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Owner\Desktop\data\thermography\(9.18.19) Full\"/>
    </mc:Choice>
  </mc:AlternateContent>
  <xr:revisionPtr revIDLastSave="0" documentId="13_ncr:1_{94EFA105-40DD-4477-9A82-DB0966E070B7}" xr6:coauthVersionLast="44" xr6:coauthVersionMax="44" xr10:uidLastSave="{00000000-0000-0000-0000-000000000000}"/>
  <bookViews>
    <workbookView xWindow="-57720" yWindow="-2010" windowWidth="29040" windowHeight="17640" xr2:uid="{00000000-000D-0000-FFFF-FFFF00000000}"/>
  </bookViews>
  <sheets>
    <sheet name="Using book equation for Q TIR+" sheetId="3" r:id="rId1"/>
    <sheet name="Sheet1" sheetId="4" r:id="rId2"/>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U1811" i="3" l="1"/>
  <c r="BT1811" i="3"/>
  <c r="BP1787" i="3"/>
  <c r="BR1787" i="3" s="1"/>
  <c r="BT1787" i="3" s="1"/>
  <c r="BQ1787" i="3"/>
  <c r="BS1787" i="3" s="1"/>
  <c r="BU1787" i="3" s="1"/>
  <c r="BP1788" i="3"/>
  <c r="BQ1788" i="3"/>
  <c r="BS1788" i="3" s="1"/>
  <c r="BU1788" i="3" s="1"/>
  <c r="BR1788" i="3"/>
  <c r="BT1788" i="3" s="1"/>
  <c r="BP1789" i="3"/>
  <c r="BR1789" i="3" s="1"/>
  <c r="BT1789" i="3" s="1"/>
  <c r="BQ1789" i="3"/>
  <c r="BS1789" i="3"/>
  <c r="BU1789" i="3" s="1"/>
  <c r="BP1790" i="3"/>
  <c r="BQ1790" i="3"/>
  <c r="BS1790" i="3" s="1"/>
  <c r="BU1790" i="3" s="1"/>
  <c r="BR1790" i="3"/>
  <c r="BT1790" i="3" s="1"/>
  <c r="BP1791" i="3"/>
  <c r="BR1791" i="3" s="1"/>
  <c r="BT1791" i="3" s="1"/>
  <c r="BQ1791" i="3"/>
  <c r="BS1791" i="3" s="1"/>
  <c r="BU1791" i="3" s="1"/>
  <c r="BP1792" i="3"/>
  <c r="BQ1792" i="3"/>
  <c r="BS1792" i="3" s="1"/>
  <c r="BU1792" i="3" s="1"/>
  <c r="BR1792" i="3"/>
  <c r="BT1792" i="3" s="1"/>
  <c r="BP1793" i="3"/>
  <c r="BR1793" i="3" s="1"/>
  <c r="BT1793" i="3" s="1"/>
  <c r="BQ1793" i="3"/>
  <c r="BS1793" i="3"/>
  <c r="BU1793" i="3" s="1"/>
  <c r="BP1794" i="3"/>
  <c r="BQ1794" i="3"/>
  <c r="BS1794" i="3" s="1"/>
  <c r="BU1794" i="3" s="1"/>
  <c r="BR1794" i="3"/>
  <c r="BT1794" i="3" s="1"/>
  <c r="BP1795" i="3"/>
  <c r="BR1795" i="3" s="1"/>
  <c r="BT1795" i="3" s="1"/>
  <c r="BQ1795" i="3"/>
  <c r="BS1795" i="3" s="1"/>
  <c r="BU1795" i="3" s="1"/>
  <c r="BP1796" i="3"/>
  <c r="BQ1796" i="3"/>
  <c r="BS1796" i="3" s="1"/>
  <c r="BU1796" i="3" s="1"/>
  <c r="BR1796" i="3"/>
  <c r="BT1796" i="3" s="1"/>
  <c r="BP1797" i="3"/>
  <c r="BR1797" i="3" s="1"/>
  <c r="BT1797" i="3" s="1"/>
  <c r="BQ1797" i="3"/>
  <c r="BS1797" i="3"/>
  <c r="BU1797" i="3" s="1"/>
  <c r="BP1798" i="3"/>
  <c r="BQ1798" i="3"/>
  <c r="BS1798" i="3" s="1"/>
  <c r="BU1798" i="3" s="1"/>
  <c r="BR1798" i="3"/>
  <c r="BT1798" i="3" s="1"/>
  <c r="BP1799" i="3"/>
  <c r="BR1799" i="3" s="1"/>
  <c r="BT1799" i="3" s="1"/>
  <c r="BQ1799" i="3"/>
  <c r="BS1799" i="3" s="1"/>
  <c r="BU1799" i="3" s="1"/>
  <c r="BP1800" i="3"/>
  <c r="BQ1800" i="3"/>
  <c r="BS1800" i="3" s="1"/>
  <c r="BU1800" i="3" s="1"/>
  <c r="BR1800" i="3"/>
  <c r="BT1800" i="3" s="1"/>
  <c r="BP1801" i="3"/>
  <c r="BR1801" i="3" s="1"/>
  <c r="BT1801" i="3" s="1"/>
  <c r="BQ1801" i="3"/>
  <c r="BS1801" i="3"/>
  <c r="BU1801" i="3" s="1"/>
  <c r="BP1802" i="3"/>
  <c r="BQ1802" i="3"/>
  <c r="BS1802" i="3" s="1"/>
  <c r="BU1802" i="3" s="1"/>
  <c r="BR1802" i="3"/>
  <c r="BT1802" i="3" s="1"/>
  <c r="BP1803" i="3"/>
  <c r="BR1803" i="3" s="1"/>
  <c r="BT1803" i="3" s="1"/>
  <c r="BQ1803" i="3"/>
  <c r="BS1803" i="3" s="1"/>
  <c r="BU1803" i="3" s="1"/>
  <c r="BP1804" i="3"/>
  <c r="BQ1804" i="3"/>
  <c r="BS1804" i="3" s="1"/>
  <c r="BU1804" i="3" s="1"/>
  <c r="BR1804" i="3"/>
  <c r="BT1804" i="3" s="1"/>
  <c r="BP1805" i="3"/>
  <c r="BR1805" i="3" s="1"/>
  <c r="BT1805" i="3" s="1"/>
  <c r="BQ1805" i="3"/>
  <c r="BS1805" i="3"/>
  <c r="BU1805" i="3" s="1"/>
  <c r="BP1806" i="3"/>
  <c r="BQ1806" i="3"/>
  <c r="BS1806" i="3" s="1"/>
  <c r="BU1806" i="3" s="1"/>
  <c r="BR1806" i="3"/>
  <c r="BT1806" i="3" s="1"/>
  <c r="BP1807" i="3"/>
  <c r="BR1807" i="3" s="1"/>
  <c r="BT1807" i="3" s="1"/>
  <c r="BQ1807" i="3"/>
  <c r="BS1807" i="3" s="1"/>
  <c r="BU1807" i="3" s="1"/>
  <c r="BP1808" i="3"/>
  <c r="BQ1808" i="3"/>
  <c r="BS1808" i="3" s="1"/>
  <c r="BU1808" i="3" s="1"/>
  <c r="BR1808" i="3"/>
  <c r="BT1808" i="3" s="1"/>
  <c r="BQ1786" i="3"/>
  <c r="BP1786" i="3"/>
  <c r="BR1786" i="3" s="1"/>
  <c r="BT1786" i="3" s="1"/>
  <c r="BR1785" i="3"/>
  <c r="BT1785" i="3" s="1"/>
  <c r="BQ1785" i="3"/>
  <c r="BS1785" i="3" s="1"/>
  <c r="BU1785" i="3" s="1"/>
  <c r="BP1785" i="3"/>
  <c r="BT1784" i="3"/>
  <c r="BS1784" i="3"/>
  <c r="BU1784" i="3" s="1"/>
  <c r="BQ1784" i="3"/>
  <c r="BP1784" i="3"/>
  <c r="BR1784" i="3" s="1"/>
  <c r="BR1783" i="3"/>
  <c r="BT1783" i="3" s="1"/>
  <c r="BQ1783" i="3"/>
  <c r="BS1783" i="3" s="1"/>
  <c r="BU1783" i="3" s="1"/>
  <c r="BP1783" i="3"/>
  <c r="BQ1782" i="3"/>
  <c r="BP1782" i="3"/>
  <c r="BR1782" i="3" s="1"/>
  <c r="BT1782" i="3" s="1"/>
  <c r="BU1781" i="3"/>
  <c r="BR1781" i="3"/>
  <c r="BT1781" i="3" s="1"/>
  <c r="BQ1781" i="3"/>
  <c r="BS1781" i="3" s="1"/>
  <c r="BP1781" i="3"/>
  <c r="BQ1780" i="3"/>
  <c r="BP1780" i="3"/>
  <c r="BR1779" i="3"/>
  <c r="BT1779" i="3" s="1"/>
  <c r="BQ1779" i="3"/>
  <c r="BS1779" i="3" s="1"/>
  <c r="BU1779" i="3" s="1"/>
  <c r="BP1779" i="3"/>
  <c r="BQ1778" i="3"/>
  <c r="BS1778" i="3" s="1"/>
  <c r="BU1778" i="3" s="1"/>
  <c r="BP1778" i="3"/>
  <c r="BR1778" i="3" s="1"/>
  <c r="BT1778" i="3" s="1"/>
  <c r="BU1777" i="3"/>
  <c r="BR1777" i="3"/>
  <c r="BT1777" i="3" s="1"/>
  <c r="BQ1777" i="3"/>
  <c r="BS1777" i="3" s="1"/>
  <c r="BP1777" i="3"/>
  <c r="BQ1776" i="3"/>
  <c r="BP1776" i="3"/>
  <c r="BR1776" i="3" s="1"/>
  <c r="BT1776" i="3" s="1"/>
  <c r="BR1775" i="3"/>
  <c r="BT1775" i="3" s="1"/>
  <c r="BQ1775" i="3"/>
  <c r="BS1775" i="3" s="1"/>
  <c r="BU1775" i="3" s="1"/>
  <c r="BP1775" i="3"/>
  <c r="BT1774" i="3"/>
  <c r="BQ1774" i="3"/>
  <c r="BP1774" i="3"/>
  <c r="BR1774" i="3" s="1"/>
  <c r="BR1773" i="3"/>
  <c r="BT1773" i="3" s="1"/>
  <c r="BQ1773" i="3"/>
  <c r="BS1773" i="3" s="1"/>
  <c r="BU1773" i="3" s="1"/>
  <c r="BP1773" i="3"/>
  <c r="BT1772" i="3"/>
  <c r="BS1772" i="3"/>
  <c r="BU1772" i="3" s="1"/>
  <c r="BQ1772" i="3"/>
  <c r="BP1772" i="3"/>
  <c r="BR1772" i="3" s="1"/>
  <c r="BR1771" i="3"/>
  <c r="BT1771" i="3" s="1"/>
  <c r="BQ1771" i="3"/>
  <c r="BS1771" i="3" s="1"/>
  <c r="BU1771" i="3" s="1"/>
  <c r="BP1771" i="3"/>
  <c r="BT1770" i="3"/>
  <c r="BQ1770" i="3"/>
  <c r="BP1770" i="3"/>
  <c r="BR1770" i="3" s="1"/>
  <c r="BR1769" i="3"/>
  <c r="BT1769" i="3" s="1"/>
  <c r="BQ1769" i="3"/>
  <c r="BP1769" i="3"/>
  <c r="BS1769" i="3" s="1"/>
  <c r="BU1769" i="3" s="1"/>
  <c r="BT1768" i="3"/>
  <c r="BS1768" i="3"/>
  <c r="BU1768" i="3" s="1"/>
  <c r="BQ1768" i="3"/>
  <c r="BP1768" i="3"/>
  <c r="BR1768" i="3" s="1"/>
  <c r="BR1767" i="3"/>
  <c r="BT1767" i="3" s="1"/>
  <c r="BQ1767" i="3"/>
  <c r="BS1767" i="3" s="1"/>
  <c r="BU1767" i="3" s="1"/>
  <c r="BP1767" i="3"/>
  <c r="BQ1766" i="3"/>
  <c r="BP1766" i="3"/>
  <c r="BR1766" i="3" s="1"/>
  <c r="BT1766" i="3" s="1"/>
  <c r="BU1765" i="3"/>
  <c r="BR1765" i="3"/>
  <c r="BT1765" i="3" s="1"/>
  <c r="BQ1765" i="3"/>
  <c r="BS1765" i="3" s="1"/>
  <c r="BP1765" i="3"/>
  <c r="BQ1764" i="3"/>
  <c r="BP1764" i="3"/>
  <c r="BR1763" i="3"/>
  <c r="BT1763" i="3" s="1"/>
  <c r="BQ1763" i="3"/>
  <c r="BS1763" i="3" s="1"/>
  <c r="BU1763" i="3" s="1"/>
  <c r="BP1763" i="3"/>
  <c r="BQ1762" i="3"/>
  <c r="BP1762" i="3"/>
  <c r="BR1762" i="3" s="1"/>
  <c r="BT1762" i="3" s="1"/>
  <c r="BU1761" i="3"/>
  <c r="BR1761" i="3"/>
  <c r="BT1761" i="3" s="1"/>
  <c r="BQ1761" i="3"/>
  <c r="BS1761" i="3" s="1"/>
  <c r="BP1761" i="3"/>
  <c r="BQ1760" i="3"/>
  <c r="BP1760" i="3"/>
  <c r="BR1760" i="3" s="1"/>
  <c r="BT1760" i="3" s="1"/>
  <c r="BR1759" i="3"/>
  <c r="BT1759" i="3" s="1"/>
  <c r="BQ1759" i="3"/>
  <c r="BS1759" i="3" s="1"/>
  <c r="BU1759" i="3" s="1"/>
  <c r="BP1759" i="3"/>
  <c r="BT1758" i="3"/>
  <c r="BQ1758" i="3"/>
  <c r="BP1758" i="3"/>
  <c r="BR1758" i="3" s="1"/>
  <c r="BR1757" i="3"/>
  <c r="BT1757" i="3" s="1"/>
  <c r="BQ1757" i="3"/>
  <c r="BS1757" i="3" s="1"/>
  <c r="BU1757" i="3" s="1"/>
  <c r="BP1757" i="3"/>
  <c r="BT1756" i="3"/>
  <c r="BS1756" i="3"/>
  <c r="BU1756" i="3" s="1"/>
  <c r="BQ1756" i="3"/>
  <c r="BP1756" i="3"/>
  <c r="BR1756" i="3" s="1"/>
  <c r="BR1755" i="3"/>
  <c r="BT1755" i="3" s="1"/>
  <c r="BQ1755" i="3"/>
  <c r="BS1755" i="3" s="1"/>
  <c r="BU1755" i="3" s="1"/>
  <c r="BP1755" i="3"/>
  <c r="BT1754" i="3"/>
  <c r="BQ1754" i="3"/>
  <c r="BP1754" i="3"/>
  <c r="BR1754" i="3" s="1"/>
  <c r="BR1753" i="3"/>
  <c r="BT1753" i="3" s="1"/>
  <c r="BQ1753" i="3"/>
  <c r="BS1753" i="3" s="1"/>
  <c r="BU1753" i="3" s="1"/>
  <c r="BP1753" i="3"/>
  <c r="BT1752" i="3"/>
  <c r="BS1752" i="3"/>
  <c r="BU1752" i="3" s="1"/>
  <c r="BQ1752" i="3"/>
  <c r="BP1752" i="3"/>
  <c r="BR1752" i="3" s="1"/>
  <c r="BR1751" i="3"/>
  <c r="BT1751" i="3" s="1"/>
  <c r="BQ1751" i="3"/>
  <c r="BS1751" i="3" s="1"/>
  <c r="BU1751" i="3" s="1"/>
  <c r="BP1751" i="3"/>
  <c r="BQ1750" i="3"/>
  <c r="BP1750" i="3"/>
  <c r="BR1750" i="3" s="1"/>
  <c r="BT1750" i="3" s="1"/>
  <c r="BU1749" i="3"/>
  <c r="BR1749" i="3"/>
  <c r="BT1749" i="3" s="1"/>
  <c r="BQ1749" i="3"/>
  <c r="BS1749" i="3" s="1"/>
  <c r="BP1749" i="3"/>
  <c r="BQ1748" i="3"/>
  <c r="BP1748" i="3"/>
  <c r="BR1747" i="3"/>
  <c r="BT1747" i="3" s="1"/>
  <c r="BQ1747" i="3"/>
  <c r="BS1747" i="3" s="1"/>
  <c r="BU1747" i="3" s="1"/>
  <c r="BP1747" i="3"/>
  <c r="BQ1746" i="3"/>
  <c r="BP1746" i="3"/>
  <c r="BR1746" i="3" s="1"/>
  <c r="BT1746" i="3" s="1"/>
  <c r="BU1745" i="3"/>
  <c r="BR1745" i="3"/>
  <c r="BT1745" i="3" s="1"/>
  <c r="BQ1745" i="3"/>
  <c r="BS1745" i="3" s="1"/>
  <c r="BP1745" i="3"/>
  <c r="BQ1744" i="3"/>
  <c r="BP1744" i="3"/>
  <c r="BR1744" i="3" s="1"/>
  <c r="BT1744" i="3" s="1"/>
  <c r="BR1743" i="3"/>
  <c r="BT1743" i="3" s="1"/>
  <c r="BQ1743" i="3"/>
  <c r="BS1743" i="3" s="1"/>
  <c r="BU1743" i="3" s="1"/>
  <c r="BP1743" i="3"/>
  <c r="BT1742" i="3"/>
  <c r="BQ1742" i="3"/>
  <c r="BP1742" i="3"/>
  <c r="BR1742" i="3" s="1"/>
  <c r="BR1741" i="3"/>
  <c r="BT1741" i="3" s="1"/>
  <c r="BQ1741" i="3"/>
  <c r="BS1741" i="3" s="1"/>
  <c r="BU1741" i="3" s="1"/>
  <c r="BP1741" i="3"/>
  <c r="BS1740" i="3"/>
  <c r="BU1740" i="3" s="1"/>
  <c r="BQ1740" i="3"/>
  <c r="BP1740" i="3"/>
  <c r="BR1740" i="3" s="1"/>
  <c r="BT1740" i="3" s="1"/>
  <c r="BR1739" i="3"/>
  <c r="BT1739" i="3" s="1"/>
  <c r="BQ1739" i="3"/>
  <c r="BS1739" i="3" s="1"/>
  <c r="BU1739" i="3" s="1"/>
  <c r="BP1739" i="3"/>
  <c r="BT1738" i="3"/>
  <c r="BQ1738" i="3"/>
  <c r="BP1738" i="3"/>
  <c r="BR1738" i="3" s="1"/>
  <c r="BR1737" i="3"/>
  <c r="BT1737" i="3" s="1"/>
  <c r="BQ1737" i="3"/>
  <c r="BS1737" i="3" s="1"/>
  <c r="BU1737" i="3" s="1"/>
  <c r="BP1737" i="3"/>
  <c r="BQ1736" i="3"/>
  <c r="BP1736" i="3"/>
  <c r="BR1735" i="3"/>
  <c r="BT1735" i="3" s="1"/>
  <c r="BQ1735" i="3"/>
  <c r="BS1735" i="3" s="1"/>
  <c r="BU1735" i="3" s="1"/>
  <c r="BP1735" i="3"/>
  <c r="BQ1734" i="3"/>
  <c r="BS1734" i="3" s="1"/>
  <c r="BU1734" i="3" s="1"/>
  <c r="BP1734" i="3"/>
  <c r="BR1734" i="3" s="1"/>
  <c r="BT1734" i="3" s="1"/>
  <c r="BU1733" i="3"/>
  <c r="BR1733" i="3"/>
  <c r="BT1733" i="3" s="1"/>
  <c r="BQ1733" i="3"/>
  <c r="BS1733" i="3" s="1"/>
  <c r="BP1733" i="3"/>
  <c r="BQ1732" i="3"/>
  <c r="BP1732" i="3"/>
  <c r="BR1731" i="3"/>
  <c r="BT1731" i="3" s="1"/>
  <c r="BQ1731" i="3"/>
  <c r="BS1731" i="3" s="1"/>
  <c r="BU1731" i="3" s="1"/>
  <c r="BP1731" i="3"/>
  <c r="BQ1730" i="3"/>
  <c r="BP1730" i="3"/>
  <c r="BR1730" i="3" s="1"/>
  <c r="BT1730" i="3" s="1"/>
  <c r="BU1729" i="3"/>
  <c r="BR1729" i="3"/>
  <c r="BT1729" i="3" s="1"/>
  <c r="BQ1729" i="3"/>
  <c r="BS1729" i="3" s="1"/>
  <c r="BP1729" i="3"/>
  <c r="BQ1728" i="3"/>
  <c r="BP1728" i="3"/>
  <c r="BR1728" i="3" s="1"/>
  <c r="BT1728" i="3" s="1"/>
  <c r="BR1727" i="3"/>
  <c r="BT1727" i="3" s="1"/>
  <c r="BQ1727" i="3"/>
  <c r="BS1727" i="3" s="1"/>
  <c r="BU1727" i="3" s="1"/>
  <c r="BP1727" i="3"/>
  <c r="BQ1726" i="3"/>
  <c r="BP1726" i="3"/>
  <c r="BR1726" i="3" s="1"/>
  <c r="BT1726" i="3" s="1"/>
  <c r="BQ1725" i="3"/>
  <c r="BP1725" i="3"/>
  <c r="BR1725" i="3" s="1"/>
  <c r="BT1725" i="3" s="1"/>
  <c r="BQ1724" i="3"/>
  <c r="BP1724" i="3"/>
  <c r="BR1724" i="3" s="1"/>
  <c r="BT1724" i="3" s="1"/>
  <c r="BR1723" i="3"/>
  <c r="BT1723" i="3" s="1"/>
  <c r="BQ1723" i="3"/>
  <c r="BS1723" i="3" s="1"/>
  <c r="BU1723" i="3" s="1"/>
  <c r="BP1723" i="3"/>
  <c r="BQ1722" i="3"/>
  <c r="BP1722" i="3"/>
  <c r="BR1722" i="3" s="1"/>
  <c r="BT1722" i="3" s="1"/>
  <c r="BQ1721" i="3"/>
  <c r="BP1721" i="3"/>
  <c r="BR1721" i="3" s="1"/>
  <c r="BT1721" i="3" s="1"/>
  <c r="BQ1720" i="3"/>
  <c r="BP1720" i="3"/>
  <c r="BR1720" i="3" s="1"/>
  <c r="BT1720" i="3" s="1"/>
  <c r="BR1719" i="3"/>
  <c r="BT1719" i="3" s="1"/>
  <c r="BQ1719" i="3"/>
  <c r="BS1719" i="3" s="1"/>
  <c r="BU1719" i="3" s="1"/>
  <c r="BP1719" i="3"/>
  <c r="BQ1718" i="3"/>
  <c r="BP1718" i="3"/>
  <c r="BR1718" i="3" s="1"/>
  <c r="BT1718" i="3" s="1"/>
  <c r="BR1717" i="3"/>
  <c r="BT1717" i="3" s="1"/>
  <c r="BQ1717" i="3"/>
  <c r="BP1717" i="3"/>
  <c r="BQ1716" i="3"/>
  <c r="BP1716" i="3"/>
  <c r="BR1716" i="3" s="1"/>
  <c r="BT1716" i="3" s="1"/>
  <c r="BR1715" i="3"/>
  <c r="BT1715" i="3" s="1"/>
  <c r="BQ1715" i="3"/>
  <c r="BS1715" i="3" s="1"/>
  <c r="BU1715" i="3" s="1"/>
  <c r="BP1715" i="3"/>
  <c r="BQ1714" i="3"/>
  <c r="BP1714" i="3"/>
  <c r="BR1714" i="3" s="1"/>
  <c r="BT1714" i="3" s="1"/>
  <c r="BQ1713" i="3"/>
  <c r="BP1713" i="3"/>
  <c r="BR1713" i="3" s="1"/>
  <c r="BT1713" i="3" s="1"/>
  <c r="BQ1712" i="3"/>
  <c r="BP1712" i="3"/>
  <c r="BR1712" i="3" s="1"/>
  <c r="BT1712" i="3" s="1"/>
  <c r="BR1711" i="3"/>
  <c r="BT1711" i="3" s="1"/>
  <c r="BQ1711" i="3"/>
  <c r="BS1711" i="3" s="1"/>
  <c r="BU1711" i="3" s="1"/>
  <c r="BP1711" i="3"/>
  <c r="BQ1710" i="3"/>
  <c r="BP1710" i="3"/>
  <c r="BR1710" i="3" s="1"/>
  <c r="BT1710" i="3" s="1"/>
  <c r="BQ1709" i="3"/>
  <c r="BP1709" i="3"/>
  <c r="BS1709" i="3" s="1"/>
  <c r="BU1709" i="3" s="1"/>
  <c r="BQ1708" i="3"/>
  <c r="BP1708" i="3"/>
  <c r="BR1707" i="3"/>
  <c r="BT1707" i="3" s="1"/>
  <c r="BQ1707" i="3"/>
  <c r="BS1707" i="3" s="1"/>
  <c r="BU1707" i="3" s="1"/>
  <c r="BP1707" i="3"/>
  <c r="BQ1706" i="3"/>
  <c r="BP1706" i="3"/>
  <c r="BR1706" i="3" s="1"/>
  <c r="BT1706" i="3" s="1"/>
  <c r="BQ1705" i="3"/>
  <c r="BP1705" i="3"/>
  <c r="BR1705" i="3" s="1"/>
  <c r="BT1705" i="3" s="1"/>
  <c r="BQ1704" i="3"/>
  <c r="BP1704" i="3"/>
  <c r="BR1703" i="3"/>
  <c r="BT1703" i="3" s="1"/>
  <c r="BQ1703" i="3"/>
  <c r="BS1703" i="3" s="1"/>
  <c r="BU1703" i="3" s="1"/>
  <c r="BP1703" i="3"/>
  <c r="BQ1702" i="3"/>
  <c r="BP1702" i="3"/>
  <c r="BR1702" i="3" s="1"/>
  <c r="BT1702" i="3" s="1"/>
  <c r="BR1701" i="3"/>
  <c r="BT1701" i="3" s="1"/>
  <c r="BQ1701" i="3"/>
  <c r="BS1701" i="3" s="1"/>
  <c r="BU1701" i="3" s="1"/>
  <c r="BP1701" i="3"/>
  <c r="BQ1700" i="3"/>
  <c r="BP1700" i="3"/>
  <c r="BR1699" i="3"/>
  <c r="BT1699" i="3" s="1"/>
  <c r="BQ1699" i="3"/>
  <c r="BS1699" i="3" s="1"/>
  <c r="BU1699" i="3" s="1"/>
  <c r="BP1699" i="3"/>
  <c r="BQ1698" i="3"/>
  <c r="BP1698" i="3"/>
  <c r="BR1698" i="3" s="1"/>
  <c r="BT1698" i="3" s="1"/>
  <c r="BQ1697" i="3"/>
  <c r="BP1697" i="3"/>
  <c r="BR1697" i="3" s="1"/>
  <c r="BT1697" i="3" s="1"/>
  <c r="BQ1696" i="3"/>
  <c r="BP1696" i="3"/>
  <c r="BR1695" i="3"/>
  <c r="BT1695" i="3" s="1"/>
  <c r="BQ1695" i="3"/>
  <c r="BS1695" i="3" s="1"/>
  <c r="BU1695" i="3" s="1"/>
  <c r="BP1695" i="3"/>
  <c r="BQ1694" i="3"/>
  <c r="BP1694" i="3"/>
  <c r="BR1694" i="3" s="1"/>
  <c r="BT1694" i="3" s="1"/>
  <c r="BQ1693" i="3"/>
  <c r="BP1693" i="3"/>
  <c r="BR1693" i="3" s="1"/>
  <c r="BT1693" i="3" s="1"/>
  <c r="BQ1692" i="3"/>
  <c r="BP1692" i="3"/>
  <c r="BR1691" i="3"/>
  <c r="BT1691" i="3" s="1"/>
  <c r="BQ1691" i="3"/>
  <c r="BS1691" i="3" s="1"/>
  <c r="BU1691" i="3" s="1"/>
  <c r="BP1691" i="3"/>
  <c r="BQ1690" i="3"/>
  <c r="BP1690" i="3"/>
  <c r="BR1690" i="3" s="1"/>
  <c r="BT1690" i="3" s="1"/>
  <c r="BR1689" i="3"/>
  <c r="BT1689" i="3" s="1"/>
  <c r="BQ1689" i="3"/>
  <c r="BS1689" i="3" s="1"/>
  <c r="BU1689" i="3" s="1"/>
  <c r="BP1689" i="3"/>
  <c r="BQ1688" i="3"/>
  <c r="BP1688" i="3"/>
  <c r="BS1688" i="3" s="1"/>
  <c r="BU1688" i="3" s="1"/>
  <c r="BT1687" i="3"/>
  <c r="BR1687" i="3"/>
  <c r="BQ1687" i="3"/>
  <c r="BP1687" i="3"/>
  <c r="BQ1686" i="3"/>
  <c r="BS1686" i="3" s="1"/>
  <c r="BU1686" i="3" s="1"/>
  <c r="BP1686" i="3"/>
  <c r="BR1686" i="3" s="1"/>
  <c r="BT1686" i="3" s="1"/>
  <c r="BU1685" i="3"/>
  <c r="BT1685" i="3"/>
  <c r="BQ1685" i="3"/>
  <c r="BS1685" i="3" s="1"/>
  <c r="BP1685" i="3"/>
  <c r="BR1685" i="3" s="1"/>
  <c r="BR1684" i="3"/>
  <c r="BT1684" i="3" s="1"/>
  <c r="BQ1684" i="3"/>
  <c r="BP1684" i="3"/>
  <c r="BS1684" i="3" s="1"/>
  <c r="BU1684" i="3" s="1"/>
  <c r="BQ1683" i="3"/>
  <c r="BP1683" i="3"/>
  <c r="BR1683" i="3" s="1"/>
  <c r="BT1683" i="3" s="1"/>
  <c r="BQ1682" i="3"/>
  <c r="BP1682" i="3"/>
  <c r="BR1682" i="3" s="1"/>
  <c r="BT1682" i="3" s="1"/>
  <c r="BQ1681" i="3"/>
  <c r="BP1681" i="3"/>
  <c r="BR1681" i="3" s="1"/>
  <c r="BT1681" i="3" s="1"/>
  <c r="BT1680" i="3"/>
  <c r="BS1680" i="3"/>
  <c r="BU1680" i="3" s="1"/>
  <c r="BR1680" i="3"/>
  <c r="BQ1680" i="3"/>
  <c r="BP1680" i="3"/>
  <c r="BQ1679" i="3"/>
  <c r="BP1679" i="3"/>
  <c r="BR1679" i="3" s="1"/>
  <c r="BT1679" i="3" s="1"/>
  <c r="BT1678" i="3"/>
  <c r="BR1678" i="3"/>
  <c r="BQ1678" i="3"/>
  <c r="BP1678" i="3"/>
  <c r="BQ1677" i="3"/>
  <c r="BP1677" i="3"/>
  <c r="BR1677" i="3" s="1"/>
  <c r="BT1677" i="3" s="1"/>
  <c r="BQ1676" i="3"/>
  <c r="BP1676" i="3"/>
  <c r="BQ1675" i="3"/>
  <c r="BS1675" i="3" s="1"/>
  <c r="BU1675" i="3" s="1"/>
  <c r="BP1675" i="3"/>
  <c r="BR1675" i="3" s="1"/>
  <c r="BT1675" i="3" s="1"/>
  <c r="BQ1674" i="3"/>
  <c r="BP1674" i="3"/>
  <c r="BR1674" i="3" s="1"/>
  <c r="BT1674" i="3" s="1"/>
  <c r="BR1673" i="3"/>
  <c r="BT1673" i="3" s="1"/>
  <c r="BQ1673" i="3"/>
  <c r="BS1673" i="3" s="1"/>
  <c r="BU1673" i="3" s="1"/>
  <c r="BP1673" i="3"/>
  <c r="BR1672" i="3"/>
  <c r="BT1672" i="3" s="1"/>
  <c r="BQ1672" i="3"/>
  <c r="BP1672" i="3"/>
  <c r="BS1672" i="3" s="1"/>
  <c r="BU1672" i="3" s="1"/>
  <c r="BQ1671" i="3"/>
  <c r="BP1671" i="3"/>
  <c r="BR1671" i="3" s="1"/>
  <c r="BT1671" i="3" s="1"/>
  <c r="BR1670" i="3"/>
  <c r="BT1670" i="3" s="1"/>
  <c r="BQ1670" i="3"/>
  <c r="BS1670" i="3" s="1"/>
  <c r="BU1670" i="3" s="1"/>
  <c r="BP1670" i="3"/>
  <c r="BQ1669" i="3"/>
  <c r="BS1669" i="3" s="1"/>
  <c r="BU1669" i="3" s="1"/>
  <c r="BP1669" i="3"/>
  <c r="BR1669" i="3" s="1"/>
  <c r="BT1669" i="3" s="1"/>
  <c r="BS1668" i="3"/>
  <c r="BU1668" i="3" s="1"/>
  <c r="BR1668" i="3"/>
  <c r="BT1668" i="3" s="1"/>
  <c r="BQ1668" i="3"/>
  <c r="BP1668" i="3"/>
  <c r="BQ1667" i="3"/>
  <c r="BP1667" i="3"/>
  <c r="BR1667" i="3" s="1"/>
  <c r="BT1667" i="3" s="1"/>
  <c r="BR1666" i="3"/>
  <c r="BT1666" i="3" s="1"/>
  <c r="BQ1666" i="3"/>
  <c r="BS1666" i="3" s="1"/>
  <c r="BU1666" i="3" s="1"/>
  <c r="BP1666" i="3"/>
  <c r="BQ1665" i="3"/>
  <c r="BP1665" i="3"/>
  <c r="BR1665" i="3" s="1"/>
  <c r="BT1665" i="3" s="1"/>
  <c r="BS1664" i="3"/>
  <c r="BU1664" i="3" s="1"/>
  <c r="BR1664" i="3"/>
  <c r="BT1664" i="3" s="1"/>
  <c r="BQ1664" i="3"/>
  <c r="BP1664" i="3"/>
  <c r="BQ1663" i="3"/>
  <c r="BP1663" i="3"/>
  <c r="BR1663" i="3" s="1"/>
  <c r="BT1663" i="3" s="1"/>
  <c r="BQ1662" i="3"/>
  <c r="BP1662" i="3"/>
  <c r="BR1662" i="3" s="1"/>
  <c r="BT1662" i="3" s="1"/>
  <c r="BQ1661" i="3"/>
  <c r="BP1661" i="3"/>
  <c r="BQ1660" i="3"/>
  <c r="BP1660" i="3"/>
  <c r="BQ1659" i="3"/>
  <c r="BP1659" i="3"/>
  <c r="BR1659" i="3" s="1"/>
  <c r="BT1659" i="3" s="1"/>
  <c r="BQ1658" i="3"/>
  <c r="BP1658" i="3"/>
  <c r="BR1658" i="3" s="1"/>
  <c r="BT1658" i="3" s="1"/>
  <c r="BU1657" i="3"/>
  <c r="BR1657" i="3"/>
  <c r="BT1657" i="3" s="1"/>
  <c r="BQ1657" i="3"/>
  <c r="BS1657" i="3" s="1"/>
  <c r="BP1657" i="3"/>
  <c r="BQ1656" i="3"/>
  <c r="BP1656" i="3"/>
  <c r="BS1656" i="3" s="1"/>
  <c r="BU1656" i="3" s="1"/>
  <c r="BQ1655" i="3"/>
  <c r="BP1655" i="3"/>
  <c r="BR1655" i="3" s="1"/>
  <c r="BT1655" i="3" s="1"/>
  <c r="BQ1654" i="3"/>
  <c r="BP1654" i="3"/>
  <c r="BR1654" i="3" s="1"/>
  <c r="BT1654" i="3" s="1"/>
  <c r="BU1653" i="3"/>
  <c r="BT1653" i="3"/>
  <c r="BQ1653" i="3"/>
  <c r="BS1653" i="3" s="1"/>
  <c r="BP1653" i="3"/>
  <c r="BR1653" i="3" s="1"/>
  <c r="BQ1652" i="3"/>
  <c r="BP1652" i="3"/>
  <c r="BR1651" i="3"/>
  <c r="BT1651" i="3" s="1"/>
  <c r="BQ1651" i="3"/>
  <c r="BP1651" i="3"/>
  <c r="BQ1650" i="3"/>
  <c r="BP1650" i="3"/>
  <c r="BR1650" i="3" s="1"/>
  <c r="BT1650" i="3" s="1"/>
  <c r="BT1649" i="3"/>
  <c r="BQ1649" i="3"/>
  <c r="BP1649" i="3"/>
  <c r="BR1649" i="3" s="1"/>
  <c r="BQ1648" i="3"/>
  <c r="BP1648" i="3"/>
  <c r="BR1648" i="3" s="1"/>
  <c r="BT1648" i="3" s="1"/>
  <c r="BR1647" i="3"/>
  <c r="BT1647" i="3" s="1"/>
  <c r="BQ1647" i="3"/>
  <c r="BP1647" i="3"/>
  <c r="BR1646" i="3"/>
  <c r="BT1646" i="3" s="1"/>
  <c r="BQ1646" i="3"/>
  <c r="BP1646" i="3"/>
  <c r="BR1645" i="3"/>
  <c r="BT1645" i="3" s="1"/>
  <c r="BQ1645" i="3"/>
  <c r="BP1645" i="3"/>
  <c r="BQ1644" i="3"/>
  <c r="BP1644" i="3"/>
  <c r="BT1643" i="3"/>
  <c r="BR1643" i="3"/>
  <c r="BQ1643" i="3"/>
  <c r="BP1643" i="3"/>
  <c r="BQ1642" i="3"/>
  <c r="BP1642" i="3"/>
  <c r="BR1642" i="3" s="1"/>
  <c r="BT1642" i="3" s="1"/>
  <c r="BU1641" i="3"/>
  <c r="BT1641" i="3"/>
  <c r="BR1641" i="3"/>
  <c r="BQ1641" i="3"/>
  <c r="BS1641" i="3" s="1"/>
  <c r="BP1641" i="3"/>
  <c r="BQ1640" i="3"/>
  <c r="BP1640" i="3"/>
  <c r="BS1640" i="3" s="1"/>
  <c r="BU1640" i="3" s="1"/>
  <c r="BR1639" i="3"/>
  <c r="BT1639" i="3" s="1"/>
  <c r="BQ1639" i="3"/>
  <c r="BP1639" i="3"/>
  <c r="BQ1638" i="3"/>
  <c r="BS1638" i="3" s="1"/>
  <c r="BU1638" i="3" s="1"/>
  <c r="BP1638" i="3"/>
  <c r="BR1638" i="3" s="1"/>
  <c r="BT1638" i="3" s="1"/>
  <c r="BT1637" i="3"/>
  <c r="BQ1637" i="3"/>
  <c r="BS1637" i="3" s="1"/>
  <c r="BU1637" i="3" s="1"/>
  <c r="BP1637" i="3"/>
  <c r="BR1637" i="3" s="1"/>
  <c r="BQ1636" i="3"/>
  <c r="BP1636" i="3"/>
  <c r="BS1636" i="3" s="1"/>
  <c r="BU1636" i="3" s="1"/>
  <c r="BR1635" i="3"/>
  <c r="BT1635" i="3" s="1"/>
  <c r="BQ1635" i="3"/>
  <c r="BP1635" i="3"/>
  <c r="BQ1634" i="3"/>
  <c r="BS1634" i="3" s="1"/>
  <c r="BU1634" i="3" s="1"/>
  <c r="BP1634" i="3"/>
  <c r="BR1634" i="3" s="1"/>
  <c r="BT1634" i="3" s="1"/>
  <c r="BQ1633" i="3"/>
  <c r="BP1633" i="3"/>
  <c r="BR1633" i="3" s="1"/>
  <c r="BT1633" i="3" s="1"/>
  <c r="BS1632" i="3"/>
  <c r="BU1632" i="3" s="1"/>
  <c r="BQ1632" i="3"/>
  <c r="BP1632" i="3"/>
  <c r="BR1632" i="3" s="1"/>
  <c r="BT1632" i="3" s="1"/>
  <c r="BR1631" i="3"/>
  <c r="BT1631" i="3" s="1"/>
  <c r="BQ1631" i="3"/>
  <c r="BS1631" i="3" s="1"/>
  <c r="BU1631" i="3" s="1"/>
  <c r="BP1631" i="3"/>
  <c r="BQ1630" i="3"/>
  <c r="BP1630" i="3"/>
  <c r="BR1630" i="3" s="1"/>
  <c r="BT1630" i="3" s="1"/>
  <c r="BQ1629" i="3"/>
  <c r="BP1629" i="3"/>
  <c r="BR1629" i="3" s="1"/>
  <c r="BT1629" i="3" s="1"/>
  <c r="BQ1628" i="3"/>
  <c r="BP1628" i="3"/>
  <c r="BQ1627" i="3"/>
  <c r="BP1627" i="3"/>
  <c r="BR1627" i="3" s="1"/>
  <c r="BT1627" i="3" s="1"/>
  <c r="BR1626" i="3"/>
  <c r="BT1626" i="3" s="1"/>
  <c r="BQ1626" i="3"/>
  <c r="BP1626" i="3"/>
  <c r="BU1625" i="3"/>
  <c r="BR1625" i="3"/>
  <c r="BT1625" i="3" s="1"/>
  <c r="BQ1625" i="3"/>
  <c r="BS1625" i="3" s="1"/>
  <c r="BP1625" i="3"/>
  <c r="BQ1624" i="3"/>
  <c r="BP1624" i="3"/>
  <c r="BQ1623" i="3"/>
  <c r="BP1623" i="3"/>
  <c r="BR1623" i="3" s="1"/>
  <c r="BT1623" i="3" s="1"/>
  <c r="BR1622" i="3"/>
  <c r="BT1622" i="3" s="1"/>
  <c r="BQ1622" i="3"/>
  <c r="BS1622" i="3" s="1"/>
  <c r="BU1622" i="3" s="1"/>
  <c r="BP1622" i="3"/>
  <c r="BU1621" i="3"/>
  <c r="BQ1621" i="3"/>
  <c r="BS1621" i="3" s="1"/>
  <c r="BP1621" i="3"/>
  <c r="BR1621" i="3" s="1"/>
  <c r="BT1621" i="3" s="1"/>
  <c r="BQ1620" i="3"/>
  <c r="BP1620" i="3"/>
  <c r="BQ1619" i="3"/>
  <c r="BP1619" i="3"/>
  <c r="BR1619" i="3" s="1"/>
  <c r="BT1619" i="3" s="1"/>
  <c r="BT1618" i="3"/>
  <c r="BR1618" i="3"/>
  <c r="BQ1618" i="3"/>
  <c r="BS1618" i="3" s="1"/>
  <c r="BU1618" i="3" s="1"/>
  <c r="BP1618" i="3"/>
  <c r="BT1617" i="3"/>
  <c r="BQ1617" i="3"/>
  <c r="BS1617" i="3" s="1"/>
  <c r="BU1617" i="3" s="1"/>
  <c r="BP1617" i="3"/>
  <c r="BR1617" i="3" s="1"/>
  <c r="BQ1616" i="3"/>
  <c r="BP1616" i="3"/>
  <c r="BR1616" i="3" s="1"/>
  <c r="BT1616" i="3" s="1"/>
  <c r="BS1615" i="3"/>
  <c r="BU1615" i="3" s="1"/>
  <c r="BR1615" i="3"/>
  <c r="BT1615" i="3" s="1"/>
  <c r="BQ1615" i="3"/>
  <c r="BP1615" i="3"/>
  <c r="BQ1614" i="3"/>
  <c r="BS1614" i="3" s="1"/>
  <c r="BU1614" i="3" s="1"/>
  <c r="BP1614" i="3"/>
  <c r="BR1614" i="3" s="1"/>
  <c r="BT1614" i="3" s="1"/>
  <c r="BT1613" i="3"/>
  <c r="BR1613" i="3"/>
  <c r="BQ1613" i="3"/>
  <c r="BS1613" i="3" s="1"/>
  <c r="BU1613" i="3" s="1"/>
  <c r="BP1613" i="3"/>
  <c r="BQ1612" i="3"/>
  <c r="BS1612" i="3" s="1"/>
  <c r="BU1612" i="3" s="1"/>
  <c r="BP1612" i="3"/>
  <c r="BR1612" i="3" s="1"/>
  <c r="BT1612" i="3" s="1"/>
  <c r="BQ1611" i="3"/>
  <c r="BP1611" i="3"/>
  <c r="BT1610" i="3"/>
  <c r="BS1610" i="3"/>
  <c r="BU1610" i="3" s="1"/>
  <c r="BR1610" i="3"/>
  <c r="BQ1610" i="3"/>
  <c r="BP1610" i="3"/>
  <c r="BQ1609" i="3"/>
  <c r="BP1609" i="3"/>
  <c r="BR1609" i="3" s="1"/>
  <c r="BT1609" i="3" s="1"/>
  <c r="BQ1608" i="3"/>
  <c r="BP1608" i="3"/>
  <c r="BR1608" i="3" s="1"/>
  <c r="BT1608" i="3" s="1"/>
  <c r="BT1607" i="3"/>
  <c r="BS1607" i="3"/>
  <c r="BU1607" i="3" s="1"/>
  <c r="BR1607" i="3"/>
  <c r="BQ1607" i="3"/>
  <c r="BP1607" i="3"/>
  <c r="BS1606" i="3"/>
  <c r="BU1606" i="3" s="1"/>
  <c r="BQ1606" i="3"/>
  <c r="BP1606" i="3"/>
  <c r="BR1606" i="3" s="1"/>
  <c r="BT1606" i="3" s="1"/>
  <c r="BT1605" i="3"/>
  <c r="BR1605" i="3"/>
  <c r="BQ1605" i="3"/>
  <c r="BS1605" i="3" s="1"/>
  <c r="BU1605" i="3" s="1"/>
  <c r="BP1605" i="3"/>
  <c r="BU1604" i="3"/>
  <c r="BR1604" i="3"/>
  <c r="BT1604" i="3" s="1"/>
  <c r="BQ1604" i="3"/>
  <c r="BS1604" i="3" s="1"/>
  <c r="BP1604" i="3"/>
  <c r="BR1603" i="3"/>
  <c r="BT1603" i="3" s="1"/>
  <c r="BQ1603" i="3"/>
  <c r="BP1603" i="3"/>
  <c r="BS1603" i="3" s="1"/>
  <c r="BU1603" i="3" s="1"/>
  <c r="BQ1602" i="3"/>
  <c r="BP1602" i="3"/>
  <c r="BR1601" i="3"/>
  <c r="BT1601" i="3" s="1"/>
  <c r="BQ1601" i="3"/>
  <c r="BS1601" i="3" s="1"/>
  <c r="BU1601" i="3" s="1"/>
  <c r="BP1601" i="3"/>
  <c r="BQ1600" i="3"/>
  <c r="BP1600" i="3"/>
  <c r="BR1600" i="3" s="1"/>
  <c r="BT1600" i="3" s="1"/>
  <c r="BQ1599" i="3"/>
  <c r="BP1599" i="3"/>
  <c r="BS1598" i="3"/>
  <c r="BU1598" i="3" s="1"/>
  <c r="BR1598" i="3"/>
  <c r="BT1598" i="3" s="1"/>
  <c r="BQ1598" i="3"/>
  <c r="BP1598" i="3"/>
  <c r="BQ1597" i="3"/>
  <c r="BS1597" i="3" s="1"/>
  <c r="BU1597" i="3" s="1"/>
  <c r="BP1597" i="3"/>
  <c r="BR1597" i="3" s="1"/>
  <c r="BT1597" i="3" s="1"/>
  <c r="BQ1596" i="3"/>
  <c r="BP1596" i="3"/>
  <c r="BR1596" i="3" s="1"/>
  <c r="BT1596" i="3" s="1"/>
  <c r="BT1595" i="3"/>
  <c r="BS1595" i="3"/>
  <c r="BU1595" i="3" s="1"/>
  <c r="BR1595" i="3"/>
  <c r="BQ1595" i="3"/>
  <c r="BP1595" i="3"/>
  <c r="BQ1594" i="3"/>
  <c r="BP1594" i="3"/>
  <c r="BR1594" i="3" s="1"/>
  <c r="BT1594" i="3" s="1"/>
  <c r="BQ1593" i="3"/>
  <c r="BS1593" i="3" s="1"/>
  <c r="BU1593" i="3" s="1"/>
  <c r="BP1593" i="3"/>
  <c r="BR1593" i="3" s="1"/>
  <c r="BT1593" i="3" s="1"/>
  <c r="BT1592" i="3"/>
  <c r="BR1592" i="3"/>
  <c r="BQ1592" i="3"/>
  <c r="BP1592" i="3"/>
  <c r="BQ1591" i="3"/>
  <c r="BP1591" i="3"/>
  <c r="BS1591" i="3" s="1"/>
  <c r="BU1591" i="3" s="1"/>
  <c r="BQ1590" i="3"/>
  <c r="BP1590" i="3"/>
  <c r="BR1590" i="3" s="1"/>
  <c r="BT1590" i="3" s="1"/>
  <c r="BT1589" i="3"/>
  <c r="BS1589" i="3"/>
  <c r="BU1589" i="3" s="1"/>
  <c r="BR1589" i="3"/>
  <c r="BQ1589" i="3"/>
  <c r="BP1589" i="3"/>
  <c r="BQ1588" i="3"/>
  <c r="BS1588" i="3" s="1"/>
  <c r="BU1588" i="3" s="1"/>
  <c r="BP1588" i="3"/>
  <c r="BR1588" i="3" s="1"/>
  <c r="BT1588" i="3" s="1"/>
  <c r="BR1587" i="3"/>
  <c r="BT1587" i="3" s="1"/>
  <c r="BQ1587" i="3"/>
  <c r="BP1587" i="3"/>
  <c r="BS1587" i="3" s="1"/>
  <c r="BU1587" i="3" s="1"/>
  <c r="BQ1586" i="3"/>
  <c r="BP1586" i="3"/>
  <c r="BS1585" i="3"/>
  <c r="BU1585" i="3" s="1"/>
  <c r="BR1585" i="3"/>
  <c r="BT1585" i="3" s="1"/>
  <c r="BQ1585" i="3"/>
  <c r="BP1585" i="3"/>
  <c r="BR1584" i="3"/>
  <c r="BT1584" i="3" s="1"/>
  <c r="BQ1584" i="3"/>
  <c r="BP1584" i="3"/>
  <c r="BQ1583" i="3"/>
  <c r="BP1583" i="3"/>
  <c r="BS1582" i="3"/>
  <c r="BU1582" i="3" s="1"/>
  <c r="BR1582" i="3"/>
  <c r="BT1582" i="3" s="1"/>
  <c r="BQ1582" i="3"/>
  <c r="BP1582" i="3"/>
  <c r="BQ1581" i="3"/>
  <c r="BS1581" i="3" s="1"/>
  <c r="BU1581" i="3" s="1"/>
  <c r="BP1581" i="3"/>
  <c r="BR1581" i="3" s="1"/>
  <c r="BT1581" i="3" s="1"/>
  <c r="BQ1580" i="3"/>
  <c r="BP1580" i="3"/>
  <c r="BR1580" i="3" s="1"/>
  <c r="BT1580" i="3" s="1"/>
  <c r="BS1579" i="3"/>
  <c r="BU1579" i="3" s="1"/>
  <c r="BR1579" i="3"/>
  <c r="BT1579" i="3" s="1"/>
  <c r="BQ1579" i="3"/>
  <c r="BP1579" i="3"/>
  <c r="BR1578" i="3"/>
  <c r="BT1578" i="3" s="1"/>
  <c r="BQ1578" i="3"/>
  <c r="BS1578" i="3" s="1"/>
  <c r="BU1578" i="3" s="1"/>
  <c r="BP1578" i="3"/>
  <c r="BQ1577" i="3"/>
  <c r="BS1577" i="3" s="1"/>
  <c r="BU1577" i="3" s="1"/>
  <c r="BP1577" i="3"/>
  <c r="BR1577" i="3" s="1"/>
  <c r="BT1577" i="3" s="1"/>
  <c r="BT1576" i="3"/>
  <c r="BR1576" i="3"/>
  <c r="BQ1576" i="3"/>
  <c r="BP1576" i="3"/>
  <c r="BR1575" i="3"/>
  <c r="BT1575" i="3" s="1"/>
  <c r="BQ1575" i="3"/>
  <c r="BP1575" i="3"/>
  <c r="BS1575" i="3" s="1"/>
  <c r="BU1575" i="3" s="1"/>
  <c r="BQ1574" i="3"/>
  <c r="BP1574" i="3"/>
  <c r="BR1574" i="3" s="1"/>
  <c r="BT1574" i="3" s="1"/>
  <c r="BT1573" i="3"/>
  <c r="BS1573" i="3"/>
  <c r="BU1573" i="3" s="1"/>
  <c r="BR1573" i="3"/>
  <c r="BQ1573" i="3"/>
  <c r="BP1573" i="3"/>
  <c r="BQ1572" i="3"/>
  <c r="BP1572" i="3"/>
  <c r="BR1572" i="3" s="1"/>
  <c r="BT1572" i="3" s="1"/>
  <c r="BQ1571" i="3"/>
  <c r="BS1571" i="3" s="1"/>
  <c r="BU1571" i="3" s="1"/>
  <c r="BP1571" i="3"/>
  <c r="BR1571" i="3" s="1"/>
  <c r="BT1571" i="3" s="1"/>
  <c r="BQ1570" i="3"/>
  <c r="BP1570" i="3"/>
  <c r="BT1569" i="3"/>
  <c r="BS1569" i="3"/>
  <c r="BU1569" i="3" s="1"/>
  <c r="BR1569" i="3"/>
  <c r="BQ1569" i="3"/>
  <c r="BP1569" i="3"/>
  <c r="BQ1568" i="3"/>
  <c r="BP1568" i="3"/>
  <c r="BR1568" i="3" s="1"/>
  <c r="BT1568" i="3" s="1"/>
  <c r="BQ1567" i="3"/>
  <c r="BS1567" i="3" s="1"/>
  <c r="BU1567" i="3" s="1"/>
  <c r="BP1567" i="3"/>
  <c r="BR1567" i="3" s="1"/>
  <c r="BT1567" i="3" s="1"/>
  <c r="BQ1566" i="3"/>
  <c r="BP1566" i="3"/>
  <c r="BS1565" i="3"/>
  <c r="BU1565" i="3" s="1"/>
  <c r="BR1565" i="3"/>
  <c r="BT1565" i="3" s="1"/>
  <c r="BQ1565" i="3"/>
  <c r="BP1565" i="3"/>
  <c r="BQ1564" i="3"/>
  <c r="BP1564" i="3"/>
  <c r="BR1564" i="3" s="1"/>
  <c r="BT1564" i="3" s="1"/>
  <c r="BQ1563" i="3"/>
  <c r="BP1563" i="3"/>
  <c r="BR1563" i="3" s="1"/>
  <c r="BT1563" i="3" s="1"/>
  <c r="BR1562" i="3"/>
  <c r="BT1562" i="3" s="1"/>
  <c r="BQ1562" i="3"/>
  <c r="BP1562" i="3"/>
  <c r="BS1562" i="3" s="1"/>
  <c r="BU1562" i="3" s="1"/>
  <c r="BS1561" i="3"/>
  <c r="BU1561" i="3" s="1"/>
  <c r="BR1561" i="3"/>
  <c r="BT1561" i="3" s="1"/>
  <c r="BQ1561" i="3"/>
  <c r="BP1561" i="3"/>
  <c r="BR1560" i="3"/>
  <c r="BT1560" i="3" s="1"/>
  <c r="BQ1560" i="3"/>
  <c r="BP1560" i="3"/>
  <c r="BR1559" i="3"/>
  <c r="BT1559" i="3" s="1"/>
  <c r="BQ1559" i="3"/>
  <c r="BS1559" i="3" s="1"/>
  <c r="BU1559" i="3" s="1"/>
  <c r="BP1559" i="3"/>
  <c r="BQ1558" i="3"/>
  <c r="BP1558" i="3"/>
  <c r="BQ1557" i="3"/>
  <c r="BP1557" i="3"/>
  <c r="BR1557" i="3" s="1"/>
  <c r="BT1557" i="3" s="1"/>
  <c r="BQ1556" i="3"/>
  <c r="BP1556" i="3"/>
  <c r="BR1556" i="3" s="1"/>
  <c r="BT1556" i="3" s="1"/>
  <c r="BR1555" i="3"/>
  <c r="BT1555" i="3" s="1"/>
  <c r="BQ1555" i="3"/>
  <c r="BS1555" i="3" s="1"/>
  <c r="BU1555" i="3" s="1"/>
  <c r="BP1555" i="3"/>
  <c r="BS1554" i="3"/>
  <c r="BU1554" i="3" s="1"/>
  <c r="BQ1554" i="3"/>
  <c r="BP1554" i="3"/>
  <c r="BR1554" i="3" s="1"/>
  <c r="BT1554" i="3" s="1"/>
  <c r="BR1553" i="3"/>
  <c r="BT1553" i="3" s="1"/>
  <c r="BQ1553" i="3"/>
  <c r="BS1553" i="3" s="1"/>
  <c r="BU1553" i="3" s="1"/>
  <c r="BP1553" i="3"/>
  <c r="BQ1552" i="3"/>
  <c r="BP1552" i="3"/>
  <c r="BR1552" i="3" s="1"/>
  <c r="BT1552" i="3" s="1"/>
  <c r="BR1551" i="3"/>
  <c r="BT1551" i="3" s="1"/>
  <c r="BQ1551" i="3"/>
  <c r="BS1551" i="3" s="1"/>
  <c r="BU1551" i="3" s="1"/>
  <c r="BP1551" i="3"/>
  <c r="BQ1550" i="3"/>
  <c r="BP1550" i="3"/>
  <c r="BR1550" i="3" s="1"/>
  <c r="BT1550" i="3" s="1"/>
  <c r="BQ1549" i="3"/>
  <c r="BP1549" i="3"/>
  <c r="BR1549" i="3" s="1"/>
  <c r="BT1549" i="3" s="1"/>
  <c r="BR1548" i="3"/>
  <c r="BT1548" i="3" s="1"/>
  <c r="BQ1548" i="3"/>
  <c r="BS1548" i="3" s="1"/>
  <c r="BU1548" i="3" s="1"/>
  <c r="BP1548" i="3"/>
  <c r="BR1547" i="3"/>
  <c r="BT1547" i="3" s="1"/>
  <c r="BQ1547" i="3"/>
  <c r="BS1547" i="3" s="1"/>
  <c r="BU1547" i="3" s="1"/>
  <c r="BP1547" i="3"/>
  <c r="BT1546" i="3"/>
  <c r="BS1546" i="3"/>
  <c r="BU1546" i="3" s="1"/>
  <c r="BQ1546" i="3"/>
  <c r="BP1546" i="3"/>
  <c r="BR1546" i="3" s="1"/>
  <c r="BR1545" i="3"/>
  <c r="BT1545" i="3" s="1"/>
  <c r="BQ1545" i="3"/>
  <c r="BS1545" i="3" s="1"/>
  <c r="BU1545" i="3" s="1"/>
  <c r="BP1545" i="3"/>
  <c r="BQ1544" i="3"/>
  <c r="BP1544" i="3"/>
  <c r="BR1544" i="3" s="1"/>
  <c r="BT1544" i="3" s="1"/>
  <c r="BT1543" i="3"/>
  <c r="BR1543" i="3"/>
  <c r="BQ1543" i="3"/>
  <c r="BS1543" i="3" s="1"/>
  <c r="BU1543" i="3" s="1"/>
  <c r="BP1543" i="3"/>
  <c r="BQ1542" i="3"/>
  <c r="BP1542" i="3"/>
  <c r="BT1541" i="3"/>
  <c r="BQ1541" i="3"/>
  <c r="BS1541" i="3" s="1"/>
  <c r="BU1541" i="3" s="1"/>
  <c r="BP1541" i="3"/>
  <c r="BR1541" i="3" s="1"/>
  <c r="BR1540" i="3"/>
  <c r="BT1540" i="3" s="1"/>
  <c r="BQ1540" i="3"/>
  <c r="BS1540" i="3" s="1"/>
  <c r="BU1540" i="3" s="1"/>
  <c r="BP1540" i="3"/>
  <c r="BR1539" i="3"/>
  <c r="BT1539" i="3" s="1"/>
  <c r="BQ1539" i="3"/>
  <c r="BS1539" i="3" s="1"/>
  <c r="BU1539" i="3" s="1"/>
  <c r="BP1539" i="3"/>
  <c r="BS1538" i="3"/>
  <c r="BU1538" i="3" s="1"/>
  <c r="BQ1538" i="3"/>
  <c r="BP1538" i="3"/>
  <c r="BR1538" i="3" s="1"/>
  <c r="BT1538" i="3" s="1"/>
  <c r="BR1537" i="3"/>
  <c r="BT1537" i="3" s="1"/>
  <c r="BQ1537" i="3"/>
  <c r="BS1537" i="3" s="1"/>
  <c r="BU1537" i="3" s="1"/>
  <c r="BP1537" i="3"/>
  <c r="BQ1536" i="3"/>
  <c r="BP1536" i="3"/>
  <c r="BR1536" i="3" s="1"/>
  <c r="BT1536" i="3" s="1"/>
  <c r="BT1535" i="3"/>
  <c r="BR1535" i="3"/>
  <c r="BQ1535" i="3"/>
  <c r="BS1535" i="3" s="1"/>
  <c r="BU1535" i="3" s="1"/>
  <c r="BP1535" i="3"/>
  <c r="BT1534" i="3"/>
  <c r="BQ1534" i="3"/>
  <c r="BP1534" i="3"/>
  <c r="BR1534" i="3" s="1"/>
  <c r="BQ1533" i="3"/>
  <c r="BP1533" i="3"/>
  <c r="BR1533" i="3" s="1"/>
  <c r="BT1533" i="3" s="1"/>
  <c r="BR1532" i="3"/>
  <c r="BT1532" i="3" s="1"/>
  <c r="BQ1532" i="3"/>
  <c r="BS1532" i="3" s="1"/>
  <c r="BU1532" i="3" s="1"/>
  <c r="BP1532" i="3"/>
  <c r="BR1531" i="3"/>
  <c r="BT1531" i="3" s="1"/>
  <c r="BQ1531" i="3"/>
  <c r="BS1531" i="3" s="1"/>
  <c r="BU1531" i="3" s="1"/>
  <c r="BP1531" i="3"/>
  <c r="BT1530" i="3"/>
  <c r="BS1530" i="3"/>
  <c r="BU1530" i="3" s="1"/>
  <c r="BQ1530" i="3"/>
  <c r="BP1530" i="3"/>
  <c r="BR1530" i="3" s="1"/>
  <c r="BR1529" i="3"/>
  <c r="BT1529" i="3" s="1"/>
  <c r="BQ1529" i="3"/>
  <c r="BS1529" i="3" s="1"/>
  <c r="BU1529" i="3" s="1"/>
  <c r="BP1529" i="3"/>
  <c r="BQ1528" i="3"/>
  <c r="BP1528" i="3"/>
  <c r="BR1528" i="3" s="1"/>
  <c r="BT1528" i="3" s="1"/>
  <c r="BT1527" i="3"/>
  <c r="BR1527" i="3"/>
  <c r="BQ1527" i="3"/>
  <c r="BS1527" i="3" s="1"/>
  <c r="BU1527" i="3" s="1"/>
  <c r="BP1527" i="3"/>
  <c r="BQ1526" i="3"/>
  <c r="BP1526" i="3"/>
  <c r="BT1525" i="3"/>
  <c r="BQ1525" i="3"/>
  <c r="BS1525" i="3" s="1"/>
  <c r="BU1525" i="3" s="1"/>
  <c r="BP1525" i="3"/>
  <c r="BR1525" i="3" s="1"/>
  <c r="BR1524" i="3"/>
  <c r="BT1524" i="3" s="1"/>
  <c r="BQ1524" i="3"/>
  <c r="BS1524" i="3" s="1"/>
  <c r="BU1524" i="3" s="1"/>
  <c r="BP1524" i="3"/>
  <c r="BR1523" i="3"/>
  <c r="BT1523" i="3" s="1"/>
  <c r="BQ1523" i="3"/>
  <c r="BS1523" i="3" s="1"/>
  <c r="BU1523" i="3" s="1"/>
  <c r="BP1523" i="3"/>
  <c r="BS1522" i="3"/>
  <c r="BU1522" i="3" s="1"/>
  <c r="BQ1522" i="3"/>
  <c r="BP1522" i="3"/>
  <c r="BR1522" i="3" s="1"/>
  <c r="BT1522" i="3" s="1"/>
  <c r="BR1521" i="3"/>
  <c r="BT1521" i="3" s="1"/>
  <c r="BQ1521" i="3"/>
  <c r="BS1521" i="3" s="1"/>
  <c r="BU1521" i="3" s="1"/>
  <c r="BP1521" i="3"/>
  <c r="BQ1520" i="3"/>
  <c r="BP1520" i="3"/>
  <c r="BR1520" i="3" s="1"/>
  <c r="BT1520" i="3" s="1"/>
  <c r="BT1519" i="3"/>
  <c r="BR1519" i="3"/>
  <c r="BQ1519" i="3"/>
  <c r="BS1519" i="3" s="1"/>
  <c r="BU1519" i="3" s="1"/>
  <c r="BP1519" i="3"/>
  <c r="BT1518" i="3"/>
  <c r="BQ1518" i="3"/>
  <c r="BP1518" i="3"/>
  <c r="BR1518" i="3" s="1"/>
  <c r="BQ1517" i="3"/>
  <c r="BP1517" i="3"/>
  <c r="BR1517" i="3" s="1"/>
  <c r="BT1517" i="3" s="1"/>
  <c r="BR1516" i="3"/>
  <c r="BT1516" i="3" s="1"/>
  <c r="BQ1516" i="3"/>
  <c r="BS1516" i="3" s="1"/>
  <c r="BU1516" i="3" s="1"/>
  <c r="BP1516" i="3"/>
  <c r="BR1515" i="3"/>
  <c r="BT1515" i="3" s="1"/>
  <c r="BQ1515" i="3"/>
  <c r="BS1515" i="3" s="1"/>
  <c r="BU1515" i="3" s="1"/>
  <c r="BP1515" i="3"/>
  <c r="BT1514" i="3"/>
  <c r="BS1514" i="3"/>
  <c r="BU1514" i="3" s="1"/>
  <c r="BQ1514" i="3"/>
  <c r="BP1514" i="3"/>
  <c r="BR1514" i="3" s="1"/>
  <c r="BR1513" i="3"/>
  <c r="BT1513" i="3" s="1"/>
  <c r="BQ1513" i="3"/>
  <c r="BS1513" i="3" s="1"/>
  <c r="BU1513" i="3" s="1"/>
  <c r="BP1513" i="3"/>
  <c r="BQ1512" i="3"/>
  <c r="BP1512" i="3"/>
  <c r="BR1512" i="3" s="1"/>
  <c r="BT1512" i="3" s="1"/>
  <c r="BT1511" i="3"/>
  <c r="BR1511" i="3"/>
  <c r="BQ1511" i="3"/>
  <c r="BS1511" i="3" s="1"/>
  <c r="BU1511" i="3" s="1"/>
  <c r="BP1511" i="3"/>
  <c r="BQ1510" i="3"/>
  <c r="BP1510" i="3"/>
  <c r="BT1509" i="3"/>
  <c r="BQ1509" i="3"/>
  <c r="BS1509" i="3" s="1"/>
  <c r="BU1509" i="3" s="1"/>
  <c r="BP1509" i="3"/>
  <c r="BR1509" i="3" s="1"/>
  <c r="BR1508" i="3"/>
  <c r="BT1508" i="3" s="1"/>
  <c r="BQ1508" i="3"/>
  <c r="BS1508" i="3" s="1"/>
  <c r="BU1508" i="3" s="1"/>
  <c r="BP1508" i="3"/>
  <c r="BR1507" i="3"/>
  <c r="BT1507" i="3" s="1"/>
  <c r="BQ1507" i="3"/>
  <c r="BS1507" i="3" s="1"/>
  <c r="BU1507" i="3" s="1"/>
  <c r="BP1507" i="3"/>
  <c r="BS1506" i="3"/>
  <c r="BU1506" i="3" s="1"/>
  <c r="BQ1506" i="3"/>
  <c r="BP1506" i="3"/>
  <c r="BR1506" i="3" s="1"/>
  <c r="BT1506" i="3" s="1"/>
  <c r="BS1505" i="3"/>
  <c r="BU1505" i="3" s="1"/>
  <c r="BR1505" i="3"/>
  <c r="BT1505" i="3" s="1"/>
  <c r="BQ1505" i="3"/>
  <c r="BP1505" i="3"/>
  <c r="BQ1504" i="3"/>
  <c r="BP1504" i="3"/>
  <c r="BT1503" i="3"/>
  <c r="BQ1503" i="3"/>
  <c r="BP1503" i="3"/>
  <c r="BR1503" i="3" s="1"/>
  <c r="BU1502" i="3"/>
  <c r="BS1502" i="3"/>
  <c r="BR1502" i="3"/>
  <c r="BT1502" i="3" s="1"/>
  <c r="BQ1502" i="3"/>
  <c r="BP1502" i="3"/>
  <c r="BT1501" i="3"/>
  <c r="BQ1501" i="3"/>
  <c r="BP1501" i="3"/>
  <c r="BR1501" i="3" s="1"/>
  <c r="BR1500" i="3"/>
  <c r="BT1500" i="3" s="1"/>
  <c r="BQ1500" i="3"/>
  <c r="BS1500" i="3" s="1"/>
  <c r="BU1500" i="3" s="1"/>
  <c r="BP1500" i="3"/>
  <c r="BQ1499" i="3"/>
  <c r="BP1499" i="3"/>
  <c r="BR1499" i="3" s="1"/>
  <c r="BT1499" i="3" s="1"/>
  <c r="BR1498" i="3"/>
  <c r="BT1498" i="3" s="1"/>
  <c r="BQ1498" i="3"/>
  <c r="BS1498" i="3" s="1"/>
  <c r="BU1498" i="3" s="1"/>
  <c r="BP1498" i="3"/>
  <c r="BS1497" i="3"/>
  <c r="BU1497" i="3" s="1"/>
  <c r="BQ1497" i="3"/>
  <c r="BP1497" i="3"/>
  <c r="BR1497" i="3" s="1"/>
  <c r="BT1497" i="3" s="1"/>
  <c r="BR1496" i="3"/>
  <c r="BT1496" i="3" s="1"/>
  <c r="BQ1496" i="3"/>
  <c r="BS1496" i="3" s="1"/>
  <c r="BU1496" i="3" s="1"/>
  <c r="BP1496" i="3"/>
  <c r="BQ1495" i="3"/>
  <c r="BP1495" i="3"/>
  <c r="BU1494" i="3"/>
  <c r="BT1494" i="3"/>
  <c r="BR1494" i="3"/>
  <c r="BQ1494" i="3"/>
  <c r="BS1494" i="3" s="1"/>
  <c r="BP1494" i="3"/>
  <c r="BR1493" i="3"/>
  <c r="BT1493" i="3" s="1"/>
  <c r="BQ1493" i="3"/>
  <c r="BS1493" i="3" s="1"/>
  <c r="BU1493" i="3" s="1"/>
  <c r="BP1493" i="3"/>
  <c r="BR1492" i="3"/>
  <c r="BT1492" i="3" s="1"/>
  <c r="BQ1492" i="3"/>
  <c r="BS1492" i="3" s="1"/>
  <c r="BU1492" i="3" s="1"/>
  <c r="BP1492" i="3"/>
  <c r="BT1491" i="3"/>
  <c r="BS1491" i="3"/>
  <c r="BU1491" i="3" s="1"/>
  <c r="BQ1491" i="3"/>
  <c r="BP1491" i="3"/>
  <c r="BR1491" i="3" s="1"/>
  <c r="BR1490" i="3"/>
  <c r="BT1490" i="3" s="1"/>
  <c r="BQ1490" i="3"/>
  <c r="BS1490" i="3" s="1"/>
  <c r="BU1490" i="3" s="1"/>
  <c r="BP1490" i="3"/>
  <c r="BR1489" i="3"/>
  <c r="BT1489" i="3" s="1"/>
  <c r="BQ1489" i="3"/>
  <c r="BS1489" i="3" s="1"/>
  <c r="BU1489" i="3" s="1"/>
  <c r="BP1489" i="3"/>
  <c r="BU1488" i="3"/>
  <c r="BR1488" i="3"/>
  <c r="BT1488" i="3" s="1"/>
  <c r="BQ1488" i="3"/>
  <c r="BS1488" i="3" s="1"/>
  <c r="BP1488" i="3"/>
  <c r="BQ1487" i="3"/>
  <c r="BP1487" i="3"/>
  <c r="BR1486" i="3"/>
  <c r="BT1486" i="3" s="1"/>
  <c r="BQ1486" i="3"/>
  <c r="BS1486" i="3" s="1"/>
  <c r="BU1486" i="3" s="1"/>
  <c r="BP1486" i="3"/>
  <c r="BT1485" i="3"/>
  <c r="BS1485" i="3"/>
  <c r="BU1485" i="3" s="1"/>
  <c r="BR1485" i="3"/>
  <c r="BQ1485" i="3"/>
  <c r="BP1485" i="3"/>
  <c r="BQ1484" i="3"/>
  <c r="BP1484" i="3"/>
  <c r="BR1484" i="3" s="1"/>
  <c r="BT1484" i="3" s="1"/>
  <c r="BU1483" i="3"/>
  <c r="BR1483" i="3"/>
  <c r="BT1483" i="3" s="1"/>
  <c r="BQ1483" i="3"/>
  <c r="BP1483" i="3"/>
  <c r="BS1483" i="3" s="1"/>
  <c r="BS1482" i="3"/>
  <c r="BU1482" i="3" s="1"/>
  <c r="BQ1482" i="3"/>
  <c r="BP1482" i="3"/>
  <c r="BR1482" i="3" s="1"/>
  <c r="BT1482" i="3" s="1"/>
  <c r="BR1481" i="3"/>
  <c r="BT1481" i="3" s="1"/>
  <c r="BQ1481" i="3"/>
  <c r="BP1481" i="3"/>
  <c r="BR1480" i="3"/>
  <c r="BT1480" i="3" s="1"/>
  <c r="BQ1480" i="3"/>
  <c r="BS1480" i="3" s="1"/>
  <c r="BU1480" i="3" s="1"/>
  <c r="BP1480" i="3"/>
  <c r="BU1479" i="3"/>
  <c r="BT1479" i="3"/>
  <c r="BS1479" i="3"/>
  <c r="BQ1479" i="3"/>
  <c r="BP1479" i="3"/>
  <c r="BR1479" i="3" s="1"/>
  <c r="BR1478" i="3"/>
  <c r="BT1478" i="3" s="1"/>
  <c r="BQ1478" i="3"/>
  <c r="BS1478" i="3" s="1"/>
  <c r="BU1478" i="3" s="1"/>
  <c r="BP1478" i="3"/>
  <c r="BQ1477" i="3"/>
  <c r="BP1477" i="3"/>
  <c r="BQ1476" i="3"/>
  <c r="BP1476" i="3"/>
  <c r="BR1476" i="3" s="1"/>
  <c r="BT1476" i="3" s="1"/>
  <c r="BS1475" i="3"/>
  <c r="BU1475" i="3" s="1"/>
  <c r="BR1475" i="3"/>
  <c r="BT1475" i="3" s="1"/>
  <c r="BQ1475" i="3"/>
  <c r="BP1475" i="3"/>
  <c r="BQ1474" i="3"/>
  <c r="BP1474" i="3"/>
  <c r="BR1474" i="3" s="1"/>
  <c r="BT1474" i="3" s="1"/>
  <c r="BQ1473" i="3"/>
  <c r="BS1473" i="3" s="1"/>
  <c r="BU1473" i="3" s="1"/>
  <c r="BP1473" i="3"/>
  <c r="BR1473" i="3" s="1"/>
  <c r="BT1473" i="3" s="1"/>
  <c r="BR1472" i="3"/>
  <c r="BT1472" i="3" s="1"/>
  <c r="BQ1472" i="3"/>
  <c r="BS1472" i="3" s="1"/>
  <c r="BU1472" i="3" s="1"/>
  <c r="BP1472" i="3"/>
  <c r="BQ1471" i="3"/>
  <c r="BP1471" i="3"/>
  <c r="BR1470" i="3"/>
  <c r="BT1470" i="3" s="1"/>
  <c r="BQ1470" i="3"/>
  <c r="BS1470" i="3" s="1"/>
  <c r="BU1470" i="3" s="1"/>
  <c r="BP1470" i="3"/>
  <c r="BT1469" i="3"/>
  <c r="BS1469" i="3"/>
  <c r="BU1469" i="3" s="1"/>
  <c r="BR1469" i="3"/>
  <c r="BQ1469" i="3"/>
  <c r="BP1469" i="3"/>
  <c r="BQ1468" i="3"/>
  <c r="BP1468" i="3"/>
  <c r="BR1468" i="3" s="1"/>
  <c r="BT1468" i="3" s="1"/>
  <c r="BU1467" i="3"/>
  <c r="BR1467" i="3"/>
  <c r="BT1467" i="3" s="1"/>
  <c r="BQ1467" i="3"/>
  <c r="BP1467" i="3"/>
  <c r="BS1467" i="3" s="1"/>
  <c r="BS1466" i="3"/>
  <c r="BU1466" i="3" s="1"/>
  <c r="BQ1466" i="3"/>
  <c r="BP1466" i="3"/>
  <c r="BR1466" i="3" s="1"/>
  <c r="BT1466" i="3" s="1"/>
  <c r="BR1465" i="3"/>
  <c r="BT1465" i="3" s="1"/>
  <c r="BQ1465" i="3"/>
  <c r="BP1465" i="3"/>
  <c r="BR1464" i="3"/>
  <c r="BT1464" i="3" s="1"/>
  <c r="BQ1464" i="3"/>
  <c r="BS1464" i="3" s="1"/>
  <c r="BU1464" i="3" s="1"/>
  <c r="BP1464" i="3"/>
  <c r="BU1463" i="3"/>
  <c r="BT1463" i="3"/>
  <c r="BS1463" i="3"/>
  <c r="BQ1463" i="3"/>
  <c r="BP1463" i="3"/>
  <c r="BR1463" i="3" s="1"/>
  <c r="BR1462" i="3"/>
  <c r="BT1462" i="3" s="1"/>
  <c r="BQ1462" i="3"/>
  <c r="BS1462" i="3" s="1"/>
  <c r="BU1462" i="3" s="1"/>
  <c r="BP1462" i="3"/>
  <c r="BQ1461" i="3"/>
  <c r="BP1461" i="3"/>
  <c r="BQ1460" i="3"/>
  <c r="BP1460" i="3"/>
  <c r="BR1460" i="3" s="1"/>
  <c r="BT1460" i="3" s="1"/>
  <c r="BS1459" i="3"/>
  <c r="BU1459" i="3" s="1"/>
  <c r="BR1459" i="3"/>
  <c r="BT1459" i="3" s="1"/>
  <c r="BQ1459" i="3"/>
  <c r="BP1459" i="3"/>
  <c r="BQ1458" i="3"/>
  <c r="BP1458" i="3"/>
  <c r="BR1458" i="3" s="1"/>
  <c r="BT1458" i="3" s="1"/>
  <c r="BQ1457" i="3"/>
  <c r="BS1457" i="3" s="1"/>
  <c r="BU1457" i="3" s="1"/>
  <c r="BP1457" i="3"/>
  <c r="BR1457" i="3" s="1"/>
  <c r="BT1457" i="3" s="1"/>
  <c r="BR1456" i="3"/>
  <c r="BT1456" i="3" s="1"/>
  <c r="BQ1456" i="3"/>
  <c r="BS1456" i="3" s="1"/>
  <c r="BU1456" i="3" s="1"/>
  <c r="BP1456" i="3"/>
  <c r="BQ1455" i="3"/>
  <c r="BP1455" i="3"/>
  <c r="BR1454" i="3"/>
  <c r="BT1454" i="3" s="1"/>
  <c r="BQ1454" i="3"/>
  <c r="BS1454" i="3" s="1"/>
  <c r="BU1454" i="3" s="1"/>
  <c r="BP1454" i="3"/>
  <c r="BT1453" i="3"/>
  <c r="BS1453" i="3"/>
  <c r="BU1453" i="3" s="1"/>
  <c r="BR1453" i="3"/>
  <c r="BQ1453" i="3"/>
  <c r="BP1453" i="3"/>
  <c r="BQ1452" i="3"/>
  <c r="BP1452" i="3"/>
  <c r="BR1452" i="3" s="1"/>
  <c r="BT1452" i="3" s="1"/>
  <c r="BU1451" i="3"/>
  <c r="BR1451" i="3"/>
  <c r="BT1451" i="3" s="1"/>
  <c r="BQ1451" i="3"/>
  <c r="BP1451" i="3"/>
  <c r="BS1451" i="3" s="1"/>
  <c r="BS1450" i="3"/>
  <c r="BU1450" i="3" s="1"/>
  <c r="BQ1450" i="3"/>
  <c r="BP1450" i="3"/>
  <c r="BR1450" i="3" s="1"/>
  <c r="BT1450" i="3" s="1"/>
  <c r="BR1449" i="3"/>
  <c r="BT1449" i="3" s="1"/>
  <c r="BQ1449" i="3"/>
  <c r="BP1449" i="3"/>
  <c r="BR1448" i="3"/>
  <c r="BT1448" i="3" s="1"/>
  <c r="BQ1448" i="3"/>
  <c r="BS1448" i="3" s="1"/>
  <c r="BU1448" i="3" s="1"/>
  <c r="BP1448" i="3"/>
  <c r="BU1447" i="3"/>
  <c r="BT1447" i="3"/>
  <c r="BS1447" i="3"/>
  <c r="BQ1447" i="3"/>
  <c r="BP1447" i="3"/>
  <c r="BR1447" i="3" s="1"/>
  <c r="BR1446" i="3"/>
  <c r="BT1446" i="3" s="1"/>
  <c r="BQ1446" i="3"/>
  <c r="BS1446" i="3" s="1"/>
  <c r="BU1446" i="3" s="1"/>
  <c r="BP1446" i="3"/>
  <c r="BQ1445" i="3"/>
  <c r="BP1445" i="3"/>
  <c r="BQ1444" i="3"/>
  <c r="BP1444" i="3"/>
  <c r="BR1444" i="3" s="1"/>
  <c r="BT1444" i="3" s="1"/>
  <c r="BS1443" i="3"/>
  <c r="BU1443" i="3" s="1"/>
  <c r="BR1443" i="3"/>
  <c r="BT1443" i="3" s="1"/>
  <c r="BQ1443" i="3"/>
  <c r="BP1443" i="3"/>
  <c r="BQ1442" i="3"/>
  <c r="BS1442" i="3" s="1"/>
  <c r="BU1442" i="3" s="1"/>
  <c r="BP1442" i="3"/>
  <c r="BR1442" i="3" s="1"/>
  <c r="BT1442" i="3" s="1"/>
  <c r="BQ1441" i="3"/>
  <c r="BS1441" i="3" s="1"/>
  <c r="BU1441" i="3" s="1"/>
  <c r="BP1441" i="3"/>
  <c r="BR1441" i="3" s="1"/>
  <c r="BT1441" i="3" s="1"/>
  <c r="BT1440" i="3"/>
  <c r="BR1440" i="3"/>
  <c r="BQ1440" i="3"/>
  <c r="BS1440" i="3" s="1"/>
  <c r="BU1440" i="3" s="1"/>
  <c r="BP1440" i="3"/>
  <c r="BQ1439" i="3"/>
  <c r="BP1439" i="3"/>
  <c r="BU1438" i="3"/>
  <c r="BR1438" i="3"/>
  <c r="BT1438" i="3" s="1"/>
  <c r="BQ1438" i="3"/>
  <c r="BS1438" i="3" s="1"/>
  <c r="BP1438" i="3"/>
  <c r="BS1437" i="3"/>
  <c r="BU1437" i="3" s="1"/>
  <c r="BR1437" i="3"/>
  <c r="BT1437" i="3" s="1"/>
  <c r="BQ1437" i="3"/>
  <c r="BP1437" i="3"/>
  <c r="BU1436" i="3"/>
  <c r="BQ1436" i="3"/>
  <c r="BS1436" i="3" s="1"/>
  <c r="BP1436" i="3"/>
  <c r="BR1436" i="3" s="1"/>
  <c r="BT1436" i="3" s="1"/>
  <c r="BR1435" i="3"/>
  <c r="BT1435" i="3" s="1"/>
  <c r="BQ1435" i="3"/>
  <c r="BP1435" i="3"/>
  <c r="BS1435" i="3" s="1"/>
  <c r="BU1435" i="3" s="1"/>
  <c r="BU1434" i="3"/>
  <c r="BT1434" i="3"/>
  <c r="BS1434" i="3"/>
  <c r="BQ1434" i="3"/>
  <c r="BP1434" i="3"/>
  <c r="BR1434" i="3" s="1"/>
  <c r="BQ1433" i="3"/>
  <c r="BS1433" i="3" s="1"/>
  <c r="BU1433" i="3" s="1"/>
  <c r="BP1433" i="3"/>
  <c r="BR1433" i="3" s="1"/>
  <c r="BT1433" i="3" s="1"/>
  <c r="BR1432" i="3"/>
  <c r="BT1432" i="3" s="1"/>
  <c r="BQ1432" i="3"/>
  <c r="BS1432" i="3" s="1"/>
  <c r="BU1432" i="3" s="1"/>
  <c r="BP1432" i="3"/>
  <c r="BQ1431" i="3"/>
  <c r="BP1431" i="3"/>
  <c r="BR1431" i="3" s="1"/>
  <c r="BT1431" i="3" s="1"/>
  <c r="BS1430" i="3"/>
  <c r="BU1430" i="3" s="1"/>
  <c r="BR1430" i="3"/>
  <c r="BT1430" i="3" s="1"/>
  <c r="BQ1430" i="3"/>
  <c r="BP1430" i="3"/>
  <c r="BQ1429" i="3"/>
  <c r="BP1429" i="3"/>
  <c r="BR1429" i="3" s="1"/>
  <c r="BT1429" i="3" s="1"/>
  <c r="BR1428" i="3"/>
  <c r="BT1428" i="3" s="1"/>
  <c r="BQ1428" i="3"/>
  <c r="BS1428" i="3" s="1"/>
  <c r="BU1428" i="3" s="1"/>
  <c r="BP1428" i="3"/>
  <c r="BQ1427" i="3"/>
  <c r="BP1427" i="3"/>
  <c r="BR1427" i="3" s="1"/>
  <c r="BT1427" i="3" s="1"/>
  <c r="BS1426" i="3"/>
  <c r="BU1426" i="3" s="1"/>
  <c r="BR1426" i="3"/>
  <c r="BT1426" i="3" s="1"/>
  <c r="BQ1426" i="3"/>
  <c r="BP1426" i="3"/>
  <c r="BQ1425" i="3"/>
  <c r="BP1425" i="3"/>
  <c r="BR1425" i="3" s="1"/>
  <c r="BT1425" i="3" s="1"/>
  <c r="BR1424" i="3"/>
  <c r="BT1424" i="3" s="1"/>
  <c r="BQ1424" i="3"/>
  <c r="BS1424" i="3" s="1"/>
  <c r="BU1424" i="3" s="1"/>
  <c r="BP1424" i="3"/>
  <c r="BQ1423" i="3"/>
  <c r="BP1423" i="3"/>
  <c r="BR1423" i="3" s="1"/>
  <c r="BT1423" i="3" s="1"/>
  <c r="BS1422" i="3"/>
  <c r="BU1422" i="3" s="1"/>
  <c r="BR1422" i="3"/>
  <c r="BT1422" i="3" s="1"/>
  <c r="BQ1422" i="3"/>
  <c r="BP1422" i="3"/>
  <c r="BQ1421" i="3"/>
  <c r="BP1421" i="3"/>
  <c r="BR1421" i="3" s="1"/>
  <c r="BT1421" i="3" s="1"/>
  <c r="BR1420" i="3"/>
  <c r="BT1420" i="3" s="1"/>
  <c r="BQ1420" i="3"/>
  <c r="BS1420" i="3" s="1"/>
  <c r="BU1420" i="3" s="1"/>
  <c r="BP1420" i="3"/>
  <c r="BQ1419" i="3"/>
  <c r="BP1419" i="3"/>
  <c r="BR1419" i="3" s="1"/>
  <c r="BT1419" i="3" s="1"/>
  <c r="BS1418" i="3"/>
  <c r="BU1418" i="3" s="1"/>
  <c r="BR1418" i="3"/>
  <c r="BT1418" i="3" s="1"/>
  <c r="BQ1418" i="3"/>
  <c r="BP1418" i="3"/>
  <c r="BQ1417" i="3"/>
  <c r="BP1417" i="3"/>
  <c r="BR1417" i="3" s="1"/>
  <c r="BT1417" i="3" s="1"/>
  <c r="BR1416" i="3"/>
  <c r="BT1416" i="3" s="1"/>
  <c r="BQ1416" i="3"/>
  <c r="BS1416" i="3" s="1"/>
  <c r="BU1416" i="3" s="1"/>
  <c r="BP1416" i="3"/>
  <c r="BQ1415" i="3"/>
  <c r="BP1415" i="3"/>
  <c r="BR1415" i="3" s="1"/>
  <c r="BT1415" i="3" s="1"/>
  <c r="BS1414" i="3"/>
  <c r="BU1414" i="3" s="1"/>
  <c r="BR1414" i="3"/>
  <c r="BT1414" i="3" s="1"/>
  <c r="BQ1414" i="3"/>
  <c r="BP1414" i="3"/>
  <c r="BQ1413" i="3"/>
  <c r="BP1413" i="3"/>
  <c r="BR1413" i="3" s="1"/>
  <c r="BT1413" i="3" s="1"/>
  <c r="BR1412" i="3"/>
  <c r="BT1412" i="3" s="1"/>
  <c r="BQ1412" i="3"/>
  <c r="BS1412" i="3" s="1"/>
  <c r="BU1412" i="3" s="1"/>
  <c r="BP1412" i="3"/>
  <c r="BQ1411" i="3"/>
  <c r="BP1411" i="3"/>
  <c r="BR1411" i="3" s="1"/>
  <c r="BT1411" i="3" s="1"/>
  <c r="BS1410" i="3"/>
  <c r="BU1410" i="3" s="1"/>
  <c r="BR1410" i="3"/>
  <c r="BT1410" i="3" s="1"/>
  <c r="BQ1410" i="3"/>
  <c r="BP1410" i="3"/>
  <c r="BQ1409" i="3"/>
  <c r="BP1409" i="3"/>
  <c r="BR1409" i="3" s="1"/>
  <c r="BT1409" i="3" s="1"/>
  <c r="BR1408" i="3"/>
  <c r="BT1408" i="3" s="1"/>
  <c r="BQ1408" i="3"/>
  <c r="BS1408" i="3" s="1"/>
  <c r="BU1408" i="3" s="1"/>
  <c r="BP1408" i="3"/>
  <c r="BQ1407" i="3"/>
  <c r="BP1407" i="3"/>
  <c r="BR1407" i="3" s="1"/>
  <c r="BT1407" i="3" s="1"/>
  <c r="BS1406" i="3"/>
  <c r="BU1406" i="3" s="1"/>
  <c r="BR1406" i="3"/>
  <c r="BT1406" i="3" s="1"/>
  <c r="BQ1406" i="3"/>
  <c r="BP1406" i="3"/>
  <c r="BQ1405" i="3"/>
  <c r="BP1405" i="3"/>
  <c r="BR1405" i="3" s="1"/>
  <c r="BT1405" i="3" s="1"/>
  <c r="BR1404" i="3"/>
  <c r="BT1404" i="3" s="1"/>
  <c r="BQ1404" i="3"/>
  <c r="BS1404" i="3" s="1"/>
  <c r="BU1404" i="3" s="1"/>
  <c r="BP1404" i="3"/>
  <c r="BQ1403" i="3"/>
  <c r="BP1403" i="3"/>
  <c r="BR1403" i="3" s="1"/>
  <c r="BT1403" i="3" s="1"/>
  <c r="BS1402" i="3"/>
  <c r="BU1402" i="3" s="1"/>
  <c r="BR1402" i="3"/>
  <c r="BT1402" i="3" s="1"/>
  <c r="BQ1402" i="3"/>
  <c r="BP1402" i="3"/>
  <c r="BQ1401" i="3"/>
  <c r="BP1401" i="3"/>
  <c r="BR1401" i="3" s="1"/>
  <c r="BT1401" i="3" s="1"/>
  <c r="BR1400" i="3"/>
  <c r="BT1400" i="3" s="1"/>
  <c r="BQ1400" i="3"/>
  <c r="BS1400" i="3" s="1"/>
  <c r="BU1400" i="3" s="1"/>
  <c r="BP1400" i="3"/>
  <c r="BQ1399" i="3"/>
  <c r="BP1399" i="3"/>
  <c r="BR1399" i="3" s="1"/>
  <c r="BT1399" i="3" s="1"/>
  <c r="BS1398" i="3"/>
  <c r="BU1398" i="3" s="1"/>
  <c r="BR1398" i="3"/>
  <c r="BT1398" i="3" s="1"/>
  <c r="BQ1398" i="3"/>
  <c r="BP1398" i="3"/>
  <c r="BQ1397" i="3"/>
  <c r="BP1397" i="3"/>
  <c r="BR1397" i="3" s="1"/>
  <c r="BT1397" i="3" s="1"/>
  <c r="BR1396" i="3"/>
  <c r="BT1396" i="3" s="1"/>
  <c r="BQ1396" i="3"/>
  <c r="BS1396" i="3" s="1"/>
  <c r="BU1396" i="3" s="1"/>
  <c r="BP1396" i="3"/>
  <c r="BQ1395" i="3"/>
  <c r="BP1395" i="3"/>
  <c r="BR1395" i="3" s="1"/>
  <c r="BT1395" i="3" s="1"/>
  <c r="BS1394" i="3"/>
  <c r="BU1394" i="3" s="1"/>
  <c r="BR1394" i="3"/>
  <c r="BT1394" i="3" s="1"/>
  <c r="BQ1394" i="3"/>
  <c r="BP1394" i="3"/>
  <c r="BQ1393" i="3"/>
  <c r="BP1393" i="3"/>
  <c r="BR1393" i="3" s="1"/>
  <c r="BT1393" i="3" s="1"/>
  <c r="BR1392" i="3"/>
  <c r="BT1392" i="3" s="1"/>
  <c r="BQ1392" i="3"/>
  <c r="BS1392" i="3" s="1"/>
  <c r="BU1392" i="3" s="1"/>
  <c r="BP1392" i="3"/>
  <c r="BQ1391" i="3"/>
  <c r="BP1391" i="3"/>
  <c r="BR1391" i="3" s="1"/>
  <c r="BT1391" i="3" s="1"/>
  <c r="BS1390" i="3"/>
  <c r="BU1390" i="3" s="1"/>
  <c r="BR1390" i="3"/>
  <c r="BT1390" i="3" s="1"/>
  <c r="BQ1390" i="3"/>
  <c r="BP1390" i="3"/>
  <c r="BQ1389" i="3"/>
  <c r="BP1389" i="3"/>
  <c r="BR1389" i="3" s="1"/>
  <c r="BT1389" i="3" s="1"/>
  <c r="BR1388" i="3"/>
  <c r="BT1388" i="3" s="1"/>
  <c r="BQ1388" i="3"/>
  <c r="BS1388" i="3" s="1"/>
  <c r="BU1388" i="3" s="1"/>
  <c r="BP1388" i="3"/>
  <c r="BQ1387" i="3"/>
  <c r="BP1387" i="3"/>
  <c r="BR1387" i="3" s="1"/>
  <c r="BT1387" i="3" s="1"/>
  <c r="BS1386" i="3"/>
  <c r="BU1386" i="3" s="1"/>
  <c r="BR1386" i="3"/>
  <c r="BT1386" i="3" s="1"/>
  <c r="BQ1386" i="3"/>
  <c r="BP1386" i="3"/>
  <c r="BQ1385" i="3"/>
  <c r="BP1385" i="3"/>
  <c r="BR1385" i="3" s="1"/>
  <c r="BT1385" i="3" s="1"/>
  <c r="BR1384" i="3"/>
  <c r="BT1384" i="3" s="1"/>
  <c r="BQ1384" i="3"/>
  <c r="BS1384" i="3" s="1"/>
  <c r="BU1384" i="3" s="1"/>
  <c r="BP1384" i="3"/>
  <c r="BQ1383" i="3"/>
  <c r="BP1383" i="3"/>
  <c r="BR1383" i="3" s="1"/>
  <c r="BT1383" i="3" s="1"/>
  <c r="BS1382" i="3"/>
  <c r="BU1382" i="3" s="1"/>
  <c r="BR1382" i="3"/>
  <c r="BT1382" i="3" s="1"/>
  <c r="BQ1382" i="3"/>
  <c r="BP1382" i="3"/>
  <c r="BQ1381" i="3"/>
  <c r="BP1381" i="3"/>
  <c r="BR1381" i="3" s="1"/>
  <c r="BT1381" i="3" s="1"/>
  <c r="BR1380" i="3"/>
  <c r="BT1380" i="3" s="1"/>
  <c r="BQ1380" i="3"/>
  <c r="BS1380" i="3" s="1"/>
  <c r="BU1380" i="3" s="1"/>
  <c r="BP1380" i="3"/>
  <c r="BQ1379" i="3"/>
  <c r="BP1379" i="3"/>
  <c r="BR1379" i="3" s="1"/>
  <c r="BT1379" i="3" s="1"/>
  <c r="BS1378" i="3"/>
  <c r="BU1378" i="3" s="1"/>
  <c r="BR1378" i="3"/>
  <c r="BT1378" i="3" s="1"/>
  <c r="BQ1378" i="3"/>
  <c r="BP1378" i="3"/>
  <c r="BQ1377" i="3"/>
  <c r="BP1377" i="3"/>
  <c r="BR1377" i="3" s="1"/>
  <c r="BT1377" i="3" s="1"/>
  <c r="BR1376" i="3"/>
  <c r="BT1376" i="3" s="1"/>
  <c r="BQ1376" i="3"/>
  <c r="BS1376" i="3" s="1"/>
  <c r="BU1376" i="3" s="1"/>
  <c r="BP1376" i="3"/>
  <c r="BQ1375" i="3"/>
  <c r="BP1375" i="3"/>
  <c r="BR1375" i="3" s="1"/>
  <c r="BT1375" i="3" s="1"/>
  <c r="BS1374" i="3"/>
  <c r="BU1374" i="3" s="1"/>
  <c r="BR1374" i="3"/>
  <c r="BT1374" i="3" s="1"/>
  <c r="BQ1374" i="3"/>
  <c r="BP1374" i="3"/>
  <c r="BQ1373" i="3"/>
  <c r="BP1373" i="3"/>
  <c r="BR1373" i="3" s="1"/>
  <c r="BT1373" i="3" s="1"/>
  <c r="BU1372" i="3"/>
  <c r="BT1372" i="3"/>
  <c r="BR1372" i="3"/>
  <c r="BQ1372" i="3"/>
  <c r="BS1372" i="3" s="1"/>
  <c r="BP1372" i="3"/>
  <c r="BQ1371" i="3"/>
  <c r="BP1371" i="3"/>
  <c r="BS1370" i="3"/>
  <c r="BU1370" i="3" s="1"/>
  <c r="BQ1370" i="3"/>
  <c r="BP1370" i="3"/>
  <c r="BR1370" i="3" s="1"/>
  <c r="BT1370" i="3" s="1"/>
  <c r="BQ1369" i="3"/>
  <c r="BP1369" i="3"/>
  <c r="BR1369" i="3" s="1"/>
  <c r="BT1369" i="3" s="1"/>
  <c r="BU1368" i="3"/>
  <c r="BT1368" i="3"/>
  <c r="BR1368" i="3"/>
  <c r="BQ1368" i="3"/>
  <c r="BS1368" i="3" s="1"/>
  <c r="BP1368" i="3"/>
  <c r="BS1367" i="3"/>
  <c r="BU1367" i="3" s="1"/>
  <c r="BR1367" i="3"/>
  <c r="BT1367" i="3" s="1"/>
  <c r="BQ1367" i="3"/>
  <c r="BP1367" i="3"/>
  <c r="BQ1366" i="3"/>
  <c r="BP1366" i="3"/>
  <c r="BR1366" i="3" s="1"/>
  <c r="BT1366" i="3" s="1"/>
  <c r="BT1365" i="3"/>
  <c r="BR1365" i="3"/>
  <c r="BQ1365" i="3"/>
  <c r="BP1365" i="3"/>
  <c r="BQ1364" i="3"/>
  <c r="BP1364" i="3"/>
  <c r="BR1364" i="3" s="1"/>
  <c r="BT1364" i="3" s="1"/>
  <c r="BQ1363" i="3"/>
  <c r="BP1363" i="3"/>
  <c r="BS1363" i="3" s="1"/>
  <c r="BU1363" i="3" s="1"/>
  <c r="BT1362" i="3"/>
  <c r="BS1362" i="3"/>
  <c r="BU1362" i="3" s="1"/>
  <c r="BR1362" i="3"/>
  <c r="BQ1362" i="3"/>
  <c r="BP1362" i="3"/>
  <c r="BQ1361" i="3"/>
  <c r="BP1361" i="3"/>
  <c r="BR1361" i="3" s="1"/>
  <c r="BT1361" i="3" s="1"/>
  <c r="BU1360" i="3"/>
  <c r="BQ1360" i="3"/>
  <c r="BS1360" i="3" s="1"/>
  <c r="BP1360" i="3"/>
  <c r="BR1360" i="3" s="1"/>
  <c r="BT1360" i="3" s="1"/>
  <c r="BS1359" i="3"/>
  <c r="BU1359" i="3" s="1"/>
  <c r="BR1359" i="3"/>
  <c r="BT1359" i="3" s="1"/>
  <c r="BQ1359" i="3"/>
  <c r="BP1359" i="3"/>
  <c r="BQ1358" i="3"/>
  <c r="BP1358" i="3"/>
  <c r="BR1358" i="3" s="1"/>
  <c r="BT1358" i="3" s="1"/>
  <c r="BT1357" i="3"/>
  <c r="BR1357" i="3"/>
  <c r="BQ1357" i="3"/>
  <c r="BP1357" i="3"/>
  <c r="BQ1356" i="3"/>
  <c r="BP1356" i="3"/>
  <c r="BR1356" i="3" s="1"/>
  <c r="BT1356" i="3" s="1"/>
  <c r="BQ1355" i="3"/>
  <c r="BP1355" i="3"/>
  <c r="BS1355" i="3" s="1"/>
  <c r="BU1355" i="3" s="1"/>
  <c r="BT1354" i="3"/>
  <c r="BS1354" i="3"/>
  <c r="BU1354" i="3" s="1"/>
  <c r="BR1354" i="3"/>
  <c r="BQ1354" i="3"/>
  <c r="BP1354" i="3"/>
  <c r="BQ1353" i="3"/>
  <c r="BP1353" i="3"/>
  <c r="BR1353" i="3" s="1"/>
  <c r="BT1353" i="3" s="1"/>
  <c r="BU1352" i="3"/>
  <c r="BQ1352" i="3"/>
  <c r="BS1352" i="3" s="1"/>
  <c r="BP1352" i="3"/>
  <c r="BR1352" i="3" s="1"/>
  <c r="BT1352" i="3" s="1"/>
  <c r="BS1351" i="3"/>
  <c r="BU1351" i="3" s="1"/>
  <c r="BR1351" i="3"/>
  <c r="BT1351" i="3" s="1"/>
  <c r="BQ1351" i="3"/>
  <c r="BP1351" i="3"/>
  <c r="BQ1350" i="3"/>
  <c r="BP1350" i="3"/>
  <c r="BR1350" i="3" s="1"/>
  <c r="BT1350" i="3" s="1"/>
  <c r="BT1349" i="3"/>
  <c r="BR1349" i="3"/>
  <c r="BQ1349" i="3"/>
  <c r="BP1349" i="3"/>
  <c r="BQ1348" i="3"/>
  <c r="BP1348" i="3"/>
  <c r="BR1348" i="3" s="1"/>
  <c r="BT1348" i="3" s="1"/>
  <c r="BQ1347" i="3"/>
  <c r="BP1347" i="3"/>
  <c r="BS1347" i="3" s="1"/>
  <c r="BU1347" i="3" s="1"/>
  <c r="BT1346" i="3"/>
  <c r="BS1346" i="3"/>
  <c r="BU1346" i="3" s="1"/>
  <c r="BR1346" i="3"/>
  <c r="BQ1346" i="3"/>
  <c r="BP1346" i="3"/>
  <c r="BQ1345" i="3"/>
  <c r="BP1345" i="3"/>
  <c r="BR1345" i="3" s="1"/>
  <c r="BT1345" i="3" s="1"/>
  <c r="BU1344" i="3"/>
  <c r="BQ1344" i="3"/>
  <c r="BS1344" i="3" s="1"/>
  <c r="BP1344" i="3"/>
  <c r="BR1344" i="3" s="1"/>
  <c r="BT1344" i="3" s="1"/>
  <c r="BS1343" i="3"/>
  <c r="BU1343" i="3" s="1"/>
  <c r="BR1343" i="3"/>
  <c r="BT1343" i="3" s="1"/>
  <c r="BQ1343" i="3"/>
  <c r="BP1343" i="3"/>
  <c r="BQ1342" i="3"/>
  <c r="BP1342" i="3"/>
  <c r="BR1342" i="3" s="1"/>
  <c r="BT1342" i="3" s="1"/>
  <c r="BT1341" i="3"/>
  <c r="BR1341" i="3"/>
  <c r="BQ1341" i="3"/>
  <c r="BP1341" i="3"/>
  <c r="BQ1340" i="3"/>
  <c r="BP1340" i="3"/>
  <c r="BR1340" i="3" s="1"/>
  <c r="BT1340" i="3" s="1"/>
  <c r="BQ1339" i="3"/>
  <c r="BP1339" i="3"/>
  <c r="BS1339" i="3" s="1"/>
  <c r="BU1339" i="3" s="1"/>
  <c r="BU1338" i="3"/>
  <c r="BT1338" i="3"/>
  <c r="BS1338" i="3"/>
  <c r="BQ1338" i="3"/>
  <c r="BP1338" i="3"/>
  <c r="BR1338" i="3" s="1"/>
  <c r="BR1337" i="3"/>
  <c r="BT1337" i="3" s="1"/>
  <c r="BQ1337" i="3"/>
  <c r="BS1337" i="3" s="1"/>
  <c r="BU1337" i="3" s="1"/>
  <c r="BP1337" i="3"/>
  <c r="BQ1336" i="3"/>
  <c r="BS1336" i="3" s="1"/>
  <c r="BU1336" i="3" s="1"/>
  <c r="BP1336" i="3"/>
  <c r="BR1336" i="3" s="1"/>
  <c r="BT1336" i="3" s="1"/>
  <c r="BU1335" i="3"/>
  <c r="BS1335" i="3"/>
  <c r="BQ1335" i="3"/>
  <c r="BP1335" i="3"/>
  <c r="BR1335" i="3" s="1"/>
  <c r="BT1335" i="3" s="1"/>
  <c r="BS1334" i="3"/>
  <c r="BU1334" i="3" s="1"/>
  <c r="BR1334" i="3"/>
  <c r="BT1334" i="3" s="1"/>
  <c r="BQ1334" i="3"/>
  <c r="BP1334" i="3"/>
  <c r="BQ1333" i="3"/>
  <c r="BP1333" i="3"/>
  <c r="BR1333" i="3" s="1"/>
  <c r="BT1333" i="3" s="1"/>
  <c r="BU1332" i="3"/>
  <c r="BQ1332" i="3"/>
  <c r="BS1332" i="3" s="1"/>
  <c r="BP1332" i="3"/>
  <c r="BR1332" i="3" s="1"/>
  <c r="BT1332" i="3" s="1"/>
  <c r="BS1331" i="3"/>
  <c r="BU1331" i="3" s="1"/>
  <c r="BR1331" i="3"/>
  <c r="BT1331" i="3" s="1"/>
  <c r="BQ1331" i="3"/>
  <c r="BP1331" i="3"/>
  <c r="BQ1330" i="3"/>
  <c r="BP1330" i="3"/>
  <c r="BR1330" i="3" s="1"/>
  <c r="BT1330" i="3" s="1"/>
  <c r="BQ1329" i="3"/>
  <c r="BS1329" i="3" s="1"/>
  <c r="BU1329" i="3" s="1"/>
  <c r="BP1329" i="3"/>
  <c r="BR1329" i="3" s="1"/>
  <c r="BT1329" i="3" s="1"/>
  <c r="BU1328" i="3"/>
  <c r="BT1328" i="3"/>
  <c r="BR1328" i="3"/>
  <c r="BQ1328" i="3"/>
  <c r="BS1328" i="3" s="1"/>
  <c r="BP1328" i="3"/>
  <c r="BQ1327" i="3"/>
  <c r="BP1327" i="3"/>
  <c r="BQ1326" i="3"/>
  <c r="BS1326" i="3" s="1"/>
  <c r="BU1326" i="3" s="1"/>
  <c r="BP1326" i="3"/>
  <c r="BR1326" i="3" s="1"/>
  <c r="BT1326" i="3" s="1"/>
  <c r="BT1325" i="3"/>
  <c r="BS1325" i="3"/>
  <c r="BU1325" i="3" s="1"/>
  <c r="BR1325" i="3"/>
  <c r="BQ1325" i="3"/>
  <c r="BP1325" i="3"/>
  <c r="BQ1324" i="3"/>
  <c r="BP1324" i="3"/>
  <c r="BR1324" i="3" s="1"/>
  <c r="BT1324" i="3" s="1"/>
  <c r="BQ1323" i="3"/>
  <c r="BP1323" i="3"/>
  <c r="BS1323" i="3" s="1"/>
  <c r="BU1323" i="3" s="1"/>
  <c r="BU1322" i="3"/>
  <c r="BS1322" i="3"/>
  <c r="BQ1322" i="3"/>
  <c r="BP1322" i="3"/>
  <c r="BR1322" i="3" s="1"/>
  <c r="BT1322" i="3" s="1"/>
  <c r="BR1321" i="3"/>
  <c r="BT1321" i="3" s="1"/>
  <c r="BQ1321" i="3"/>
  <c r="BS1321" i="3" s="1"/>
  <c r="BU1321" i="3" s="1"/>
  <c r="BP1321" i="3"/>
  <c r="BQ1320" i="3"/>
  <c r="BS1320" i="3" s="1"/>
  <c r="BU1320" i="3" s="1"/>
  <c r="BP1320" i="3"/>
  <c r="BR1320" i="3" s="1"/>
  <c r="BT1320" i="3" s="1"/>
  <c r="BU1319" i="3"/>
  <c r="BS1319" i="3"/>
  <c r="BQ1319" i="3"/>
  <c r="BP1319" i="3"/>
  <c r="BR1319" i="3" s="1"/>
  <c r="BT1319" i="3" s="1"/>
  <c r="BS1318" i="3"/>
  <c r="BU1318" i="3" s="1"/>
  <c r="BR1318" i="3"/>
  <c r="BT1318" i="3" s="1"/>
  <c r="BQ1318" i="3"/>
  <c r="BP1318" i="3"/>
  <c r="BQ1317" i="3"/>
  <c r="BP1317" i="3"/>
  <c r="BR1317" i="3" s="1"/>
  <c r="BT1317" i="3" s="1"/>
  <c r="BU1316" i="3"/>
  <c r="BQ1316" i="3"/>
  <c r="BS1316" i="3" s="1"/>
  <c r="BP1316" i="3"/>
  <c r="BR1316" i="3" s="1"/>
  <c r="BT1316" i="3" s="1"/>
  <c r="BS1315" i="3"/>
  <c r="BU1315" i="3" s="1"/>
  <c r="BR1315" i="3"/>
  <c r="BT1315" i="3" s="1"/>
  <c r="BQ1315" i="3"/>
  <c r="BP1315" i="3"/>
  <c r="BQ1314" i="3"/>
  <c r="BP1314" i="3"/>
  <c r="BR1314" i="3" s="1"/>
  <c r="BT1314" i="3" s="1"/>
  <c r="BQ1313" i="3"/>
  <c r="BS1313" i="3" s="1"/>
  <c r="BU1313" i="3" s="1"/>
  <c r="BP1313" i="3"/>
  <c r="BR1313" i="3" s="1"/>
  <c r="BT1313" i="3" s="1"/>
  <c r="BU1312" i="3"/>
  <c r="BR1312" i="3"/>
  <c r="BT1312" i="3" s="1"/>
  <c r="BQ1312" i="3"/>
  <c r="BS1312" i="3" s="1"/>
  <c r="BP1312" i="3"/>
  <c r="BQ1311" i="3"/>
  <c r="BP1311" i="3"/>
  <c r="BQ1310" i="3"/>
  <c r="BS1310" i="3" s="1"/>
  <c r="BU1310" i="3" s="1"/>
  <c r="BP1310" i="3"/>
  <c r="BR1310" i="3" s="1"/>
  <c r="BT1310" i="3" s="1"/>
  <c r="BT1309" i="3"/>
  <c r="BS1309" i="3"/>
  <c r="BU1309" i="3" s="1"/>
  <c r="BR1309" i="3"/>
  <c r="BQ1309" i="3"/>
  <c r="BP1309" i="3"/>
  <c r="BQ1308" i="3"/>
  <c r="BP1308" i="3"/>
  <c r="BR1308" i="3" s="1"/>
  <c r="BT1308" i="3" s="1"/>
  <c r="BQ1307" i="3"/>
  <c r="BP1307" i="3"/>
  <c r="BS1307" i="3" s="1"/>
  <c r="BU1307" i="3" s="1"/>
  <c r="BU1306" i="3"/>
  <c r="BS1306" i="3"/>
  <c r="BQ1306" i="3"/>
  <c r="BP1306" i="3"/>
  <c r="BR1306" i="3" s="1"/>
  <c r="BT1306" i="3" s="1"/>
  <c r="BR1305" i="3"/>
  <c r="BT1305" i="3" s="1"/>
  <c r="BQ1305" i="3"/>
  <c r="BS1305" i="3" s="1"/>
  <c r="BU1305" i="3" s="1"/>
  <c r="BP1305" i="3"/>
  <c r="BQ1304" i="3"/>
  <c r="BS1304" i="3" s="1"/>
  <c r="BU1304" i="3" s="1"/>
  <c r="BP1304" i="3"/>
  <c r="BR1304" i="3" s="1"/>
  <c r="BT1304" i="3" s="1"/>
  <c r="BU1303" i="3"/>
  <c r="BT1303" i="3"/>
  <c r="BS1303" i="3"/>
  <c r="BQ1303" i="3"/>
  <c r="BP1303" i="3"/>
  <c r="BR1303" i="3" s="1"/>
  <c r="BS1302" i="3"/>
  <c r="BU1302" i="3" s="1"/>
  <c r="BR1302" i="3"/>
  <c r="BT1302" i="3" s="1"/>
  <c r="BQ1302" i="3"/>
  <c r="BP1302" i="3"/>
  <c r="BQ1301" i="3"/>
  <c r="BP1301" i="3"/>
  <c r="BR1301" i="3" s="1"/>
  <c r="BT1301" i="3" s="1"/>
  <c r="BU1300" i="3"/>
  <c r="BQ1300" i="3"/>
  <c r="BS1300" i="3" s="1"/>
  <c r="BP1300" i="3"/>
  <c r="BR1300" i="3" s="1"/>
  <c r="BT1300" i="3" s="1"/>
  <c r="BS1299" i="3"/>
  <c r="BU1299" i="3" s="1"/>
  <c r="BR1299" i="3"/>
  <c r="BT1299" i="3" s="1"/>
  <c r="BQ1299" i="3"/>
  <c r="BP1299" i="3"/>
  <c r="BQ1298" i="3"/>
  <c r="BS1298" i="3" s="1"/>
  <c r="BU1298" i="3" s="1"/>
  <c r="BP1298" i="3"/>
  <c r="BR1298" i="3" s="1"/>
  <c r="BT1298" i="3" s="1"/>
  <c r="BQ1297" i="3"/>
  <c r="BS1297" i="3" s="1"/>
  <c r="BU1297" i="3" s="1"/>
  <c r="BP1297" i="3"/>
  <c r="BR1297" i="3" s="1"/>
  <c r="BT1297" i="3" s="1"/>
  <c r="BR1296" i="3"/>
  <c r="BT1296" i="3" s="1"/>
  <c r="BQ1296" i="3"/>
  <c r="BS1296" i="3" s="1"/>
  <c r="BU1296" i="3" s="1"/>
  <c r="BP1296" i="3"/>
  <c r="BQ1295" i="3"/>
  <c r="BP1295" i="3"/>
  <c r="BQ1294" i="3"/>
  <c r="BS1294" i="3" s="1"/>
  <c r="BU1294" i="3" s="1"/>
  <c r="BP1294" i="3"/>
  <c r="BR1294" i="3" s="1"/>
  <c r="BT1294" i="3" s="1"/>
  <c r="BT1293" i="3"/>
  <c r="BS1293" i="3"/>
  <c r="BU1293" i="3" s="1"/>
  <c r="BR1293" i="3"/>
  <c r="BQ1293" i="3"/>
  <c r="BP1293" i="3"/>
  <c r="BQ1292" i="3"/>
  <c r="BS1292" i="3" s="1"/>
  <c r="BU1292" i="3" s="1"/>
  <c r="BP1292" i="3"/>
  <c r="BR1292" i="3" s="1"/>
  <c r="BT1292" i="3" s="1"/>
  <c r="BQ1291" i="3"/>
  <c r="BP1291" i="3"/>
  <c r="BS1291" i="3" s="1"/>
  <c r="BU1291" i="3" s="1"/>
  <c r="BU1290" i="3"/>
  <c r="BS1290" i="3"/>
  <c r="BQ1290" i="3"/>
  <c r="BP1290" i="3"/>
  <c r="BR1290" i="3" s="1"/>
  <c r="BT1290" i="3" s="1"/>
  <c r="BR1289" i="3"/>
  <c r="BT1289" i="3" s="1"/>
  <c r="BQ1289" i="3"/>
  <c r="BS1289" i="3" s="1"/>
  <c r="BU1289" i="3" s="1"/>
  <c r="BP1289" i="3"/>
  <c r="BQ1288" i="3"/>
  <c r="BS1288" i="3" s="1"/>
  <c r="BU1288" i="3" s="1"/>
  <c r="BP1288" i="3"/>
  <c r="BR1288" i="3" s="1"/>
  <c r="BT1288" i="3" s="1"/>
  <c r="BU1287" i="3"/>
  <c r="BT1287" i="3"/>
  <c r="BS1287" i="3"/>
  <c r="BQ1287" i="3"/>
  <c r="BP1287" i="3"/>
  <c r="BR1287" i="3" s="1"/>
  <c r="BS1286" i="3"/>
  <c r="BU1286" i="3" s="1"/>
  <c r="BR1286" i="3"/>
  <c r="BT1286" i="3" s="1"/>
  <c r="BQ1286" i="3"/>
  <c r="BP1286" i="3"/>
  <c r="BQ1285" i="3"/>
  <c r="BS1285" i="3" s="1"/>
  <c r="BU1285" i="3" s="1"/>
  <c r="BP1285" i="3"/>
  <c r="BR1285" i="3" s="1"/>
  <c r="BT1285" i="3" s="1"/>
  <c r="BU1284" i="3"/>
  <c r="BQ1284" i="3"/>
  <c r="BS1284" i="3" s="1"/>
  <c r="BP1284" i="3"/>
  <c r="BR1284" i="3" s="1"/>
  <c r="BT1284" i="3" s="1"/>
  <c r="BS1283" i="3"/>
  <c r="BU1283" i="3" s="1"/>
  <c r="BR1283" i="3"/>
  <c r="BT1283" i="3" s="1"/>
  <c r="BQ1283" i="3"/>
  <c r="BP1283" i="3"/>
  <c r="BQ1282" i="3"/>
  <c r="BS1282" i="3" s="1"/>
  <c r="BU1282" i="3" s="1"/>
  <c r="BP1282" i="3"/>
  <c r="BR1282" i="3" s="1"/>
  <c r="BT1282" i="3" s="1"/>
  <c r="BQ1281" i="3"/>
  <c r="BS1281" i="3" s="1"/>
  <c r="BU1281" i="3" s="1"/>
  <c r="BP1281" i="3"/>
  <c r="BR1281" i="3" s="1"/>
  <c r="BT1281" i="3" s="1"/>
  <c r="BR1280" i="3"/>
  <c r="BT1280" i="3" s="1"/>
  <c r="BQ1280" i="3"/>
  <c r="BS1280" i="3" s="1"/>
  <c r="BU1280" i="3" s="1"/>
  <c r="BP1280" i="3"/>
  <c r="BQ1279" i="3"/>
  <c r="BP1279" i="3"/>
  <c r="BQ1278" i="3"/>
  <c r="BS1278" i="3" s="1"/>
  <c r="BU1278" i="3" s="1"/>
  <c r="BP1278" i="3"/>
  <c r="BR1278" i="3" s="1"/>
  <c r="BT1278" i="3" s="1"/>
  <c r="BU1277" i="3"/>
  <c r="BS1277" i="3"/>
  <c r="BQ1277" i="3"/>
  <c r="BP1277" i="3"/>
  <c r="BR1277" i="3" s="1"/>
  <c r="BT1277" i="3" s="1"/>
  <c r="BS1276" i="3"/>
  <c r="BU1276" i="3" s="1"/>
  <c r="BR1276" i="3"/>
  <c r="BT1276" i="3" s="1"/>
  <c r="BQ1276" i="3"/>
  <c r="BP1276" i="3"/>
  <c r="BQ1275" i="3"/>
  <c r="BP1275" i="3"/>
  <c r="BR1275" i="3" s="1"/>
  <c r="BT1275" i="3" s="1"/>
  <c r="BQ1274" i="3"/>
  <c r="BS1274" i="3" s="1"/>
  <c r="BU1274" i="3" s="1"/>
  <c r="BP1274" i="3"/>
  <c r="BR1274" i="3" s="1"/>
  <c r="BT1274" i="3" s="1"/>
  <c r="BU1273" i="3"/>
  <c r="BS1273" i="3"/>
  <c r="BQ1273" i="3"/>
  <c r="BP1273" i="3"/>
  <c r="BR1273" i="3" s="1"/>
  <c r="BT1273" i="3" s="1"/>
  <c r="BS1272" i="3"/>
  <c r="BU1272" i="3" s="1"/>
  <c r="BR1272" i="3"/>
  <c r="BT1272" i="3" s="1"/>
  <c r="BQ1272" i="3"/>
  <c r="BP1272" i="3"/>
  <c r="BQ1271" i="3"/>
  <c r="BS1271" i="3" s="1"/>
  <c r="BU1271" i="3" s="1"/>
  <c r="BP1271" i="3"/>
  <c r="BR1271" i="3" s="1"/>
  <c r="BT1271" i="3" s="1"/>
  <c r="BQ1270" i="3"/>
  <c r="BS1270" i="3" s="1"/>
  <c r="BU1270" i="3" s="1"/>
  <c r="BP1270" i="3"/>
  <c r="BR1270" i="3" s="1"/>
  <c r="BT1270" i="3" s="1"/>
  <c r="BU1269" i="3"/>
  <c r="BT1269" i="3"/>
  <c r="BS1269" i="3"/>
  <c r="BQ1269" i="3"/>
  <c r="BP1269" i="3"/>
  <c r="BR1269" i="3" s="1"/>
  <c r="BS1268" i="3"/>
  <c r="BU1268" i="3" s="1"/>
  <c r="BR1268" i="3"/>
  <c r="BT1268" i="3" s="1"/>
  <c r="BQ1268" i="3"/>
  <c r="BP1268" i="3"/>
  <c r="BQ1267" i="3"/>
  <c r="BS1267" i="3" s="1"/>
  <c r="BU1267" i="3" s="1"/>
  <c r="BP1267" i="3"/>
  <c r="BR1267" i="3" s="1"/>
  <c r="BT1267" i="3" s="1"/>
  <c r="BQ1266" i="3"/>
  <c r="BS1266" i="3" s="1"/>
  <c r="BU1266" i="3" s="1"/>
  <c r="BP1266" i="3"/>
  <c r="BR1266" i="3" s="1"/>
  <c r="BT1266" i="3" s="1"/>
  <c r="BU1265" i="3"/>
  <c r="BS1265" i="3"/>
  <c r="BQ1265" i="3"/>
  <c r="BP1265" i="3"/>
  <c r="BR1265" i="3" s="1"/>
  <c r="BT1265" i="3" s="1"/>
  <c r="BS1264" i="3"/>
  <c r="BU1264" i="3" s="1"/>
  <c r="BR1264" i="3"/>
  <c r="BT1264" i="3" s="1"/>
  <c r="BQ1264" i="3"/>
  <c r="BP1264" i="3"/>
  <c r="BQ1263" i="3"/>
  <c r="BP1263" i="3"/>
  <c r="BR1263" i="3" s="1"/>
  <c r="BT1263" i="3" s="1"/>
  <c r="BQ1262" i="3"/>
  <c r="BS1262" i="3" s="1"/>
  <c r="BU1262" i="3" s="1"/>
  <c r="BP1262" i="3"/>
  <c r="BR1262" i="3" s="1"/>
  <c r="BT1262" i="3" s="1"/>
  <c r="BU1261" i="3"/>
  <c r="BT1261" i="3"/>
  <c r="BS1261" i="3"/>
  <c r="BQ1261" i="3"/>
  <c r="BP1261" i="3"/>
  <c r="BR1261" i="3" s="1"/>
  <c r="BS1260" i="3"/>
  <c r="BU1260" i="3" s="1"/>
  <c r="BR1260" i="3"/>
  <c r="BT1260" i="3" s="1"/>
  <c r="BQ1260" i="3"/>
  <c r="BP1260" i="3"/>
  <c r="BQ1259" i="3"/>
  <c r="BS1259" i="3" s="1"/>
  <c r="BU1259" i="3" s="1"/>
  <c r="BP1259" i="3"/>
  <c r="BR1259" i="3" s="1"/>
  <c r="BT1259" i="3" s="1"/>
  <c r="BQ1258" i="3"/>
  <c r="BS1258" i="3" s="1"/>
  <c r="BU1258" i="3" s="1"/>
  <c r="BP1258" i="3"/>
  <c r="BR1258" i="3" s="1"/>
  <c r="BT1258" i="3" s="1"/>
  <c r="BU1257" i="3"/>
  <c r="BS1257" i="3"/>
  <c r="BQ1257" i="3"/>
  <c r="BP1257" i="3"/>
  <c r="BR1257" i="3" s="1"/>
  <c r="BT1257" i="3" s="1"/>
  <c r="BS1256" i="3"/>
  <c r="BU1256" i="3" s="1"/>
  <c r="BR1256" i="3"/>
  <c r="BT1256" i="3" s="1"/>
  <c r="BQ1256" i="3"/>
  <c r="BP1256" i="3"/>
  <c r="BQ1255" i="3"/>
  <c r="BP1255" i="3"/>
  <c r="BR1255" i="3" s="1"/>
  <c r="BT1255" i="3" s="1"/>
  <c r="BQ1254" i="3"/>
  <c r="BS1254" i="3" s="1"/>
  <c r="BU1254" i="3" s="1"/>
  <c r="BP1254" i="3"/>
  <c r="BR1254" i="3" s="1"/>
  <c r="BT1254" i="3" s="1"/>
  <c r="BU1253" i="3"/>
  <c r="BS1253" i="3"/>
  <c r="BQ1253" i="3"/>
  <c r="BP1253" i="3"/>
  <c r="BR1253" i="3" s="1"/>
  <c r="BT1253" i="3" s="1"/>
  <c r="BS1252" i="3"/>
  <c r="BU1252" i="3" s="1"/>
  <c r="BR1252" i="3"/>
  <c r="BT1252" i="3" s="1"/>
  <c r="BQ1252" i="3"/>
  <c r="BP1252" i="3"/>
  <c r="BQ1251" i="3"/>
  <c r="BP1251" i="3"/>
  <c r="BR1251" i="3" s="1"/>
  <c r="BT1251" i="3" s="1"/>
  <c r="BQ1250" i="3"/>
  <c r="BS1250" i="3" s="1"/>
  <c r="BU1250" i="3" s="1"/>
  <c r="BP1250" i="3"/>
  <c r="BR1250" i="3" s="1"/>
  <c r="BT1250" i="3" s="1"/>
  <c r="BU1249" i="3"/>
  <c r="BT1249" i="3"/>
  <c r="BS1249" i="3"/>
  <c r="BQ1249" i="3"/>
  <c r="BP1249" i="3"/>
  <c r="BR1249" i="3" s="1"/>
  <c r="BR1248" i="3"/>
  <c r="BT1248" i="3" s="1"/>
  <c r="BQ1248" i="3"/>
  <c r="BS1248" i="3" s="1"/>
  <c r="BU1248" i="3" s="1"/>
  <c r="BP1248" i="3"/>
  <c r="BQ1247" i="3"/>
  <c r="BS1247" i="3" s="1"/>
  <c r="BU1247" i="3" s="1"/>
  <c r="BP1247" i="3"/>
  <c r="BR1247" i="3" s="1"/>
  <c r="BT1247" i="3" s="1"/>
  <c r="BU1246" i="3"/>
  <c r="BQ1246" i="3"/>
  <c r="BS1246" i="3" s="1"/>
  <c r="BP1246" i="3"/>
  <c r="BR1246" i="3" s="1"/>
  <c r="BT1246" i="3" s="1"/>
  <c r="BS1245" i="3"/>
  <c r="BU1245" i="3" s="1"/>
  <c r="BQ1245" i="3"/>
  <c r="BP1245" i="3"/>
  <c r="BR1245" i="3" s="1"/>
  <c r="BT1245" i="3" s="1"/>
  <c r="BR1244" i="3"/>
  <c r="BT1244" i="3" s="1"/>
  <c r="BQ1244" i="3"/>
  <c r="BS1244" i="3" s="1"/>
  <c r="BU1244" i="3" s="1"/>
  <c r="BP1244" i="3"/>
  <c r="BQ1243" i="3"/>
  <c r="BP1243" i="3"/>
  <c r="BR1243" i="3" s="1"/>
  <c r="BT1243" i="3" s="1"/>
  <c r="BU1242" i="3"/>
  <c r="BQ1242" i="3"/>
  <c r="BS1242" i="3" s="1"/>
  <c r="BP1242" i="3"/>
  <c r="BR1242" i="3" s="1"/>
  <c r="BT1242" i="3" s="1"/>
  <c r="BS1241" i="3"/>
  <c r="BU1241" i="3" s="1"/>
  <c r="BQ1241" i="3"/>
  <c r="BP1241" i="3"/>
  <c r="BR1241" i="3" s="1"/>
  <c r="BT1241" i="3" s="1"/>
  <c r="BS1240" i="3"/>
  <c r="BU1240" i="3" s="1"/>
  <c r="BR1240" i="3"/>
  <c r="BT1240" i="3" s="1"/>
  <c r="BQ1240" i="3"/>
  <c r="BP1240" i="3"/>
  <c r="BQ1239" i="3"/>
  <c r="BP1239" i="3"/>
  <c r="BR1239" i="3" s="1"/>
  <c r="BT1239" i="3" s="1"/>
  <c r="BQ1238" i="3"/>
  <c r="BS1238" i="3" s="1"/>
  <c r="BU1238" i="3" s="1"/>
  <c r="BP1238" i="3"/>
  <c r="BR1238" i="3" s="1"/>
  <c r="BT1238" i="3" s="1"/>
  <c r="BU1237" i="3"/>
  <c r="BS1237" i="3"/>
  <c r="BQ1237" i="3"/>
  <c r="BP1237" i="3"/>
  <c r="BR1237" i="3" s="1"/>
  <c r="BT1237" i="3" s="1"/>
  <c r="BR1236" i="3"/>
  <c r="BT1236" i="3" s="1"/>
  <c r="BQ1236" i="3"/>
  <c r="BS1236" i="3" s="1"/>
  <c r="BU1236" i="3" s="1"/>
  <c r="BP1236" i="3"/>
  <c r="BQ1235" i="3"/>
  <c r="BS1235" i="3" s="1"/>
  <c r="BU1235" i="3" s="1"/>
  <c r="BP1235" i="3"/>
  <c r="BR1235" i="3" s="1"/>
  <c r="BT1235" i="3" s="1"/>
  <c r="BQ1234" i="3"/>
  <c r="BS1234" i="3" s="1"/>
  <c r="BU1234" i="3" s="1"/>
  <c r="BP1234" i="3"/>
  <c r="BR1234" i="3" s="1"/>
  <c r="BT1234" i="3" s="1"/>
  <c r="BU1233" i="3"/>
  <c r="BT1233" i="3"/>
  <c r="BS1233" i="3"/>
  <c r="BQ1233" i="3"/>
  <c r="BP1233" i="3"/>
  <c r="BR1233" i="3" s="1"/>
  <c r="BR1232" i="3"/>
  <c r="BT1232" i="3" s="1"/>
  <c r="BQ1232" i="3"/>
  <c r="BS1232" i="3" s="1"/>
  <c r="BU1232" i="3" s="1"/>
  <c r="BP1232" i="3"/>
  <c r="BQ1231" i="3"/>
  <c r="BS1231" i="3" s="1"/>
  <c r="BU1231" i="3" s="1"/>
  <c r="BP1231" i="3"/>
  <c r="BR1231" i="3" s="1"/>
  <c r="BT1231" i="3" s="1"/>
  <c r="BQ1230" i="3"/>
  <c r="BS1230" i="3" s="1"/>
  <c r="BU1230" i="3" s="1"/>
  <c r="BP1230" i="3"/>
  <c r="BR1230" i="3" s="1"/>
  <c r="BT1230" i="3" s="1"/>
  <c r="BS1229" i="3"/>
  <c r="BU1229" i="3" s="1"/>
  <c r="BQ1229" i="3"/>
  <c r="BP1229" i="3"/>
  <c r="BR1229" i="3" s="1"/>
  <c r="BT1229" i="3" s="1"/>
  <c r="BR1228" i="3"/>
  <c r="BT1228" i="3" s="1"/>
  <c r="BQ1228" i="3"/>
  <c r="BS1228" i="3" s="1"/>
  <c r="BU1228" i="3" s="1"/>
  <c r="BP1228" i="3"/>
  <c r="BQ1227" i="3"/>
  <c r="BS1227" i="3" s="1"/>
  <c r="BU1227" i="3" s="1"/>
  <c r="BP1227" i="3"/>
  <c r="BR1227" i="3" s="1"/>
  <c r="BT1227" i="3" s="1"/>
  <c r="BQ1226" i="3"/>
  <c r="BP1226" i="3"/>
  <c r="BR1226" i="3" s="1"/>
  <c r="BT1226" i="3" s="1"/>
  <c r="BS1225" i="3"/>
  <c r="BU1225" i="3" s="1"/>
  <c r="BQ1225" i="3"/>
  <c r="BP1225" i="3"/>
  <c r="BR1225" i="3" s="1"/>
  <c r="BT1225" i="3" s="1"/>
  <c r="BT1224" i="3"/>
  <c r="BR1224" i="3"/>
  <c r="BQ1224" i="3"/>
  <c r="BS1224" i="3" s="1"/>
  <c r="BU1224" i="3" s="1"/>
  <c r="BP1224" i="3"/>
  <c r="BQ1223" i="3"/>
  <c r="BS1223" i="3" s="1"/>
  <c r="BU1223" i="3" s="1"/>
  <c r="BP1223" i="3"/>
  <c r="BR1223" i="3" s="1"/>
  <c r="BT1223" i="3" s="1"/>
  <c r="BQ1222" i="3"/>
  <c r="BP1222" i="3"/>
  <c r="BR1222" i="3" s="1"/>
  <c r="BT1222" i="3" s="1"/>
  <c r="BS1221" i="3"/>
  <c r="BU1221" i="3" s="1"/>
  <c r="BQ1221" i="3"/>
  <c r="BP1221" i="3"/>
  <c r="BR1221" i="3" s="1"/>
  <c r="BT1221" i="3" s="1"/>
  <c r="BT1220" i="3"/>
  <c r="BR1220" i="3"/>
  <c r="BQ1220" i="3"/>
  <c r="BS1220" i="3" s="1"/>
  <c r="BU1220" i="3" s="1"/>
  <c r="BP1220" i="3"/>
  <c r="BQ1219" i="3"/>
  <c r="BS1219" i="3" s="1"/>
  <c r="BU1219" i="3" s="1"/>
  <c r="BP1219" i="3"/>
  <c r="BR1219" i="3" s="1"/>
  <c r="BT1219" i="3" s="1"/>
  <c r="BQ1218" i="3"/>
  <c r="BP1218" i="3"/>
  <c r="BR1218" i="3" s="1"/>
  <c r="BT1218" i="3" s="1"/>
  <c r="BS1217" i="3"/>
  <c r="BU1217" i="3" s="1"/>
  <c r="BQ1217" i="3"/>
  <c r="BP1217" i="3"/>
  <c r="BR1217" i="3" s="1"/>
  <c r="BT1217" i="3" s="1"/>
  <c r="BT1216" i="3"/>
  <c r="BR1216" i="3"/>
  <c r="BQ1216" i="3"/>
  <c r="BS1216" i="3" s="1"/>
  <c r="BU1216" i="3" s="1"/>
  <c r="BP1216" i="3"/>
  <c r="BQ1215" i="3"/>
  <c r="BP1215" i="3"/>
  <c r="BR1215" i="3" s="1"/>
  <c r="BT1215" i="3" s="1"/>
  <c r="BQ1214" i="3"/>
  <c r="BP1214" i="3"/>
  <c r="BR1214" i="3" s="1"/>
  <c r="BT1214" i="3" s="1"/>
  <c r="BS1213" i="3"/>
  <c r="BU1213" i="3" s="1"/>
  <c r="BQ1213" i="3"/>
  <c r="BP1213" i="3"/>
  <c r="BR1213" i="3" s="1"/>
  <c r="BT1213" i="3" s="1"/>
  <c r="BT1212" i="3"/>
  <c r="BR1212" i="3"/>
  <c r="BQ1212" i="3"/>
  <c r="BS1212" i="3" s="1"/>
  <c r="BU1212" i="3" s="1"/>
  <c r="BP1212" i="3"/>
  <c r="BR1211" i="3"/>
  <c r="BT1211" i="3" s="1"/>
  <c r="BQ1211" i="3"/>
  <c r="BS1211" i="3" s="1"/>
  <c r="BU1211" i="3" s="1"/>
  <c r="BP1211" i="3"/>
  <c r="BQ1210" i="3"/>
  <c r="BS1210" i="3" s="1"/>
  <c r="BU1210" i="3" s="1"/>
  <c r="BP1210" i="3"/>
  <c r="BR1210" i="3" s="1"/>
  <c r="BT1210" i="3" s="1"/>
  <c r="BS1209" i="3"/>
  <c r="BU1209" i="3" s="1"/>
  <c r="BQ1209" i="3"/>
  <c r="BP1209" i="3"/>
  <c r="BR1209" i="3" s="1"/>
  <c r="BT1209" i="3" s="1"/>
  <c r="BT1208" i="3"/>
  <c r="BR1208" i="3"/>
  <c r="BQ1208" i="3"/>
  <c r="BS1208" i="3" s="1"/>
  <c r="BU1208" i="3" s="1"/>
  <c r="BP1208" i="3"/>
  <c r="BS1207" i="3"/>
  <c r="BU1207" i="3" s="1"/>
  <c r="BR1207" i="3"/>
  <c r="BT1207" i="3" s="1"/>
  <c r="BQ1207" i="3"/>
  <c r="BP1207" i="3"/>
  <c r="BQ1206" i="3"/>
  <c r="BP1206" i="3"/>
  <c r="BR1206" i="3" s="1"/>
  <c r="BT1206" i="3" s="1"/>
  <c r="BU1205" i="3"/>
  <c r="BT1205" i="3"/>
  <c r="BS1205" i="3"/>
  <c r="BQ1205" i="3"/>
  <c r="BP1205" i="3"/>
  <c r="BR1205" i="3" s="1"/>
  <c r="BR1204" i="3"/>
  <c r="BT1204" i="3" s="1"/>
  <c r="BQ1204" i="3"/>
  <c r="BS1204" i="3" s="1"/>
  <c r="BU1204" i="3" s="1"/>
  <c r="BP1204" i="3"/>
  <c r="BR1203" i="3"/>
  <c r="BT1203" i="3" s="1"/>
  <c r="BQ1203" i="3"/>
  <c r="BS1203" i="3" s="1"/>
  <c r="BU1203" i="3" s="1"/>
  <c r="BP1203" i="3"/>
  <c r="BQ1202" i="3"/>
  <c r="BP1202" i="3"/>
  <c r="BR1202" i="3" s="1"/>
  <c r="BT1202" i="3" s="1"/>
  <c r="BU1201" i="3"/>
  <c r="BS1201" i="3"/>
  <c r="BQ1201" i="3"/>
  <c r="BP1201" i="3"/>
  <c r="BR1201" i="3" s="1"/>
  <c r="BT1201" i="3" s="1"/>
  <c r="BT1200" i="3"/>
  <c r="BS1200" i="3"/>
  <c r="BU1200" i="3" s="1"/>
  <c r="BR1200" i="3"/>
  <c r="BQ1200" i="3"/>
  <c r="BP1200" i="3"/>
  <c r="BQ1199" i="3"/>
  <c r="BP1199" i="3"/>
  <c r="BR1199" i="3" s="1"/>
  <c r="BT1199" i="3" s="1"/>
  <c r="BU1198" i="3"/>
  <c r="BQ1198" i="3"/>
  <c r="BS1198" i="3" s="1"/>
  <c r="BP1198" i="3"/>
  <c r="BR1198" i="3" s="1"/>
  <c r="BT1198" i="3" s="1"/>
  <c r="BU1197" i="3"/>
  <c r="BS1197" i="3"/>
  <c r="BQ1197" i="3"/>
  <c r="BP1197" i="3"/>
  <c r="BR1197" i="3" s="1"/>
  <c r="BT1197" i="3" s="1"/>
  <c r="BU1196" i="3"/>
  <c r="BT1196" i="3"/>
  <c r="BR1196" i="3"/>
  <c r="BQ1196" i="3"/>
  <c r="BS1196" i="3" s="1"/>
  <c r="BP1196" i="3"/>
  <c r="BR1195" i="3"/>
  <c r="BT1195" i="3" s="1"/>
  <c r="BQ1195" i="3"/>
  <c r="BS1195" i="3" s="1"/>
  <c r="BU1195" i="3" s="1"/>
  <c r="BP1195" i="3"/>
  <c r="BQ1194" i="3"/>
  <c r="BS1194" i="3" s="1"/>
  <c r="BU1194" i="3" s="1"/>
  <c r="BP1194" i="3"/>
  <c r="BR1194" i="3" s="1"/>
  <c r="BT1194" i="3" s="1"/>
  <c r="BS1193" i="3"/>
  <c r="BU1193" i="3" s="1"/>
  <c r="BQ1193" i="3"/>
  <c r="BP1193" i="3"/>
  <c r="BR1193" i="3" s="1"/>
  <c r="BT1193" i="3" s="1"/>
  <c r="BT1192" i="3"/>
  <c r="BR1192" i="3"/>
  <c r="BQ1192" i="3"/>
  <c r="BS1192" i="3" s="1"/>
  <c r="BU1192" i="3" s="1"/>
  <c r="BP1192" i="3"/>
  <c r="BS1191" i="3"/>
  <c r="BU1191" i="3" s="1"/>
  <c r="BR1191" i="3"/>
  <c r="BT1191" i="3" s="1"/>
  <c r="BQ1191" i="3"/>
  <c r="BP1191" i="3"/>
  <c r="BQ1190" i="3"/>
  <c r="BP1190" i="3"/>
  <c r="BR1190" i="3" s="1"/>
  <c r="BT1190" i="3" s="1"/>
  <c r="BU1189" i="3"/>
  <c r="BT1189" i="3"/>
  <c r="BS1189" i="3"/>
  <c r="BQ1189" i="3"/>
  <c r="BP1189" i="3"/>
  <c r="BR1189" i="3" s="1"/>
  <c r="BR1188" i="3"/>
  <c r="BT1188" i="3" s="1"/>
  <c r="BQ1188" i="3"/>
  <c r="BS1188" i="3" s="1"/>
  <c r="BU1188" i="3" s="1"/>
  <c r="BP1188" i="3"/>
  <c r="BR1187" i="3"/>
  <c r="BT1187" i="3" s="1"/>
  <c r="BQ1187" i="3"/>
  <c r="BS1187" i="3" s="1"/>
  <c r="BU1187" i="3" s="1"/>
  <c r="BP1187" i="3"/>
  <c r="BQ1186" i="3"/>
  <c r="BP1186" i="3"/>
  <c r="BR1186" i="3" s="1"/>
  <c r="BT1186" i="3" s="1"/>
  <c r="BU1185" i="3"/>
  <c r="BS1185" i="3"/>
  <c r="BQ1185" i="3"/>
  <c r="BP1185" i="3"/>
  <c r="BR1185" i="3" s="1"/>
  <c r="BT1185" i="3" s="1"/>
  <c r="BT1184" i="3"/>
  <c r="BS1184" i="3"/>
  <c r="BU1184" i="3" s="1"/>
  <c r="BR1184" i="3"/>
  <c r="BQ1184" i="3"/>
  <c r="BP1184" i="3"/>
  <c r="BQ1183" i="3"/>
  <c r="BP1183" i="3"/>
  <c r="BR1183" i="3" s="1"/>
  <c r="BT1183" i="3" s="1"/>
  <c r="BU1182" i="3"/>
  <c r="BQ1182" i="3"/>
  <c r="BS1182" i="3" s="1"/>
  <c r="BP1182" i="3"/>
  <c r="BR1182" i="3" s="1"/>
  <c r="BT1182" i="3" s="1"/>
  <c r="BU1181" i="3"/>
  <c r="BS1181" i="3"/>
  <c r="BQ1181" i="3"/>
  <c r="BP1181" i="3"/>
  <c r="BR1181" i="3" s="1"/>
  <c r="BT1181" i="3" s="1"/>
  <c r="BU1180" i="3"/>
  <c r="BT1180" i="3"/>
  <c r="BR1180" i="3"/>
  <c r="BQ1180" i="3"/>
  <c r="BS1180" i="3" s="1"/>
  <c r="BP1180" i="3"/>
  <c r="BR1179" i="3"/>
  <c r="BT1179" i="3" s="1"/>
  <c r="BQ1179" i="3"/>
  <c r="BS1179" i="3" s="1"/>
  <c r="BU1179" i="3" s="1"/>
  <c r="BP1179" i="3"/>
  <c r="BQ1178" i="3"/>
  <c r="BS1178" i="3" s="1"/>
  <c r="BU1178" i="3" s="1"/>
  <c r="BP1178" i="3"/>
  <c r="BR1178" i="3" s="1"/>
  <c r="BT1178" i="3" s="1"/>
  <c r="BS1177" i="3"/>
  <c r="BU1177" i="3" s="1"/>
  <c r="BQ1177" i="3"/>
  <c r="BP1177" i="3"/>
  <c r="BR1177" i="3" s="1"/>
  <c r="BT1177" i="3" s="1"/>
  <c r="BT1176" i="3"/>
  <c r="BR1176" i="3"/>
  <c r="BQ1176" i="3"/>
  <c r="BS1176" i="3" s="1"/>
  <c r="BU1176" i="3" s="1"/>
  <c r="BP1176" i="3"/>
  <c r="BS1175" i="3"/>
  <c r="BU1175" i="3" s="1"/>
  <c r="BR1175" i="3"/>
  <c r="BT1175" i="3" s="1"/>
  <c r="BQ1175" i="3"/>
  <c r="BP1175" i="3"/>
  <c r="BQ1174" i="3"/>
  <c r="BP1174" i="3"/>
  <c r="BR1174" i="3" s="1"/>
  <c r="BT1174" i="3" s="1"/>
  <c r="BU1173" i="3"/>
  <c r="BT1173" i="3"/>
  <c r="BS1173" i="3"/>
  <c r="BQ1173" i="3"/>
  <c r="BP1173" i="3"/>
  <c r="BR1173" i="3" s="1"/>
  <c r="BR1172" i="3"/>
  <c r="BT1172" i="3" s="1"/>
  <c r="BQ1172" i="3"/>
  <c r="BS1172" i="3" s="1"/>
  <c r="BU1172" i="3" s="1"/>
  <c r="BP1172" i="3"/>
  <c r="BR1171" i="3"/>
  <c r="BT1171" i="3" s="1"/>
  <c r="BQ1171" i="3"/>
  <c r="BS1171" i="3" s="1"/>
  <c r="BU1171" i="3" s="1"/>
  <c r="BP1171" i="3"/>
  <c r="BQ1170" i="3"/>
  <c r="BS1170" i="3" s="1"/>
  <c r="BU1170" i="3" s="1"/>
  <c r="BP1170" i="3"/>
  <c r="BR1170" i="3" s="1"/>
  <c r="BT1170" i="3" s="1"/>
  <c r="BU1169" i="3"/>
  <c r="BS1169" i="3"/>
  <c r="BQ1169" i="3"/>
  <c r="BP1169" i="3"/>
  <c r="BR1169" i="3" s="1"/>
  <c r="BT1169" i="3" s="1"/>
  <c r="BT1168" i="3"/>
  <c r="BS1168" i="3"/>
  <c r="BU1168" i="3" s="1"/>
  <c r="BR1168" i="3"/>
  <c r="BQ1168" i="3"/>
  <c r="BP1168" i="3"/>
  <c r="BQ1167" i="3"/>
  <c r="BS1167" i="3" s="1"/>
  <c r="BU1167" i="3" s="1"/>
  <c r="BP1167" i="3"/>
  <c r="BR1167" i="3" s="1"/>
  <c r="BT1167" i="3" s="1"/>
  <c r="BU1166" i="3"/>
  <c r="BQ1166" i="3"/>
  <c r="BS1166" i="3" s="1"/>
  <c r="BP1166" i="3"/>
  <c r="BR1166" i="3" s="1"/>
  <c r="BT1166" i="3" s="1"/>
  <c r="BU1165" i="3"/>
  <c r="BS1165" i="3"/>
  <c r="BQ1165" i="3"/>
  <c r="BP1165" i="3"/>
  <c r="BR1165" i="3" s="1"/>
  <c r="BT1165" i="3" s="1"/>
  <c r="BT1164" i="3"/>
  <c r="BR1164" i="3"/>
  <c r="BQ1164" i="3"/>
  <c r="BS1164" i="3" s="1"/>
  <c r="BU1164" i="3" s="1"/>
  <c r="BP1164" i="3"/>
  <c r="BR1163" i="3"/>
  <c r="BT1163" i="3" s="1"/>
  <c r="BQ1163" i="3"/>
  <c r="BS1163" i="3" s="1"/>
  <c r="BU1163" i="3" s="1"/>
  <c r="BP1163" i="3"/>
  <c r="BQ1162" i="3"/>
  <c r="BS1162" i="3" s="1"/>
  <c r="BU1162" i="3" s="1"/>
  <c r="BP1162" i="3"/>
  <c r="BR1162" i="3" s="1"/>
  <c r="BT1162" i="3" s="1"/>
  <c r="BS1161" i="3"/>
  <c r="BU1161" i="3" s="1"/>
  <c r="BQ1161" i="3"/>
  <c r="BP1161" i="3"/>
  <c r="BR1161" i="3" s="1"/>
  <c r="BT1161" i="3" s="1"/>
  <c r="BT1160" i="3"/>
  <c r="BR1160" i="3"/>
  <c r="BQ1160" i="3"/>
  <c r="BS1160" i="3" s="1"/>
  <c r="BU1160" i="3" s="1"/>
  <c r="BP1160" i="3"/>
  <c r="BS1159" i="3"/>
  <c r="BU1159" i="3" s="1"/>
  <c r="BR1159" i="3"/>
  <c r="BT1159" i="3" s="1"/>
  <c r="BQ1159" i="3"/>
  <c r="BP1159" i="3"/>
  <c r="BQ1158" i="3"/>
  <c r="BS1158" i="3" s="1"/>
  <c r="BU1158" i="3" s="1"/>
  <c r="BP1158" i="3"/>
  <c r="BR1158" i="3" s="1"/>
  <c r="BT1158" i="3" s="1"/>
  <c r="BU1157" i="3"/>
  <c r="BT1157" i="3"/>
  <c r="BS1157" i="3"/>
  <c r="BQ1157" i="3"/>
  <c r="BP1157" i="3"/>
  <c r="BR1157" i="3" s="1"/>
  <c r="BR1156" i="3"/>
  <c r="BT1156" i="3" s="1"/>
  <c r="BQ1156" i="3"/>
  <c r="BS1156" i="3" s="1"/>
  <c r="BU1156" i="3" s="1"/>
  <c r="BP1156" i="3"/>
  <c r="BR1155" i="3"/>
  <c r="BT1155" i="3" s="1"/>
  <c r="BQ1155" i="3"/>
  <c r="BS1155" i="3" s="1"/>
  <c r="BU1155" i="3" s="1"/>
  <c r="BP1155" i="3"/>
  <c r="BQ1154" i="3"/>
  <c r="BS1154" i="3" s="1"/>
  <c r="BU1154" i="3" s="1"/>
  <c r="BP1154" i="3"/>
  <c r="BR1154" i="3" s="1"/>
  <c r="BT1154" i="3" s="1"/>
  <c r="BU1153" i="3"/>
  <c r="BS1153" i="3"/>
  <c r="BQ1153" i="3"/>
  <c r="BP1153" i="3"/>
  <c r="BR1153" i="3" s="1"/>
  <c r="BT1153" i="3" s="1"/>
  <c r="BT1152" i="3"/>
  <c r="BS1152" i="3"/>
  <c r="BU1152" i="3" s="1"/>
  <c r="BR1152" i="3"/>
  <c r="BQ1152" i="3"/>
  <c r="BP1152" i="3"/>
  <c r="BQ1151" i="3"/>
  <c r="BS1151" i="3" s="1"/>
  <c r="BU1151" i="3" s="1"/>
  <c r="BP1151" i="3"/>
  <c r="BR1151" i="3" s="1"/>
  <c r="BT1151" i="3" s="1"/>
  <c r="BU1150" i="3"/>
  <c r="BQ1150" i="3"/>
  <c r="BS1150" i="3" s="1"/>
  <c r="BP1150" i="3"/>
  <c r="BR1150" i="3" s="1"/>
  <c r="BT1150" i="3" s="1"/>
  <c r="BU1149" i="3"/>
  <c r="BS1149" i="3"/>
  <c r="BQ1149" i="3"/>
  <c r="BP1149" i="3"/>
  <c r="BR1149" i="3" s="1"/>
  <c r="BT1149" i="3" s="1"/>
  <c r="BT1148" i="3"/>
  <c r="BR1148" i="3"/>
  <c r="BQ1148" i="3"/>
  <c r="BS1148" i="3" s="1"/>
  <c r="BU1148" i="3" s="1"/>
  <c r="BP1148" i="3"/>
  <c r="BR1147" i="3"/>
  <c r="BT1147" i="3" s="1"/>
  <c r="BQ1147" i="3"/>
  <c r="BS1147" i="3" s="1"/>
  <c r="BU1147" i="3" s="1"/>
  <c r="BP1147" i="3"/>
  <c r="BQ1146" i="3"/>
  <c r="BS1146" i="3" s="1"/>
  <c r="BU1146" i="3" s="1"/>
  <c r="BP1146" i="3"/>
  <c r="BR1146" i="3" s="1"/>
  <c r="BT1146" i="3" s="1"/>
  <c r="BS1145" i="3"/>
  <c r="BU1145" i="3" s="1"/>
  <c r="BQ1145" i="3"/>
  <c r="BP1145" i="3"/>
  <c r="BR1145" i="3" s="1"/>
  <c r="BT1145" i="3" s="1"/>
  <c r="BT1144" i="3"/>
  <c r="BR1144" i="3"/>
  <c r="BQ1144" i="3"/>
  <c r="BS1144" i="3" s="1"/>
  <c r="BU1144" i="3" s="1"/>
  <c r="BP1144" i="3"/>
  <c r="BS1143" i="3"/>
  <c r="BU1143" i="3" s="1"/>
  <c r="BR1143" i="3"/>
  <c r="BT1143" i="3" s="1"/>
  <c r="BQ1143" i="3"/>
  <c r="BP1143" i="3"/>
  <c r="BQ1142" i="3"/>
  <c r="BS1142" i="3" s="1"/>
  <c r="BU1142" i="3" s="1"/>
  <c r="BP1142" i="3"/>
  <c r="BR1142" i="3" s="1"/>
  <c r="BT1142" i="3" s="1"/>
  <c r="BU1141" i="3"/>
  <c r="BT1141" i="3"/>
  <c r="BS1141" i="3"/>
  <c r="BQ1141" i="3"/>
  <c r="BP1141" i="3"/>
  <c r="BR1141" i="3" s="1"/>
  <c r="BR1140" i="3"/>
  <c r="BT1140" i="3" s="1"/>
  <c r="BQ1140" i="3"/>
  <c r="BS1140" i="3" s="1"/>
  <c r="BU1140" i="3" s="1"/>
  <c r="BP1140" i="3"/>
  <c r="BS1139" i="3"/>
  <c r="BU1139" i="3" s="1"/>
  <c r="BQ1139" i="3"/>
  <c r="BP1139" i="3"/>
  <c r="BR1139" i="3" s="1"/>
  <c r="BT1139" i="3" s="1"/>
  <c r="BU1138" i="3"/>
  <c r="BR1138" i="3"/>
  <c r="BT1138" i="3" s="1"/>
  <c r="BQ1138" i="3"/>
  <c r="BS1138" i="3" s="1"/>
  <c r="BP1138" i="3"/>
  <c r="BQ1137" i="3"/>
  <c r="BP1137" i="3"/>
  <c r="BT1136" i="3"/>
  <c r="BR1136" i="3"/>
  <c r="BQ1136" i="3"/>
  <c r="BS1136" i="3" s="1"/>
  <c r="BU1136" i="3" s="1"/>
  <c r="BP1136" i="3"/>
  <c r="BS1135" i="3"/>
  <c r="BU1135" i="3" s="1"/>
  <c r="BR1135" i="3"/>
  <c r="BT1135" i="3" s="1"/>
  <c r="BQ1135" i="3"/>
  <c r="BP1135" i="3"/>
  <c r="BU1134" i="3"/>
  <c r="BQ1134" i="3"/>
  <c r="BS1134" i="3" s="1"/>
  <c r="BP1134" i="3"/>
  <c r="BR1134" i="3" s="1"/>
  <c r="BT1134" i="3" s="1"/>
  <c r="BU1133" i="3"/>
  <c r="BT1133" i="3"/>
  <c r="BS1133" i="3"/>
  <c r="BQ1133" i="3"/>
  <c r="BP1133" i="3"/>
  <c r="BR1133" i="3" s="1"/>
  <c r="BR1132" i="3"/>
  <c r="BT1132" i="3" s="1"/>
  <c r="BQ1132" i="3"/>
  <c r="BS1132" i="3" s="1"/>
  <c r="BU1132" i="3" s="1"/>
  <c r="BP1132" i="3"/>
  <c r="BS1131" i="3"/>
  <c r="BU1131" i="3" s="1"/>
  <c r="BQ1131" i="3"/>
  <c r="BP1131" i="3"/>
  <c r="BR1131" i="3" s="1"/>
  <c r="BT1131" i="3" s="1"/>
  <c r="BU1130" i="3"/>
  <c r="BR1130" i="3"/>
  <c r="BT1130" i="3" s="1"/>
  <c r="BQ1130" i="3"/>
  <c r="BS1130" i="3" s="1"/>
  <c r="BP1130" i="3"/>
  <c r="BQ1129" i="3"/>
  <c r="BP1129" i="3"/>
  <c r="BU1128" i="3"/>
  <c r="BT1128" i="3"/>
  <c r="BR1128" i="3"/>
  <c r="BQ1128" i="3"/>
  <c r="BS1128" i="3" s="1"/>
  <c r="BP1128" i="3"/>
  <c r="BS1127" i="3"/>
  <c r="BU1127" i="3" s="1"/>
  <c r="BR1127" i="3"/>
  <c r="BT1127" i="3" s="1"/>
  <c r="BQ1127" i="3"/>
  <c r="BP1127" i="3"/>
  <c r="BU1126" i="3"/>
  <c r="BQ1126" i="3"/>
  <c r="BS1126" i="3" s="1"/>
  <c r="BP1126" i="3"/>
  <c r="BR1126" i="3" s="1"/>
  <c r="BT1126" i="3" s="1"/>
  <c r="BU1125" i="3"/>
  <c r="BT1125" i="3"/>
  <c r="BS1125" i="3"/>
  <c r="BQ1125" i="3"/>
  <c r="BP1125" i="3"/>
  <c r="BR1125" i="3" s="1"/>
  <c r="BR1124" i="3"/>
  <c r="BT1124" i="3" s="1"/>
  <c r="BQ1124" i="3"/>
  <c r="BS1124" i="3" s="1"/>
  <c r="BU1124" i="3" s="1"/>
  <c r="BP1124" i="3"/>
  <c r="BS1123" i="3"/>
  <c r="BU1123" i="3" s="1"/>
  <c r="BQ1123" i="3"/>
  <c r="BP1123" i="3"/>
  <c r="BR1123" i="3" s="1"/>
  <c r="BT1123" i="3" s="1"/>
  <c r="BU1122" i="3"/>
  <c r="BR1122" i="3"/>
  <c r="BT1122" i="3" s="1"/>
  <c r="BQ1122" i="3"/>
  <c r="BS1122" i="3" s="1"/>
  <c r="BP1122" i="3"/>
  <c r="BQ1121" i="3"/>
  <c r="BP1121" i="3"/>
  <c r="BU1120" i="3"/>
  <c r="BS1120" i="3"/>
  <c r="BQ1120" i="3"/>
  <c r="BP1120" i="3"/>
  <c r="BR1120" i="3" s="1"/>
  <c r="BT1120" i="3" s="1"/>
  <c r="BT1119" i="3"/>
  <c r="BS1119" i="3"/>
  <c r="BU1119" i="3" s="1"/>
  <c r="BR1119" i="3"/>
  <c r="BQ1119" i="3"/>
  <c r="BP1119" i="3"/>
  <c r="BQ1118" i="3"/>
  <c r="BP1118" i="3"/>
  <c r="BR1118" i="3" s="1"/>
  <c r="BT1118" i="3" s="1"/>
  <c r="BU1117" i="3"/>
  <c r="BS1117" i="3"/>
  <c r="BQ1117" i="3"/>
  <c r="BP1117" i="3"/>
  <c r="BR1117" i="3" s="1"/>
  <c r="BT1117" i="3" s="1"/>
  <c r="BU1116" i="3"/>
  <c r="BS1116" i="3"/>
  <c r="BQ1116" i="3"/>
  <c r="BP1116" i="3"/>
  <c r="BR1116" i="3" s="1"/>
  <c r="BT1116" i="3" s="1"/>
  <c r="BR1115" i="3"/>
  <c r="BT1115" i="3" s="1"/>
  <c r="BQ1115" i="3"/>
  <c r="BS1115" i="3" s="1"/>
  <c r="BU1115" i="3" s="1"/>
  <c r="BP1115" i="3"/>
  <c r="BQ1114" i="3"/>
  <c r="BS1114" i="3" s="1"/>
  <c r="BU1114" i="3" s="1"/>
  <c r="BP1114" i="3"/>
  <c r="BR1114" i="3" s="1"/>
  <c r="BT1114" i="3" s="1"/>
  <c r="BU1113" i="3"/>
  <c r="BT1113" i="3"/>
  <c r="BS1113" i="3"/>
  <c r="BQ1113" i="3"/>
  <c r="BP1113" i="3"/>
  <c r="BR1113" i="3" s="1"/>
  <c r="BS1112" i="3"/>
  <c r="BU1112" i="3" s="1"/>
  <c r="BR1112" i="3"/>
  <c r="BT1112" i="3" s="1"/>
  <c r="BQ1112" i="3"/>
  <c r="BP1112" i="3"/>
  <c r="BQ1111" i="3"/>
  <c r="BS1111" i="3" s="1"/>
  <c r="BU1111" i="3" s="1"/>
  <c r="BP1111" i="3"/>
  <c r="BR1111" i="3" s="1"/>
  <c r="BT1111" i="3" s="1"/>
  <c r="BU1110" i="3"/>
  <c r="BQ1110" i="3"/>
  <c r="BS1110" i="3" s="1"/>
  <c r="BP1110" i="3"/>
  <c r="BR1110" i="3" s="1"/>
  <c r="BT1110" i="3" s="1"/>
  <c r="BS1109" i="3"/>
  <c r="BU1109" i="3" s="1"/>
  <c r="BR1109" i="3"/>
  <c r="BT1109" i="3" s="1"/>
  <c r="BQ1109" i="3"/>
  <c r="BP1109" i="3"/>
  <c r="BQ1108" i="3"/>
  <c r="BP1108" i="3"/>
  <c r="BR1108" i="3" s="1"/>
  <c r="BT1108" i="3" s="1"/>
  <c r="BT1107" i="3"/>
  <c r="BR1107" i="3"/>
  <c r="BQ1107" i="3"/>
  <c r="BS1107" i="3" s="1"/>
  <c r="BU1107" i="3" s="1"/>
  <c r="BP1107" i="3"/>
  <c r="BR1106" i="3"/>
  <c r="BT1106" i="3" s="1"/>
  <c r="BQ1106" i="3"/>
  <c r="BS1106" i="3" s="1"/>
  <c r="BU1106" i="3" s="1"/>
  <c r="BP1106" i="3"/>
  <c r="BQ1105" i="3"/>
  <c r="BP1105" i="3"/>
  <c r="BU1104" i="3"/>
  <c r="BS1104" i="3"/>
  <c r="BQ1104" i="3"/>
  <c r="BP1104" i="3"/>
  <c r="BR1104" i="3" s="1"/>
  <c r="BT1104" i="3" s="1"/>
  <c r="BS1103" i="3"/>
  <c r="BU1103" i="3" s="1"/>
  <c r="BR1103" i="3"/>
  <c r="BT1103" i="3" s="1"/>
  <c r="BQ1103" i="3"/>
  <c r="BP1103" i="3"/>
  <c r="BQ1102" i="3"/>
  <c r="BP1102" i="3"/>
  <c r="BR1102" i="3" s="1"/>
  <c r="BT1102" i="3" s="1"/>
  <c r="BQ1101" i="3"/>
  <c r="BP1101" i="3"/>
  <c r="BR1101" i="3" s="1"/>
  <c r="BT1101" i="3" s="1"/>
  <c r="BU1100" i="3"/>
  <c r="BT1100" i="3"/>
  <c r="BR1100" i="3"/>
  <c r="BQ1100" i="3"/>
  <c r="BS1100" i="3" s="1"/>
  <c r="BP1100" i="3"/>
  <c r="BS1099" i="3"/>
  <c r="BU1099" i="3" s="1"/>
  <c r="BR1099" i="3"/>
  <c r="BT1099" i="3" s="1"/>
  <c r="BQ1099" i="3"/>
  <c r="BP1099" i="3"/>
  <c r="BQ1098" i="3"/>
  <c r="BP1098" i="3"/>
  <c r="BR1098" i="3" s="1"/>
  <c r="BT1098" i="3" s="1"/>
  <c r="BQ1097" i="3"/>
  <c r="BP1097" i="3"/>
  <c r="BR1097" i="3" s="1"/>
  <c r="BT1097" i="3" s="1"/>
  <c r="BU1096" i="3"/>
  <c r="BR1096" i="3"/>
  <c r="BT1096" i="3" s="1"/>
  <c r="BQ1096" i="3"/>
  <c r="BS1096" i="3" s="1"/>
  <c r="BP1096" i="3"/>
  <c r="BT1095" i="3"/>
  <c r="BS1095" i="3"/>
  <c r="BU1095" i="3" s="1"/>
  <c r="BR1095" i="3"/>
  <c r="BQ1095" i="3"/>
  <c r="BP1095" i="3"/>
  <c r="BQ1094" i="3"/>
  <c r="BP1094" i="3"/>
  <c r="BR1094" i="3" s="1"/>
  <c r="BT1094" i="3" s="1"/>
  <c r="BQ1093" i="3"/>
  <c r="BP1093" i="3"/>
  <c r="BR1093" i="3" s="1"/>
  <c r="BT1093" i="3" s="1"/>
  <c r="BU1092" i="3"/>
  <c r="BR1092" i="3"/>
  <c r="BT1092" i="3" s="1"/>
  <c r="BQ1092" i="3"/>
  <c r="BS1092" i="3" s="1"/>
  <c r="BP1092" i="3"/>
  <c r="BS1091" i="3"/>
  <c r="BU1091" i="3" s="1"/>
  <c r="BR1091" i="3"/>
  <c r="BT1091" i="3" s="1"/>
  <c r="BQ1091" i="3"/>
  <c r="BP1091" i="3"/>
  <c r="BQ1090" i="3"/>
  <c r="BP1090" i="3"/>
  <c r="BR1090" i="3" s="1"/>
  <c r="BT1090" i="3" s="1"/>
  <c r="BT1089" i="3"/>
  <c r="BQ1089" i="3"/>
  <c r="BP1089" i="3"/>
  <c r="BR1089" i="3" s="1"/>
  <c r="BU1088" i="3"/>
  <c r="BR1088" i="3"/>
  <c r="BT1088" i="3" s="1"/>
  <c r="BQ1088" i="3"/>
  <c r="BS1088" i="3" s="1"/>
  <c r="BP1088" i="3"/>
  <c r="BT1087" i="3"/>
  <c r="BS1087" i="3"/>
  <c r="BU1087" i="3" s="1"/>
  <c r="BR1087" i="3"/>
  <c r="BQ1087" i="3"/>
  <c r="BP1087" i="3"/>
  <c r="BQ1086" i="3"/>
  <c r="BP1086" i="3"/>
  <c r="BR1086" i="3" s="1"/>
  <c r="BT1086" i="3" s="1"/>
  <c r="BT1085" i="3"/>
  <c r="BQ1085" i="3"/>
  <c r="BP1085" i="3"/>
  <c r="BR1085" i="3" s="1"/>
  <c r="BU1084" i="3"/>
  <c r="BR1084" i="3"/>
  <c r="BT1084" i="3" s="1"/>
  <c r="BQ1084" i="3"/>
  <c r="BS1084" i="3" s="1"/>
  <c r="BP1084" i="3"/>
  <c r="BS1083" i="3"/>
  <c r="BU1083" i="3" s="1"/>
  <c r="BR1083" i="3"/>
  <c r="BT1083" i="3" s="1"/>
  <c r="BQ1083" i="3"/>
  <c r="BP1083" i="3"/>
  <c r="BQ1082" i="3"/>
  <c r="BP1082" i="3"/>
  <c r="BR1082" i="3" s="1"/>
  <c r="BT1082" i="3" s="1"/>
  <c r="BQ1081" i="3"/>
  <c r="BP1081" i="3"/>
  <c r="BR1081" i="3" s="1"/>
  <c r="BT1081" i="3" s="1"/>
  <c r="BU1080" i="3"/>
  <c r="BR1080" i="3"/>
  <c r="BT1080" i="3" s="1"/>
  <c r="BQ1080" i="3"/>
  <c r="BS1080" i="3" s="1"/>
  <c r="BP1080" i="3"/>
  <c r="BT1079" i="3"/>
  <c r="BS1079" i="3"/>
  <c r="BU1079" i="3" s="1"/>
  <c r="BR1079" i="3"/>
  <c r="BQ1079" i="3"/>
  <c r="BP1079" i="3"/>
  <c r="BQ1078" i="3"/>
  <c r="BP1078" i="3"/>
  <c r="BR1078" i="3" s="1"/>
  <c r="BT1078" i="3" s="1"/>
  <c r="BQ1077" i="3"/>
  <c r="BP1077" i="3"/>
  <c r="BR1077" i="3" s="1"/>
  <c r="BT1077" i="3" s="1"/>
  <c r="BU1076" i="3"/>
  <c r="BR1076" i="3"/>
  <c r="BT1076" i="3" s="1"/>
  <c r="BQ1076" i="3"/>
  <c r="BS1076" i="3" s="1"/>
  <c r="BP1076" i="3"/>
  <c r="BS1075" i="3"/>
  <c r="BU1075" i="3" s="1"/>
  <c r="BR1075" i="3"/>
  <c r="BT1075" i="3" s="1"/>
  <c r="BQ1075" i="3"/>
  <c r="BP1075" i="3"/>
  <c r="BQ1074" i="3"/>
  <c r="BP1074" i="3"/>
  <c r="BR1074" i="3" s="1"/>
  <c r="BT1074" i="3" s="1"/>
  <c r="BT1073" i="3"/>
  <c r="BQ1073" i="3"/>
  <c r="BP1073" i="3"/>
  <c r="BR1073" i="3" s="1"/>
  <c r="BU1072" i="3"/>
  <c r="BR1072" i="3"/>
  <c r="BT1072" i="3" s="1"/>
  <c r="BQ1072" i="3"/>
  <c r="BS1072" i="3" s="1"/>
  <c r="BP1072" i="3"/>
  <c r="BT1071" i="3"/>
  <c r="BS1071" i="3"/>
  <c r="BU1071" i="3" s="1"/>
  <c r="BR1071" i="3"/>
  <c r="BQ1071" i="3"/>
  <c r="BP1071" i="3"/>
  <c r="BQ1070" i="3"/>
  <c r="BP1070" i="3"/>
  <c r="BR1070" i="3" s="1"/>
  <c r="BT1070" i="3" s="1"/>
  <c r="BT1069" i="3"/>
  <c r="BQ1069" i="3"/>
  <c r="BP1069" i="3"/>
  <c r="BR1069" i="3" s="1"/>
  <c r="BU1068" i="3"/>
  <c r="BR1068" i="3"/>
  <c r="BT1068" i="3" s="1"/>
  <c r="BQ1068" i="3"/>
  <c r="BS1068" i="3" s="1"/>
  <c r="BP1068" i="3"/>
  <c r="BS1067" i="3"/>
  <c r="BU1067" i="3" s="1"/>
  <c r="BR1067" i="3"/>
  <c r="BT1067" i="3" s="1"/>
  <c r="BQ1067" i="3"/>
  <c r="BP1067" i="3"/>
  <c r="BQ1066" i="3"/>
  <c r="BP1066" i="3"/>
  <c r="BR1066" i="3" s="1"/>
  <c r="BT1066" i="3" s="1"/>
  <c r="BQ1065" i="3"/>
  <c r="BP1065" i="3"/>
  <c r="BR1065" i="3" s="1"/>
  <c r="BT1065" i="3" s="1"/>
  <c r="BU1064" i="3"/>
  <c r="BR1064" i="3"/>
  <c r="BT1064" i="3" s="1"/>
  <c r="BQ1064" i="3"/>
  <c r="BS1064" i="3" s="1"/>
  <c r="BP1064" i="3"/>
  <c r="BT1063" i="3"/>
  <c r="BS1063" i="3"/>
  <c r="BU1063" i="3" s="1"/>
  <c r="BR1063" i="3"/>
  <c r="BQ1063" i="3"/>
  <c r="BP1063" i="3"/>
  <c r="BR1062" i="3"/>
  <c r="BT1062" i="3" s="1"/>
  <c r="BQ1062" i="3"/>
  <c r="BP1062" i="3"/>
  <c r="BT1061" i="3"/>
  <c r="BQ1061" i="3"/>
  <c r="BP1061" i="3"/>
  <c r="BR1061" i="3" s="1"/>
  <c r="BR1060" i="3"/>
  <c r="BT1060" i="3" s="1"/>
  <c r="BQ1060" i="3"/>
  <c r="BS1060" i="3" s="1"/>
  <c r="BU1060" i="3" s="1"/>
  <c r="BP1060" i="3"/>
  <c r="BS1059" i="3"/>
  <c r="BU1059" i="3" s="1"/>
  <c r="BR1059" i="3"/>
  <c r="BT1059" i="3" s="1"/>
  <c r="BQ1059" i="3"/>
  <c r="BP1059" i="3"/>
  <c r="BR1058" i="3"/>
  <c r="BT1058" i="3" s="1"/>
  <c r="BQ1058" i="3"/>
  <c r="BP1058" i="3"/>
  <c r="BQ1057" i="3"/>
  <c r="BP1057" i="3"/>
  <c r="BR1057" i="3" s="1"/>
  <c r="BT1057" i="3" s="1"/>
  <c r="BR1056" i="3"/>
  <c r="BT1056" i="3" s="1"/>
  <c r="BQ1056" i="3"/>
  <c r="BS1056" i="3" s="1"/>
  <c r="BU1056" i="3" s="1"/>
  <c r="BP1056" i="3"/>
  <c r="BT1055" i="3"/>
  <c r="BS1055" i="3"/>
  <c r="BU1055" i="3" s="1"/>
  <c r="BR1055" i="3"/>
  <c r="BQ1055" i="3"/>
  <c r="BP1055" i="3"/>
  <c r="BR1054" i="3"/>
  <c r="BT1054" i="3" s="1"/>
  <c r="BQ1054" i="3"/>
  <c r="BP1054" i="3"/>
  <c r="BT1053" i="3"/>
  <c r="BQ1053" i="3"/>
  <c r="BP1053" i="3"/>
  <c r="BR1053" i="3" s="1"/>
  <c r="BR1052" i="3"/>
  <c r="BT1052" i="3" s="1"/>
  <c r="BQ1052" i="3"/>
  <c r="BS1052" i="3" s="1"/>
  <c r="BU1052" i="3" s="1"/>
  <c r="BP1052" i="3"/>
  <c r="BT1051" i="3"/>
  <c r="BS1051" i="3"/>
  <c r="BU1051" i="3" s="1"/>
  <c r="BR1051" i="3"/>
  <c r="BQ1051" i="3"/>
  <c r="BP1051" i="3"/>
  <c r="BR1050" i="3"/>
  <c r="BT1050" i="3" s="1"/>
  <c r="BQ1050" i="3"/>
  <c r="BP1050" i="3"/>
  <c r="BQ1049" i="3"/>
  <c r="BP1049" i="3"/>
  <c r="BR1049" i="3" s="1"/>
  <c r="BT1049" i="3" s="1"/>
  <c r="BR1048" i="3"/>
  <c r="BT1048" i="3" s="1"/>
  <c r="BQ1048" i="3"/>
  <c r="BS1048" i="3" s="1"/>
  <c r="BU1048" i="3" s="1"/>
  <c r="BP1048" i="3"/>
  <c r="BT1047" i="3"/>
  <c r="BS1047" i="3"/>
  <c r="BU1047" i="3" s="1"/>
  <c r="BR1047" i="3"/>
  <c r="BQ1047" i="3"/>
  <c r="BP1047" i="3"/>
  <c r="BR1046" i="3"/>
  <c r="BT1046" i="3" s="1"/>
  <c r="BQ1046" i="3"/>
  <c r="BP1046" i="3"/>
  <c r="BT1045" i="3"/>
  <c r="BQ1045" i="3"/>
  <c r="BP1045" i="3"/>
  <c r="BR1045" i="3" s="1"/>
  <c r="BR1044" i="3"/>
  <c r="BT1044" i="3" s="1"/>
  <c r="BQ1044" i="3"/>
  <c r="BS1044" i="3" s="1"/>
  <c r="BU1044" i="3" s="1"/>
  <c r="BP1044" i="3"/>
  <c r="BS1043" i="3"/>
  <c r="BU1043" i="3" s="1"/>
  <c r="BR1043" i="3"/>
  <c r="BT1043" i="3" s="1"/>
  <c r="BQ1043" i="3"/>
  <c r="BP1043" i="3"/>
  <c r="BR1042" i="3"/>
  <c r="BT1042" i="3" s="1"/>
  <c r="BQ1042" i="3"/>
  <c r="BP1042" i="3"/>
  <c r="BQ1041" i="3"/>
  <c r="BP1041" i="3"/>
  <c r="BR1041" i="3" s="1"/>
  <c r="BT1041" i="3" s="1"/>
  <c r="BR1040" i="3"/>
  <c r="BT1040" i="3" s="1"/>
  <c r="BQ1040" i="3"/>
  <c r="BS1040" i="3" s="1"/>
  <c r="BU1040" i="3" s="1"/>
  <c r="BP1040" i="3"/>
  <c r="BT1039" i="3"/>
  <c r="BS1039" i="3"/>
  <c r="BU1039" i="3" s="1"/>
  <c r="BR1039" i="3"/>
  <c r="BQ1039" i="3"/>
  <c r="BP1039" i="3"/>
  <c r="BR1038" i="3"/>
  <c r="BT1038" i="3" s="1"/>
  <c r="BQ1038" i="3"/>
  <c r="BP1038" i="3"/>
  <c r="BT1037" i="3"/>
  <c r="BQ1037" i="3"/>
  <c r="BP1037" i="3"/>
  <c r="BR1037" i="3" s="1"/>
  <c r="BR1036" i="3"/>
  <c r="BT1036" i="3" s="1"/>
  <c r="BQ1036" i="3"/>
  <c r="BS1036" i="3" s="1"/>
  <c r="BU1036" i="3" s="1"/>
  <c r="BP1036" i="3"/>
  <c r="BT1035" i="3"/>
  <c r="BS1035" i="3"/>
  <c r="BU1035" i="3" s="1"/>
  <c r="BR1035" i="3"/>
  <c r="BQ1035" i="3"/>
  <c r="BP1035" i="3"/>
  <c r="BR1034" i="3"/>
  <c r="BT1034" i="3" s="1"/>
  <c r="BQ1034" i="3"/>
  <c r="BP1034" i="3"/>
  <c r="BQ1033" i="3"/>
  <c r="BP1033" i="3"/>
  <c r="BR1033" i="3" s="1"/>
  <c r="BT1033" i="3" s="1"/>
  <c r="BR1032" i="3"/>
  <c r="BT1032" i="3" s="1"/>
  <c r="BQ1032" i="3"/>
  <c r="BS1032" i="3" s="1"/>
  <c r="BU1032" i="3" s="1"/>
  <c r="BP1032" i="3"/>
  <c r="BT1031" i="3"/>
  <c r="BS1031" i="3"/>
  <c r="BU1031" i="3" s="1"/>
  <c r="BR1031" i="3"/>
  <c r="BQ1031" i="3"/>
  <c r="BP1031" i="3"/>
  <c r="BR1030" i="3"/>
  <c r="BT1030" i="3" s="1"/>
  <c r="BQ1030" i="3"/>
  <c r="BP1030" i="3"/>
  <c r="BT1029" i="3"/>
  <c r="BQ1029" i="3"/>
  <c r="BP1029" i="3"/>
  <c r="BR1029" i="3" s="1"/>
  <c r="BR1028" i="3"/>
  <c r="BT1028" i="3" s="1"/>
  <c r="BQ1028" i="3"/>
  <c r="BS1028" i="3" s="1"/>
  <c r="BU1028" i="3" s="1"/>
  <c r="BP1028" i="3"/>
  <c r="BS1027" i="3"/>
  <c r="BU1027" i="3" s="1"/>
  <c r="BR1027" i="3"/>
  <c r="BT1027" i="3" s="1"/>
  <c r="BQ1027" i="3"/>
  <c r="BP1027" i="3"/>
  <c r="BR1026" i="3"/>
  <c r="BT1026" i="3" s="1"/>
  <c r="BQ1026" i="3"/>
  <c r="BS1026" i="3" s="1"/>
  <c r="BU1026" i="3" s="1"/>
  <c r="BP1026" i="3"/>
  <c r="BQ1025" i="3"/>
  <c r="BP1025" i="3"/>
  <c r="BR1025" i="3" s="1"/>
  <c r="BT1025" i="3" s="1"/>
  <c r="BR1024" i="3"/>
  <c r="BT1024" i="3" s="1"/>
  <c r="BQ1024" i="3"/>
  <c r="BS1024" i="3" s="1"/>
  <c r="BU1024" i="3" s="1"/>
  <c r="BP1024" i="3"/>
  <c r="BT1023" i="3"/>
  <c r="BS1023" i="3"/>
  <c r="BU1023" i="3" s="1"/>
  <c r="BR1023" i="3"/>
  <c r="BQ1023" i="3"/>
  <c r="BP1023" i="3"/>
  <c r="BR1022" i="3"/>
  <c r="BT1022" i="3" s="1"/>
  <c r="BQ1022" i="3"/>
  <c r="BS1022" i="3" s="1"/>
  <c r="BU1022" i="3" s="1"/>
  <c r="BP1022" i="3"/>
  <c r="BT1021" i="3"/>
  <c r="BR1021" i="3"/>
  <c r="BQ1021" i="3"/>
  <c r="BS1021" i="3" s="1"/>
  <c r="BU1021" i="3" s="1"/>
  <c r="BP1021" i="3"/>
  <c r="BQ1020" i="3"/>
  <c r="BP1020" i="3"/>
  <c r="BR1020" i="3" s="1"/>
  <c r="BT1020" i="3" s="1"/>
  <c r="BS1019" i="3"/>
  <c r="BU1019" i="3" s="1"/>
  <c r="BQ1019" i="3"/>
  <c r="BP1019" i="3"/>
  <c r="BR1019" i="3" s="1"/>
  <c r="BT1019" i="3" s="1"/>
  <c r="BQ1018" i="3"/>
  <c r="BS1018" i="3" s="1"/>
  <c r="BU1018" i="3" s="1"/>
  <c r="BP1018" i="3"/>
  <c r="BR1018" i="3" s="1"/>
  <c r="BT1018" i="3" s="1"/>
  <c r="BQ1017" i="3"/>
  <c r="BP1017" i="3"/>
  <c r="BR1017" i="3" s="1"/>
  <c r="BT1017" i="3" s="1"/>
  <c r="BR1016" i="3"/>
  <c r="BT1016" i="3" s="1"/>
  <c r="BQ1016" i="3"/>
  <c r="BP1016" i="3"/>
  <c r="BS1015" i="3"/>
  <c r="BU1015" i="3" s="1"/>
  <c r="BR1015" i="3"/>
  <c r="BT1015" i="3" s="1"/>
  <c r="BQ1015" i="3"/>
  <c r="BP1015" i="3"/>
  <c r="BT1014" i="3"/>
  <c r="BR1014" i="3"/>
  <c r="BQ1014" i="3"/>
  <c r="BS1014" i="3" s="1"/>
  <c r="BU1014" i="3" s="1"/>
  <c r="BP1014" i="3"/>
  <c r="BR1013" i="3"/>
  <c r="BT1013" i="3" s="1"/>
  <c r="BQ1013" i="3"/>
  <c r="BS1013" i="3" s="1"/>
  <c r="BU1013" i="3" s="1"/>
  <c r="BP1013" i="3"/>
  <c r="BR1012" i="3"/>
  <c r="BT1012" i="3" s="1"/>
  <c r="BQ1012" i="3"/>
  <c r="BP1012" i="3"/>
  <c r="BQ1011" i="3"/>
  <c r="BP1011" i="3"/>
  <c r="BS1011" i="3" s="1"/>
  <c r="BU1011" i="3" s="1"/>
  <c r="BQ1010" i="3"/>
  <c r="BP1010" i="3"/>
  <c r="BR1010" i="3" s="1"/>
  <c r="BT1010" i="3" s="1"/>
  <c r="BQ1009" i="3"/>
  <c r="BS1009" i="3" s="1"/>
  <c r="BU1009" i="3" s="1"/>
  <c r="BP1009" i="3"/>
  <c r="BR1009" i="3" s="1"/>
  <c r="BT1009" i="3" s="1"/>
  <c r="BU1008" i="3"/>
  <c r="BR1008" i="3"/>
  <c r="BT1008" i="3" s="1"/>
  <c r="BQ1008" i="3"/>
  <c r="BS1008" i="3" s="1"/>
  <c r="BP1008" i="3"/>
  <c r="BS1007" i="3"/>
  <c r="BU1007" i="3" s="1"/>
  <c r="BR1007" i="3"/>
  <c r="BT1007" i="3" s="1"/>
  <c r="BQ1007" i="3"/>
  <c r="BP1007" i="3"/>
  <c r="BR1006" i="3"/>
  <c r="BT1006" i="3" s="1"/>
  <c r="BQ1006" i="3"/>
  <c r="BS1006" i="3" s="1"/>
  <c r="BU1006" i="3" s="1"/>
  <c r="BP1006" i="3"/>
  <c r="BT1005" i="3"/>
  <c r="BR1005" i="3"/>
  <c r="BQ1005" i="3"/>
  <c r="BS1005" i="3" s="1"/>
  <c r="BU1005" i="3" s="1"/>
  <c r="BP1005" i="3"/>
  <c r="BQ1004" i="3"/>
  <c r="BP1004" i="3"/>
  <c r="BR1004" i="3" s="1"/>
  <c r="BT1004" i="3" s="1"/>
  <c r="BS1003" i="3"/>
  <c r="BU1003" i="3" s="1"/>
  <c r="BQ1003" i="3"/>
  <c r="BP1003" i="3"/>
  <c r="BR1003" i="3" s="1"/>
  <c r="BT1003" i="3" s="1"/>
  <c r="BQ1002" i="3"/>
  <c r="BS1002" i="3" s="1"/>
  <c r="BU1002" i="3" s="1"/>
  <c r="BP1002" i="3"/>
  <c r="BR1002" i="3" s="1"/>
  <c r="BT1002" i="3" s="1"/>
  <c r="BQ1001" i="3"/>
  <c r="BP1001" i="3"/>
  <c r="BR1001" i="3" s="1"/>
  <c r="BT1001" i="3" s="1"/>
  <c r="BR1000" i="3"/>
  <c r="BT1000" i="3" s="1"/>
  <c r="BQ1000" i="3"/>
  <c r="BP1000" i="3"/>
  <c r="BS999" i="3"/>
  <c r="BU999" i="3" s="1"/>
  <c r="BR999" i="3"/>
  <c r="BT999" i="3" s="1"/>
  <c r="BQ999" i="3"/>
  <c r="BP999" i="3"/>
  <c r="BT998" i="3"/>
  <c r="BR998" i="3"/>
  <c r="BQ998" i="3"/>
  <c r="BS998" i="3" s="1"/>
  <c r="BU998" i="3" s="1"/>
  <c r="BP998" i="3"/>
  <c r="BR997" i="3"/>
  <c r="BT997" i="3" s="1"/>
  <c r="BQ997" i="3"/>
  <c r="BS997" i="3" s="1"/>
  <c r="BU997" i="3" s="1"/>
  <c r="BP997" i="3"/>
  <c r="BR996" i="3"/>
  <c r="BT996" i="3" s="1"/>
  <c r="BQ996" i="3"/>
  <c r="BP996" i="3"/>
  <c r="BQ995" i="3"/>
  <c r="BP995" i="3"/>
  <c r="BS995" i="3" s="1"/>
  <c r="BU995" i="3" s="1"/>
  <c r="BT994" i="3"/>
  <c r="BQ994" i="3"/>
  <c r="BP994" i="3"/>
  <c r="BR994" i="3" s="1"/>
  <c r="BQ993" i="3"/>
  <c r="BS993" i="3" s="1"/>
  <c r="BU993" i="3" s="1"/>
  <c r="BP993" i="3"/>
  <c r="BR993" i="3" s="1"/>
  <c r="BT993" i="3" s="1"/>
  <c r="BU992" i="3"/>
  <c r="BR992" i="3"/>
  <c r="BT992" i="3" s="1"/>
  <c r="BQ992" i="3"/>
  <c r="BS992" i="3" s="1"/>
  <c r="BP992" i="3"/>
  <c r="BS991" i="3"/>
  <c r="BU991" i="3" s="1"/>
  <c r="BR991" i="3"/>
  <c r="BT991" i="3" s="1"/>
  <c r="BQ991" i="3"/>
  <c r="BP991" i="3"/>
  <c r="BR990" i="3"/>
  <c r="BT990" i="3" s="1"/>
  <c r="BQ990" i="3"/>
  <c r="BS990" i="3" s="1"/>
  <c r="BU990" i="3" s="1"/>
  <c r="BP990" i="3"/>
  <c r="BT989" i="3"/>
  <c r="BR989" i="3"/>
  <c r="BQ989" i="3"/>
  <c r="BS989" i="3" s="1"/>
  <c r="BU989" i="3" s="1"/>
  <c r="BP989" i="3"/>
  <c r="BQ988" i="3"/>
  <c r="BP988" i="3"/>
  <c r="BR988" i="3" s="1"/>
  <c r="BT988" i="3" s="1"/>
  <c r="BS987" i="3"/>
  <c r="BU987" i="3" s="1"/>
  <c r="BQ987" i="3"/>
  <c r="BP987" i="3"/>
  <c r="BR987" i="3" s="1"/>
  <c r="BT987" i="3" s="1"/>
  <c r="BQ986" i="3"/>
  <c r="BS986" i="3" s="1"/>
  <c r="BU986" i="3" s="1"/>
  <c r="BP986" i="3"/>
  <c r="BR986" i="3" s="1"/>
  <c r="BT986" i="3" s="1"/>
  <c r="BT985" i="3"/>
  <c r="BQ985" i="3"/>
  <c r="BP985" i="3"/>
  <c r="BR985" i="3" s="1"/>
  <c r="BQ984" i="3"/>
  <c r="BP984" i="3"/>
  <c r="BR984" i="3" s="1"/>
  <c r="BT984" i="3" s="1"/>
  <c r="BS983" i="3"/>
  <c r="BU983" i="3" s="1"/>
  <c r="BR983" i="3"/>
  <c r="BT983" i="3" s="1"/>
  <c r="BQ983" i="3"/>
  <c r="BP983" i="3"/>
  <c r="BT982" i="3"/>
  <c r="BR982" i="3"/>
  <c r="BQ982" i="3"/>
  <c r="BS982" i="3" s="1"/>
  <c r="BU982" i="3" s="1"/>
  <c r="BP982" i="3"/>
  <c r="BR981" i="3"/>
  <c r="BT981" i="3" s="1"/>
  <c r="BQ981" i="3"/>
  <c r="BS981" i="3" s="1"/>
  <c r="BU981" i="3" s="1"/>
  <c r="BP981" i="3"/>
  <c r="BR980" i="3"/>
  <c r="BT980" i="3" s="1"/>
  <c r="BQ980" i="3"/>
  <c r="BP980" i="3"/>
  <c r="BQ979" i="3"/>
  <c r="BP979" i="3"/>
  <c r="BS979" i="3" s="1"/>
  <c r="BU979" i="3" s="1"/>
  <c r="BT978" i="3"/>
  <c r="BQ978" i="3"/>
  <c r="BP978" i="3"/>
  <c r="BR978" i="3" s="1"/>
  <c r="BQ977" i="3"/>
  <c r="BS977" i="3" s="1"/>
  <c r="BU977" i="3" s="1"/>
  <c r="BP977" i="3"/>
  <c r="BR977" i="3" s="1"/>
  <c r="BT977" i="3" s="1"/>
  <c r="BU976" i="3"/>
  <c r="BR976" i="3"/>
  <c r="BT976" i="3" s="1"/>
  <c r="BQ976" i="3"/>
  <c r="BS976" i="3" s="1"/>
  <c r="BP976" i="3"/>
  <c r="BS975" i="3"/>
  <c r="BU975" i="3" s="1"/>
  <c r="BR975" i="3"/>
  <c r="BT975" i="3" s="1"/>
  <c r="BQ975" i="3"/>
  <c r="BP975" i="3"/>
  <c r="BR974" i="3"/>
  <c r="BT974" i="3" s="1"/>
  <c r="BQ974" i="3"/>
  <c r="BS974" i="3" s="1"/>
  <c r="BU974" i="3" s="1"/>
  <c r="BP974" i="3"/>
  <c r="BT973" i="3"/>
  <c r="BR973" i="3"/>
  <c r="BQ973" i="3"/>
  <c r="BS973" i="3" s="1"/>
  <c r="BU973" i="3" s="1"/>
  <c r="BP973" i="3"/>
  <c r="BQ972" i="3"/>
  <c r="BP972" i="3"/>
  <c r="BR972" i="3" s="1"/>
  <c r="BT972" i="3" s="1"/>
  <c r="BS971" i="3"/>
  <c r="BU971" i="3" s="1"/>
  <c r="BQ971" i="3"/>
  <c r="BP971" i="3"/>
  <c r="BR971" i="3" s="1"/>
  <c r="BT971" i="3" s="1"/>
  <c r="BQ970" i="3"/>
  <c r="BS970" i="3" s="1"/>
  <c r="BU970" i="3" s="1"/>
  <c r="BP970" i="3"/>
  <c r="BR970" i="3" s="1"/>
  <c r="BT970" i="3" s="1"/>
  <c r="BT969" i="3"/>
  <c r="BQ969" i="3"/>
  <c r="BP969" i="3"/>
  <c r="BR969" i="3" s="1"/>
  <c r="BR968" i="3"/>
  <c r="BT968" i="3" s="1"/>
  <c r="BQ968" i="3"/>
  <c r="BP968" i="3"/>
  <c r="BS967" i="3"/>
  <c r="BU967" i="3" s="1"/>
  <c r="BR967" i="3"/>
  <c r="BT967" i="3" s="1"/>
  <c r="BQ967" i="3"/>
  <c r="BP967" i="3"/>
  <c r="BR966" i="3"/>
  <c r="BT966" i="3" s="1"/>
  <c r="BQ966" i="3"/>
  <c r="BS966" i="3" s="1"/>
  <c r="BU966" i="3" s="1"/>
  <c r="BP966" i="3"/>
  <c r="BR965" i="3"/>
  <c r="BT965" i="3" s="1"/>
  <c r="BQ965" i="3"/>
  <c r="BS965" i="3" s="1"/>
  <c r="BU965" i="3" s="1"/>
  <c r="BP965" i="3"/>
  <c r="BR964" i="3"/>
  <c r="BT964" i="3" s="1"/>
  <c r="BQ964" i="3"/>
  <c r="BP964" i="3"/>
  <c r="BQ963" i="3"/>
  <c r="BP963" i="3"/>
  <c r="BQ962" i="3"/>
  <c r="BP962" i="3"/>
  <c r="BR962" i="3" s="1"/>
  <c r="BT962" i="3" s="1"/>
  <c r="BQ961" i="3"/>
  <c r="BP961" i="3"/>
  <c r="BR961" i="3" s="1"/>
  <c r="BT961" i="3" s="1"/>
  <c r="BR960" i="3"/>
  <c r="BT960" i="3" s="1"/>
  <c r="BQ960" i="3"/>
  <c r="BS960" i="3" s="1"/>
  <c r="BU960" i="3" s="1"/>
  <c r="BP960" i="3"/>
  <c r="BS959" i="3"/>
  <c r="BU959" i="3" s="1"/>
  <c r="BR959" i="3"/>
  <c r="BT959" i="3" s="1"/>
  <c r="BQ959" i="3"/>
  <c r="BP959" i="3"/>
  <c r="BR958" i="3"/>
  <c r="BT958" i="3" s="1"/>
  <c r="BQ958" i="3"/>
  <c r="BS958" i="3" s="1"/>
  <c r="BU958" i="3" s="1"/>
  <c r="BP958" i="3"/>
  <c r="BR957" i="3"/>
  <c r="BT957" i="3" s="1"/>
  <c r="BQ957" i="3"/>
  <c r="BS957" i="3" s="1"/>
  <c r="BU957" i="3" s="1"/>
  <c r="BP957" i="3"/>
  <c r="BT956" i="3"/>
  <c r="BQ956" i="3"/>
  <c r="BP956" i="3"/>
  <c r="BR956" i="3" s="1"/>
  <c r="BQ955" i="3"/>
  <c r="BP955" i="3"/>
  <c r="BQ954" i="3"/>
  <c r="BP954" i="3"/>
  <c r="BR954" i="3" s="1"/>
  <c r="BT954" i="3" s="1"/>
  <c r="BQ953" i="3"/>
  <c r="BP953" i="3"/>
  <c r="BR953" i="3" s="1"/>
  <c r="BT953" i="3" s="1"/>
  <c r="BQ952" i="3"/>
  <c r="BP952" i="3"/>
  <c r="BR952" i="3" s="1"/>
  <c r="BT952" i="3" s="1"/>
  <c r="BS951" i="3"/>
  <c r="BU951" i="3" s="1"/>
  <c r="BR951" i="3"/>
  <c r="BT951" i="3" s="1"/>
  <c r="BQ951" i="3"/>
  <c r="BP951" i="3"/>
  <c r="BT950" i="3"/>
  <c r="BR950" i="3"/>
  <c r="BQ950" i="3"/>
  <c r="BS950" i="3" s="1"/>
  <c r="BU950" i="3" s="1"/>
  <c r="BP950" i="3"/>
  <c r="BR949" i="3"/>
  <c r="BT949" i="3" s="1"/>
  <c r="BQ949" i="3"/>
  <c r="BS949" i="3" s="1"/>
  <c r="BU949" i="3" s="1"/>
  <c r="BP949" i="3"/>
  <c r="BT948" i="3"/>
  <c r="BR948" i="3"/>
  <c r="BQ948" i="3"/>
  <c r="BP948" i="3"/>
  <c r="BQ947" i="3"/>
  <c r="BP947" i="3"/>
  <c r="BQ946" i="3"/>
  <c r="BS946" i="3" s="1"/>
  <c r="BU946" i="3" s="1"/>
  <c r="BP946" i="3"/>
  <c r="BR946" i="3" s="1"/>
  <c r="BT946" i="3" s="1"/>
  <c r="BQ945" i="3"/>
  <c r="BP945" i="3"/>
  <c r="BR945" i="3" s="1"/>
  <c r="BT945" i="3" s="1"/>
  <c r="BU944" i="3"/>
  <c r="BR944" i="3"/>
  <c r="BT944" i="3" s="1"/>
  <c r="BQ944" i="3"/>
  <c r="BS944" i="3" s="1"/>
  <c r="BP944" i="3"/>
  <c r="BS943" i="3"/>
  <c r="BU943" i="3" s="1"/>
  <c r="BR943" i="3"/>
  <c r="BT943" i="3" s="1"/>
  <c r="BQ943" i="3"/>
  <c r="BP943" i="3"/>
  <c r="BR942" i="3"/>
  <c r="BT942" i="3" s="1"/>
  <c r="BQ942" i="3"/>
  <c r="BS942" i="3" s="1"/>
  <c r="BU942" i="3" s="1"/>
  <c r="BP942" i="3"/>
  <c r="BT941" i="3"/>
  <c r="BR941" i="3"/>
  <c r="BQ941" i="3"/>
  <c r="BS941" i="3" s="1"/>
  <c r="BU941" i="3" s="1"/>
  <c r="BP941" i="3"/>
  <c r="BT940" i="3"/>
  <c r="BQ940" i="3"/>
  <c r="BP940" i="3"/>
  <c r="BR940" i="3" s="1"/>
  <c r="BQ939" i="3"/>
  <c r="BP939" i="3"/>
  <c r="BQ938" i="3"/>
  <c r="BP938" i="3"/>
  <c r="BR938" i="3" s="1"/>
  <c r="BT938" i="3" s="1"/>
  <c r="BQ937" i="3"/>
  <c r="BP937" i="3"/>
  <c r="BR937" i="3" s="1"/>
  <c r="BT937" i="3" s="1"/>
  <c r="BQ936" i="3"/>
  <c r="BP936" i="3"/>
  <c r="BR936" i="3" s="1"/>
  <c r="BT936" i="3" s="1"/>
  <c r="BS935" i="3"/>
  <c r="BU935" i="3" s="1"/>
  <c r="BR935" i="3"/>
  <c r="BT935" i="3" s="1"/>
  <c r="BQ935" i="3"/>
  <c r="BP935" i="3"/>
  <c r="BT934" i="3"/>
  <c r="BR934" i="3"/>
  <c r="BQ934" i="3"/>
  <c r="BS934" i="3" s="1"/>
  <c r="BU934" i="3" s="1"/>
  <c r="BP934" i="3"/>
  <c r="BR933" i="3"/>
  <c r="BT933" i="3" s="1"/>
  <c r="BQ933" i="3"/>
  <c r="BS933" i="3" s="1"/>
  <c r="BU933" i="3" s="1"/>
  <c r="BP933" i="3"/>
  <c r="BR932" i="3"/>
  <c r="BT932" i="3" s="1"/>
  <c r="BQ932" i="3"/>
  <c r="BP932" i="3"/>
  <c r="BQ931" i="3"/>
  <c r="BP931" i="3"/>
  <c r="BT930" i="3"/>
  <c r="BQ930" i="3"/>
  <c r="BP930" i="3"/>
  <c r="BR930" i="3" s="1"/>
  <c r="BQ929" i="3"/>
  <c r="BS929" i="3" s="1"/>
  <c r="BU929" i="3" s="1"/>
  <c r="BP929" i="3"/>
  <c r="BR929" i="3" s="1"/>
  <c r="BT929" i="3" s="1"/>
  <c r="BU928" i="3"/>
  <c r="BR928" i="3"/>
  <c r="BT928" i="3" s="1"/>
  <c r="BQ928" i="3"/>
  <c r="BS928" i="3" s="1"/>
  <c r="BP928" i="3"/>
  <c r="BS927" i="3"/>
  <c r="BU927" i="3" s="1"/>
  <c r="BR927" i="3"/>
  <c r="BT927" i="3" s="1"/>
  <c r="BQ927" i="3"/>
  <c r="BP927" i="3"/>
  <c r="BT926" i="3"/>
  <c r="BR926" i="3"/>
  <c r="BQ926" i="3"/>
  <c r="BS926" i="3" s="1"/>
  <c r="BU926" i="3" s="1"/>
  <c r="BP926" i="3"/>
  <c r="BR925" i="3"/>
  <c r="BT925" i="3" s="1"/>
  <c r="BQ925" i="3"/>
  <c r="BS925" i="3" s="1"/>
  <c r="BU925" i="3" s="1"/>
  <c r="BP925" i="3"/>
  <c r="BQ924" i="3"/>
  <c r="BP924" i="3"/>
  <c r="BR924" i="3" s="1"/>
  <c r="BT924" i="3" s="1"/>
  <c r="BS923" i="3"/>
  <c r="BU923" i="3" s="1"/>
  <c r="BQ923" i="3"/>
  <c r="BP923" i="3"/>
  <c r="BR923" i="3" s="1"/>
  <c r="BT923" i="3" s="1"/>
  <c r="BQ922" i="3"/>
  <c r="BP922" i="3"/>
  <c r="BR922" i="3" s="1"/>
  <c r="BT922" i="3" s="1"/>
  <c r="BQ921" i="3"/>
  <c r="BP921" i="3"/>
  <c r="BR921" i="3" s="1"/>
  <c r="BT921" i="3" s="1"/>
  <c r="BU920" i="3"/>
  <c r="BR920" i="3"/>
  <c r="BT920" i="3" s="1"/>
  <c r="BQ920" i="3"/>
  <c r="BS920" i="3" s="1"/>
  <c r="BP920" i="3"/>
  <c r="BT919" i="3"/>
  <c r="BS919" i="3"/>
  <c r="BU919" i="3" s="1"/>
  <c r="BR919" i="3"/>
  <c r="BQ919" i="3"/>
  <c r="BP919" i="3"/>
  <c r="BQ918" i="3"/>
  <c r="BP918" i="3"/>
  <c r="BQ917" i="3"/>
  <c r="BP917" i="3"/>
  <c r="BR917" i="3" s="1"/>
  <c r="BT917" i="3" s="1"/>
  <c r="BU916" i="3"/>
  <c r="BR916" i="3"/>
  <c r="BT916" i="3" s="1"/>
  <c r="BQ916" i="3"/>
  <c r="BS916" i="3" s="1"/>
  <c r="BP916" i="3"/>
  <c r="BT915" i="3"/>
  <c r="BS915" i="3"/>
  <c r="BU915" i="3" s="1"/>
  <c r="BR915" i="3"/>
  <c r="BQ915" i="3"/>
  <c r="BP915" i="3"/>
  <c r="BQ914" i="3"/>
  <c r="BP914" i="3"/>
  <c r="BQ913" i="3"/>
  <c r="BP913" i="3"/>
  <c r="BR913" i="3" s="1"/>
  <c r="BT913" i="3" s="1"/>
  <c r="BU912" i="3"/>
  <c r="BR912" i="3"/>
  <c r="BT912" i="3" s="1"/>
  <c r="BQ912" i="3"/>
  <c r="BS912" i="3" s="1"/>
  <c r="BP912" i="3"/>
  <c r="BT911" i="3"/>
  <c r="BS911" i="3"/>
  <c r="BU911" i="3" s="1"/>
  <c r="BR911" i="3"/>
  <c r="BQ911" i="3"/>
  <c r="BP911" i="3"/>
  <c r="BQ910" i="3"/>
  <c r="BP910" i="3"/>
  <c r="BQ909" i="3"/>
  <c r="BP909" i="3"/>
  <c r="BR909" i="3" s="1"/>
  <c r="BT909" i="3" s="1"/>
  <c r="BU908" i="3"/>
  <c r="BR908" i="3"/>
  <c r="BT908" i="3" s="1"/>
  <c r="BQ908" i="3"/>
  <c r="BS908" i="3" s="1"/>
  <c r="BP908" i="3"/>
  <c r="BT907" i="3"/>
  <c r="BS907" i="3"/>
  <c r="BU907" i="3" s="1"/>
  <c r="BR907" i="3"/>
  <c r="BQ907" i="3"/>
  <c r="BP907" i="3"/>
  <c r="BQ906" i="3"/>
  <c r="BP906" i="3"/>
  <c r="BQ905" i="3"/>
  <c r="BP905" i="3"/>
  <c r="BR905" i="3" s="1"/>
  <c r="BT905" i="3" s="1"/>
  <c r="BU904" i="3"/>
  <c r="BR904" i="3"/>
  <c r="BT904" i="3" s="1"/>
  <c r="BQ904" i="3"/>
  <c r="BS904" i="3" s="1"/>
  <c r="BP904" i="3"/>
  <c r="BT903" i="3"/>
  <c r="BS903" i="3"/>
  <c r="BU903" i="3" s="1"/>
  <c r="BR903" i="3"/>
  <c r="BQ903" i="3"/>
  <c r="BP903" i="3"/>
  <c r="BQ902" i="3"/>
  <c r="BP902" i="3"/>
  <c r="BQ901" i="3"/>
  <c r="BP901" i="3"/>
  <c r="BR901" i="3" s="1"/>
  <c r="BT901" i="3" s="1"/>
  <c r="BU900" i="3"/>
  <c r="BR900" i="3"/>
  <c r="BT900" i="3" s="1"/>
  <c r="BQ900" i="3"/>
  <c r="BS900" i="3" s="1"/>
  <c r="BP900" i="3"/>
  <c r="BT899" i="3"/>
  <c r="BS899" i="3"/>
  <c r="BU899" i="3" s="1"/>
  <c r="BR899" i="3"/>
  <c r="BQ899" i="3"/>
  <c r="BP899" i="3"/>
  <c r="BQ898" i="3"/>
  <c r="BP898" i="3"/>
  <c r="BQ897" i="3"/>
  <c r="BP897" i="3"/>
  <c r="BR897" i="3" s="1"/>
  <c r="BT897" i="3" s="1"/>
  <c r="BU896" i="3"/>
  <c r="BR896" i="3"/>
  <c r="BT896" i="3" s="1"/>
  <c r="BQ896" i="3"/>
  <c r="BS896" i="3" s="1"/>
  <c r="BP896" i="3"/>
  <c r="BT895" i="3"/>
  <c r="BS895" i="3"/>
  <c r="BU895" i="3" s="1"/>
  <c r="BR895" i="3"/>
  <c r="BQ895" i="3"/>
  <c r="BP895" i="3"/>
  <c r="BQ894" i="3"/>
  <c r="BP894" i="3"/>
  <c r="BQ893" i="3"/>
  <c r="BP893" i="3"/>
  <c r="BR893" i="3" s="1"/>
  <c r="BT893" i="3" s="1"/>
  <c r="BU892" i="3"/>
  <c r="BR892" i="3"/>
  <c r="BT892" i="3" s="1"/>
  <c r="BQ892" i="3"/>
  <c r="BS892" i="3" s="1"/>
  <c r="BP892" i="3"/>
  <c r="BT891" i="3"/>
  <c r="BS891" i="3"/>
  <c r="BU891" i="3" s="1"/>
  <c r="BR891" i="3"/>
  <c r="BQ891" i="3"/>
  <c r="BP891" i="3"/>
  <c r="BQ890" i="3"/>
  <c r="BP890" i="3"/>
  <c r="BQ889" i="3"/>
  <c r="BP889" i="3"/>
  <c r="BR889" i="3" s="1"/>
  <c r="BT889" i="3" s="1"/>
  <c r="BU888" i="3"/>
  <c r="BR888" i="3"/>
  <c r="BT888" i="3" s="1"/>
  <c r="BQ888" i="3"/>
  <c r="BS888" i="3" s="1"/>
  <c r="BP888" i="3"/>
  <c r="BT887" i="3"/>
  <c r="BS887" i="3"/>
  <c r="BU887" i="3" s="1"/>
  <c r="BR887" i="3"/>
  <c r="BQ887" i="3"/>
  <c r="BP887" i="3"/>
  <c r="BQ886" i="3"/>
  <c r="BP886" i="3"/>
  <c r="BR885" i="3"/>
  <c r="BT885" i="3" s="1"/>
  <c r="BQ885" i="3"/>
  <c r="BS885" i="3" s="1"/>
  <c r="BU885" i="3" s="1"/>
  <c r="BP885" i="3"/>
  <c r="BT884" i="3"/>
  <c r="BR884" i="3"/>
  <c r="BQ884" i="3"/>
  <c r="BS884" i="3" s="1"/>
  <c r="BU884" i="3" s="1"/>
  <c r="BP884" i="3"/>
  <c r="BS883" i="3"/>
  <c r="BU883" i="3" s="1"/>
  <c r="BQ883" i="3"/>
  <c r="BP883" i="3"/>
  <c r="BR883" i="3" s="1"/>
  <c r="BT883" i="3" s="1"/>
  <c r="BR882" i="3"/>
  <c r="BT882" i="3" s="1"/>
  <c r="BQ882" i="3"/>
  <c r="BS882" i="3" s="1"/>
  <c r="BU882" i="3" s="1"/>
  <c r="BP882" i="3"/>
  <c r="BS881" i="3"/>
  <c r="BU881" i="3" s="1"/>
  <c r="BR881" i="3"/>
  <c r="BT881" i="3" s="1"/>
  <c r="BQ881" i="3"/>
  <c r="BP881" i="3"/>
  <c r="BQ880" i="3"/>
  <c r="BP880" i="3"/>
  <c r="BR880" i="3" s="1"/>
  <c r="BT880" i="3" s="1"/>
  <c r="BS879" i="3"/>
  <c r="BU879" i="3" s="1"/>
  <c r="BR879" i="3"/>
  <c r="BT879" i="3" s="1"/>
  <c r="BQ879" i="3"/>
  <c r="BP879" i="3"/>
  <c r="BS878" i="3"/>
  <c r="BU878" i="3" s="1"/>
  <c r="BQ878" i="3"/>
  <c r="BP878" i="3"/>
  <c r="BR878" i="3" s="1"/>
  <c r="BT878" i="3" s="1"/>
  <c r="BQ877" i="3"/>
  <c r="BS877" i="3" s="1"/>
  <c r="BU877" i="3" s="1"/>
  <c r="BP877" i="3"/>
  <c r="BR877" i="3" s="1"/>
  <c r="BT877" i="3" s="1"/>
  <c r="BR876" i="3"/>
  <c r="BT876" i="3" s="1"/>
  <c r="BQ876" i="3"/>
  <c r="BS876" i="3" s="1"/>
  <c r="BU876" i="3" s="1"/>
  <c r="BP876" i="3"/>
  <c r="BS875" i="3"/>
  <c r="BU875" i="3" s="1"/>
  <c r="BQ875" i="3"/>
  <c r="BP875" i="3"/>
  <c r="BR875" i="3" s="1"/>
  <c r="BT875" i="3" s="1"/>
  <c r="BU874" i="3"/>
  <c r="BS874" i="3"/>
  <c r="BR874" i="3"/>
  <c r="BT874" i="3" s="1"/>
  <c r="BQ874" i="3"/>
  <c r="BP874" i="3"/>
  <c r="BT873" i="3"/>
  <c r="BS873" i="3"/>
  <c r="BU873" i="3" s="1"/>
  <c r="BR873" i="3"/>
  <c r="BQ873" i="3"/>
  <c r="BP873" i="3"/>
  <c r="BQ872" i="3"/>
  <c r="BP872" i="3"/>
  <c r="BR872" i="3" s="1"/>
  <c r="BT872" i="3" s="1"/>
  <c r="BS871" i="3"/>
  <c r="BU871" i="3" s="1"/>
  <c r="BR871" i="3"/>
  <c r="BT871" i="3" s="1"/>
  <c r="BQ871" i="3"/>
  <c r="BP871" i="3"/>
  <c r="BS870" i="3"/>
  <c r="BU870" i="3" s="1"/>
  <c r="BQ870" i="3"/>
  <c r="BP870" i="3"/>
  <c r="BR870" i="3" s="1"/>
  <c r="BT870" i="3" s="1"/>
  <c r="BT869" i="3"/>
  <c r="BR869" i="3"/>
  <c r="BQ869" i="3"/>
  <c r="BS869" i="3" s="1"/>
  <c r="BU869" i="3" s="1"/>
  <c r="BP869" i="3"/>
  <c r="BS868" i="3"/>
  <c r="BU868" i="3" s="1"/>
  <c r="BQ868" i="3"/>
  <c r="BP868" i="3"/>
  <c r="BR868" i="3" s="1"/>
  <c r="BT868" i="3" s="1"/>
  <c r="BT867" i="3"/>
  <c r="BQ867" i="3"/>
  <c r="BP867" i="3"/>
  <c r="BR867" i="3" s="1"/>
  <c r="BQ866" i="3"/>
  <c r="BP866" i="3"/>
  <c r="BS866" i="3" s="1"/>
  <c r="BU866" i="3" s="1"/>
  <c r="BR865" i="3"/>
  <c r="BT865" i="3" s="1"/>
  <c r="BQ865" i="3"/>
  <c r="BP865" i="3"/>
  <c r="BT864" i="3"/>
  <c r="BS864" i="3"/>
  <c r="BU864" i="3" s="1"/>
  <c r="BR864" i="3"/>
  <c r="BQ864" i="3"/>
  <c r="BP864" i="3"/>
  <c r="BR863" i="3"/>
  <c r="BT863" i="3" s="1"/>
  <c r="BQ863" i="3"/>
  <c r="BS863" i="3" s="1"/>
  <c r="BU863" i="3" s="1"/>
  <c r="BP863" i="3"/>
  <c r="BQ862" i="3"/>
  <c r="BP862" i="3"/>
  <c r="BS862" i="3" s="1"/>
  <c r="BU862" i="3" s="1"/>
  <c r="BT861" i="3"/>
  <c r="BR861" i="3"/>
  <c r="BQ861" i="3"/>
  <c r="BS861" i="3" s="1"/>
  <c r="BU861" i="3" s="1"/>
  <c r="BP861" i="3"/>
  <c r="BS860" i="3"/>
  <c r="BU860" i="3" s="1"/>
  <c r="BQ860" i="3"/>
  <c r="BP860" i="3"/>
  <c r="BR860" i="3" s="1"/>
  <c r="BT860" i="3" s="1"/>
  <c r="BT859" i="3"/>
  <c r="BQ859" i="3"/>
  <c r="BP859" i="3"/>
  <c r="BR859" i="3" s="1"/>
  <c r="BQ858" i="3"/>
  <c r="BP858" i="3"/>
  <c r="BS858" i="3" s="1"/>
  <c r="BU858" i="3" s="1"/>
  <c r="BR857" i="3"/>
  <c r="BT857" i="3" s="1"/>
  <c r="BQ857" i="3"/>
  <c r="BP857" i="3"/>
  <c r="BT856" i="3"/>
  <c r="BS856" i="3"/>
  <c r="BU856" i="3" s="1"/>
  <c r="BR856" i="3"/>
  <c r="BQ856" i="3"/>
  <c r="BP856" i="3"/>
  <c r="BU855" i="3"/>
  <c r="BR855" i="3"/>
  <c r="BT855" i="3" s="1"/>
  <c r="BQ855" i="3"/>
  <c r="BS855" i="3" s="1"/>
  <c r="BP855" i="3"/>
  <c r="BQ854" i="3"/>
  <c r="BP854" i="3"/>
  <c r="BS854" i="3" s="1"/>
  <c r="BU854" i="3" s="1"/>
  <c r="BT853" i="3"/>
  <c r="BR853" i="3"/>
  <c r="BQ853" i="3"/>
  <c r="BS853" i="3" s="1"/>
  <c r="BU853" i="3" s="1"/>
  <c r="BP853" i="3"/>
  <c r="BS852" i="3"/>
  <c r="BU852" i="3" s="1"/>
  <c r="BQ852" i="3"/>
  <c r="BP852" i="3"/>
  <c r="BR852" i="3" s="1"/>
  <c r="BT852" i="3" s="1"/>
  <c r="BT851" i="3"/>
  <c r="BQ851" i="3"/>
  <c r="BP851" i="3"/>
  <c r="BR851" i="3" s="1"/>
  <c r="BQ850" i="3"/>
  <c r="BP850" i="3"/>
  <c r="BS850" i="3" s="1"/>
  <c r="BU850" i="3" s="1"/>
  <c r="BR849" i="3"/>
  <c r="BT849" i="3" s="1"/>
  <c r="BQ849" i="3"/>
  <c r="BP849" i="3"/>
  <c r="BT848" i="3"/>
  <c r="BS848" i="3"/>
  <c r="BU848" i="3" s="1"/>
  <c r="BR848" i="3"/>
  <c r="BQ848" i="3"/>
  <c r="BP848" i="3"/>
  <c r="BR847" i="3"/>
  <c r="BT847" i="3" s="1"/>
  <c r="BQ847" i="3"/>
  <c r="BS847" i="3" s="1"/>
  <c r="BU847" i="3" s="1"/>
  <c r="BP847" i="3"/>
  <c r="BQ846" i="3"/>
  <c r="BP846" i="3"/>
  <c r="BS846" i="3" s="1"/>
  <c r="BU846" i="3" s="1"/>
  <c r="BT845" i="3"/>
  <c r="BR845" i="3"/>
  <c r="BQ845" i="3"/>
  <c r="BS845" i="3" s="1"/>
  <c r="BU845" i="3" s="1"/>
  <c r="BP845" i="3"/>
  <c r="BS844" i="3"/>
  <c r="BU844" i="3" s="1"/>
  <c r="BQ844" i="3"/>
  <c r="BP844" i="3"/>
  <c r="BR844" i="3" s="1"/>
  <c r="BT844" i="3" s="1"/>
  <c r="BT843" i="3"/>
  <c r="BQ843" i="3"/>
  <c r="BP843" i="3"/>
  <c r="BR843" i="3" s="1"/>
  <c r="BS842" i="3"/>
  <c r="BU842" i="3" s="1"/>
  <c r="BR842" i="3"/>
  <c r="BT842" i="3" s="1"/>
  <c r="BQ842" i="3"/>
  <c r="BP842" i="3"/>
  <c r="BR841" i="3"/>
  <c r="BT841" i="3" s="1"/>
  <c r="BQ841" i="3"/>
  <c r="BP841" i="3"/>
  <c r="BS840" i="3"/>
  <c r="BU840" i="3" s="1"/>
  <c r="BR840" i="3"/>
  <c r="BT840" i="3" s="1"/>
  <c r="BQ840" i="3"/>
  <c r="BP840" i="3"/>
  <c r="BU839" i="3"/>
  <c r="BR839" i="3"/>
  <c r="BT839" i="3" s="1"/>
  <c r="BQ839" i="3"/>
  <c r="BS839" i="3" s="1"/>
  <c r="BP839" i="3"/>
  <c r="BQ838" i="3"/>
  <c r="BP838" i="3"/>
  <c r="BS838" i="3" s="1"/>
  <c r="BU838" i="3" s="1"/>
  <c r="BT837" i="3"/>
  <c r="BR837" i="3"/>
  <c r="BQ837" i="3"/>
  <c r="BS837" i="3" s="1"/>
  <c r="BU837" i="3" s="1"/>
  <c r="BP837" i="3"/>
  <c r="BS836" i="3"/>
  <c r="BU836" i="3" s="1"/>
  <c r="BQ836" i="3"/>
  <c r="BP836" i="3"/>
  <c r="BR836" i="3" s="1"/>
  <c r="BT836" i="3" s="1"/>
  <c r="BQ835" i="3"/>
  <c r="BP835" i="3"/>
  <c r="BR835" i="3" s="1"/>
  <c r="BT835" i="3" s="1"/>
  <c r="BS834" i="3"/>
  <c r="BU834" i="3" s="1"/>
  <c r="BQ834" i="3"/>
  <c r="BP834" i="3"/>
  <c r="BR834" i="3" s="1"/>
  <c r="BT834" i="3" s="1"/>
  <c r="BR833" i="3"/>
  <c r="BT833" i="3" s="1"/>
  <c r="BQ833" i="3"/>
  <c r="BP833" i="3"/>
  <c r="BT832" i="3"/>
  <c r="BS832" i="3"/>
  <c r="BU832" i="3" s="1"/>
  <c r="BR832" i="3"/>
  <c r="BQ832" i="3"/>
  <c r="BP832" i="3"/>
  <c r="BU831" i="3"/>
  <c r="BR831" i="3"/>
  <c r="BT831" i="3" s="1"/>
  <c r="BQ831" i="3"/>
  <c r="BS831" i="3" s="1"/>
  <c r="BP831" i="3"/>
  <c r="BU830" i="3"/>
  <c r="BR830" i="3"/>
  <c r="BT830" i="3" s="1"/>
  <c r="BQ830" i="3"/>
  <c r="BP830" i="3"/>
  <c r="BS830" i="3" s="1"/>
  <c r="BQ829" i="3"/>
  <c r="BP829" i="3"/>
  <c r="BR829" i="3" s="1"/>
  <c r="BT829" i="3" s="1"/>
  <c r="BS828" i="3"/>
  <c r="BU828" i="3" s="1"/>
  <c r="BQ828" i="3"/>
  <c r="BP828" i="3"/>
  <c r="BR828" i="3" s="1"/>
  <c r="BT828" i="3" s="1"/>
  <c r="BR827" i="3"/>
  <c r="BT827" i="3" s="1"/>
  <c r="BQ827" i="3"/>
  <c r="BP827" i="3"/>
  <c r="BQ826" i="3"/>
  <c r="BP826" i="3"/>
  <c r="BT825" i="3"/>
  <c r="BS825" i="3"/>
  <c r="BU825" i="3" s="1"/>
  <c r="BR825" i="3"/>
  <c r="BQ825" i="3"/>
  <c r="BP825" i="3"/>
  <c r="BQ824" i="3"/>
  <c r="BP824" i="3"/>
  <c r="BT823" i="3"/>
  <c r="BQ823" i="3"/>
  <c r="BP823" i="3"/>
  <c r="BR823" i="3" s="1"/>
  <c r="BT822" i="3"/>
  <c r="BS822" i="3"/>
  <c r="BU822" i="3" s="1"/>
  <c r="BR822" i="3"/>
  <c r="BQ822" i="3"/>
  <c r="BP822" i="3"/>
  <c r="BR821" i="3"/>
  <c r="BT821" i="3" s="1"/>
  <c r="BQ821" i="3"/>
  <c r="BS821" i="3" s="1"/>
  <c r="BU821" i="3" s="1"/>
  <c r="BP821" i="3"/>
  <c r="BT820" i="3"/>
  <c r="BQ820" i="3"/>
  <c r="BS820" i="3" s="1"/>
  <c r="BU820" i="3" s="1"/>
  <c r="BP820" i="3"/>
  <c r="BR820" i="3" s="1"/>
  <c r="BU819" i="3"/>
  <c r="BT819" i="3"/>
  <c r="BR819" i="3"/>
  <c r="BQ819" i="3"/>
  <c r="BS819" i="3" s="1"/>
  <c r="BP819" i="3"/>
  <c r="BR818" i="3"/>
  <c r="BT818" i="3" s="1"/>
  <c r="BQ818" i="3"/>
  <c r="BP818" i="3"/>
  <c r="BS818" i="3" s="1"/>
  <c r="BU818" i="3" s="1"/>
  <c r="BR817" i="3"/>
  <c r="BT817" i="3" s="1"/>
  <c r="BQ817" i="3"/>
  <c r="BP817" i="3"/>
  <c r="BT816" i="3"/>
  <c r="BS816" i="3"/>
  <c r="BU816" i="3" s="1"/>
  <c r="BR816" i="3"/>
  <c r="BQ816" i="3"/>
  <c r="BP816" i="3"/>
  <c r="BU815" i="3"/>
  <c r="BR815" i="3"/>
  <c r="BT815" i="3" s="1"/>
  <c r="BQ815" i="3"/>
  <c r="BS815" i="3" s="1"/>
  <c r="BP815" i="3"/>
  <c r="BU814" i="3"/>
  <c r="BR814" i="3"/>
  <c r="BT814" i="3" s="1"/>
  <c r="BQ814" i="3"/>
  <c r="BP814" i="3"/>
  <c r="BS814" i="3" s="1"/>
  <c r="BQ813" i="3"/>
  <c r="BP813" i="3"/>
  <c r="BR813" i="3" s="1"/>
  <c r="BT813" i="3" s="1"/>
  <c r="BS812" i="3"/>
  <c r="BU812" i="3" s="1"/>
  <c r="BR812" i="3"/>
  <c r="BT812" i="3" s="1"/>
  <c r="BQ812" i="3"/>
  <c r="BP812" i="3"/>
  <c r="BR811" i="3"/>
  <c r="BT811" i="3" s="1"/>
  <c r="BQ811" i="3"/>
  <c r="BP811" i="3"/>
  <c r="BQ810" i="3"/>
  <c r="BP810" i="3"/>
  <c r="BT809" i="3"/>
  <c r="BS809" i="3"/>
  <c r="BU809" i="3" s="1"/>
  <c r="BR809" i="3"/>
  <c r="BQ809" i="3"/>
  <c r="BP809" i="3"/>
  <c r="BQ808" i="3"/>
  <c r="BP808" i="3"/>
  <c r="BT807" i="3"/>
  <c r="BQ807" i="3"/>
  <c r="BP807" i="3"/>
  <c r="BR807" i="3" s="1"/>
  <c r="BT806" i="3"/>
  <c r="BS806" i="3"/>
  <c r="BU806" i="3" s="1"/>
  <c r="BR806" i="3"/>
  <c r="BQ806" i="3"/>
  <c r="BP806" i="3"/>
  <c r="BQ805" i="3"/>
  <c r="BS805" i="3" s="1"/>
  <c r="BU805" i="3" s="1"/>
  <c r="BP805" i="3"/>
  <c r="BR805" i="3" s="1"/>
  <c r="BT805" i="3" s="1"/>
  <c r="BQ804" i="3"/>
  <c r="BS804" i="3" s="1"/>
  <c r="BU804" i="3" s="1"/>
  <c r="BP804" i="3"/>
  <c r="BR804" i="3" s="1"/>
  <c r="BT804" i="3" s="1"/>
  <c r="BT803" i="3"/>
  <c r="BR803" i="3"/>
  <c r="BQ803" i="3"/>
  <c r="BS803" i="3" s="1"/>
  <c r="BU803" i="3" s="1"/>
  <c r="BP803" i="3"/>
  <c r="BT802" i="3"/>
  <c r="BR802" i="3"/>
  <c r="BQ802" i="3"/>
  <c r="BP802" i="3"/>
  <c r="BS802" i="3" s="1"/>
  <c r="BU802" i="3" s="1"/>
  <c r="BU801" i="3"/>
  <c r="BQ801" i="3"/>
  <c r="BS801" i="3" s="1"/>
  <c r="BP801" i="3"/>
  <c r="BR801" i="3" s="1"/>
  <c r="BT801" i="3" s="1"/>
  <c r="BS800" i="3"/>
  <c r="BU800" i="3" s="1"/>
  <c r="BR800" i="3"/>
  <c r="BT800" i="3" s="1"/>
  <c r="BQ800" i="3"/>
  <c r="BP800" i="3"/>
  <c r="BR799" i="3"/>
  <c r="BT799" i="3" s="1"/>
  <c r="BQ799" i="3"/>
  <c r="BP799" i="3"/>
  <c r="BR798" i="3"/>
  <c r="BT798" i="3" s="1"/>
  <c r="BQ798" i="3"/>
  <c r="BP798" i="3"/>
  <c r="BS798" i="3" s="1"/>
  <c r="BU798" i="3" s="1"/>
  <c r="BT797" i="3"/>
  <c r="BQ797" i="3"/>
  <c r="BP797" i="3"/>
  <c r="BR797" i="3" s="1"/>
  <c r="BS796" i="3"/>
  <c r="BU796" i="3" s="1"/>
  <c r="BR796" i="3"/>
  <c r="BT796" i="3" s="1"/>
  <c r="BQ796" i="3"/>
  <c r="BP796" i="3"/>
  <c r="BR795" i="3"/>
  <c r="BT795" i="3" s="1"/>
  <c r="BQ795" i="3"/>
  <c r="BP795" i="3"/>
  <c r="BU794" i="3"/>
  <c r="BT794" i="3"/>
  <c r="BS794" i="3"/>
  <c r="BQ794" i="3"/>
  <c r="BP794" i="3"/>
  <c r="BR794" i="3" s="1"/>
  <c r="BT793" i="3"/>
  <c r="BR793" i="3"/>
  <c r="BQ793" i="3"/>
  <c r="BS793" i="3" s="1"/>
  <c r="BU793" i="3" s="1"/>
  <c r="BP793" i="3"/>
  <c r="BQ792" i="3"/>
  <c r="BS792" i="3" s="1"/>
  <c r="BU792" i="3" s="1"/>
  <c r="BP792" i="3"/>
  <c r="BR792" i="3" s="1"/>
  <c r="BT792" i="3" s="1"/>
  <c r="BQ791" i="3"/>
  <c r="BP791" i="3"/>
  <c r="BR791" i="3" s="1"/>
  <c r="BT791" i="3" s="1"/>
  <c r="BT790" i="3"/>
  <c r="BS790" i="3"/>
  <c r="BU790" i="3" s="1"/>
  <c r="BR790" i="3"/>
  <c r="BQ790" i="3"/>
  <c r="BP790" i="3"/>
  <c r="BQ789" i="3"/>
  <c r="BP789" i="3"/>
  <c r="BR789" i="3" s="1"/>
  <c r="BT789" i="3" s="1"/>
  <c r="BT788" i="3"/>
  <c r="BQ788" i="3"/>
  <c r="BS788" i="3" s="1"/>
  <c r="BU788" i="3" s="1"/>
  <c r="BP788" i="3"/>
  <c r="BR788" i="3" s="1"/>
  <c r="BU787" i="3"/>
  <c r="BR787" i="3"/>
  <c r="BT787" i="3" s="1"/>
  <c r="BQ787" i="3"/>
  <c r="BS787" i="3" s="1"/>
  <c r="BP787" i="3"/>
  <c r="BR786" i="3"/>
  <c r="BT786" i="3" s="1"/>
  <c r="BQ786" i="3"/>
  <c r="BP786" i="3"/>
  <c r="BS786" i="3" s="1"/>
  <c r="BU786" i="3" s="1"/>
  <c r="BQ785" i="3"/>
  <c r="BP785" i="3"/>
  <c r="BR785" i="3" s="1"/>
  <c r="BT785" i="3" s="1"/>
  <c r="BS784" i="3"/>
  <c r="BU784" i="3" s="1"/>
  <c r="BR784" i="3"/>
  <c r="BT784" i="3" s="1"/>
  <c r="BQ784" i="3"/>
  <c r="BP784" i="3"/>
  <c r="BR783" i="3"/>
  <c r="BT783" i="3" s="1"/>
  <c r="BQ783" i="3"/>
  <c r="BS783" i="3" s="1"/>
  <c r="BU783" i="3" s="1"/>
  <c r="BP783" i="3"/>
  <c r="BU782" i="3"/>
  <c r="BQ782" i="3"/>
  <c r="BP782" i="3"/>
  <c r="BS782" i="3" s="1"/>
  <c r="BS781" i="3"/>
  <c r="BU781" i="3" s="1"/>
  <c r="BQ781" i="3"/>
  <c r="BP781" i="3"/>
  <c r="BR781" i="3" s="1"/>
  <c r="BT781" i="3" s="1"/>
  <c r="BR780" i="3"/>
  <c r="BT780" i="3" s="1"/>
  <c r="BQ780" i="3"/>
  <c r="BS780" i="3" s="1"/>
  <c r="BU780" i="3" s="1"/>
  <c r="BP780" i="3"/>
  <c r="BR779" i="3"/>
  <c r="BT779" i="3" s="1"/>
  <c r="BQ779" i="3"/>
  <c r="BP779" i="3"/>
  <c r="BU778" i="3"/>
  <c r="BS778" i="3"/>
  <c r="BQ778" i="3"/>
  <c r="BP778" i="3"/>
  <c r="BR778" i="3" s="1"/>
  <c r="BT778" i="3" s="1"/>
  <c r="BT777" i="3"/>
  <c r="BS777" i="3"/>
  <c r="BU777" i="3" s="1"/>
  <c r="BR777" i="3"/>
  <c r="BQ777" i="3"/>
  <c r="BP777" i="3"/>
  <c r="BS776" i="3"/>
  <c r="BU776" i="3" s="1"/>
  <c r="BQ776" i="3"/>
  <c r="BP776" i="3"/>
  <c r="BR776" i="3" s="1"/>
  <c r="BT776" i="3" s="1"/>
  <c r="BT775" i="3"/>
  <c r="BQ775" i="3"/>
  <c r="BP775" i="3"/>
  <c r="BR775" i="3" s="1"/>
  <c r="BS774" i="3"/>
  <c r="BU774" i="3" s="1"/>
  <c r="BR774" i="3"/>
  <c r="BT774" i="3" s="1"/>
  <c r="BQ774" i="3"/>
  <c r="BP774" i="3"/>
  <c r="BT773" i="3"/>
  <c r="BR773" i="3"/>
  <c r="BQ773" i="3"/>
  <c r="BS773" i="3" s="1"/>
  <c r="BU773" i="3" s="1"/>
  <c r="BP773" i="3"/>
  <c r="BU772" i="3"/>
  <c r="BQ772" i="3"/>
  <c r="BS772" i="3" s="1"/>
  <c r="BP772" i="3"/>
  <c r="BR772" i="3" s="1"/>
  <c r="BT772" i="3" s="1"/>
  <c r="BU771" i="3"/>
  <c r="BS771" i="3"/>
  <c r="BQ771" i="3"/>
  <c r="BP771" i="3"/>
  <c r="BR771" i="3" s="1"/>
  <c r="BT771" i="3" s="1"/>
  <c r="BR770" i="3"/>
  <c r="BT770" i="3" s="1"/>
  <c r="BQ770" i="3"/>
  <c r="BS770" i="3" s="1"/>
  <c r="BU770" i="3" s="1"/>
  <c r="BP770" i="3"/>
  <c r="BQ769" i="3"/>
  <c r="BS769" i="3" s="1"/>
  <c r="BU769" i="3" s="1"/>
  <c r="BP769" i="3"/>
  <c r="BR769" i="3" s="1"/>
  <c r="BT769" i="3" s="1"/>
  <c r="BR768" i="3"/>
  <c r="BT768" i="3" s="1"/>
  <c r="BQ768" i="3"/>
  <c r="BS768" i="3" s="1"/>
  <c r="BU768" i="3" s="1"/>
  <c r="BP768" i="3"/>
  <c r="BU767" i="3"/>
  <c r="BS767" i="3"/>
  <c r="BQ767" i="3"/>
  <c r="BP767" i="3"/>
  <c r="BR767" i="3" s="1"/>
  <c r="BT767" i="3" s="1"/>
  <c r="BT766" i="3"/>
  <c r="BS766" i="3"/>
  <c r="BU766" i="3" s="1"/>
  <c r="BR766" i="3"/>
  <c r="BQ766" i="3"/>
  <c r="BP766" i="3"/>
  <c r="BQ765" i="3"/>
  <c r="BS765" i="3" s="1"/>
  <c r="BU765" i="3" s="1"/>
  <c r="BP765" i="3"/>
  <c r="BR765" i="3" s="1"/>
  <c r="BT765" i="3" s="1"/>
  <c r="BU764" i="3"/>
  <c r="BR764" i="3"/>
  <c r="BT764" i="3" s="1"/>
  <c r="BQ764" i="3"/>
  <c r="BS764" i="3" s="1"/>
  <c r="BP764" i="3"/>
  <c r="BQ763" i="3"/>
  <c r="BP763" i="3"/>
  <c r="BT762" i="3"/>
  <c r="BS762" i="3"/>
  <c r="BU762" i="3" s="1"/>
  <c r="BR762" i="3"/>
  <c r="BQ762" i="3"/>
  <c r="BP762" i="3"/>
  <c r="BT761" i="3"/>
  <c r="BR761" i="3"/>
  <c r="BQ761" i="3"/>
  <c r="BS761" i="3" s="1"/>
  <c r="BU761" i="3" s="1"/>
  <c r="BP761" i="3"/>
  <c r="BU760" i="3"/>
  <c r="BQ760" i="3"/>
  <c r="BS760" i="3" s="1"/>
  <c r="BP760" i="3"/>
  <c r="BR760" i="3" s="1"/>
  <c r="BT760" i="3" s="1"/>
  <c r="BS759" i="3"/>
  <c r="BU759" i="3" s="1"/>
  <c r="BQ759" i="3"/>
  <c r="BP759" i="3"/>
  <c r="BR759" i="3" s="1"/>
  <c r="BT759" i="3" s="1"/>
  <c r="BS758" i="3"/>
  <c r="BU758" i="3" s="1"/>
  <c r="BR758" i="3"/>
  <c r="BT758" i="3" s="1"/>
  <c r="BQ758" i="3"/>
  <c r="BP758" i="3"/>
  <c r="BT757" i="3"/>
  <c r="BR757" i="3"/>
  <c r="BQ757" i="3"/>
  <c r="BP757" i="3"/>
  <c r="BS757" i="3" s="1"/>
  <c r="BU757" i="3" s="1"/>
  <c r="BQ756" i="3"/>
  <c r="BP756" i="3"/>
  <c r="BR756" i="3" s="1"/>
  <c r="BT756" i="3" s="1"/>
  <c r="BT755" i="3"/>
  <c r="BQ755" i="3"/>
  <c r="BP755" i="3"/>
  <c r="BR755" i="3" s="1"/>
  <c r="BT754" i="3"/>
  <c r="BS754" i="3"/>
  <c r="BU754" i="3" s="1"/>
  <c r="BR754" i="3"/>
  <c r="BQ754" i="3"/>
  <c r="BP754" i="3"/>
  <c r="BQ753" i="3"/>
  <c r="BP753" i="3"/>
  <c r="BR753" i="3" s="1"/>
  <c r="BT753" i="3" s="1"/>
  <c r="BR752" i="3"/>
  <c r="BT752" i="3" s="1"/>
  <c r="BQ752" i="3"/>
  <c r="BP752" i="3"/>
  <c r="BT751" i="3"/>
  <c r="BS751" i="3"/>
  <c r="BU751" i="3" s="1"/>
  <c r="BQ751" i="3"/>
  <c r="BP751" i="3"/>
  <c r="BR751" i="3" s="1"/>
  <c r="BU750" i="3"/>
  <c r="BS750" i="3"/>
  <c r="BR750" i="3"/>
  <c r="BT750" i="3" s="1"/>
  <c r="BQ750" i="3"/>
  <c r="BP750" i="3"/>
  <c r="BT749" i="3"/>
  <c r="BR749" i="3"/>
  <c r="BQ749" i="3"/>
  <c r="BP749" i="3"/>
  <c r="BS749" i="3" s="1"/>
  <c r="BU749" i="3" s="1"/>
  <c r="BQ748" i="3"/>
  <c r="BP748" i="3"/>
  <c r="BR748" i="3" s="1"/>
  <c r="BT748" i="3" s="1"/>
  <c r="BT747" i="3"/>
  <c r="BQ747" i="3"/>
  <c r="BP747" i="3"/>
  <c r="BR747" i="3" s="1"/>
  <c r="BT746" i="3"/>
  <c r="BS746" i="3"/>
  <c r="BU746" i="3" s="1"/>
  <c r="BR746" i="3"/>
  <c r="BQ746" i="3"/>
  <c r="BP746" i="3"/>
  <c r="BQ745" i="3"/>
  <c r="BS745" i="3" s="1"/>
  <c r="BU745" i="3" s="1"/>
  <c r="BP745" i="3"/>
  <c r="BR745" i="3" s="1"/>
  <c r="BT745" i="3" s="1"/>
  <c r="BR744" i="3"/>
  <c r="BT744" i="3" s="1"/>
  <c r="BQ744" i="3"/>
  <c r="BP744" i="3"/>
  <c r="BT743" i="3"/>
  <c r="BS743" i="3"/>
  <c r="BU743" i="3" s="1"/>
  <c r="BQ743" i="3"/>
  <c r="BP743" i="3"/>
  <c r="BR743" i="3" s="1"/>
  <c r="BU742" i="3"/>
  <c r="BS742" i="3"/>
  <c r="BR742" i="3"/>
  <c r="BT742" i="3" s="1"/>
  <c r="BQ742" i="3"/>
  <c r="BP742" i="3"/>
  <c r="BT741" i="3"/>
  <c r="BR741" i="3"/>
  <c r="BQ741" i="3"/>
  <c r="BP741" i="3"/>
  <c r="BS741" i="3" s="1"/>
  <c r="BU741" i="3" s="1"/>
  <c r="BQ740" i="3"/>
  <c r="BP740" i="3"/>
  <c r="BR740" i="3" s="1"/>
  <c r="BT740" i="3" s="1"/>
  <c r="BT739" i="3"/>
  <c r="BQ739" i="3"/>
  <c r="BP739" i="3"/>
  <c r="BR739" i="3" s="1"/>
  <c r="BT738" i="3"/>
  <c r="BS738" i="3"/>
  <c r="BU738" i="3" s="1"/>
  <c r="BR738" i="3"/>
  <c r="BQ738" i="3"/>
  <c r="BP738" i="3"/>
  <c r="BQ737" i="3"/>
  <c r="BP737" i="3"/>
  <c r="BR737" i="3" s="1"/>
  <c r="BT737" i="3" s="1"/>
  <c r="BR736" i="3"/>
  <c r="BT736" i="3" s="1"/>
  <c r="BQ736" i="3"/>
  <c r="BP736" i="3"/>
  <c r="BT735" i="3"/>
  <c r="BS735" i="3"/>
  <c r="BU735" i="3" s="1"/>
  <c r="BQ735" i="3"/>
  <c r="BP735" i="3"/>
  <c r="BR735" i="3" s="1"/>
  <c r="BU734" i="3"/>
  <c r="BS734" i="3"/>
  <c r="BR734" i="3"/>
  <c r="BT734" i="3" s="1"/>
  <c r="BQ734" i="3"/>
  <c r="BP734" i="3"/>
  <c r="BT733" i="3"/>
  <c r="BR733" i="3"/>
  <c r="BQ733" i="3"/>
  <c r="BP733" i="3"/>
  <c r="BS733" i="3" s="1"/>
  <c r="BU733" i="3" s="1"/>
  <c r="BQ732" i="3"/>
  <c r="BP732" i="3"/>
  <c r="BR732" i="3" s="1"/>
  <c r="BT732" i="3" s="1"/>
  <c r="BT731" i="3"/>
  <c r="BQ731" i="3"/>
  <c r="BP731" i="3"/>
  <c r="BR731" i="3" s="1"/>
  <c r="BT730" i="3"/>
  <c r="BS730" i="3"/>
  <c r="BU730" i="3" s="1"/>
  <c r="BR730" i="3"/>
  <c r="BQ730" i="3"/>
  <c r="BP730" i="3"/>
  <c r="BQ729" i="3"/>
  <c r="BP729" i="3"/>
  <c r="BR729" i="3" s="1"/>
  <c r="BT729" i="3" s="1"/>
  <c r="BR728" i="3"/>
  <c r="BT728" i="3" s="1"/>
  <c r="BQ728" i="3"/>
  <c r="BP728" i="3"/>
  <c r="BT727" i="3"/>
  <c r="BS727" i="3"/>
  <c r="BU727" i="3" s="1"/>
  <c r="BQ727" i="3"/>
  <c r="BP727" i="3"/>
  <c r="BR727" i="3" s="1"/>
  <c r="BU726" i="3"/>
  <c r="BS726" i="3"/>
  <c r="BR726" i="3"/>
  <c r="BT726" i="3" s="1"/>
  <c r="BQ726" i="3"/>
  <c r="BP726" i="3"/>
  <c r="BT725" i="3"/>
  <c r="BR725" i="3"/>
  <c r="BQ725" i="3"/>
  <c r="BP725" i="3"/>
  <c r="BS725" i="3" s="1"/>
  <c r="BU725" i="3" s="1"/>
  <c r="BQ724" i="3"/>
  <c r="BP724" i="3"/>
  <c r="BR724" i="3" s="1"/>
  <c r="BT724" i="3" s="1"/>
  <c r="BT723" i="3"/>
  <c r="BQ723" i="3"/>
  <c r="BP723" i="3"/>
  <c r="BR723" i="3" s="1"/>
  <c r="BS722" i="3"/>
  <c r="BU722" i="3" s="1"/>
  <c r="BR722" i="3"/>
  <c r="BT722" i="3" s="1"/>
  <c r="BQ722" i="3"/>
  <c r="BP722" i="3"/>
  <c r="BQ721" i="3"/>
  <c r="BS721" i="3" s="1"/>
  <c r="BU721" i="3" s="1"/>
  <c r="BP721" i="3"/>
  <c r="BR721" i="3" s="1"/>
  <c r="BT721" i="3" s="1"/>
  <c r="BR720" i="3"/>
  <c r="BT720" i="3" s="1"/>
  <c r="BQ720" i="3"/>
  <c r="BP720" i="3"/>
  <c r="BR719" i="3"/>
  <c r="BT719" i="3" s="1"/>
  <c r="BQ719" i="3"/>
  <c r="BP719" i="3"/>
  <c r="BS719" i="3" s="1"/>
  <c r="BU719" i="3" s="1"/>
  <c r="BQ718" i="3"/>
  <c r="BS718" i="3" s="1"/>
  <c r="BU718" i="3" s="1"/>
  <c r="BP718" i="3"/>
  <c r="BR718" i="3" s="1"/>
  <c r="BT718" i="3" s="1"/>
  <c r="BS717" i="3"/>
  <c r="BU717" i="3" s="1"/>
  <c r="BQ717" i="3"/>
  <c r="BP717" i="3"/>
  <c r="BR717" i="3" s="1"/>
  <c r="BT717" i="3" s="1"/>
  <c r="BR716" i="3"/>
  <c r="BT716" i="3" s="1"/>
  <c r="BQ716" i="3"/>
  <c r="BP716" i="3"/>
  <c r="BQ715" i="3"/>
  <c r="BP715" i="3"/>
  <c r="BT714" i="3"/>
  <c r="BR714" i="3"/>
  <c r="BQ714" i="3"/>
  <c r="BS714" i="3" s="1"/>
  <c r="BU714" i="3" s="1"/>
  <c r="BP714" i="3"/>
  <c r="BS713" i="3"/>
  <c r="BU713" i="3" s="1"/>
  <c r="BR713" i="3"/>
  <c r="BT713" i="3" s="1"/>
  <c r="BQ713" i="3"/>
  <c r="BP713" i="3"/>
  <c r="BQ712" i="3"/>
  <c r="BP712" i="3"/>
  <c r="BR712" i="3" s="1"/>
  <c r="BT712" i="3" s="1"/>
  <c r="BT711" i="3"/>
  <c r="BR711" i="3"/>
  <c r="BQ711" i="3"/>
  <c r="BP711" i="3"/>
  <c r="BS711" i="3" s="1"/>
  <c r="BU711" i="3" s="1"/>
  <c r="BT710" i="3"/>
  <c r="BR710" i="3"/>
  <c r="BQ710" i="3"/>
  <c r="BP710" i="3"/>
  <c r="BS710" i="3" s="1"/>
  <c r="BU710" i="3" s="1"/>
  <c r="BQ709" i="3"/>
  <c r="BS709" i="3" s="1"/>
  <c r="BU709" i="3" s="1"/>
  <c r="BP709" i="3"/>
  <c r="BR709" i="3" s="1"/>
  <c r="BT709" i="3" s="1"/>
  <c r="BR708" i="3"/>
  <c r="BT708" i="3" s="1"/>
  <c r="BQ708" i="3"/>
  <c r="BP708" i="3"/>
  <c r="BT707" i="3"/>
  <c r="BR707" i="3"/>
  <c r="BQ707" i="3"/>
  <c r="BP707" i="3"/>
  <c r="BS707" i="3" s="1"/>
  <c r="BU707" i="3" s="1"/>
  <c r="BR706" i="3"/>
  <c r="BT706" i="3" s="1"/>
  <c r="BQ706" i="3"/>
  <c r="BS706" i="3" s="1"/>
  <c r="BU706" i="3" s="1"/>
  <c r="BP706" i="3"/>
  <c r="BS705" i="3"/>
  <c r="BU705" i="3" s="1"/>
  <c r="BQ705" i="3"/>
  <c r="BP705" i="3"/>
  <c r="BR705" i="3" s="1"/>
  <c r="BT705" i="3" s="1"/>
  <c r="BR704" i="3"/>
  <c r="BT704" i="3" s="1"/>
  <c r="BQ704" i="3"/>
  <c r="BP704" i="3"/>
  <c r="BQ703" i="3"/>
  <c r="BP703" i="3"/>
  <c r="BS703" i="3" s="1"/>
  <c r="BU703" i="3" s="1"/>
  <c r="BQ702" i="3"/>
  <c r="BP702" i="3"/>
  <c r="BR702" i="3" s="1"/>
  <c r="BT702" i="3" s="1"/>
  <c r="BS701" i="3"/>
  <c r="BU701" i="3" s="1"/>
  <c r="BQ701" i="3"/>
  <c r="BP701" i="3"/>
  <c r="BR701" i="3" s="1"/>
  <c r="BT701" i="3" s="1"/>
  <c r="BQ700" i="3"/>
  <c r="BP700" i="3"/>
  <c r="BR700" i="3" s="1"/>
  <c r="BT700" i="3" s="1"/>
  <c r="BQ699" i="3"/>
  <c r="BP699" i="3"/>
  <c r="BT698" i="3"/>
  <c r="BR698" i="3"/>
  <c r="BQ698" i="3"/>
  <c r="BS698" i="3" s="1"/>
  <c r="BU698" i="3" s="1"/>
  <c r="BP698" i="3"/>
  <c r="BR697" i="3"/>
  <c r="BT697" i="3" s="1"/>
  <c r="BQ697" i="3"/>
  <c r="BS697" i="3" s="1"/>
  <c r="BU697" i="3" s="1"/>
  <c r="BP697" i="3"/>
  <c r="BQ696" i="3"/>
  <c r="BP696" i="3"/>
  <c r="BR696" i="3" s="1"/>
  <c r="BT696" i="3" s="1"/>
  <c r="BT695" i="3"/>
  <c r="BR695" i="3"/>
  <c r="BQ695" i="3"/>
  <c r="BP695" i="3"/>
  <c r="BS695" i="3" s="1"/>
  <c r="BU695" i="3" s="1"/>
  <c r="BR694" i="3"/>
  <c r="BT694" i="3" s="1"/>
  <c r="BQ694" i="3"/>
  <c r="BP694" i="3"/>
  <c r="BS694" i="3" s="1"/>
  <c r="BU694" i="3" s="1"/>
  <c r="BQ693" i="3"/>
  <c r="BS693" i="3" s="1"/>
  <c r="BU693" i="3" s="1"/>
  <c r="BP693" i="3"/>
  <c r="BR693" i="3" s="1"/>
  <c r="BT693" i="3" s="1"/>
  <c r="BR692" i="3"/>
  <c r="BT692" i="3" s="1"/>
  <c r="BQ692" i="3"/>
  <c r="BP692" i="3"/>
  <c r="BR691" i="3"/>
  <c r="BT691" i="3" s="1"/>
  <c r="BQ691" i="3"/>
  <c r="BP691" i="3"/>
  <c r="BS691" i="3" s="1"/>
  <c r="BU691" i="3" s="1"/>
  <c r="BQ690" i="3"/>
  <c r="BP690" i="3"/>
  <c r="BR690" i="3" s="1"/>
  <c r="BT690" i="3" s="1"/>
  <c r="BS689" i="3"/>
  <c r="BU689" i="3" s="1"/>
  <c r="BR689" i="3"/>
  <c r="BT689" i="3" s="1"/>
  <c r="BQ689" i="3"/>
  <c r="BP689" i="3"/>
  <c r="BR688" i="3"/>
  <c r="BT688" i="3" s="1"/>
  <c r="BQ688" i="3"/>
  <c r="BP688" i="3"/>
  <c r="BR687" i="3"/>
  <c r="BT687" i="3" s="1"/>
  <c r="BQ687" i="3"/>
  <c r="BP687" i="3"/>
  <c r="BS687" i="3" s="1"/>
  <c r="BU687" i="3" s="1"/>
  <c r="BQ686" i="3"/>
  <c r="BP686" i="3"/>
  <c r="BS685" i="3"/>
  <c r="BU685" i="3" s="1"/>
  <c r="BQ685" i="3"/>
  <c r="BP685" i="3"/>
  <c r="BR685" i="3" s="1"/>
  <c r="BT685" i="3" s="1"/>
  <c r="BR684" i="3"/>
  <c r="BT684" i="3" s="1"/>
  <c r="BQ684" i="3"/>
  <c r="BP684" i="3"/>
  <c r="BQ683" i="3"/>
  <c r="BP683" i="3"/>
  <c r="BT682" i="3"/>
  <c r="BR682" i="3"/>
  <c r="BQ682" i="3"/>
  <c r="BS682" i="3" s="1"/>
  <c r="BU682" i="3" s="1"/>
  <c r="BP682" i="3"/>
  <c r="BR681" i="3"/>
  <c r="BT681" i="3" s="1"/>
  <c r="BQ681" i="3"/>
  <c r="BS681" i="3" s="1"/>
  <c r="BU681" i="3" s="1"/>
  <c r="BP681" i="3"/>
  <c r="BQ680" i="3"/>
  <c r="BP680" i="3"/>
  <c r="BR680" i="3" s="1"/>
  <c r="BT680" i="3" s="1"/>
  <c r="BT679" i="3"/>
  <c r="BR679" i="3"/>
  <c r="BQ679" i="3"/>
  <c r="BP679" i="3"/>
  <c r="BS679" i="3" s="1"/>
  <c r="BU679" i="3" s="1"/>
  <c r="BT678" i="3"/>
  <c r="BR678" i="3"/>
  <c r="BQ678" i="3"/>
  <c r="BP678" i="3"/>
  <c r="BS678" i="3" s="1"/>
  <c r="BU678" i="3" s="1"/>
  <c r="BQ677" i="3"/>
  <c r="BS677" i="3" s="1"/>
  <c r="BU677" i="3" s="1"/>
  <c r="BP677" i="3"/>
  <c r="BR677" i="3" s="1"/>
  <c r="BT677" i="3" s="1"/>
  <c r="BR676" i="3"/>
  <c r="BT676" i="3" s="1"/>
  <c r="BQ676" i="3"/>
  <c r="BP676" i="3"/>
  <c r="BT675" i="3"/>
  <c r="BR675" i="3"/>
  <c r="BQ675" i="3"/>
  <c r="BP675" i="3"/>
  <c r="BS675" i="3" s="1"/>
  <c r="BU675" i="3" s="1"/>
  <c r="BQ674" i="3"/>
  <c r="BP674" i="3"/>
  <c r="BR674" i="3" s="1"/>
  <c r="BT674" i="3" s="1"/>
  <c r="BS673" i="3"/>
  <c r="BU673" i="3" s="1"/>
  <c r="BR673" i="3"/>
  <c r="BT673" i="3" s="1"/>
  <c r="BQ673" i="3"/>
  <c r="BP673" i="3"/>
  <c r="BR672" i="3"/>
  <c r="BT672" i="3" s="1"/>
  <c r="BQ672" i="3"/>
  <c r="BP672" i="3"/>
  <c r="BQ671" i="3"/>
  <c r="BP671" i="3"/>
  <c r="BS671" i="3" s="1"/>
  <c r="BU671" i="3" s="1"/>
  <c r="BQ670" i="3"/>
  <c r="BP670" i="3"/>
  <c r="BS669" i="3"/>
  <c r="BU669" i="3" s="1"/>
  <c r="BQ669" i="3"/>
  <c r="BP669" i="3"/>
  <c r="BR669" i="3" s="1"/>
  <c r="BT669" i="3" s="1"/>
  <c r="BQ668" i="3"/>
  <c r="BP668" i="3"/>
  <c r="BR668" i="3" s="1"/>
  <c r="BT668" i="3" s="1"/>
  <c r="BQ667" i="3"/>
  <c r="BP667" i="3"/>
  <c r="BT666" i="3"/>
  <c r="BR666" i="3"/>
  <c r="BQ666" i="3"/>
  <c r="BS666" i="3" s="1"/>
  <c r="BU666" i="3" s="1"/>
  <c r="BP666" i="3"/>
  <c r="BR665" i="3"/>
  <c r="BT665" i="3" s="1"/>
  <c r="BQ665" i="3"/>
  <c r="BS665" i="3" s="1"/>
  <c r="BU665" i="3" s="1"/>
  <c r="BP665" i="3"/>
  <c r="BQ664" i="3"/>
  <c r="BP664" i="3"/>
  <c r="BR664" i="3" s="1"/>
  <c r="BT664" i="3" s="1"/>
  <c r="BT663" i="3"/>
  <c r="BR663" i="3"/>
  <c r="BQ663" i="3"/>
  <c r="BP663" i="3"/>
  <c r="BS663" i="3" s="1"/>
  <c r="BU663" i="3" s="1"/>
  <c r="BR662" i="3"/>
  <c r="BT662" i="3" s="1"/>
  <c r="BQ662" i="3"/>
  <c r="BP662" i="3"/>
  <c r="BS662" i="3" s="1"/>
  <c r="BU662" i="3" s="1"/>
  <c r="BQ661" i="3"/>
  <c r="BS661" i="3" s="1"/>
  <c r="BU661" i="3" s="1"/>
  <c r="BP661" i="3"/>
  <c r="BR661" i="3" s="1"/>
  <c r="BT661" i="3" s="1"/>
  <c r="BR660" i="3"/>
  <c r="BT660" i="3" s="1"/>
  <c r="BQ660" i="3"/>
  <c r="BP660" i="3"/>
  <c r="BR659" i="3"/>
  <c r="BT659" i="3" s="1"/>
  <c r="BQ659" i="3"/>
  <c r="BP659" i="3"/>
  <c r="BS659" i="3" s="1"/>
  <c r="BU659" i="3" s="1"/>
  <c r="BQ658" i="3"/>
  <c r="BP658" i="3"/>
  <c r="BR658" i="3" s="1"/>
  <c r="BT658" i="3" s="1"/>
  <c r="BS657" i="3"/>
  <c r="BU657" i="3" s="1"/>
  <c r="BR657" i="3"/>
  <c r="BT657" i="3" s="1"/>
  <c r="BQ657" i="3"/>
  <c r="BP657" i="3"/>
  <c r="BQ656" i="3"/>
  <c r="BP656" i="3"/>
  <c r="BR656" i="3" s="1"/>
  <c r="BT656" i="3" s="1"/>
  <c r="BR655" i="3"/>
  <c r="BT655" i="3" s="1"/>
  <c r="BQ655" i="3"/>
  <c r="BP655" i="3"/>
  <c r="BS655" i="3" s="1"/>
  <c r="BU655" i="3" s="1"/>
  <c r="BQ654" i="3"/>
  <c r="BP654" i="3"/>
  <c r="BQ653" i="3"/>
  <c r="BS653" i="3" s="1"/>
  <c r="BU653" i="3" s="1"/>
  <c r="BP653" i="3"/>
  <c r="BR653" i="3" s="1"/>
  <c r="BT653" i="3" s="1"/>
  <c r="BQ652" i="3"/>
  <c r="BP652" i="3"/>
  <c r="BR652" i="3" s="1"/>
  <c r="BT652" i="3" s="1"/>
  <c r="BQ651" i="3"/>
  <c r="BP651" i="3"/>
  <c r="BR650" i="3"/>
  <c r="BT650" i="3" s="1"/>
  <c r="BQ650" i="3"/>
  <c r="BS650" i="3" s="1"/>
  <c r="BU650" i="3" s="1"/>
  <c r="BP650" i="3"/>
  <c r="BS649" i="3"/>
  <c r="BU649" i="3" s="1"/>
  <c r="BR649" i="3"/>
  <c r="BT649" i="3" s="1"/>
  <c r="BQ649" i="3"/>
  <c r="BP649" i="3"/>
  <c r="BQ648" i="3"/>
  <c r="BP648" i="3"/>
  <c r="BR648" i="3" s="1"/>
  <c r="BT648" i="3" s="1"/>
  <c r="BR647" i="3"/>
  <c r="BT647" i="3" s="1"/>
  <c r="BQ647" i="3"/>
  <c r="BP647" i="3"/>
  <c r="BS647" i="3" s="1"/>
  <c r="BU647" i="3" s="1"/>
  <c r="BR646" i="3"/>
  <c r="BT646" i="3" s="1"/>
  <c r="BQ646" i="3"/>
  <c r="BP646" i="3"/>
  <c r="BS646" i="3" s="1"/>
  <c r="BU646" i="3" s="1"/>
  <c r="BQ645" i="3"/>
  <c r="BS645" i="3" s="1"/>
  <c r="BU645" i="3" s="1"/>
  <c r="BP645" i="3"/>
  <c r="BR645" i="3" s="1"/>
  <c r="BT645" i="3" s="1"/>
  <c r="BR644" i="3"/>
  <c r="BT644" i="3" s="1"/>
  <c r="BQ644" i="3"/>
  <c r="BP644" i="3"/>
  <c r="BQ643" i="3"/>
  <c r="BP643" i="3"/>
  <c r="BS643" i="3" s="1"/>
  <c r="BU643" i="3" s="1"/>
  <c r="BQ642" i="3"/>
  <c r="BS642" i="3" s="1"/>
  <c r="BU642" i="3" s="1"/>
  <c r="BP642" i="3"/>
  <c r="BR642" i="3" s="1"/>
  <c r="BT642" i="3" s="1"/>
  <c r="BS641" i="3"/>
  <c r="BU641" i="3" s="1"/>
  <c r="BR641" i="3"/>
  <c r="BT641" i="3" s="1"/>
  <c r="BQ641" i="3"/>
  <c r="BP641" i="3"/>
  <c r="BQ640" i="3"/>
  <c r="BP640" i="3"/>
  <c r="BR640" i="3" s="1"/>
  <c r="BT640" i="3" s="1"/>
  <c r="BR639" i="3"/>
  <c r="BT639" i="3" s="1"/>
  <c r="BQ639" i="3"/>
  <c r="BP639" i="3"/>
  <c r="BS639" i="3" s="1"/>
  <c r="BU639" i="3" s="1"/>
  <c r="BQ638" i="3"/>
  <c r="BP638" i="3"/>
  <c r="BS637" i="3"/>
  <c r="BU637" i="3" s="1"/>
  <c r="BQ637" i="3"/>
  <c r="BP637" i="3"/>
  <c r="BR637" i="3" s="1"/>
  <c r="BT637" i="3" s="1"/>
  <c r="BR636" i="3"/>
  <c r="BT636" i="3" s="1"/>
  <c r="BQ636" i="3"/>
  <c r="BP636" i="3"/>
  <c r="BQ635" i="3"/>
  <c r="BP635" i="3"/>
  <c r="BR634" i="3"/>
  <c r="BT634" i="3" s="1"/>
  <c r="BQ634" i="3"/>
  <c r="BS634" i="3" s="1"/>
  <c r="BU634" i="3" s="1"/>
  <c r="BP634" i="3"/>
  <c r="BS633" i="3"/>
  <c r="BU633" i="3" s="1"/>
  <c r="BR633" i="3"/>
  <c r="BT633" i="3" s="1"/>
  <c r="BQ633" i="3"/>
  <c r="BP633" i="3"/>
  <c r="BQ632" i="3"/>
  <c r="BP632" i="3"/>
  <c r="BR632" i="3" s="1"/>
  <c r="BT632" i="3" s="1"/>
  <c r="BR631" i="3"/>
  <c r="BT631" i="3" s="1"/>
  <c r="BQ631" i="3"/>
  <c r="BP631" i="3"/>
  <c r="BS631" i="3" s="1"/>
  <c r="BU631" i="3" s="1"/>
  <c r="BQ630" i="3"/>
  <c r="BP630" i="3"/>
  <c r="BQ629" i="3"/>
  <c r="BS629" i="3" s="1"/>
  <c r="BU629" i="3" s="1"/>
  <c r="BP629" i="3"/>
  <c r="BR629" i="3" s="1"/>
  <c r="BT629" i="3" s="1"/>
  <c r="BR628" i="3"/>
  <c r="BT628" i="3" s="1"/>
  <c r="BQ628" i="3"/>
  <c r="BP628" i="3"/>
  <c r="BR627" i="3"/>
  <c r="BT627" i="3" s="1"/>
  <c r="BQ627" i="3"/>
  <c r="BP627" i="3"/>
  <c r="BS627" i="3" s="1"/>
  <c r="BU627" i="3" s="1"/>
  <c r="BR626" i="3"/>
  <c r="BT626" i="3" s="1"/>
  <c r="BQ626" i="3"/>
  <c r="BP626" i="3"/>
  <c r="BS625" i="3"/>
  <c r="BU625" i="3" s="1"/>
  <c r="BR625" i="3"/>
  <c r="BT625" i="3" s="1"/>
  <c r="BQ625" i="3"/>
  <c r="BP625" i="3"/>
  <c r="BR624" i="3"/>
  <c r="BT624" i="3" s="1"/>
  <c r="BQ624" i="3"/>
  <c r="BP624" i="3"/>
  <c r="BQ623" i="3"/>
  <c r="BP623" i="3"/>
  <c r="BQ622" i="3"/>
  <c r="BP622" i="3"/>
  <c r="BQ621" i="3"/>
  <c r="BS621" i="3" s="1"/>
  <c r="BU621" i="3" s="1"/>
  <c r="BP621" i="3"/>
  <c r="BR621" i="3" s="1"/>
  <c r="BT621" i="3" s="1"/>
  <c r="BR620" i="3"/>
  <c r="BT620" i="3" s="1"/>
  <c r="BQ620" i="3"/>
  <c r="BP620" i="3"/>
  <c r="BQ619" i="3"/>
  <c r="BP619" i="3"/>
  <c r="BR618" i="3"/>
  <c r="BT618" i="3" s="1"/>
  <c r="BQ618" i="3"/>
  <c r="BS618" i="3" s="1"/>
  <c r="BU618" i="3" s="1"/>
  <c r="BP618" i="3"/>
  <c r="BR617" i="3"/>
  <c r="BT617" i="3" s="1"/>
  <c r="BQ617" i="3"/>
  <c r="BS617" i="3" s="1"/>
  <c r="BU617" i="3" s="1"/>
  <c r="BP617" i="3"/>
  <c r="BQ616" i="3"/>
  <c r="BP616" i="3"/>
  <c r="BR616" i="3" s="1"/>
  <c r="BT616" i="3" s="1"/>
  <c r="BT615" i="3"/>
  <c r="BR615" i="3"/>
  <c r="BQ615" i="3"/>
  <c r="BP615" i="3"/>
  <c r="BS615" i="3" s="1"/>
  <c r="BU615" i="3" s="1"/>
  <c r="BQ614" i="3"/>
  <c r="BP614" i="3"/>
  <c r="BS614" i="3" s="1"/>
  <c r="BU614" i="3" s="1"/>
  <c r="BQ613" i="3"/>
  <c r="BS613" i="3" s="1"/>
  <c r="BU613" i="3" s="1"/>
  <c r="BP613" i="3"/>
  <c r="BR613" i="3" s="1"/>
  <c r="BT613" i="3" s="1"/>
  <c r="BR612" i="3"/>
  <c r="BT612" i="3" s="1"/>
  <c r="BQ612" i="3"/>
  <c r="BP612" i="3"/>
  <c r="BR611" i="3"/>
  <c r="BT611" i="3" s="1"/>
  <c r="BQ611" i="3"/>
  <c r="BP611" i="3"/>
  <c r="BS611" i="3" s="1"/>
  <c r="BU611" i="3" s="1"/>
  <c r="BR610" i="3"/>
  <c r="BT610" i="3" s="1"/>
  <c r="BQ610" i="3"/>
  <c r="BS610" i="3" s="1"/>
  <c r="BU610" i="3" s="1"/>
  <c r="BP610" i="3"/>
  <c r="BQ609" i="3"/>
  <c r="BP609" i="3"/>
  <c r="BT608" i="3"/>
  <c r="BR608" i="3"/>
  <c r="BQ608" i="3"/>
  <c r="BS608" i="3" s="1"/>
  <c r="BU608" i="3" s="1"/>
  <c r="BP608" i="3"/>
  <c r="BQ607" i="3"/>
  <c r="BP607" i="3"/>
  <c r="BS607" i="3" s="1"/>
  <c r="BU607" i="3" s="1"/>
  <c r="BR606" i="3"/>
  <c r="BT606" i="3" s="1"/>
  <c r="BQ606" i="3"/>
  <c r="BP606" i="3"/>
  <c r="BQ605" i="3"/>
  <c r="BP605" i="3"/>
  <c r="BR604" i="3"/>
  <c r="BT604" i="3" s="1"/>
  <c r="BQ604" i="3"/>
  <c r="BS604" i="3" s="1"/>
  <c r="BU604" i="3" s="1"/>
  <c r="BP604" i="3"/>
  <c r="BR603" i="3"/>
  <c r="BT603" i="3" s="1"/>
  <c r="BQ603" i="3"/>
  <c r="BP603" i="3"/>
  <c r="BS603" i="3" s="1"/>
  <c r="BU603" i="3" s="1"/>
  <c r="BQ602" i="3"/>
  <c r="BP602" i="3"/>
  <c r="BR602" i="3" s="1"/>
  <c r="BT602" i="3" s="1"/>
  <c r="BQ601" i="3"/>
  <c r="BP601" i="3"/>
  <c r="BR600" i="3"/>
  <c r="BT600" i="3" s="1"/>
  <c r="BQ600" i="3"/>
  <c r="BS600" i="3" s="1"/>
  <c r="BU600" i="3" s="1"/>
  <c r="BP600" i="3"/>
  <c r="BQ599" i="3"/>
  <c r="BP599" i="3"/>
  <c r="BS599" i="3" s="1"/>
  <c r="BU599" i="3" s="1"/>
  <c r="BQ598" i="3"/>
  <c r="BS598" i="3" s="1"/>
  <c r="BU598" i="3" s="1"/>
  <c r="BP598" i="3"/>
  <c r="BR598" i="3" s="1"/>
  <c r="BT598" i="3" s="1"/>
  <c r="BQ597" i="3"/>
  <c r="BP597" i="3"/>
  <c r="BR596" i="3"/>
  <c r="BT596" i="3" s="1"/>
  <c r="BQ596" i="3"/>
  <c r="BS596" i="3" s="1"/>
  <c r="BU596" i="3" s="1"/>
  <c r="BP596" i="3"/>
  <c r="BR595" i="3"/>
  <c r="BT595" i="3" s="1"/>
  <c r="BQ595" i="3"/>
  <c r="BP595" i="3"/>
  <c r="BS595" i="3" s="1"/>
  <c r="BU595" i="3" s="1"/>
  <c r="BR594" i="3"/>
  <c r="BT594" i="3" s="1"/>
  <c r="BQ594" i="3"/>
  <c r="BS594" i="3" s="1"/>
  <c r="BU594" i="3" s="1"/>
  <c r="BP594" i="3"/>
  <c r="BQ593" i="3"/>
  <c r="BP593" i="3"/>
  <c r="BT592" i="3"/>
  <c r="BR592" i="3"/>
  <c r="BQ592" i="3"/>
  <c r="BS592" i="3" s="1"/>
  <c r="BU592" i="3" s="1"/>
  <c r="BP592" i="3"/>
  <c r="BQ591" i="3"/>
  <c r="BP591" i="3"/>
  <c r="BS591" i="3" s="1"/>
  <c r="BU591" i="3" s="1"/>
  <c r="BR590" i="3"/>
  <c r="BT590" i="3" s="1"/>
  <c r="BQ590" i="3"/>
  <c r="BP590" i="3"/>
  <c r="BQ589" i="3"/>
  <c r="BP589" i="3"/>
  <c r="BR588" i="3"/>
  <c r="BT588" i="3" s="1"/>
  <c r="BQ588" i="3"/>
  <c r="BS588" i="3" s="1"/>
  <c r="BU588" i="3" s="1"/>
  <c r="BP588" i="3"/>
  <c r="BR587" i="3"/>
  <c r="BT587" i="3" s="1"/>
  <c r="BQ587" i="3"/>
  <c r="BP587" i="3"/>
  <c r="BS587" i="3" s="1"/>
  <c r="BU587" i="3" s="1"/>
  <c r="BQ586" i="3"/>
  <c r="BP586" i="3"/>
  <c r="BR586" i="3" s="1"/>
  <c r="BT586" i="3" s="1"/>
  <c r="BQ585" i="3"/>
  <c r="BP585" i="3"/>
  <c r="BR584" i="3"/>
  <c r="BT584" i="3" s="1"/>
  <c r="BQ584" i="3"/>
  <c r="BS584" i="3" s="1"/>
  <c r="BU584" i="3" s="1"/>
  <c r="BP584" i="3"/>
  <c r="BQ583" i="3"/>
  <c r="BP583" i="3"/>
  <c r="BS583" i="3" s="1"/>
  <c r="BU583" i="3" s="1"/>
  <c r="BQ582" i="3"/>
  <c r="BS582" i="3" s="1"/>
  <c r="BU582" i="3" s="1"/>
  <c r="BP582" i="3"/>
  <c r="BR582" i="3" s="1"/>
  <c r="BT582" i="3" s="1"/>
  <c r="BQ581" i="3"/>
  <c r="BP581" i="3"/>
  <c r="BR580" i="3"/>
  <c r="BT580" i="3" s="1"/>
  <c r="BQ580" i="3"/>
  <c r="BS580" i="3" s="1"/>
  <c r="BU580" i="3" s="1"/>
  <c r="BP580" i="3"/>
  <c r="BR579" i="3"/>
  <c r="BT579" i="3" s="1"/>
  <c r="BQ579" i="3"/>
  <c r="BP579" i="3"/>
  <c r="BS579" i="3" s="1"/>
  <c r="BU579" i="3" s="1"/>
  <c r="BR578" i="3"/>
  <c r="BT578" i="3" s="1"/>
  <c r="BQ578" i="3"/>
  <c r="BP578" i="3"/>
  <c r="BR577" i="3"/>
  <c r="BT577" i="3" s="1"/>
  <c r="BQ577" i="3"/>
  <c r="BP577" i="3"/>
  <c r="BS577" i="3" s="1"/>
  <c r="BU577" i="3" s="1"/>
  <c r="BR576" i="3"/>
  <c r="BT576" i="3" s="1"/>
  <c r="BQ576" i="3"/>
  <c r="BP576" i="3"/>
  <c r="BR575" i="3"/>
  <c r="BT575" i="3" s="1"/>
  <c r="BQ575" i="3"/>
  <c r="BP575" i="3"/>
  <c r="BS575" i="3" s="1"/>
  <c r="BU575" i="3" s="1"/>
  <c r="BR574" i="3"/>
  <c r="BT574" i="3" s="1"/>
  <c r="BQ574" i="3"/>
  <c r="BP574" i="3"/>
  <c r="BR573" i="3"/>
  <c r="BT573" i="3" s="1"/>
  <c r="BQ573" i="3"/>
  <c r="BP573" i="3"/>
  <c r="BS573" i="3" s="1"/>
  <c r="BU573" i="3" s="1"/>
  <c r="BR572" i="3"/>
  <c r="BT572" i="3" s="1"/>
  <c r="BQ572" i="3"/>
  <c r="BP572" i="3"/>
  <c r="BR571" i="3"/>
  <c r="BT571" i="3" s="1"/>
  <c r="BQ571" i="3"/>
  <c r="BP571" i="3"/>
  <c r="BS571" i="3" s="1"/>
  <c r="BU571" i="3" s="1"/>
  <c r="BR570" i="3"/>
  <c r="BT570" i="3" s="1"/>
  <c r="BQ570" i="3"/>
  <c r="BP570" i="3"/>
  <c r="BR569" i="3"/>
  <c r="BT569" i="3" s="1"/>
  <c r="BQ569" i="3"/>
  <c r="BP569" i="3"/>
  <c r="BS569" i="3" s="1"/>
  <c r="BU569" i="3" s="1"/>
  <c r="BR568" i="3"/>
  <c r="BT568" i="3" s="1"/>
  <c r="BQ568" i="3"/>
  <c r="BP568" i="3"/>
  <c r="BR567" i="3"/>
  <c r="BT567" i="3" s="1"/>
  <c r="BQ567" i="3"/>
  <c r="BP567" i="3"/>
  <c r="BS567" i="3" s="1"/>
  <c r="BU567" i="3" s="1"/>
  <c r="BR566" i="3"/>
  <c r="BT566" i="3" s="1"/>
  <c r="BQ566" i="3"/>
  <c r="BP566" i="3"/>
  <c r="BR565" i="3"/>
  <c r="BT565" i="3" s="1"/>
  <c r="BQ565" i="3"/>
  <c r="BP565" i="3"/>
  <c r="BS565" i="3" s="1"/>
  <c r="BU565" i="3" s="1"/>
  <c r="BR564" i="3"/>
  <c r="BT564" i="3" s="1"/>
  <c r="BQ564" i="3"/>
  <c r="BP564" i="3"/>
  <c r="BR563" i="3"/>
  <c r="BT563" i="3" s="1"/>
  <c r="BQ563" i="3"/>
  <c r="BP563" i="3"/>
  <c r="BS563" i="3" s="1"/>
  <c r="BU563" i="3" s="1"/>
  <c r="BR562" i="3"/>
  <c r="BT562" i="3" s="1"/>
  <c r="BQ562" i="3"/>
  <c r="BP562" i="3"/>
  <c r="BR561" i="3"/>
  <c r="BT561" i="3" s="1"/>
  <c r="BQ561" i="3"/>
  <c r="BP561" i="3"/>
  <c r="BS561" i="3" s="1"/>
  <c r="BU561" i="3" s="1"/>
  <c r="BR560" i="3"/>
  <c r="BT560" i="3" s="1"/>
  <c r="BQ560" i="3"/>
  <c r="BP560" i="3"/>
  <c r="BS559" i="3"/>
  <c r="BU559" i="3" s="1"/>
  <c r="BR559" i="3"/>
  <c r="BT559" i="3" s="1"/>
  <c r="BQ559" i="3"/>
  <c r="BP559" i="3"/>
  <c r="BQ558" i="3"/>
  <c r="BS558" i="3" s="1"/>
  <c r="BU558" i="3" s="1"/>
  <c r="BP558" i="3"/>
  <c r="BR558" i="3" s="1"/>
  <c r="BT558" i="3" s="1"/>
  <c r="BR557" i="3"/>
  <c r="BT557" i="3" s="1"/>
  <c r="BQ557" i="3"/>
  <c r="BP557" i="3"/>
  <c r="BS557" i="3" s="1"/>
  <c r="BU557" i="3" s="1"/>
  <c r="BQ556" i="3"/>
  <c r="BP556" i="3"/>
  <c r="BR556" i="3" s="1"/>
  <c r="BT556" i="3" s="1"/>
  <c r="BT555" i="3"/>
  <c r="BS555" i="3"/>
  <c r="BU555" i="3" s="1"/>
  <c r="BR555" i="3"/>
  <c r="BQ555" i="3"/>
  <c r="BP555" i="3"/>
  <c r="BQ554" i="3"/>
  <c r="BP554" i="3"/>
  <c r="BR554" i="3" s="1"/>
  <c r="BT554" i="3" s="1"/>
  <c r="BT553" i="3"/>
  <c r="BR553" i="3"/>
  <c r="BQ553" i="3"/>
  <c r="BP553" i="3"/>
  <c r="BS553" i="3" s="1"/>
  <c r="BU553" i="3" s="1"/>
  <c r="BR552" i="3"/>
  <c r="BT552" i="3" s="1"/>
  <c r="BQ552" i="3"/>
  <c r="BS552" i="3" s="1"/>
  <c r="BU552" i="3" s="1"/>
  <c r="BP552" i="3"/>
  <c r="BS551" i="3"/>
  <c r="BU551" i="3" s="1"/>
  <c r="BQ551" i="3"/>
  <c r="BP551" i="3"/>
  <c r="BR551" i="3" s="1"/>
  <c r="BT551" i="3" s="1"/>
  <c r="BR550" i="3"/>
  <c r="BT550" i="3" s="1"/>
  <c r="BQ550" i="3"/>
  <c r="BS550" i="3" s="1"/>
  <c r="BU550" i="3" s="1"/>
  <c r="BP550" i="3"/>
  <c r="BQ549" i="3"/>
  <c r="BP549" i="3"/>
  <c r="BS549" i="3" s="1"/>
  <c r="BU549" i="3" s="1"/>
  <c r="BQ548" i="3"/>
  <c r="BP548" i="3"/>
  <c r="BR548" i="3" s="1"/>
  <c r="BT548" i="3" s="1"/>
  <c r="BQ547" i="3"/>
  <c r="BP547" i="3"/>
  <c r="BT546" i="3"/>
  <c r="BR546" i="3"/>
  <c r="BQ546" i="3"/>
  <c r="BS546" i="3" s="1"/>
  <c r="BU546" i="3" s="1"/>
  <c r="BP546" i="3"/>
  <c r="BR545" i="3"/>
  <c r="BT545" i="3" s="1"/>
  <c r="BQ545" i="3"/>
  <c r="BP545" i="3"/>
  <c r="BS545" i="3" s="1"/>
  <c r="BU545" i="3" s="1"/>
  <c r="BU544" i="3"/>
  <c r="BQ544" i="3"/>
  <c r="BS544" i="3" s="1"/>
  <c r="BP544" i="3"/>
  <c r="BR544" i="3" s="1"/>
  <c r="BT544" i="3" s="1"/>
  <c r="BS543" i="3"/>
  <c r="BU543" i="3" s="1"/>
  <c r="BQ543" i="3"/>
  <c r="BP543" i="3"/>
  <c r="BR543" i="3" s="1"/>
  <c r="BT543" i="3" s="1"/>
  <c r="BQ542" i="3"/>
  <c r="BP542" i="3"/>
  <c r="BR542" i="3" s="1"/>
  <c r="BT542" i="3" s="1"/>
  <c r="BS541" i="3"/>
  <c r="BU541" i="3" s="1"/>
  <c r="BR541" i="3"/>
  <c r="BT541" i="3" s="1"/>
  <c r="BQ541" i="3"/>
  <c r="BP541" i="3"/>
  <c r="BR540" i="3"/>
  <c r="BT540" i="3" s="1"/>
  <c r="BQ540" i="3"/>
  <c r="BS540" i="3" s="1"/>
  <c r="BU540" i="3" s="1"/>
  <c r="BP540" i="3"/>
  <c r="BQ539" i="3"/>
  <c r="BP539" i="3"/>
  <c r="BS539" i="3" s="1"/>
  <c r="BU539" i="3" s="1"/>
  <c r="BU538" i="3"/>
  <c r="BT538" i="3"/>
  <c r="BR538" i="3"/>
  <c r="BQ538" i="3"/>
  <c r="BS538" i="3" s="1"/>
  <c r="BP538" i="3"/>
  <c r="BR537" i="3"/>
  <c r="BT537" i="3" s="1"/>
  <c r="BQ537" i="3"/>
  <c r="BP537" i="3"/>
  <c r="BS537" i="3" s="1"/>
  <c r="BU537" i="3" s="1"/>
  <c r="BU536" i="3"/>
  <c r="BQ536" i="3"/>
  <c r="BS536" i="3" s="1"/>
  <c r="BP536" i="3"/>
  <c r="BR536" i="3" s="1"/>
  <c r="BT536" i="3" s="1"/>
  <c r="BS535" i="3"/>
  <c r="BU535" i="3" s="1"/>
  <c r="BQ535" i="3"/>
  <c r="BP535" i="3"/>
  <c r="BR535" i="3" s="1"/>
  <c r="BT535" i="3" s="1"/>
  <c r="BQ534" i="3"/>
  <c r="BP534" i="3"/>
  <c r="BR534" i="3" s="1"/>
  <c r="BT534" i="3" s="1"/>
  <c r="BS533" i="3"/>
  <c r="BU533" i="3" s="1"/>
  <c r="BR533" i="3"/>
  <c r="BT533" i="3" s="1"/>
  <c r="BQ533" i="3"/>
  <c r="BP533" i="3"/>
  <c r="BR532" i="3"/>
  <c r="BT532" i="3" s="1"/>
  <c r="BQ532" i="3"/>
  <c r="BS532" i="3" s="1"/>
  <c r="BU532" i="3" s="1"/>
  <c r="BP532" i="3"/>
  <c r="BQ531" i="3"/>
  <c r="BP531" i="3"/>
  <c r="BS531" i="3" s="1"/>
  <c r="BU531" i="3" s="1"/>
  <c r="BU530" i="3"/>
  <c r="BT530" i="3"/>
  <c r="BR530" i="3"/>
  <c r="BQ530" i="3"/>
  <c r="BS530" i="3" s="1"/>
  <c r="BP530" i="3"/>
  <c r="BR529" i="3"/>
  <c r="BT529" i="3" s="1"/>
  <c r="BQ529" i="3"/>
  <c r="BP529" i="3"/>
  <c r="BS529" i="3" s="1"/>
  <c r="BU529" i="3" s="1"/>
  <c r="BU528" i="3"/>
  <c r="BQ528" i="3"/>
  <c r="BS528" i="3" s="1"/>
  <c r="BP528" i="3"/>
  <c r="BR528" i="3" s="1"/>
  <c r="BT528" i="3" s="1"/>
  <c r="BS527" i="3"/>
  <c r="BU527" i="3" s="1"/>
  <c r="BQ527" i="3"/>
  <c r="BP527" i="3"/>
  <c r="BR527" i="3" s="1"/>
  <c r="BT527" i="3" s="1"/>
  <c r="BQ526" i="3"/>
  <c r="BP526" i="3"/>
  <c r="BR526" i="3" s="1"/>
  <c r="BT526" i="3" s="1"/>
  <c r="BS525" i="3"/>
  <c r="BU525" i="3" s="1"/>
  <c r="BR525" i="3"/>
  <c r="BT525" i="3" s="1"/>
  <c r="BQ525" i="3"/>
  <c r="BP525" i="3"/>
  <c r="BR524" i="3"/>
  <c r="BT524" i="3" s="1"/>
  <c r="BQ524" i="3"/>
  <c r="BS524" i="3" s="1"/>
  <c r="BU524" i="3" s="1"/>
  <c r="BP524" i="3"/>
  <c r="BQ523" i="3"/>
  <c r="BP523" i="3"/>
  <c r="BS523" i="3" s="1"/>
  <c r="BU523" i="3" s="1"/>
  <c r="BU522" i="3"/>
  <c r="BT522" i="3"/>
  <c r="BR522" i="3"/>
  <c r="BQ522" i="3"/>
  <c r="BS522" i="3" s="1"/>
  <c r="BP522" i="3"/>
  <c r="BR521" i="3"/>
  <c r="BT521" i="3" s="1"/>
  <c r="BQ521" i="3"/>
  <c r="BP521" i="3"/>
  <c r="BS521" i="3" s="1"/>
  <c r="BU521" i="3" s="1"/>
  <c r="BU520" i="3"/>
  <c r="BQ520" i="3"/>
  <c r="BS520" i="3" s="1"/>
  <c r="BP520" i="3"/>
  <c r="BR520" i="3" s="1"/>
  <c r="BT520" i="3" s="1"/>
  <c r="BS519" i="3"/>
  <c r="BU519" i="3" s="1"/>
  <c r="BQ519" i="3"/>
  <c r="BP519" i="3"/>
  <c r="BR519" i="3" s="1"/>
  <c r="BT519" i="3" s="1"/>
  <c r="BQ518" i="3"/>
  <c r="BP518" i="3"/>
  <c r="BR518" i="3" s="1"/>
  <c r="BT518" i="3" s="1"/>
  <c r="BS517" i="3"/>
  <c r="BU517" i="3" s="1"/>
  <c r="BR517" i="3"/>
  <c r="BT517" i="3" s="1"/>
  <c r="BQ517" i="3"/>
  <c r="BP517" i="3"/>
  <c r="BR516" i="3"/>
  <c r="BT516" i="3" s="1"/>
  <c r="BQ516" i="3"/>
  <c r="BS516" i="3" s="1"/>
  <c r="BU516" i="3" s="1"/>
  <c r="BP516" i="3"/>
  <c r="BQ515" i="3"/>
  <c r="BP515" i="3"/>
  <c r="BS515" i="3" s="1"/>
  <c r="BU515" i="3" s="1"/>
  <c r="BU514" i="3"/>
  <c r="BT514" i="3"/>
  <c r="BR514" i="3"/>
  <c r="BQ514" i="3"/>
  <c r="BS514" i="3" s="1"/>
  <c r="BP514" i="3"/>
  <c r="BR513" i="3"/>
  <c r="BT513" i="3" s="1"/>
  <c r="BQ513" i="3"/>
  <c r="BP513" i="3"/>
  <c r="BS513" i="3" s="1"/>
  <c r="BU513" i="3" s="1"/>
  <c r="BU512" i="3"/>
  <c r="BQ512" i="3"/>
  <c r="BS512" i="3" s="1"/>
  <c r="BP512" i="3"/>
  <c r="BR512" i="3" s="1"/>
  <c r="BT512" i="3" s="1"/>
  <c r="BS511" i="3"/>
  <c r="BU511" i="3" s="1"/>
  <c r="BQ511" i="3"/>
  <c r="BP511" i="3"/>
  <c r="BR511" i="3" s="1"/>
  <c r="BT511" i="3" s="1"/>
  <c r="BQ510" i="3"/>
  <c r="BP510" i="3"/>
  <c r="BR510" i="3" s="1"/>
  <c r="BT510" i="3" s="1"/>
  <c r="BS509" i="3"/>
  <c r="BU509" i="3" s="1"/>
  <c r="BR509" i="3"/>
  <c r="BT509" i="3" s="1"/>
  <c r="BQ509" i="3"/>
  <c r="BP509" i="3"/>
  <c r="BR508" i="3"/>
  <c r="BT508" i="3" s="1"/>
  <c r="BQ508" i="3"/>
  <c r="BP508" i="3"/>
  <c r="BQ507" i="3"/>
  <c r="BP507" i="3"/>
  <c r="BS507" i="3" s="1"/>
  <c r="BU507" i="3" s="1"/>
  <c r="BU506" i="3"/>
  <c r="BR506" i="3"/>
  <c r="BT506" i="3" s="1"/>
  <c r="BQ506" i="3"/>
  <c r="BS506" i="3" s="1"/>
  <c r="BP506" i="3"/>
  <c r="BR505" i="3"/>
  <c r="BT505" i="3" s="1"/>
  <c r="BQ505" i="3"/>
  <c r="BP505" i="3"/>
  <c r="BS505" i="3" s="1"/>
  <c r="BU505" i="3" s="1"/>
  <c r="BU504" i="3"/>
  <c r="BQ504" i="3"/>
  <c r="BS504" i="3" s="1"/>
  <c r="BP504" i="3"/>
  <c r="BR504" i="3" s="1"/>
  <c r="BT504" i="3" s="1"/>
  <c r="BU503" i="3"/>
  <c r="BT503" i="3"/>
  <c r="BS503" i="3"/>
  <c r="BR503" i="3"/>
  <c r="BQ503" i="3"/>
  <c r="BP503" i="3"/>
  <c r="BS502" i="3"/>
  <c r="BU502" i="3" s="1"/>
  <c r="BR502" i="3"/>
  <c r="BT502" i="3" s="1"/>
  <c r="BQ502" i="3"/>
  <c r="BP502" i="3"/>
  <c r="BQ501" i="3"/>
  <c r="BS501" i="3" s="1"/>
  <c r="BU501" i="3" s="1"/>
  <c r="BP501" i="3"/>
  <c r="BR501" i="3" s="1"/>
  <c r="BT501" i="3" s="1"/>
  <c r="BU500" i="3"/>
  <c r="BR500" i="3"/>
  <c r="BT500" i="3" s="1"/>
  <c r="BQ500" i="3"/>
  <c r="BS500" i="3" s="1"/>
  <c r="BP500" i="3"/>
  <c r="BS499" i="3"/>
  <c r="BU499" i="3" s="1"/>
  <c r="BR499" i="3"/>
  <c r="BT499" i="3" s="1"/>
  <c r="BQ499" i="3"/>
  <c r="BP499" i="3"/>
  <c r="BQ498" i="3"/>
  <c r="BS498" i="3" s="1"/>
  <c r="BU498" i="3" s="1"/>
  <c r="BP498" i="3"/>
  <c r="BR498" i="3" s="1"/>
  <c r="BT498" i="3" s="1"/>
  <c r="BS497" i="3"/>
  <c r="BU497" i="3" s="1"/>
  <c r="BR497" i="3"/>
  <c r="BT497" i="3" s="1"/>
  <c r="BQ497" i="3"/>
  <c r="BP497" i="3"/>
  <c r="BR496" i="3"/>
  <c r="BT496" i="3" s="1"/>
  <c r="BQ496" i="3"/>
  <c r="BP496" i="3"/>
  <c r="BQ495" i="3"/>
  <c r="BP495" i="3"/>
  <c r="BS494" i="3"/>
  <c r="BU494" i="3" s="1"/>
  <c r="BQ494" i="3"/>
  <c r="BP494" i="3"/>
  <c r="BR494" i="3" s="1"/>
  <c r="BT494" i="3" s="1"/>
  <c r="BS493" i="3"/>
  <c r="BU493" i="3" s="1"/>
  <c r="BQ493" i="3"/>
  <c r="BP493" i="3"/>
  <c r="BR493" i="3" s="1"/>
  <c r="BT493" i="3" s="1"/>
  <c r="BQ492" i="3"/>
  <c r="BP492" i="3"/>
  <c r="BR492" i="3" s="1"/>
  <c r="BT492" i="3" s="1"/>
  <c r="BS491" i="3"/>
  <c r="BU491" i="3" s="1"/>
  <c r="BQ491" i="3"/>
  <c r="BP491" i="3"/>
  <c r="BR491" i="3" s="1"/>
  <c r="BT491" i="3" s="1"/>
  <c r="BT490" i="3"/>
  <c r="BR490" i="3"/>
  <c r="BQ490" i="3"/>
  <c r="BS490" i="3" s="1"/>
  <c r="BU490" i="3" s="1"/>
  <c r="BP490" i="3"/>
  <c r="BR489" i="3"/>
  <c r="BT489" i="3" s="1"/>
  <c r="BQ489" i="3"/>
  <c r="BS489" i="3" s="1"/>
  <c r="BU489" i="3" s="1"/>
  <c r="BP489" i="3"/>
  <c r="BU488" i="3"/>
  <c r="BQ488" i="3"/>
  <c r="BS488" i="3" s="1"/>
  <c r="BP488" i="3"/>
  <c r="BR488" i="3" s="1"/>
  <c r="BT488" i="3" s="1"/>
  <c r="BU487" i="3"/>
  <c r="BT487" i="3"/>
  <c r="BS487" i="3"/>
  <c r="BR487" i="3"/>
  <c r="BQ487" i="3"/>
  <c r="BP487" i="3"/>
  <c r="BR486" i="3"/>
  <c r="BT486" i="3" s="1"/>
  <c r="BQ486" i="3"/>
  <c r="BP486" i="3"/>
  <c r="BS486" i="3" s="1"/>
  <c r="BU486" i="3" s="1"/>
  <c r="BQ485" i="3"/>
  <c r="BS485" i="3" s="1"/>
  <c r="BU485" i="3" s="1"/>
  <c r="BP485" i="3"/>
  <c r="BR485" i="3" s="1"/>
  <c r="BT485" i="3" s="1"/>
  <c r="BU484" i="3"/>
  <c r="BR484" i="3"/>
  <c r="BT484" i="3" s="1"/>
  <c r="BQ484" i="3"/>
  <c r="BS484" i="3" s="1"/>
  <c r="BP484" i="3"/>
  <c r="BR483" i="3"/>
  <c r="BT483" i="3" s="1"/>
  <c r="BQ483" i="3"/>
  <c r="BP483" i="3"/>
  <c r="BS483" i="3" s="1"/>
  <c r="BU483" i="3" s="1"/>
  <c r="BQ482" i="3"/>
  <c r="BS482" i="3" s="1"/>
  <c r="BU482" i="3" s="1"/>
  <c r="BP482" i="3"/>
  <c r="BR482" i="3" s="1"/>
  <c r="BT482" i="3" s="1"/>
  <c r="BS481" i="3"/>
  <c r="BU481" i="3" s="1"/>
  <c r="BR481" i="3"/>
  <c r="BT481" i="3" s="1"/>
  <c r="BQ481" i="3"/>
  <c r="BP481" i="3"/>
  <c r="BR480" i="3"/>
  <c r="BT480" i="3" s="1"/>
  <c r="BQ480" i="3"/>
  <c r="BP480" i="3"/>
  <c r="BQ479" i="3"/>
  <c r="BP479" i="3"/>
  <c r="BS478" i="3"/>
  <c r="BU478" i="3" s="1"/>
  <c r="BQ478" i="3"/>
  <c r="BP478" i="3"/>
  <c r="BR478" i="3" s="1"/>
  <c r="BT478" i="3" s="1"/>
  <c r="BS477" i="3"/>
  <c r="BU477" i="3" s="1"/>
  <c r="BQ477" i="3"/>
  <c r="BP477" i="3"/>
  <c r="BR477" i="3" s="1"/>
  <c r="BT477" i="3" s="1"/>
  <c r="BQ476" i="3"/>
  <c r="BP476" i="3"/>
  <c r="BR476" i="3" s="1"/>
  <c r="BT476" i="3" s="1"/>
  <c r="BS475" i="3"/>
  <c r="BU475" i="3" s="1"/>
  <c r="BQ475" i="3"/>
  <c r="BP475" i="3"/>
  <c r="BR475" i="3" s="1"/>
  <c r="BT475" i="3" s="1"/>
  <c r="BT474" i="3"/>
  <c r="BR474" i="3"/>
  <c r="BQ474" i="3"/>
  <c r="BS474" i="3" s="1"/>
  <c r="BU474" i="3" s="1"/>
  <c r="BP474" i="3"/>
  <c r="BR473" i="3"/>
  <c r="BT473" i="3" s="1"/>
  <c r="BQ473" i="3"/>
  <c r="BS473" i="3" s="1"/>
  <c r="BU473" i="3" s="1"/>
  <c r="BP473" i="3"/>
  <c r="BU472" i="3"/>
  <c r="BQ472" i="3"/>
  <c r="BS472" i="3" s="1"/>
  <c r="BP472" i="3"/>
  <c r="BR472" i="3" s="1"/>
  <c r="BT472" i="3" s="1"/>
  <c r="BU471" i="3"/>
  <c r="BT471" i="3"/>
  <c r="BS471" i="3"/>
  <c r="BR471" i="3"/>
  <c r="BQ471" i="3"/>
  <c r="BP471" i="3"/>
  <c r="BR470" i="3"/>
  <c r="BT470" i="3" s="1"/>
  <c r="BQ470" i="3"/>
  <c r="BP470" i="3"/>
  <c r="BS470" i="3" s="1"/>
  <c r="BU470" i="3" s="1"/>
  <c r="BQ469" i="3"/>
  <c r="BS469" i="3" s="1"/>
  <c r="BU469" i="3" s="1"/>
  <c r="BP469" i="3"/>
  <c r="BR469" i="3" s="1"/>
  <c r="BT469" i="3" s="1"/>
  <c r="BU468" i="3"/>
  <c r="BR468" i="3"/>
  <c r="BT468" i="3" s="1"/>
  <c r="BQ468" i="3"/>
  <c r="BS468" i="3" s="1"/>
  <c r="BP468" i="3"/>
  <c r="BR467" i="3"/>
  <c r="BT467" i="3" s="1"/>
  <c r="BQ467" i="3"/>
  <c r="BP467" i="3"/>
  <c r="BS467" i="3" s="1"/>
  <c r="BU467" i="3" s="1"/>
  <c r="BQ466" i="3"/>
  <c r="BS466" i="3" s="1"/>
  <c r="BU466" i="3" s="1"/>
  <c r="BP466" i="3"/>
  <c r="BR466" i="3" s="1"/>
  <c r="BT466" i="3" s="1"/>
  <c r="BS465" i="3"/>
  <c r="BU465" i="3" s="1"/>
  <c r="BR465" i="3"/>
  <c r="BT465" i="3" s="1"/>
  <c r="BQ465" i="3"/>
  <c r="BP465" i="3"/>
  <c r="BR464" i="3"/>
  <c r="BT464" i="3" s="1"/>
  <c r="BQ464" i="3"/>
  <c r="BP464" i="3"/>
  <c r="BQ463" i="3"/>
  <c r="BP463" i="3"/>
  <c r="BS462" i="3"/>
  <c r="BU462" i="3" s="1"/>
  <c r="BQ462" i="3"/>
  <c r="BP462" i="3"/>
  <c r="BR462" i="3" s="1"/>
  <c r="BT462" i="3" s="1"/>
  <c r="BS461" i="3"/>
  <c r="BU461" i="3" s="1"/>
  <c r="BQ461" i="3"/>
  <c r="BP461" i="3"/>
  <c r="BR461" i="3" s="1"/>
  <c r="BT461" i="3" s="1"/>
  <c r="BQ460" i="3"/>
  <c r="BP460" i="3"/>
  <c r="BR460" i="3" s="1"/>
  <c r="BT460" i="3" s="1"/>
  <c r="BS459" i="3"/>
  <c r="BU459" i="3" s="1"/>
  <c r="BQ459" i="3"/>
  <c r="BP459" i="3"/>
  <c r="BR459" i="3" s="1"/>
  <c r="BT459" i="3" s="1"/>
  <c r="BT458" i="3"/>
  <c r="BR458" i="3"/>
  <c r="BQ458" i="3"/>
  <c r="BS458" i="3" s="1"/>
  <c r="BU458" i="3" s="1"/>
  <c r="BP458" i="3"/>
  <c r="BR457" i="3"/>
  <c r="BT457" i="3" s="1"/>
  <c r="BQ457" i="3"/>
  <c r="BS457" i="3" s="1"/>
  <c r="BU457" i="3" s="1"/>
  <c r="BP457" i="3"/>
  <c r="BU456" i="3"/>
  <c r="BT456" i="3"/>
  <c r="BQ456" i="3"/>
  <c r="BS456" i="3" s="1"/>
  <c r="BP456" i="3"/>
  <c r="BR456" i="3" s="1"/>
  <c r="BU455" i="3"/>
  <c r="BT455" i="3"/>
  <c r="BS455" i="3"/>
  <c r="BR455" i="3"/>
  <c r="BQ455" i="3"/>
  <c r="BP455" i="3"/>
  <c r="BR454" i="3"/>
  <c r="BT454" i="3" s="1"/>
  <c r="BQ454" i="3"/>
  <c r="BP454" i="3"/>
  <c r="BS454" i="3" s="1"/>
  <c r="BU454" i="3" s="1"/>
  <c r="BT453" i="3"/>
  <c r="BQ453" i="3"/>
  <c r="BS453" i="3" s="1"/>
  <c r="BU453" i="3" s="1"/>
  <c r="BP453" i="3"/>
  <c r="BR453" i="3" s="1"/>
  <c r="BR452" i="3"/>
  <c r="BT452" i="3" s="1"/>
  <c r="BQ452" i="3"/>
  <c r="BS452" i="3" s="1"/>
  <c r="BU452" i="3" s="1"/>
  <c r="BP452" i="3"/>
  <c r="BR451" i="3"/>
  <c r="BT451" i="3" s="1"/>
  <c r="BQ451" i="3"/>
  <c r="BP451" i="3"/>
  <c r="BS451" i="3" s="1"/>
  <c r="BU451" i="3" s="1"/>
  <c r="BQ450" i="3"/>
  <c r="BP450" i="3"/>
  <c r="BR450" i="3" s="1"/>
  <c r="BT450" i="3" s="1"/>
  <c r="BS449" i="3"/>
  <c r="BU449" i="3" s="1"/>
  <c r="BR449" i="3"/>
  <c r="BT449" i="3" s="1"/>
  <c r="BQ449" i="3"/>
  <c r="BP449" i="3"/>
  <c r="BR448" i="3"/>
  <c r="BT448" i="3" s="1"/>
  <c r="BQ448" i="3"/>
  <c r="BP448" i="3"/>
  <c r="BU447" i="3"/>
  <c r="BQ447" i="3"/>
  <c r="BS447" i="3" s="1"/>
  <c r="BP447" i="3"/>
  <c r="BR447" i="3" s="1"/>
  <c r="BT447" i="3" s="1"/>
  <c r="BS446" i="3"/>
  <c r="BU446" i="3" s="1"/>
  <c r="BQ446" i="3"/>
  <c r="BP446" i="3"/>
  <c r="BR446" i="3" s="1"/>
  <c r="BT446" i="3" s="1"/>
  <c r="BT445" i="3"/>
  <c r="BR445" i="3"/>
  <c r="BQ445" i="3"/>
  <c r="BS445" i="3" s="1"/>
  <c r="BU445" i="3" s="1"/>
  <c r="BP445" i="3"/>
  <c r="BR444" i="3"/>
  <c r="BT444" i="3" s="1"/>
  <c r="BQ444" i="3"/>
  <c r="BP444" i="3"/>
  <c r="BS444" i="3" s="1"/>
  <c r="BU444" i="3" s="1"/>
  <c r="BU443" i="3"/>
  <c r="BQ443" i="3"/>
  <c r="BS443" i="3" s="1"/>
  <c r="BP443" i="3"/>
  <c r="BR443" i="3" s="1"/>
  <c r="BT443" i="3" s="1"/>
  <c r="BS442" i="3"/>
  <c r="BU442" i="3" s="1"/>
  <c r="BQ442" i="3"/>
  <c r="BP442" i="3"/>
  <c r="BR442" i="3" s="1"/>
  <c r="BT442" i="3" s="1"/>
  <c r="BT441" i="3"/>
  <c r="BR441" i="3"/>
  <c r="BQ441" i="3"/>
  <c r="BS441" i="3" s="1"/>
  <c r="BU441" i="3" s="1"/>
  <c r="BP441" i="3"/>
  <c r="BR440" i="3"/>
  <c r="BT440" i="3" s="1"/>
  <c r="BQ440" i="3"/>
  <c r="BP440" i="3"/>
  <c r="BS440" i="3" s="1"/>
  <c r="BU440" i="3" s="1"/>
  <c r="BQ439" i="3"/>
  <c r="BP439" i="3"/>
  <c r="BR439" i="3" s="1"/>
  <c r="BT439" i="3" s="1"/>
  <c r="BS438" i="3"/>
  <c r="BU438" i="3" s="1"/>
  <c r="BQ438" i="3"/>
  <c r="BP438" i="3"/>
  <c r="BR438" i="3" s="1"/>
  <c r="BT438" i="3" s="1"/>
  <c r="BT437" i="3"/>
  <c r="BR437" i="3"/>
  <c r="BQ437" i="3"/>
  <c r="BS437" i="3" s="1"/>
  <c r="BU437" i="3" s="1"/>
  <c r="BP437" i="3"/>
  <c r="BR436" i="3"/>
  <c r="BT436" i="3" s="1"/>
  <c r="BQ436" i="3"/>
  <c r="BP436" i="3"/>
  <c r="BS436" i="3" s="1"/>
  <c r="BU436" i="3" s="1"/>
  <c r="BQ435" i="3"/>
  <c r="BS435" i="3" s="1"/>
  <c r="BU435" i="3" s="1"/>
  <c r="BP435" i="3"/>
  <c r="BR435" i="3" s="1"/>
  <c r="BT435" i="3" s="1"/>
  <c r="BS434" i="3"/>
  <c r="BU434" i="3" s="1"/>
  <c r="BQ434" i="3"/>
  <c r="BP434" i="3"/>
  <c r="BR434" i="3" s="1"/>
  <c r="BT434" i="3" s="1"/>
  <c r="BT433" i="3"/>
  <c r="BR433" i="3"/>
  <c r="BQ433" i="3"/>
  <c r="BS433" i="3" s="1"/>
  <c r="BU433" i="3" s="1"/>
  <c r="BP433" i="3"/>
  <c r="BR432" i="3"/>
  <c r="BT432" i="3" s="1"/>
  <c r="BQ432" i="3"/>
  <c r="BP432" i="3"/>
  <c r="BS432" i="3" s="1"/>
  <c r="BU432" i="3" s="1"/>
  <c r="BQ431" i="3"/>
  <c r="BS431" i="3" s="1"/>
  <c r="BU431" i="3" s="1"/>
  <c r="BP431" i="3"/>
  <c r="BR431" i="3" s="1"/>
  <c r="BT431" i="3" s="1"/>
  <c r="BS430" i="3"/>
  <c r="BU430" i="3" s="1"/>
  <c r="BQ430" i="3"/>
  <c r="BP430" i="3"/>
  <c r="BR430" i="3" s="1"/>
  <c r="BT430" i="3" s="1"/>
  <c r="BR429" i="3"/>
  <c r="BT429" i="3" s="1"/>
  <c r="BQ429" i="3"/>
  <c r="BS429" i="3" s="1"/>
  <c r="BU429" i="3" s="1"/>
  <c r="BP429" i="3"/>
  <c r="BQ428" i="3"/>
  <c r="BP428" i="3"/>
  <c r="BS428" i="3" s="1"/>
  <c r="BU428" i="3" s="1"/>
  <c r="BQ427" i="3"/>
  <c r="BP427" i="3"/>
  <c r="BR427" i="3" s="1"/>
  <c r="BT427" i="3" s="1"/>
  <c r="BS426" i="3"/>
  <c r="BU426" i="3" s="1"/>
  <c r="BQ426" i="3"/>
  <c r="BP426" i="3"/>
  <c r="BR426" i="3" s="1"/>
  <c r="BT426" i="3" s="1"/>
  <c r="BT425" i="3"/>
  <c r="BR425" i="3"/>
  <c r="BQ425" i="3"/>
  <c r="BS425" i="3" s="1"/>
  <c r="BU425" i="3" s="1"/>
  <c r="BP425" i="3"/>
  <c r="BR424" i="3"/>
  <c r="BT424" i="3" s="1"/>
  <c r="BQ424" i="3"/>
  <c r="BP424" i="3"/>
  <c r="BS424" i="3" s="1"/>
  <c r="BU424" i="3" s="1"/>
  <c r="BU423" i="3"/>
  <c r="BQ423" i="3"/>
  <c r="BS423" i="3" s="1"/>
  <c r="BP423" i="3"/>
  <c r="BR423" i="3" s="1"/>
  <c r="BT423" i="3" s="1"/>
  <c r="BS422" i="3"/>
  <c r="BU422" i="3" s="1"/>
  <c r="BQ422" i="3"/>
  <c r="BP422" i="3"/>
  <c r="BR422" i="3" s="1"/>
  <c r="BT422" i="3" s="1"/>
  <c r="BR421" i="3"/>
  <c r="BT421" i="3" s="1"/>
  <c r="BQ421" i="3"/>
  <c r="BS421" i="3" s="1"/>
  <c r="BU421" i="3" s="1"/>
  <c r="BP421" i="3"/>
  <c r="BQ420" i="3"/>
  <c r="BP420" i="3"/>
  <c r="BS420" i="3" s="1"/>
  <c r="BU420" i="3" s="1"/>
  <c r="BQ419" i="3"/>
  <c r="BP419" i="3"/>
  <c r="BR419" i="3" s="1"/>
  <c r="BT419" i="3" s="1"/>
  <c r="BT418" i="3"/>
  <c r="BS418" i="3"/>
  <c r="BU418" i="3" s="1"/>
  <c r="BQ418" i="3"/>
  <c r="BP418" i="3"/>
  <c r="BR418" i="3" s="1"/>
  <c r="BT417" i="3"/>
  <c r="BR417" i="3"/>
  <c r="BQ417" i="3"/>
  <c r="BS417" i="3" s="1"/>
  <c r="BU417" i="3" s="1"/>
  <c r="BP417" i="3"/>
  <c r="BR416" i="3"/>
  <c r="BT416" i="3" s="1"/>
  <c r="BQ416" i="3"/>
  <c r="BP416" i="3"/>
  <c r="BS416" i="3" s="1"/>
  <c r="BU416" i="3" s="1"/>
  <c r="BQ415" i="3"/>
  <c r="BS415" i="3" s="1"/>
  <c r="BU415" i="3" s="1"/>
  <c r="BP415" i="3"/>
  <c r="BR415" i="3" s="1"/>
  <c r="BT415" i="3" s="1"/>
  <c r="BS414" i="3"/>
  <c r="BU414" i="3" s="1"/>
  <c r="BQ414" i="3"/>
  <c r="BP414" i="3"/>
  <c r="BR414" i="3" s="1"/>
  <c r="BT414" i="3" s="1"/>
  <c r="BR413" i="3"/>
  <c r="BT413" i="3" s="1"/>
  <c r="BQ413" i="3"/>
  <c r="BS413" i="3" s="1"/>
  <c r="BU413" i="3" s="1"/>
  <c r="BP413" i="3"/>
  <c r="BQ412" i="3"/>
  <c r="BP412" i="3"/>
  <c r="BS412" i="3" s="1"/>
  <c r="BU412" i="3" s="1"/>
  <c r="BQ411" i="3"/>
  <c r="BP411" i="3"/>
  <c r="BR411" i="3" s="1"/>
  <c r="BT411" i="3" s="1"/>
  <c r="BS410" i="3"/>
  <c r="BU410" i="3" s="1"/>
  <c r="BQ410" i="3"/>
  <c r="BP410" i="3"/>
  <c r="BR410" i="3" s="1"/>
  <c r="BT410" i="3" s="1"/>
  <c r="BT409" i="3"/>
  <c r="BR409" i="3"/>
  <c r="BQ409" i="3"/>
  <c r="BS409" i="3" s="1"/>
  <c r="BU409" i="3" s="1"/>
  <c r="BP409" i="3"/>
  <c r="BR408" i="3"/>
  <c r="BT408" i="3" s="1"/>
  <c r="BQ408" i="3"/>
  <c r="BP408" i="3"/>
  <c r="BS408" i="3" s="1"/>
  <c r="BU408" i="3" s="1"/>
  <c r="BU407" i="3"/>
  <c r="BQ407" i="3"/>
  <c r="BS407" i="3" s="1"/>
  <c r="BP407" i="3"/>
  <c r="BR407" i="3" s="1"/>
  <c r="BT407" i="3" s="1"/>
  <c r="BS406" i="3"/>
  <c r="BU406" i="3" s="1"/>
  <c r="BQ406" i="3"/>
  <c r="BP406" i="3"/>
  <c r="BR406" i="3" s="1"/>
  <c r="BT406" i="3" s="1"/>
  <c r="BR405" i="3"/>
  <c r="BT405" i="3" s="1"/>
  <c r="BQ405" i="3"/>
  <c r="BS405" i="3" s="1"/>
  <c r="BU405" i="3" s="1"/>
  <c r="BP405" i="3"/>
  <c r="BQ404" i="3"/>
  <c r="BP404" i="3"/>
  <c r="BS404" i="3" s="1"/>
  <c r="BU404" i="3" s="1"/>
  <c r="BQ403" i="3"/>
  <c r="BP403" i="3"/>
  <c r="BR403" i="3" s="1"/>
  <c r="BT403" i="3" s="1"/>
  <c r="BT402" i="3"/>
  <c r="BS402" i="3"/>
  <c r="BU402" i="3" s="1"/>
  <c r="BQ402" i="3"/>
  <c r="BP402" i="3"/>
  <c r="BR402" i="3" s="1"/>
  <c r="BT401" i="3"/>
  <c r="BR401" i="3"/>
  <c r="BQ401" i="3"/>
  <c r="BS401" i="3" s="1"/>
  <c r="BU401" i="3" s="1"/>
  <c r="BP401" i="3"/>
  <c r="BR400" i="3"/>
  <c r="BT400" i="3" s="1"/>
  <c r="BQ400" i="3"/>
  <c r="BP400" i="3"/>
  <c r="BS400" i="3" s="1"/>
  <c r="BU400" i="3" s="1"/>
  <c r="BQ399" i="3"/>
  <c r="BS399" i="3" s="1"/>
  <c r="BU399" i="3" s="1"/>
  <c r="BP399" i="3"/>
  <c r="BR399" i="3" s="1"/>
  <c r="BT399" i="3" s="1"/>
  <c r="BS398" i="3"/>
  <c r="BU398" i="3" s="1"/>
  <c r="BQ398" i="3"/>
  <c r="BP398" i="3"/>
  <c r="BR398" i="3" s="1"/>
  <c r="BT398" i="3" s="1"/>
  <c r="BR397" i="3"/>
  <c r="BT397" i="3" s="1"/>
  <c r="BQ397" i="3"/>
  <c r="BS397" i="3" s="1"/>
  <c r="BU397" i="3" s="1"/>
  <c r="BP397" i="3"/>
  <c r="BQ396" i="3"/>
  <c r="BP396" i="3"/>
  <c r="BS396" i="3" s="1"/>
  <c r="BU396" i="3" s="1"/>
  <c r="BQ395" i="3"/>
  <c r="BP395" i="3"/>
  <c r="BR395" i="3" s="1"/>
  <c r="BT395" i="3" s="1"/>
  <c r="BS394" i="3"/>
  <c r="BU394" i="3" s="1"/>
  <c r="BQ394" i="3"/>
  <c r="BP394" i="3"/>
  <c r="BR394" i="3" s="1"/>
  <c r="BT394" i="3" s="1"/>
  <c r="BT393" i="3"/>
  <c r="BR393" i="3"/>
  <c r="BQ393" i="3"/>
  <c r="BS393" i="3" s="1"/>
  <c r="BU393" i="3" s="1"/>
  <c r="BP393" i="3"/>
  <c r="BR392" i="3"/>
  <c r="BT392" i="3" s="1"/>
  <c r="BQ392" i="3"/>
  <c r="BP392" i="3"/>
  <c r="BS392" i="3" s="1"/>
  <c r="BU392" i="3" s="1"/>
  <c r="BU391" i="3"/>
  <c r="BQ391" i="3"/>
  <c r="BS391" i="3" s="1"/>
  <c r="BP391" i="3"/>
  <c r="BR391" i="3" s="1"/>
  <c r="BT391" i="3" s="1"/>
  <c r="BS390" i="3"/>
  <c r="BU390" i="3" s="1"/>
  <c r="BQ390" i="3"/>
  <c r="BP390" i="3"/>
  <c r="BR390" i="3" s="1"/>
  <c r="BT390" i="3" s="1"/>
  <c r="BR389" i="3"/>
  <c r="BT389" i="3" s="1"/>
  <c r="BQ389" i="3"/>
  <c r="BS389" i="3" s="1"/>
  <c r="BU389" i="3" s="1"/>
  <c r="BP389" i="3"/>
  <c r="BQ388" i="3"/>
  <c r="BP388" i="3"/>
  <c r="BS388" i="3" s="1"/>
  <c r="BU388" i="3" s="1"/>
  <c r="BQ387" i="3"/>
  <c r="BP387" i="3"/>
  <c r="BR387" i="3" s="1"/>
  <c r="BT387" i="3" s="1"/>
  <c r="BT386" i="3"/>
  <c r="BS386" i="3"/>
  <c r="BU386" i="3" s="1"/>
  <c r="BQ386" i="3"/>
  <c r="BP386" i="3"/>
  <c r="BR386" i="3" s="1"/>
  <c r="BT385" i="3"/>
  <c r="BR385" i="3"/>
  <c r="BQ385" i="3"/>
  <c r="BS385" i="3" s="1"/>
  <c r="BU385" i="3" s="1"/>
  <c r="BP385" i="3"/>
  <c r="BR384" i="3"/>
  <c r="BT384" i="3" s="1"/>
  <c r="BQ384" i="3"/>
  <c r="BP384" i="3"/>
  <c r="BS384" i="3" s="1"/>
  <c r="BU384" i="3" s="1"/>
  <c r="BQ383" i="3"/>
  <c r="BS383" i="3" s="1"/>
  <c r="BU383" i="3" s="1"/>
  <c r="BP383" i="3"/>
  <c r="BR383" i="3" s="1"/>
  <c r="BT383" i="3" s="1"/>
  <c r="BS382" i="3"/>
  <c r="BU382" i="3" s="1"/>
  <c r="BQ382" i="3"/>
  <c r="BP382" i="3"/>
  <c r="BR382" i="3" s="1"/>
  <c r="BT382" i="3" s="1"/>
  <c r="BR381" i="3"/>
  <c r="BT381" i="3" s="1"/>
  <c r="BQ381" i="3"/>
  <c r="BS381" i="3" s="1"/>
  <c r="BU381" i="3" s="1"/>
  <c r="BP381" i="3"/>
  <c r="BQ380" i="3"/>
  <c r="BP380" i="3"/>
  <c r="BS380" i="3" s="1"/>
  <c r="BU380" i="3" s="1"/>
  <c r="BQ379" i="3"/>
  <c r="BP379" i="3"/>
  <c r="BR379" i="3" s="1"/>
  <c r="BT379" i="3" s="1"/>
  <c r="BS378" i="3"/>
  <c r="BU378" i="3" s="1"/>
  <c r="BQ378" i="3"/>
  <c r="BP378" i="3"/>
  <c r="BR378" i="3" s="1"/>
  <c r="BT378" i="3" s="1"/>
  <c r="BT377" i="3"/>
  <c r="BR377" i="3"/>
  <c r="BQ377" i="3"/>
  <c r="BS377" i="3" s="1"/>
  <c r="BU377" i="3" s="1"/>
  <c r="BP377" i="3"/>
  <c r="BR376" i="3"/>
  <c r="BT376" i="3" s="1"/>
  <c r="BQ376" i="3"/>
  <c r="BP376" i="3"/>
  <c r="BS376" i="3" s="1"/>
  <c r="BU376" i="3" s="1"/>
  <c r="BU375" i="3"/>
  <c r="BQ375" i="3"/>
  <c r="BS375" i="3" s="1"/>
  <c r="BP375" i="3"/>
  <c r="BR375" i="3" s="1"/>
  <c r="BT375" i="3" s="1"/>
  <c r="BS374" i="3"/>
  <c r="BU374" i="3" s="1"/>
  <c r="BQ374" i="3"/>
  <c r="BP374" i="3"/>
  <c r="BR374" i="3" s="1"/>
  <c r="BT374" i="3" s="1"/>
  <c r="BR373" i="3"/>
  <c r="BT373" i="3" s="1"/>
  <c r="BQ373" i="3"/>
  <c r="BS373" i="3" s="1"/>
  <c r="BU373" i="3" s="1"/>
  <c r="BP373" i="3"/>
  <c r="BQ372" i="3"/>
  <c r="BP372" i="3"/>
  <c r="BS372" i="3" s="1"/>
  <c r="BU372" i="3" s="1"/>
  <c r="BQ371" i="3"/>
  <c r="BP371" i="3"/>
  <c r="BR371" i="3" s="1"/>
  <c r="BT371" i="3" s="1"/>
  <c r="BT370" i="3"/>
  <c r="BS370" i="3"/>
  <c r="BU370" i="3" s="1"/>
  <c r="BQ370" i="3"/>
  <c r="BP370" i="3"/>
  <c r="BR370" i="3" s="1"/>
  <c r="BT369" i="3"/>
  <c r="BR369" i="3"/>
  <c r="BQ369" i="3"/>
  <c r="BS369" i="3" s="1"/>
  <c r="BU369" i="3" s="1"/>
  <c r="BP369" i="3"/>
  <c r="BR368" i="3"/>
  <c r="BT368" i="3" s="1"/>
  <c r="BQ368" i="3"/>
  <c r="BP368" i="3"/>
  <c r="BS368" i="3" s="1"/>
  <c r="BU368" i="3" s="1"/>
  <c r="BQ367" i="3"/>
  <c r="BS367" i="3" s="1"/>
  <c r="BU367" i="3" s="1"/>
  <c r="BP367" i="3"/>
  <c r="BR367" i="3" s="1"/>
  <c r="BT367" i="3" s="1"/>
  <c r="BS366" i="3"/>
  <c r="BU366" i="3" s="1"/>
  <c r="BQ366" i="3"/>
  <c r="BP366" i="3"/>
  <c r="BR366" i="3" s="1"/>
  <c r="BT366" i="3" s="1"/>
  <c r="BR365" i="3"/>
  <c r="BT365" i="3" s="1"/>
  <c r="BQ365" i="3"/>
  <c r="BS365" i="3" s="1"/>
  <c r="BU365" i="3" s="1"/>
  <c r="BP365" i="3"/>
  <c r="BQ364" i="3"/>
  <c r="BP364" i="3"/>
  <c r="BS364" i="3" s="1"/>
  <c r="BU364" i="3" s="1"/>
  <c r="BQ363" i="3"/>
  <c r="BP363" i="3"/>
  <c r="BR363" i="3" s="1"/>
  <c r="BT363" i="3" s="1"/>
  <c r="BS362" i="3"/>
  <c r="BU362" i="3" s="1"/>
  <c r="BQ362" i="3"/>
  <c r="BP362" i="3"/>
  <c r="BR362" i="3" s="1"/>
  <c r="BT362" i="3" s="1"/>
  <c r="BT361" i="3"/>
  <c r="BR361" i="3"/>
  <c r="BQ361" i="3"/>
  <c r="BS361" i="3" s="1"/>
  <c r="BU361" i="3" s="1"/>
  <c r="BP361" i="3"/>
  <c r="BR360" i="3"/>
  <c r="BT360" i="3" s="1"/>
  <c r="BQ360" i="3"/>
  <c r="BP360" i="3"/>
  <c r="BS360" i="3" s="1"/>
  <c r="BU360" i="3" s="1"/>
  <c r="BU359" i="3"/>
  <c r="BQ359" i="3"/>
  <c r="BS359" i="3" s="1"/>
  <c r="BP359" i="3"/>
  <c r="BR359" i="3" s="1"/>
  <c r="BT359" i="3" s="1"/>
  <c r="BS358" i="3"/>
  <c r="BU358" i="3" s="1"/>
  <c r="BQ358" i="3"/>
  <c r="BP358" i="3"/>
  <c r="BR358" i="3" s="1"/>
  <c r="BT358" i="3" s="1"/>
  <c r="BT357" i="3"/>
  <c r="BR357" i="3"/>
  <c r="BQ357" i="3"/>
  <c r="BS357" i="3" s="1"/>
  <c r="BU357" i="3" s="1"/>
  <c r="BP357" i="3"/>
  <c r="BS356" i="3"/>
  <c r="BU356" i="3" s="1"/>
  <c r="BR356" i="3"/>
  <c r="BT356" i="3" s="1"/>
  <c r="BQ356" i="3"/>
  <c r="BP356" i="3"/>
  <c r="BU355" i="3"/>
  <c r="BQ355" i="3"/>
  <c r="BS355" i="3" s="1"/>
  <c r="BP355" i="3"/>
  <c r="BR355" i="3" s="1"/>
  <c r="BT355" i="3" s="1"/>
  <c r="BS354" i="3"/>
  <c r="BU354" i="3" s="1"/>
  <c r="BQ354" i="3"/>
  <c r="BP354" i="3"/>
  <c r="BR354" i="3" s="1"/>
  <c r="BT354" i="3" s="1"/>
  <c r="BT353" i="3"/>
  <c r="BR353" i="3"/>
  <c r="BQ353" i="3"/>
  <c r="BS353" i="3" s="1"/>
  <c r="BU353" i="3" s="1"/>
  <c r="BP353" i="3"/>
  <c r="BS352" i="3"/>
  <c r="BU352" i="3" s="1"/>
  <c r="BR352" i="3"/>
  <c r="BT352" i="3" s="1"/>
  <c r="BQ352" i="3"/>
  <c r="BP352" i="3"/>
  <c r="BU351" i="3"/>
  <c r="BQ351" i="3"/>
  <c r="BS351" i="3" s="1"/>
  <c r="BP351" i="3"/>
  <c r="BR351" i="3" s="1"/>
  <c r="BT351" i="3" s="1"/>
  <c r="BS350" i="3"/>
  <c r="BU350" i="3" s="1"/>
  <c r="BQ350" i="3"/>
  <c r="BP350" i="3"/>
  <c r="BR350" i="3" s="1"/>
  <c r="BT350" i="3" s="1"/>
  <c r="BT349" i="3"/>
  <c r="BR349" i="3"/>
  <c r="BQ349" i="3"/>
  <c r="BS349" i="3" s="1"/>
  <c r="BU349" i="3" s="1"/>
  <c r="BP349" i="3"/>
  <c r="BS348" i="3"/>
  <c r="BU348" i="3" s="1"/>
  <c r="BR348" i="3"/>
  <c r="BT348" i="3" s="1"/>
  <c r="BQ348" i="3"/>
  <c r="BP348" i="3"/>
  <c r="BU347" i="3"/>
  <c r="BQ347" i="3"/>
  <c r="BS347" i="3" s="1"/>
  <c r="BP347" i="3"/>
  <c r="BR347" i="3" s="1"/>
  <c r="BT347" i="3" s="1"/>
  <c r="BS346" i="3"/>
  <c r="BU346" i="3" s="1"/>
  <c r="BQ346" i="3"/>
  <c r="BP346" i="3"/>
  <c r="BR346" i="3" s="1"/>
  <c r="BT346" i="3" s="1"/>
  <c r="BT345" i="3"/>
  <c r="BR345" i="3"/>
  <c r="BQ345" i="3"/>
  <c r="BS345" i="3" s="1"/>
  <c r="BU345" i="3" s="1"/>
  <c r="BP345" i="3"/>
  <c r="BS344" i="3"/>
  <c r="BU344" i="3" s="1"/>
  <c r="BR344" i="3"/>
  <c r="BT344" i="3" s="1"/>
  <c r="BQ344" i="3"/>
  <c r="BP344" i="3"/>
  <c r="BU343" i="3"/>
  <c r="BQ343" i="3"/>
  <c r="BS343" i="3" s="1"/>
  <c r="BP343" i="3"/>
  <c r="BR343" i="3" s="1"/>
  <c r="BT343" i="3" s="1"/>
  <c r="BS342" i="3"/>
  <c r="BU342" i="3" s="1"/>
  <c r="BQ342" i="3"/>
  <c r="BP342" i="3"/>
  <c r="BR342" i="3" s="1"/>
  <c r="BT342" i="3" s="1"/>
  <c r="BT341" i="3"/>
  <c r="BR341" i="3"/>
  <c r="BQ341" i="3"/>
  <c r="BS341" i="3" s="1"/>
  <c r="BU341" i="3" s="1"/>
  <c r="BP341" i="3"/>
  <c r="BS340" i="3"/>
  <c r="BU340" i="3" s="1"/>
  <c r="BR340" i="3"/>
  <c r="BT340" i="3" s="1"/>
  <c r="BQ340" i="3"/>
  <c r="BP340" i="3"/>
  <c r="BU339" i="3"/>
  <c r="BQ339" i="3"/>
  <c r="BS339" i="3" s="1"/>
  <c r="BP339" i="3"/>
  <c r="BR339" i="3" s="1"/>
  <c r="BT339" i="3" s="1"/>
  <c r="BS338" i="3"/>
  <c r="BU338" i="3" s="1"/>
  <c r="BQ338" i="3"/>
  <c r="BP338" i="3"/>
  <c r="BR338" i="3" s="1"/>
  <c r="BT338" i="3" s="1"/>
  <c r="BT337" i="3"/>
  <c r="BR337" i="3"/>
  <c r="BQ337" i="3"/>
  <c r="BS337" i="3" s="1"/>
  <c r="BU337" i="3" s="1"/>
  <c r="BP337" i="3"/>
  <c r="BS336" i="3"/>
  <c r="BU336" i="3" s="1"/>
  <c r="BR336" i="3"/>
  <c r="BT336" i="3" s="1"/>
  <c r="BQ336" i="3"/>
  <c r="BP336" i="3"/>
  <c r="BU335" i="3"/>
  <c r="BQ335" i="3"/>
  <c r="BS335" i="3" s="1"/>
  <c r="BP335" i="3"/>
  <c r="BR335" i="3" s="1"/>
  <c r="BT335" i="3" s="1"/>
  <c r="BS334" i="3"/>
  <c r="BU334" i="3" s="1"/>
  <c r="BQ334" i="3"/>
  <c r="BP334" i="3"/>
  <c r="BR334" i="3" s="1"/>
  <c r="BT334" i="3" s="1"/>
  <c r="BT333" i="3"/>
  <c r="BR333" i="3"/>
  <c r="BQ333" i="3"/>
  <c r="BS333" i="3" s="1"/>
  <c r="BU333" i="3" s="1"/>
  <c r="BP333" i="3"/>
  <c r="BS332" i="3"/>
  <c r="BU332" i="3" s="1"/>
  <c r="BR332" i="3"/>
  <c r="BT332" i="3" s="1"/>
  <c r="BQ332" i="3"/>
  <c r="BP332" i="3"/>
  <c r="BU331" i="3"/>
  <c r="BQ331" i="3"/>
  <c r="BS331" i="3" s="1"/>
  <c r="BP331" i="3"/>
  <c r="BR331" i="3" s="1"/>
  <c r="BT331" i="3" s="1"/>
  <c r="BS330" i="3"/>
  <c r="BU330" i="3" s="1"/>
  <c r="BQ330" i="3"/>
  <c r="BP330" i="3"/>
  <c r="BR330" i="3" s="1"/>
  <c r="BT330" i="3" s="1"/>
  <c r="BT329" i="3"/>
  <c r="BR329" i="3"/>
  <c r="BQ329" i="3"/>
  <c r="BS329" i="3" s="1"/>
  <c r="BU329" i="3" s="1"/>
  <c r="BP329" i="3"/>
  <c r="BS328" i="3"/>
  <c r="BU328" i="3" s="1"/>
  <c r="BR328" i="3"/>
  <c r="BT328" i="3" s="1"/>
  <c r="BQ328" i="3"/>
  <c r="BP328" i="3"/>
  <c r="BQ327" i="3"/>
  <c r="BP327" i="3"/>
  <c r="BR327" i="3" s="1"/>
  <c r="BT327" i="3" s="1"/>
  <c r="BS326" i="3"/>
  <c r="BU326" i="3" s="1"/>
  <c r="BQ326" i="3"/>
  <c r="BP326" i="3"/>
  <c r="BR326" i="3" s="1"/>
  <c r="BT326" i="3" s="1"/>
  <c r="BT325" i="3"/>
  <c r="BR325" i="3"/>
  <c r="BQ325" i="3"/>
  <c r="BS325" i="3" s="1"/>
  <c r="BU325" i="3" s="1"/>
  <c r="BP325" i="3"/>
  <c r="BS324" i="3"/>
  <c r="BU324" i="3" s="1"/>
  <c r="BR324" i="3"/>
  <c r="BT324" i="3" s="1"/>
  <c r="BQ324" i="3"/>
  <c r="BP324" i="3"/>
  <c r="BQ323" i="3"/>
  <c r="BP323" i="3"/>
  <c r="BR323" i="3" s="1"/>
  <c r="BT323" i="3" s="1"/>
  <c r="BS322" i="3"/>
  <c r="BU322" i="3" s="1"/>
  <c r="BQ322" i="3"/>
  <c r="BP322" i="3"/>
  <c r="BR322" i="3" s="1"/>
  <c r="BT322" i="3" s="1"/>
  <c r="BT321" i="3"/>
  <c r="BR321" i="3"/>
  <c r="BQ321" i="3"/>
  <c r="BS321" i="3" s="1"/>
  <c r="BU321" i="3" s="1"/>
  <c r="BP321" i="3"/>
  <c r="BS320" i="3"/>
  <c r="BU320" i="3" s="1"/>
  <c r="BR320" i="3"/>
  <c r="BT320" i="3" s="1"/>
  <c r="BQ320" i="3"/>
  <c r="BP320" i="3"/>
  <c r="BQ319" i="3"/>
  <c r="BP319" i="3"/>
  <c r="BR319" i="3" s="1"/>
  <c r="BT319" i="3" s="1"/>
  <c r="BS318" i="3"/>
  <c r="BU318" i="3" s="1"/>
  <c r="BQ318" i="3"/>
  <c r="BP318" i="3"/>
  <c r="BR318" i="3" s="1"/>
  <c r="BT318" i="3" s="1"/>
  <c r="BT317" i="3"/>
  <c r="BR317" i="3"/>
  <c r="BQ317" i="3"/>
  <c r="BS317" i="3" s="1"/>
  <c r="BU317" i="3" s="1"/>
  <c r="BP317" i="3"/>
  <c r="BS316" i="3"/>
  <c r="BU316" i="3" s="1"/>
  <c r="BR316" i="3"/>
  <c r="BT316" i="3" s="1"/>
  <c r="BQ316" i="3"/>
  <c r="BP316" i="3"/>
  <c r="BQ315" i="3"/>
  <c r="BP315" i="3"/>
  <c r="BR315" i="3" s="1"/>
  <c r="BT315" i="3" s="1"/>
  <c r="BS314" i="3"/>
  <c r="BU314" i="3" s="1"/>
  <c r="BQ314" i="3"/>
  <c r="BP314" i="3"/>
  <c r="BR314" i="3" s="1"/>
  <c r="BT314" i="3" s="1"/>
  <c r="BT313" i="3"/>
  <c r="BR313" i="3"/>
  <c r="BQ313" i="3"/>
  <c r="BS313" i="3" s="1"/>
  <c r="BU313" i="3" s="1"/>
  <c r="BP313" i="3"/>
  <c r="BS312" i="3"/>
  <c r="BU312" i="3" s="1"/>
  <c r="BR312" i="3"/>
  <c r="BT312" i="3" s="1"/>
  <c r="BQ312" i="3"/>
  <c r="BP312" i="3"/>
  <c r="BQ311" i="3"/>
  <c r="BP311" i="3"/>
  <c r="BR311" i="3" s="1"/>
  <c r="BT311" i="3" s="1"/>
  <c r="BT310" i="3"/>
  <c r="BS310" i="3"/>
  <c r="BU310" i="3" s="1"/>
  <c r="BQ310" i="3"/>
  <c r="BP310" i="3"/>
  <c r="BR310" i="3" s="1"/>
  <c r="BU309" i="3"/>
  <c r="BT309" i="3"/>
  <c r="BS309" i="3"/>
  <c r="BR309" i="3"/>
  <c r="BQ309" i="3"/>
  <c r="BP309" i="3"/>
  <c r="BQ308" i="3"/>
  <c r="BS308" i="3" s="1"/>
  <c r="BU308" i="3" s="1"/>
  <c r="BP308" i="3"/>
  <c r="BR308" i="3" s="1"/>
  <c r="BT308" i="3" s="1"/>
  <c r="BQ307" i="3"/>
  <c r="BP307" i="3"/>
  <c r="BR307" i="3" s="1"/>
  <c r="BT307" i="3" s="1"/>
  <c r="BU306" i="3"/>
  <c r="BS306" i="3"/>
  <c r="BQ306" i="3"/>
  <c r="BP306" i="3"/>
  <c r="BR306" i="3" s="1"/>
  <c r="BT306" i="3" s="1"/>
  <c r="BU305" i="3"/>
  <c r="BS305" i="3"/>
  <c r="BR305" i="3"/>
  <c r="BT305" i="3" s="1"/>
  <c r="BQ305" i="3"/>
  <c r="BP305" i="3"/>
  <c r="BS304" i="3"/>
  <c r="BU304" i="3" s="1"/>
  <c r="BR304" i="3"/>
  <c r="BT304" i="3" s="1"/>
  <c r="BQ304" i="3"/>
  <c r="BP304" i="3"/>
  <c r="BU303" i="3"/>
  <c r="BQ303" i="3"/>
  <c r="BS303" i="3" s="1"/>
  <c r="BP303" i="3"/>
  <c r="BR303" i="3" s="1"/>
  <c r="BT303" i="3" s="1"/>
  <c r="BT302" i="3"/>
  <c r="BS302" i="3"/>
  <c r="BU302" i="3" s="1"/>
  <c r="BQ302" i="3"/>
  <c r="BP302" i="3"/>
  <c r="BR302" i="3" s="1"/>
  <c r="BT301" i="3"/>
  <c r="BR301" i="3"/>
  <c r="BQ301" i="3"/>
  <c r="BS301" i="3" s="1"/>
  <c r="BU301" i="3" s="1"/>
  <c r="BP301" i="3"/>
  <c r="BT300" i="3"/>
  <c r="BR300" i="3"/>
  <c r="BQ300" i="3"/>
  <c r="BS300" i="3" s="1"/>
  <c r="BU300" i="3" s="1"/>
  <c r="BP300" i="3"/>
  <c r="BR299" i="3"/>
  <c r="BT299" i="3" s="1"/>
  <c r="BQ299" i="3"/>
  <c r="BP299" i="3"/>
  <c r="BT298" i="3"/>
  <c r="BS298" i="3"/>
  <c r="BU298" i="3" s="1"/>
  <c r="BQ298" i="3"/>
  <c r="BP298" i="3"/>
  <c r="BR298" i="3" s="1"/>
  <c r="BU297" i="3"/>
  <c r="BT297" i="3"/>
  <c r="BS297" i="3"/>
  <c r="BR297" i="3"/>
  <c r="BQ297" i="3"/>
  <c r="BP297" i="3"/>
  <c r="BR296" i="3"/>
  <c r="BT296" i="3" s="1"/>
  <c r="BQ296" i="3"/>
  <c r="BS296" i="3" s="1"/>
  <c r="BU296" i="3" s="1"/>
  <c r="BP296" i="3"/>
  <c r="BR295" i="3"/>
  <c r="BT295" i="3" s="1"/>
  <c r="BQ295" i="3"/>
  <c r="BS295" i="3" s="1"/>
  <c r="BU295" i="3" s="1"/>
  <c r="BP295" i="3"/>
  <c r="BT294" i="3"/>
  <c r="BS294" i="3"/>
  <c r="BU294" i="3" s="1"/>
  <c r="BQ294" i="3"/>
  <c r="BP294" i="3"/>
  <c r="BR294" i="3" s="1"/>
  <c r="BT293" i="3"/>
  <c r="BR293" i="3"/>
  <c r="BQ293" i="3"/>
  <c r="BS293" i="3" s="1"/>
  <c r="BU293" i="3" s="1"/>
  <c r="BP293" i="3"/>
  <c r="BT292" i="3"/>
  <c r="BR292" i="3"/>
  <c r="BQ292" i="3"/>
  <c r="BS292" i="3" s="1"/>
  <c r="BU292" i="3" s="1"/>
  <c r="BP292" i="3"/>
  <c r="BQ291" i="3"/>
  <c r="BP291" i="3"/>
  <c r="BR291" i="3" s="1"/>
  <c r="BT291" i="3" s="1"/>
  <c r="BT290" i="3"/>
  <c r="BS290" i="3"/>
  <c r="BU290" i="3" s="1"/>
  <c r="BQ290" i="3"/>
  <c r="BP290" i="3"/>
  <c r="BR290" i="3" s="1"/>
  <c r="BU289" i="3"/>
  <c r="BT289" i="3"/>
  <c r="BS289" i="3"/>
  <c r="BR289" i="3"/>
  <c r="BQ289" i="3"/>
  <c r="BP289" i="3"/>
  <c r="BQ288" i="3"/>
  <c r="BS288" i="3" s="1"/>
  <c r="BU288" i="3" s="1"/>
  <c r="BP288" i="3"/>
  <c r="BR288" i="3" s="1"/>
  <c r="BT288" i="3" s="1"/>
  <c r="BR287" i="3"/>
  <c r="BT287" i="3" s="1"/>
  <c r="BQ287" i="3"/>
  <c r="BS287" i="3" s="1"/>
  <c r="BU287" i="3" s="1"/>
  <c r="BP287" i="3"/>
  <c r="BT286" i="3"/>
  <c r="BS286" i="3"/>
  <c r="BU286" i="3" s="1"/>
  <c r="BQ286" i="3"/>
  <c r="BP286" i="3"/>
  <c r="BR286" i="3" s="1"/>
  <c r="BT285" i="3"/>
  <c r="BR285" i="3"/>
  <c r="BQ285" i="3"/>
  <c r="BS285" i="3" s="1"/>
  <c r="BU285" i="3" s="1"/>
  <c r="BP285" i="3"/>
  <c r="BT284" i="3"/>
  <c r="BR284" i="3"/>
  <c r="BQ284" i="3"/>
  <c r="BS284" i="3" s="1"/>
  <c r="BU284" i="3" s="1"/>
  <c r="BP284" i="3"/>
  <c r="BQ283" i="3"/>
  <c r="BP283" i="3"/>
  <c r="BR283" i="3" s="1"/>
  <c r="BT283" i="3" s="1"/>
  <c r="BT282" i="3"/>
  <c r="BS282" i="3"/>
  <c r="BU282" i="3" s="1"/>
  <c r="BQ282" i="3"/>
  <c r="BP282" i="3"/>
  <c r="BR282" i="3" s="1"/>
  <c r="BU281" i="3"/>
  <c r="BT281" i="3"/>
  <c r="BS281" i="3"/>
  <c r="BR281" i="3"/>
  <c r="BQ281" i="3"/>
  <c r="BP281" i="3"/>
  <c r="BQ280" i="3"/>
  <c r="BS280" i="3" s="1"/>
  <c r="BU280" i="3" s="1"/>
  <c r="BP280" i="3"/>
  <c r="BR280" i="3" s="1"/>
  <c r="BT280" i="3" s="1"/>
  <c r="BR279" i="3"/>
  <c r="BT279" i="3" s="1"/>
  <c r="BQ279" i="3"/>
  <c r="BS279" i="3" s="1"/>
  <c r="BU279" i="3" s="1"/>
  <c r="BP279" i="3"/>
  <c r="BT278" i="3"/>
  <c r="BS278" i="3"/>
  <c r="BU278" i="3" s="1"/>
  <c r="BQ278" i="3"/>
  <c r="BP278" i="3"/>
  <c r="BR278" i="3" s="1"/>
  <c r="BT277" i="3"/>
  <c r="BR277" i="3"/>
  <c r="BQ277" i="3"/>
  <c r="BS277" i="3" s="1"/>
  <c r="BU277" i="3" s="1"/>
  <c r="BP277" i="3"/>
  <c r="BR276" i="3"/>
  <c r="BT276" i="3" s="1"/>
  <c r="BQ276" i="3"/>
  <c r="BS276" i="3" s="1"/>
  <c r="BU276" i="3" s="1"/>
  <c r="BP276" i="3"/>
  <c r="BQ275" i="3"/>
  <c r="BP275" i="3"/>
  <c r="BR275" i="3" s="1"/>
  <c r="BT275" i="3" s="1"/>
  <c r="BT274" i="3"/>
  <c r="BS274" i="3"/>
  <c r="BU274" i="3" s="1"/>
  <c r="BQ274" i="3"/>
  <c r="BP274" i="3"/>
  <c r="BR274" i="3" s="1"/>
  <c r="BU273" i="3"/>
  <c r="BT273" i="3"/>
  <c r="BS273" i="3"/>
  <c r="BR273" i="3"/>
  <c r="BQ273" i="3"/>
  <c r="BP273" i="3"/>
  <c r="BQ272" i="3"/>
  <c r="BS272" i="3" s="1"/>
  <c r="BU272" i="3" s="1"/>
  <c r="BP272" i="3"/>
  <c r="BR272" i="3" s="1"/>
  <c r="BT272" i="3" s="1"/>
  <c r="BR271" i="3"/>
  <c r="BT271" i="3" s="1"/>
  <c r="BQ271" i="3"/>
  <c r="BS271" i="3" s="1"/>
  <c r="BU271" i="3" s="1"/>
  <c r="BP271" i="3"/>
  <c r="BT270" i="3"/>
  <c r="BS270" i="3"/>
  <c r="BU270" i="3" s="1"/>
  <c r="BQ270" i="3"/>
  <c r="BP270" i="3"/>
  <c r="BR270" i="3" s="1"/>
  <c r="BT269" i="3"/>
  <c r="BR269" i="3"/>
  <c r="BQ269" i="3"/>
  <c r="BS269" i="3" s="1"/>
  <c r="BU269" i="3" s="1"/>
  <c r="BP269" i="3"/>
  <c r="BR268" i="3"/>
  <c r="BT268" i="3" s="1"/>
  <c r="BQ268" i="3"/>
  <c r="BS268" i="3" s="1"/>
  <c r="BU268" i="3" s="1"/>
  <c r="BP268" i="3"/>
  <c r="BQ267" i="3"/>
  <c r="BP267" i="3"/>
  <c r="BR267" i="3" s="1"/>
  <c r="BT267" i="3" s="1"/>
  <c r="BT266" i="3"/>
  <c r="BS266" i="3"/>
  <c r="BU266" i="3" s="1"/>
  <c r="BQ266" i="3"/>
  <c r="BP266" i="3"/>
  <c r="BR266" i="3" s="1"/>
  <c r="BU265" i="3"/>
  <c r="BT265" i="3"/>
  <c r="BS265" i="3"/>
  <c r="BR265" i="3"/>
  <c r="BQ265" i="3"/>
  <c r="BP265" i="3"/>
  <c r="BQ264" i="3"/>
  <c r="BS264" i="3" s="1"/>
  <c r="BU264" i="3" s="1"/>
  <c r="BP264" i="3"/>
  <c r="BR264" i="3" s="1"/>
  <c r="BT264" i="3" s="1"/>
  <c r="BR263" i="3"/>
  <c r="BT263" i="3" s="1"/>
  <c r="BQ263" i="3"/>
  <c r="BS263" i="3" s="1"/>
  <c r="BU263" i="3" s="1"/>
  <c r="BP263" i="3"/>
  <c r="BT262" i="3"/>
  <c r="BS262" i="3"/>
  <c r="BU262" i="3" s="1"/>
  <c r="BQ262" i="3"/>
  <c r="BP262" i="3"/>
  <c r="BR262" i="3" s="1"/>
  <c r="BT261" i="3"/>
  <c r="BR261" i="3"/>
  <c r="BQ261" i="3"/>
  <c r="BS261" i="3" s="1"/>
  <c r="BU261" i="3" s="1"/>
  <c r="BP261" i="3"/>
  <c r="BR260" i="3"/>
  <c r="BT260" i="3" s="1"/>
  <c r="BQ260" i="3"/>
  <c r="BS260" i="3" s="1"/>
  <c r="BU260" i="3" s="1"/>
  <c r="BP260" i="3"/>
  <c r="BQ259" i="3"/>
  <c r="BP259" i="3"/>
  <c r="BR259" i="3" s="1"/>
  <c r="BT259" i="3" s="1"/>
  <c r="BT258" i="3"/>
  <c r="BS258" i="3"/>
  <c r="BU258" i="3" s="1"/>
  <c r="BQ258" i="3"/>
  <c r="BP258" i="3"/>
  <c r="BR258" i="3" s="1"/>
  <c r="BU257" i="3"/>
  <c r="BT257" i="3"/>
  <c r="BS257" i="3"/>
  <c r="BR257" i="3"/>
  <c r="BQ257" i="3"/>
  <c r="BP257" i="3"/>
  <c r="BQ256" i="3"/>
  <c r="BS256" i="3" s="1"/>
  <c r="BU256" i="3" s="1"/>
  <c r="BP256" i="3"/>
  <c r="BR256" i="3" s="1"/>
  <c r="BT256" i="3" s="1"/>
  <c r="BR255" i="3"/>
  <c r="BT255" i="3" s="1"/>
  <c r="BQ255" i="3"/>
  <c r="BS255" i="3" s="1"/>
  <c r="BU255" i="3" s="1"/>
  <c r="BP255" i="3"/>
  <c r="BT254" i="3"/>
  <c r="BS254" i="3"/>
  <c r="BU254" i="3" s="1"/>
  <c r="BQ254" i="3"/>
  <c r="BP254" i="3"/>
  <c r="BR254" i="3" s="1"/>
  <c r="BT253" i="3"/>
  <c r="BR253" i="3"/>
  <c r="BQ253" i="3"/>
  <c r="BS253" i="3" s="1"/>
  <c r="BU253" i="3" s="1"/>
  <c r="BP253" i="3"/>
  <c r="BR252" i="3"/>
  <c r="BT252" i="3" s="1"/>
  <c r="BQ252" i="3"/>
  <c r="BS252" i="3" s="1"/>
  <c r="BU252" i="3" s="1"/>
  <c r="BP252" i="3"/>
  <c r="BQ251" i="3"/>
  <c r="BP251" i="3"/>
  <c r="BR251" i="3" s="1"/>
  <c r="BT251" i="3" s="1"/>
  <c r="BT250" i="3"/>
  <c r="BS250" i="3"/>
  <c r="BU250" i="3" s="1"/>
  <c r="BQ250" i="3"/>
  <c r="BP250" i="3"/>
  <c r="BR250" i="3" s="1"/>
  <c r="BU249" i="3"/>
  <c r="BT249" i="3"/>
  <c r="BS249" i="3"/>
  <c r="BR249" i="3"/>
  <c r="BQ249" i="3"/>
  <c r="BP249" i="3"/>
  <c r="BQ248" i="3"/>
  <c r="BS248" i="3" s="1"/>
  <c r="BU248" i="3" s="1"/>
  <c r="BP248" i="3"/>
  <c r="BR248" i="3" s="1"/>
  <c r="BT248" i="3" s="1"/>
  <c r="BR247" i="3"/>
  <c r="BT247" i="3" s="1"/>
  <c r="BQ247" i="3"/>
  <c r="BS247" i="3" s="1"/>
  <c r="BU247" i="3" s="1"/>
  <c r="BP247" i="3"/>
  <c r="BT246" i="3"/>
  <c r="BS246" i="3"/>
  <c r="BU246" i="3" s="1"/>
  <c r="BQ246" i="3"/>
  <c r="BP246" i="3"/>
  <c r="BR246" i="3" s="1"/>
  <c r="BT245" i="3"/>
  <c r="BR245" i="3"/>
  <c r="BQ245" i="3"/>
  <c r="BS245" i="3" s="1"/>
  <c r="BU245" i="3" s="1"/>
  <c r="BP245" i="3"/>
  <c r="BT244" i="3"/>
  <c r="BR244" i="3"/>
  <c r="BQ244" i="3"/>
  <c r="BS244" i="3" s="1"/>
  <c r="BU244" i="3" s="1"/>
  <c r="BP244" i="3"/>
  <c r="BQ243" i="3"/>
  <c r="BP243" i="3"/>
  <c r="BR243" i="3" s="1"/>
  <c r="BT243" i="3" s="1"/>
  <c r="BT242" i="3"/>
  <c r="BS242" i="3"/>
  <c r="BU242" i="3" s="1"/>
  <c r="BQ242" i="3"/>
  <c r="BP242" i="3"/>
  <c r="BR242" i="3" s="1"/>
  <c r="BU241" i="3"/>
  <c r="BT241" i="3"/>
  <c r="BS241" i="3"/>
  <c r="BR241" i="3"/>
  <c r="BQ241" i="3"/>
  <c r="BP241" i="3"/>
  <c r="BQ240" i="3"/>
  <c r="BS240" i="3" s="1"/>
  <c r="BU240" i="3" s="1"/>
  <c r="BP240" i="3"/>
  <c r="BR240" i="3" s="1"/>
  <c r="BT240" i="3" s="1"/>
  <c r="BT239" i="3"/>
  <c r="BR239" i="3"/>
  <c r="BQ239" i="3"/>
  <c r="BS239" i="3" s="1"/>
  <c r="BU239" i="3" s="1"/>
  <c r="BP239" i="3"/>
  <c r="BS238" i="3"/>
  <c r="BU238" i="3" s="1"/>
  <c r="BQ238" i="3"/>
  <c r="BP238" i="3"/>
  <c r="BR238" i="3" s="1"/>
  <c r="BT238" i="3" s="1"/>
  <c r="BS237" i="3"/>
  <c r="BU237" i="3" s="1"/>
  <c r="BR237" i="3"/>
  <c r="BT237" i="3" s="1"/>
  <c r="BQ237" i="3"/>
  <c r="BP237" i="3"/>
  <c r="BS236" i="3"/>
  <c r="BU236" i="3" s="1"/>
  <c r="BQ236" i="3"/>
  <c r="BP236" i="3"/>
  <c r="BR236" i="3" s="1"/>
  <c r="BT236" i="3" s="1"/>
  <c r="BT235" i="3"/>
  <c r="BQ235" i="3"/>
  <c r="BP235" i="3"/>
  <c r="BR235" i="3" s="1"/>
  <c r="BS234" i="3"/>
  <c r="BU234" i="3" s="1"/>
  <c r="BR234" i="3"/>
  <c r="BT234" i="3" s="1"/>
  <c r="BQ234" i="3"/>
  <c r="BP234" i="3"/>
  <c r="BT233" i="3"/>
  <c r="BQ233" i="3"/>
  <c r="BP233" i="3"/>
  <c r="BR233" i="3" s="1"/>
  <c r="BR232" i="3"/>
  <c r="BT232" i="3" s="1"/>
  <c r="BQ232" i="3"/>
  <c r="BS232" i="3" s="1"/>
  <c r="BU232" i="3" s="1"/>
  <c r="BP232" i="3"/>
  <c r="BS231" i="3"/>
  <c r="BU231" i="3" s="1"/>
  <c r="BQ231" i="3"/>
  <c r="BP231" i="3"/>
  <c r="BR231" i="3" s="1"/>
  <c r="BT231" i="3" s="1"/>
  <c r="BU230" i="3"/>
  <c r="BR230" i="3"/>
  <c r="BT230" i="3" s="1"/>
  <c r="BQ230" i="3"/>
  <c r="BS230" i="3" s="1"/>
  <c r="BP230" i="3"/>
  <c r="BT229" i="3"/>
  <c r="BQ229" i="3"/>
  <c r="BP229" i="3"/>
  <c r="BR229" i="3" s="1"/>
  <c r="BU228" i="3"/>
  <c r="BR228" i="3"/>
  <c r="BT228" i="3" s="1"/>
  <c r="BQ228" i="3"/>
  <c r="BS228" i="3" s="1"/>
  <c r="BP228" i="3"/>
  <c r="BQ227" i="3"/>
  <c r="BP227" i="3"/>
  <c r="BS227" i="3" s="1"/>
  <c r="BU227" i="3" s="1"/>
  <c r="BR226" i="3"/>
  <c r="BT226" i="3" s="1"/>
  <c r="BQ226" i="3"/>
  <c r="BS226" i="3" s="1"/>
  <c r="BU226" i="3" s="1"/>
  <c r="BP226" i="3"/>
  <c r="BQ225" i="3"/>
  <c r="BP225" i="3"/>
  <c r="BR225" i="3" s="1"/>
  <c r="BT225" i="3" s="1"/>
  <c r="BU224" i="3"/>
  <c r="BR224" i="3"/>
  <c r="BT224" i="3" s="1"/>
  <c r="BQ224" i="3"/>
  <c r="BS224" i="3" s="1"/>
  <c r="BP224" i="3"/>
  <c r="BS223" i="3"/>
  <c r="BU223" i="3" s="1"/>
  <c r="BR223" i="3"/>
  <c r="BT223" i="3" s="1"/>
  <c r="BQ223" i="3"/>
  <c r="BP223" i="3"/>
  <c r="BU222" i="3"/>
  <c r="BQ222" i="3"/>
  <c r="BS222" i="3" s="1"/>
  <c r="BP222" i="3"/>
  <c r="BR222" i="3" s="1"/>
  <c r="BT222" i="3" s="1"/>
  <c r="BT221" i="3"/>
  <c r="BS221" i="3"/>
  <c r="BU221" i="3" s="1"/>
  <c r="BQ221" i="3"/>
  <c r="BP221" i="3"/>
  <c r="BR221" i="3" s="1"/>
  <c r="BU220" i="3"/>
  <c r="BR220" i="3"/>
  <c r="BT220" i="3" s="1"/>
  <c r="BQ220" i="3"/>
  <c r="BS220" i="3" s="1"/>
  <c r="BP220" i="3"/>
  <c r="BT219" i="3"/>
  <c r="BS219" i="3"/>
  <c r="BU219" i="3" s="1"/>
  <c r="BR219" i="3"/>
  <c r="BQ219" i="3"/>
  <c r="BP219" i="3"/>
  <c r="BQ218" i="3"/>
  <c r="BS218" i="3" s="1"/>
  <c r="BU218" i="3" s="1"/>
  <c r="BP218" i="3"/>
  <c r="BR218" i="3" s="1"/>
  <c r="BT218" i="3" s="1"/>
  <c r="BT217" i="3"/>
  <c r="BS217" i="3"/>
  <c r="BU217" i="3" s="1"/>
  <c r="BQ217" i="3"/>
  <c r="BP217" i="3"/>
  <c r="BR217" i="3" s="1"/>
  <c r="BR216" i="3"/>
  <c r="BT216" i="3" s="1"/>
  <c r="BQ216" i="3"/>
  <c r="BS216" i="3" s="1"/>
  <c r="BU216" i="3" s="1"/>
  <c r="BP216" i="3"/>
  <c r="BS215" i="3"/>
  <c r="BU215" i="3" s="1"/>
  <c r="BQ215" i="3"/>
  <c r="BP215" i="3"/>
  <c r="BR215" i="3" s="1"/>
  <c r="BT215" i="3" s="1"/>
  <c r="BU214" i="3"/>
  <c r="BR214" i="3"/>
  <c r="BT214" i="3" s="1"/>
  <c r="BQ214" i="3"/>
  <c r="BS214" i="3" s="1"/>
  <c r="BP214" i="3"/>
  <c r="BT213" i="3"/>
  <c r="BQ213" i="3"/>
  <c r="BP213" i="3"/>
  <c r="BR213" i="3" s="1"/>
  <c r="BU212" i="3"/>
  <c r="BT212" i="3"/>
  <c r="BR212" i="3"/>
  <c r="BQ212" i="3"/>
  <c r="BS212" i="3" s="1"/>
  <c r="BP212" i="3"/>
  <c r="BQ211" i="3"/>
  <c r="BP211" i="3"/>
  <c r="BS211" i="3" s="1"/>
  <c r="BU211" i="3" s="1"/>
  <c r="BR210" i="3"/>
  <c r="BT210" i="3" s="1"/>
  <c r="BQ210" i="3"/>
  <c r="BS210" i="3" s="1"/>
  <c r="BU210" i="3" s="1"/>
  <c r="BP210" i="3"/>
  <c r="BQ209" i="3"/>
  <c r="BP209" i="3"/>
  <c r="BR209" i="3" s="1"/>
  <c r="BT209" i="3" s="1"/>
  <c r="BU208" i="3"/>
  <c r="BR208" i="3"/>
  <c r="BT208" i="3" s="1"/>
  <c r="BQ208" i="3"/>
  <c r="BS208" i="3" s="1"/>
  <c r="BP208" i="3"/>
  <c r="BS207" i="3"/>
  <c r="BU207" i="3" s="1"/>
  <c r="BR207" i="3"/>
  <c r="BT207" i="3" s="1"/>
  <c r="BQ207" i="3"/>
  <c r="BP207" i="3"/>
  <c r="BQ206" i="3"/>
  <c r="BP206" i="3"/>
  <c r="BR206" i="3" s="1"/>
  <c r="BT206" i="3" s="1"/>
  <c r="BT205" i="3"/>
  <c r="BS205" i="3"/>
  <c r="BU205" i="3" s="1"/>
  <c r="BQ205" i="3"/>
  <c r="BP205" i="3"/>
  <c r="BR205" i="3" s="1"/>
  <c r="BU204" i="3"/>
  <c r="BR204" i="3"/>
  <c r="BT204" i="3" s="1"/>
  <c r="BQ204" i="3"/>
  <c r="BS204" i="3" s="1"/>
  <c r="BP204" i="3"/>
  <c r="BT203" i="3"/>
  <c r="BS203" i="3"/>
  <c r="BU203" i="3" s="1"/>
  <c r="BR203" i="3"/>
  <c r="BQ203" i="3"/>
  <c r="BP203" i="3"/>
  <c r="BQ202" i="3"/>
  <c r="BS202" i="3" s="1"/>
  <c r="BU202" i="3" s="1"/>
  <c r="BP202" i="3"/>
  <c r="BR202" i="3" s="1"/>
  <c r="BT202" i="3" s="1"/>
  <c r="BT201" i="3"/>
  <c r="BS201" i="3"/>
  <c r="BU201" i="3" s="1"/>
  <c r="BQ201" i="3"/>
  <c r="BP201" i="3"/>
  <c r="BR201" i="3" s="1"/>
  <c r="BR200" i="3"/>
  <c r="BT200" i="3" s="1"/>
  <c r="BQ200" i="3"/>
  <c r="BS200" i="3" s="1"/>
  <c r="BU200" i="3" s="1"/>
  <c r="BP200" i="3"/>
  <c r="BS199" i="3"/>
  <c r="BU199" i="3" s="1"/>
  <c r="BQ199" i="3"/>
  <c r="BP199" i="3"/>
  <c r="BR199" i="3" s="1"/>
  <c r="BT199" i="3" s="1"/>
  <c r="BU198" i="3"/>
  <c r="BR198" i="3"/>
  <c r="BT198" i="3" s="1"/>
  <c r="BQ198" i="3"/>
  <c r="BS198" i="3" s="1"/>
  <c r="BP198" i="3"/>
  <c r="BT197" i="3"/>
  <c r="BQ197" i="3"/>
  <c r="BP197" i="3"/>
  <c r="BR197" i="3" s="1"/>
  <c r="BU196" i="3"/>
  <c r="BT196" i="3"/>
  <c r="BR196" i="3"/>
  <c r="BQ196" i="3"/>
  <c r="BS196" i="3" s="1"/>
  <c r="BP196" i="3"/>
  <c r="BQ195" i="3"/>
  <c r="BP195" i="3"/>
  <c r="BS195" i="3" s="1"/>
  <c r="BU195" i="3" s="1"/>
  <c r="BR194" i="3"/>
  <c r="BT194" i="3" s="1"/>
  <c r="BQ194" i="3"/>
  <c r="BS194" i="3" s="1"/>
  <c r="BU194" i="3" s="1"/>
  <c r="BP194" i="3"/>
  <c r="BQ193" i="3"/>
  <c r="BP193" i="3"/>
  <c r="BR193" i="3" s="1"/>
  <c r="BT193" i="3" s="1"/>
  <c r="BU192" i="3"/>
  <c r="BR192" i="3"/>
  <c r="BT192" i="3" s="1"/>
  <c r="BQ192" i="3"/>
  <c r="BS192" i="3" s="1"/>
  <c r="BP192" i="3"/>
  <c r="BS191" i="3"/>
  <c r="BU191" i="3" s="1"/>
  <c r="BR191" i="3"/>
  <c r="BT191" i="3" s="1"/>
  <c r="BQ191" i="3"/>
  <c r="BP191" i="3"/>
  <c r="BQ190" i="3"/>
  <c r="BP190" i="3"/>
  <c r="BR190" i="3" s="1"/>
  <c r="BT190" i="3" s="1"/>
  <c r="BT189" i="3"/>
  <c r="BS189" i="3"/>
  <c r="BU189" i="3" s="1"/>
  <c r="BQ189" i="3"/>
  <c r="BP189" i="3"/>
  <c r="BR189" i="3" s="1"/>
  <c r="BU188" i="3"/>
  <c r="BR188" i="3"/>
  <c r="BT188" i="3" s="1"/>
  <c r="BQ188" i="3"/>
  <c r="BS188" i="3" s="1"/>
  <c r="BP188" i="3"/>
  <c r="BT187" i="3"/>
  <c r="BS187" i="3"/>
  <c r="BU187" i="3" s="1"/>
  <c r="BR187" i="3"/>
  <c r="BQ187" i="3"/>
  <c r="BP187" i="3"/>
  <c r="BQ186" i="3"/>
  <c r="BS186" i="3" s="1"/>
  <c r="BU186" i="3" s="1"/>
  <c r="BP186" i="3"/>
  <c r="BR186" i="3" s="1"/>
  <c r="BT186" i="3" s="1"/>
  <c r="BT185" i="3"/>
  <c r="BS185" i="3"/>
  <c r="BU185" i="3" s="1"/>
  <c r="BQ185" i="3"/>
  <c r="BP185" i="3"/>
  <c r="BR185" i="3" s="1"/>
  <c r="BR184" i="3"/>
  <c r="BT184" i="3" s="1"/>
  <c r="BQ184" i="3"/>
  <c r="BS184" i="3" s="1"/>
  <c r="BU184" i="3" s="1"/>
  <c r="BP184" i="3"/>
  <c r="BS183" i="3"/>
  <c r="BU183" i="3" s="1"/>
  <c r="BQ183" i="3"/>
  <c r="BP183" i="3"/>
  <c r="BR183" i="3" s="1"/>
  <c r="BT183" i="3" s="1"/>
  <c r="BR182" i="3"/>
  <c r="BT182" i="3" s="1"/>
  <c r="BQ182" i="3"/>
  <c r="BP182" i="3"/>
  <c r="BT181" i="3"/>
  <c r="BQ181" i="3"/>
  <c r="BP181" i="3"/>
  <c r="BR181" i="3" s="1"/>
  <c r="BU180" i="3"/>
  <c r="BT180" i="3"/>
  <c r="BR180" i="3"/>
  <c r="BQ180" i="3"/>
  <c r="BS180" i="3" s="1"/>
  <c r="BP180" i="3"/>
  <c r="BQ179" i="3"/>
  <c r="BP179" i="3"/>
  <c r="BS179" i="3" s="1"/>
  <c r="BU179" i="3" s="1"/>
  <c r="BR178" i="3"/>
  <c r="BT178" i="3" s="1"/>
  <c r="BQ178" i="3"/>
  <c r="BS178" i="3" s="1"/>
  <c r="BU178" i="3" s="1"/>
  <c r="BP178" i="3"/>
  <c r="BQ177" i="3"/>
  <c r="BP177" i="3"/>
  <c r="BR177" i="3" s="1"/>
  <c r="BT177" i="3" s="1"/>
  <c r="BU176" i="3"/>
  <c r="BR176" i="3"/>
  <c r="BT176" i="3" s="1"/>
  <c r="BQ176" i="3"/>
  <c r="BS176" i="3" s="1"/>
  <c r="BP176" i="3"/>
  <c r="BS175" i="3"/>
  <c r="BU175" i="3" s="1"/>
  <c r="BR175" i="3"/>
  <c r="BT175" i="3" s="1"/>
  <c r="BQ175" i="3"/>
  <c r="BP175" i="3"/>
  <c r="BQ174" i="3"/>
  <c r="BP174" i="3"/>
  <c r="BR174" i="3" s="1"/>
  <c r="BT174" i="3" s="1"/>
  <c r="BT173" i="3"/>
  <c r="BS173" i="3"/>
  <c r="BU173" i="3" s="1"/>
  <c r="BQ173" i="3"/>
  <c r="BP173" i="3"/>
  <c r="BR173" i="3" s="1"/>
  <c r="BU172" i="3"/>
  <c r="BR172" i="3"/>
  <c r="BT172" i="3" s="1"/>
  <c r="BQ172" i="3"/>
  <c r="BS172" i="3" s="1"/>
  <c r="BP172" i="3"/>
  <c r="BT171" i="3"/>
  <c r="BS171" i="3"/>
  <c r="BU171" i="3" s="1"/>
  <c r="BR171" i="3"/>
  <c r="BQ171" i="3"/>
  <c r="BP171" i="3"/>
  <c r="BQ170" i="3"/>
  <c r="BS170" i="3" s="1"/>
  <c r="BU170" i="3" s="1"/>
  <c r="BP170" i="3"/>
  <c r="BR170" i="3" s="1"/>
  <c r="BT170" i="3" s="1"/>
  <c r="BT169" i="3"/>
  <c r="BS169" i="3"/>
  <c r="BU169" i="3" s="1"/>
  <c r="BQ169" i="3"/>
  <c r="BP169" i="3"/>
  <c r="BR169" i="3" s="1"/>
  <c r="BR168" i="3"/>
  <c r="BT168" i="3" s="1"/>
  <c r="BQ168" i="3"/>
  <c r="BS168" i="3" s="1"/>
  <c r="BU168" i="3" s="1"/>
  <c r="BP168" i="3"/>
  <c r="BS167" i="3"/>
  <c r="BU167" i="3" s="1"/>
  <c r="BQ167" i="3"/>
  <c r="BP167" i="3"/>
  <c r="BR167" i="3" s="1"/>
  <c r="BT167" i="3" s="1"/>
  <c r="BR166" i="3"/>
  <c r="BT166" i="3" s="1"/>
  <c r="BQ166" i="3"/>
  <c r="BP166" i="3"/>
  <c r="BT165" i="3"/>
  <c r="BQ165" i="3"/>
  <c r="BP165" i="3"/>
  <c r="BR165" i="3" s="1"/>
  <c r="BU164" i="3"/>
  <c r="BT164" i="3"/>
  <c r="BR164" i="3"/>
  <c r="BQ164" i="3"/>
  <c r="BS164" i="3" s="1"/>
  <c r="BP164" i="3"/>
  <c r="BQ163" i="3"/>
  <c r="BP163" i="3"/>
  <c r="BS163" i="3" s="1"/>
  <c r="BU163" i="3" s="1"/>
  <c r="BR162" i="3"/>
  <c r="BT162" i="3" s="1"/>
  <c r="BQ162" i="3"/>
  <c r="BS162" i="3" s="1"/>
  <c r="BU162" i="3" s="1"/>
  <c r="BP162" i="3"/>
  <c r="BQ161" i="3"/>
  <c r="BP161" i="3"/>
  <c r="BR161" i="3" s="1"/>
  <c r="BT161" i="3" s="1"/>
  <c r="BU160" i="3"/>
  <c r="BR160" i="3"/>
  <c r="BT160" i="3" s="1"/>
  <c r="BQ160" i="3"/>
  <c r="BS160" i="3" s="1"/>
  <c r="BP160" i="3"/>
  <c r="BS159" i="3"/>
  <c r="BU159" i="3" s="1"/>
  <c r="BR159" i="3"/>
  <c r="BT159" i="3" s="1"/>
  <c r="BQ159" i="3"/>
  <c r="BP159" i="3"/>
  <c r="BQ158" i="3"/>
  <c r="BP158" i="3"/>
  <c r="BR158" i="3" s="1"/>
  <c r="BT158" i="3" s="1"/>
  <c r="BT157" i="3"/>
  <c r="BS157" i="3"/>
  <c r="BU157" i="3" s="1"/>
  <c r="BQ157" i="3"/>
  <c r="BP157" i="3"/>
  <c r="BR157" i="3" s="1"/>
  <c r="BU156" i="3"/>
  <c r="BR156" i="3"/>
  <c r="BT156" i="3" s="1"/>
  <c r="BQ156" i="3"/>
  <c r="BS156" i="3" s="1"/>
  <c r="BP156" i="3"/>
  <c r="BT155" i="3"/>
  <c r="BS155" i="3"/>
  <c r="BU155" i="3" s="1"/>
  <c r="BR155" i="3"/>
  <c r="BQ155" i="3"/>
  <c r="BP155" i="3"/>
  <c r="BQ154" i="3"/>
  <c r="BS154" i="3" s="1"/>
  <c r="BU154" i="3" s="1"/>
  <c r="BP154" i="3"/>
  <c r="BR154" i="3" s="1"/>
  <c r="BT154" i="3" s="1"/>
  <c r="BT153" i="3"/>
  <c r="BS153" i="3"/>
  <c r="BU153" i="3" s="1"/>
  <c r="BQ153" i="3"/>
  <c r="BP153" i="3"/>
  <c r="BR153" i="3" s="1"/>
  <c r="BR152" i="3"/>
  <c r="BT152" i="3" s="1"/>
  <c r="BQ152" i="3"/>
  <c r="BS152" i="3" s="1"/>
  <c r="BU152" i="3" s="1"/>
  <c r="BP152" i="3"/>
  <c r="BS151" i="3"/>
  <c r="BU151" i="3" s="1"/>
  <c r="BQ151" i="3"/>
  <c r="BP151" i="3"/>
  <c r="BR151" i="3" s="1"/>
  <c r="BT151" i="3" s="1"/>
  <c r="BR150" i="3"/>
  <c r="BT150" i="3" s="1"/>
  <c r="BQ150" i="3"/>
  <c r="BP150" i="3"/>
  <c r="BT149" i="3"/>
  <c r="BQ149" i="3"/>
  <c r="BP149" i="3"/>
  <c r="BR149" i="3" s="1"/>
  <c r="BU148" i="3"/>
  <c r="BT148" i="3"/>
  <c r="BR148" i="3"/>
  <c r="BQ148" i="3"/>
  <c r="BS148" i="3" s="1"/>
  <c r="BP148" i="3"/>
  <c r="BQ147" i="3"/>
  <c r="BP147" i="3"/>
  <c r="BS147" i="3" s="1"/>
  <c r="BU147" i="3" s="1"/>
  <c r="BR146" i="3"/>
  <c r="BT146" i="3" s="1"/>
  <c r="BQ146" i="3"/>
  <c r="BS146" i="3" s="1"/>
  <c r="BU146" i="3" s="1"/>
  <c r="BP146" i="3"/>
  <c r="BQ145" i="3"/>
  <c r="BP145" i="3"/>
  <c r="BR145" i="3" s="1"/>
  <c r="BT145" i="3" s="1"/>
  <c r="BU144" i="3"/>
  <c r="BR144" i="3"/>
  <c r="BT144" i="3" s="1"/>
  <c r="BQ144" i="3"/>
  <c r="BS144" i="3" s="1"/>
  <c r="BP144" i="3"/>
  <c r="BS143" i="3"/>
  <c r="BU143" i="3" s="1"/>
  <c r="BR143" i="3"/>
  <c r="BT143" i="3" s="1"/>
  <c r="BQ143" i="3"/>
  <c r="BP143" i="3"/>
  <c r="BQ142" i="3"/>
  <c r="BP142" i="3"/>
  <c r="BR142" i="3" s="1"/>
  <c r="BT142" i="3" s="1"/>
  <c r="BT141" i="3"/>
  <c r="BS141" i="3"/>
  <c r="BU141" i="3" s="1"/>
  <c r="BQ141" i="3"/>
  <c r="BP141" i="3"/>
  <c r="BR141" i="3" s="1"/>
  <c r="BU140" i="3"/>
  <c r="BR140" i="3"/>
  <c r="BT140" i="3" s="1"/>
  <c r="BQ140" i="3"/>
  <c r="BS140" i="3" s="1"/>
  <c r="BP140" i="3"/>
  <c r="BT139" i="3"/>
  <c r="BS139" i="3"/>
  <c r="BU139" i="3" s="1"/>
  <c r="BR139" i="3"/>
  <c r="BQ139" i="3"/>
  <c r="BP139" i="3"/>
  <c r="BR138" i="3"/>
  <c r="BT138" i="3" s="1"/>
  <c r="BQ138" i="3"/>
  <c r="BS138" i="3" s="1"/>
  <c r="BU138" i="3" s="1"/>
  <c r="BP138" i="3"/>
  <c r="BS137" i="3"/>
  <c r="BU137" i="3" s="1"/>
  <c r="BQ137" i="3"/>
  <c r="BP137" i="3"/>
  <c r="BR137" i="3" s="1"/>
  <c r="BT137" i="3" s="1"/>
  <c r="BQ136" i="3"/>
  <c r="BP136" i="3"/>
  <c r="BR136" i="3" s="1"/>
  <c r="BT136" i="3" s="1"/>
  <c r="BQ135" i="3"/>
  <c r="BP135" i="3"/>
  <c r="BS135" i="3" s="1"/>
  <c r="BU135" i="3" s="1"/>
  <c r="BR134" i="3"/>
  <c r="BT134" i="3" s="1"/>
  <c r="BQ134" i="3"/>
  <c r="BP134" i="3"/>
  <c r="BS133" i="3"/>
  <c r="BU133" i="3" s="1"/>
  <c r="BR133" i="3"/>
  <c r="BT133" i="3" s="1"/>
  <c r="BQ133" i="3"/>
  <c r="BP133" i="3"/>
  <c r="BQ132" i="3"/>
  <c r="BP132" i="3"/>
  <c r="BR132" i="3" s="1"/>
  <c r="BT132" i="3" s="1"/>
  <c r="BT131" i="3"/>
  <c r="BS131" i="3"/>
  <c r="BU131" i="3" s="1"/>
  <c r="BR131" i="3"/>
  <c r="BQ131" i="3"/>
  <c r="BP131" i="3"/>
  <c r="BR130" i="3"/>
  <c r="BT130" i="3" s="1"/>
  <c r="BQ130" i="3"/>
  <c r="BS130" i="3" s="1"/>
  <c r="BU130" i="3" s="1"/>
  <c r="BP130" i="3"/>
  <c r="BS129" i="3"/>
  <c r="BU129" i="3" s="1"/>
  <c r="BQ129" i="3"/>
  <c r="BP129" i="3"/>
  <c r="BR129" i="3" s="1"/>
  <c r="BT129" i="3" s="1"/>
  <c r="BQ128" i="3"/>
  <c r="BP128" i="3"/>
  <c r="BR128" i="3" s="1"/>
  <c r="BT128" i="3" s="1"/>
  <c r="BQ127" i="3"/>
  <c r="BP127" i="3"/>
  <c r="BS127" i="3" s="1"/>
  <c r="BU127" i="3" s="1"/>
  <c r="BR126" i="3"/>
  <c r="BT126" i="3" s="1"/>
  <c r="BQ126" i="3"/>
  <c r="BP126" i="3"/>
  <c r="BS125" i="3"/>
  <c r="BU125" i="3" s="1"/>
  <c r="BR125" i="3"/>
  <c r="BT125" i="3" s="1"/>
  <c r="BQ125" i="3"/>
  <c r="BP125" i="3"/>
  <c r="BQ124" i="3"/>
  <c r="BP124" i="3"/>
  <c r="BR124" i="3" s="1"/>
  <c r="BT124" i="3" s="1"/>
  <c r="BT123" i="3"/>
  <c r="BS123" i="3"/>
  <c r="BU123" i="3" s="1"/>
  <c r="BR123" i="3"/>
  <c r="BQ123" i="3"/>
  <c r="BP123" i="3"/>
  <c r="BR122" i="3"/>
  <c r="BT122" i="3" s="1"/>
  <c r="BQ122" i="3"/>
  <c r="BS122" i="3" s="1"/>
  <c r="BU122" i="3" s="1"/>
  <c r="BP122" i="3"/>
  <c r="BS121" i="3"/>
  <c r="BU121" i="3" s="1"/>
  <c r="BQ121" i="3"/>
  <c r="BP121" i="3"/>
  <c r="BR121" i="3" s="1"/>
  <c r="BT121" i="3" s="1"/>
  <c r="BQ120" i="3"/>
  <c r="BP120" i="3"/>
  <c r="BR120" i="3" s="1"/>
  <c r="BT120" i="3" s="1"/>
  <c r="BQ119" i="3"/>
  <c r="BP119" i="3"/>
  <c r="BS119" i="3" s="1"/>
  <c r="BU119" i="3" s="1"/>
  <c r="BR118" i="3"/>
  <c r="BT118" i="3" s="1"/>
  <c r="BQ118" i="3"/>
  <c r="BP118" i="3"/>
  <c r="BS117" i="3"/>
  <c r="BU117" i="3" s="1"/>
  <c r="BR117" i="3"/>
  <c r="BT117" i="3" s="1"/>
  <c r="BQ117" i="3"/>
  <c r="BP117" i="3"/>
  <c r="BQ116" i="3"/>
  <c r="BP116" i="3"/>
  <c r="BR116" i="3" s="1"/>
  <c r="BT116" i="3" s="1"/>
  <c r="BT115" i="3"/>
  <c r="BS115" i="3"/>
  <c r="BU115" i="3" s="1"/>
  <c r="BR115" i="3"/>
  <c r="BQ115" i="3"/>
  <c r="BP115" i="3"/>
  <c r="BR114" i="3"/>
  <c r="BT114" i="3" s="1"/>
  <c r="BQ114" i="3"/>
  <c r="BS114" i="3" s="1"/>
  <c r="BU114" i="3" s="1"/>
  <c r="BP114" i="3"/>
  <c r="BS113" i="3"/>
  <c r="BU113" i="3" s="1"/>
  <c r="BQ113" i="3"/>
  <c r="BP113" i="3"/>
  <c r="BR113" i="3" s="1"/>
  <c r="BT113" i="3" s="1"/>
  <c r="BQ112" i="3"/>
  <c r="BP112" i="3"/>
  <c r="BR112" i="3" s="1"/>
  <c r="BT112" i="3" s="1"/>
  <c r="BQ111" i="3"/>
  <c r="BP111" i="3"/>
  <c r="BS111" i="3" s="1"/>
  <c r="BU111" i="3" s="1"/>
  <c r="BR110" i="3"/>
  <c r="BT110" i="3" s="1"/>
  <c r="BQ110" i="3"/>
  <c r="BP110" i="3"/>
  <c r="BS109" i="3"/>
  <c r="BU109" i="3" s="1"/>
  <c r="BR109" i="3"/>
  <c r="BT109" i="3" s="1"/>
  <c r="BQ109" i="3"/>
  <c r="BP109" i="3"/>
  <c r="BQ108" i="3"/>
  <c r="BP108" i="3"/>
  <c r="BR108" i="3" s="1"/>
  <c r="BT108" i="3" s="1"/>
  <c r="BT107" i="3"/>
  <c r="BS107" i="3"/>
  <c r="BU107" i="3" s="1"/>
  <c r="BR107" i="3"/>
  <c r="BQ107" i="3"/>
  <c r="BP107" i="3"/>
  <c r="BR106" i="3"/>
  <c r="BT106" i="3" s="1"/>
  <c r="BQ106" i="3"/>
  <c r="BS106" i="3" s="1"/>
  <c r="BU106" i="3" s="1"/>
  <c r="BP106" i="3"/>
  <c r="BS105" i="3"/>
  <c r="BU105" i="3" s="1"/>
  <c r="BQ105" i="3"/>
  <c r="BP105" i="3"/>
  <c r="BR105" i="3" s="1"/>
  <c r="BT105" i="3" s="1"/>
  <c r="BQ104" i="3"/>
  <c r="BP104" i="3"/>
  <c r="BR104" i="3" s="1"/>
  <c r="BT104" i="3" s="1"/>
  <c r="BQ103" i="3"/>
  <c r="BP103" i="3"/>
  <c r="BS103" i="3" s="1"/>
  <c r="BU103" i="3" s="1"/>
  <c r="BR102" i="3"/>
  <c r="BT102" i="3" s="1"/>
  <c r="BQ102" i="3"/>
  <c r="BP102" i="3"/>
  <c r="BS101" i="3"/>
  <c r="BU101" i="3" s="1"/>
  <c r="BR101" i="3"/>
  <c r="BT101" i="3" s="1"/>
  <c r="BQ101" i="3"/>
  <c r="BP101" i="3"/>
  <c r="BQ100" i="3"/>
  <c r="BP100" i="3"/>
  <c r="BR100" i="3" s="1"/>
  <c r="BT100" i="3" s="1"/>
  <c r="BT99" i="3"/>
  <c r="BS99" i="3"/>
  <c r="BU99" i="3" s="1"/>
  <c r="BR99" i="3"/>
  <c r="BQ99" i="3"/>
  <c r="BP99" i="3"/>
  <c r="BR98" i="3"/>
  <c r="BT98" i="3" s="1"/>
  <c r="BQ98" i="3"/>
  <c r="BS98" i="3" s="1"/>
  <c r="BU98" i="3" s="1"/>
  <c r="BP98" i="3"/>
  <c r="BS97" i="3"/>
  <c r="BU97" i="3" s="1"/>
  <c r="BQ97" i="3"/>
  <c r="BP97" i="3"/>
  <c r="BR97" i="3" s="1"/>
  <c r="BT97" i="3" s="1"/>
  <c r="BQ96" i="3"/>
  <c r="BP96" i="3"/>
  <c r="BR96" i="3" s="1"/>
  <c r="BT96" i="3" s="1"/>
  <c r="BQ95" i="3"/>
  <c r="BP95" i="3"/>
  <c r="BS95" i="3" s="1"/>
  <c r="BU95" i="3" s="1"/>
  <c r="BR94" i="3"/>
  <c r="BT94" i="3" s="1"/>
  <c r="BQ94" i="3"/>
  <c r="BP94" i="3"/>
  <c r="BS93" i="3"/>
  <c r="BU93" i="3" s="1"/>
  <c r="BR93" i="3"/>
  <c r="BT93" i="3" s="1"/>
  <c r="BQ93" i="3"/>
  <c r="BP93" i="3"/>
  <c r="BQ92" i="3"/>
  <c r="BP92" i="3"/>
  <c r="BR92" i="3" s="1"/>
  <c r="BT92" i="3" s="1"/>
  <c r="BT91" i="3"/>
  <c r="BS91" i="3"/>
  <c r="BU91" i="3" s="1"/>
  <c r="BR91" i="3"/>
  <c r="BQ91" i="3"/>
  <c r="BP91" i="3"/>
  <c r="BR90" i="3"/>
  <c r="BT90" i="3" s="1"/>
  <c r="BQ90" i="3"/>
  <c r="BS90" i="3" s="1"/>
  <c r="BU90" i="3" s="1"/>
  <c r="BP90" i="3"/>
  <c r="BS89" i="3"/>
  <c r="BU89" i="3" s="1"/>
  <c r="BQ89" i="3"/>
  <c r="BP89" i="3"/>
  <c r="BR89" i="3" s="1"/>
  <c r="BT89" i="3" s="1"/>
  <c r="BQ88" i="3"/>
  <c r="BP88" i="3"/>
  <c r="BR88" i="3" s="1"/>
  <c r="BT88" i="3" s="1"/>
  <c r="BQ87" i="3"/>
  <c r="BP87" i="3"/>
  <c r="BS87" i="3" s="1"/>
  <c r="BU87" i="3" s="1"/>
  <c r="BR86" i="3"/>
  <c r="BT86" i="3" s="1"/>
  <c r="BQ86" i="3"/>
  <c r="BP86" i="3"/>
  <c r="BS85" i="3"/>
  <c r="BU85" i="3" s="1"/>
  <c r="BR85" i="3"/>
  <c r="BT85" i="3" s="1"/>
  <c r="BQ85" i="3"/>
  <c r="BP85" i="3"/>
  <c r="BQ84" i="3"/>
  <c r="BP84" i="3"/>
  <c r="BR84" i="3" s="1"/>
  <c r="BT84" i="3" s="1"/>
  <c r="BT83" i="3"/>
  <c r="BS83" i="3"/>
  <c r="BU83" i="3" s="1"/>
  <c r="BR83" i="3"/>
  <c r="BQ83" i="3"/>
  <c r="BP83" i="3"/>
  <c r="BR82" i="3"/>
  <c r="BT82" i="3" s="1"/>
  <c r="BQ82" i="3"/>
  <c r="BS82" i="3" s="1"/>
  <c r="BU82" i="3" s="1"/>
  <c r="BP82" i="3"/>
  <c r="BS81" i="3"/>
  <c r="BU81" i="3" s="1"/>
  <c r="BQ81" i="3"/>
  <c r="BP81" i="3"/>
  <c r="BR81" i="3" s="1"/>
  <c r="BT81" i="3" s="1"/>
  <c r="BQ80" i="3"/>
  <c r="BP80" i="3"/>
  <c r="BR80" i="3" s="1"/>
  <c r="BT80" i="3" s="1"/>
  <c r="BQ79" i="3"/>
  <c r="BP79" i="3"/>
  <c r="BS79" i="3" s="1"/>
  <c r="BU79" i="3" s="1"/>
  <c r="BR78" i="3"/>
  <c r="BT78" i="3" s="1"/>
  <c r="BQ78" i="3"/>
  <c r="BP78" i="3"/>
  <c r="BR77" i="3"/>
  <c r="BT77" i="3" s="1"/>
  <c r="BQ77" i="3"/>
  <c r="BP77" i="3"/>
  <c r="BS77" i="3" s="1"/>
  <c r="BU77" i="3" s="1"/>
  <c r="BQ76" i="3"/>
  <c r="BP76" i="3"/>
  <c r="BR76" i="3" s="1"/>
  <c r="BT76" i="3" s="1"/>
  <c r="BT75" i="3"/>
  <c r="BS75" i="3"/>
  <c r="BU75" i="3" s="1"/>
  <c r="BR75" i="3"/>
  <c r="BQ75" i="3"/>
  <c r="BP75" i="3"/>
  <c r="BR74" i="3"/>
  <c r="BT74" i="3" s="1"/>
  <c r="BQ74" i="3"/>
  <c r="BS74" i="3" s="1"/>
  <c r="BU74" i="3" s="1"/>
  <c r="BP74" i="3"/>
  <c r="BS73" i="3"/>
  <c r="BU73" i="3" s="1"/>
  <c r="BQ73" i="3"/>
  <c r="BP73" i="3"/>
  <c r="BR73" i="3" s="1"/>
  <c r="BT73" i="3" s="1"/>
  <c r="BQ72" i="3"/>
  <c r="BP72" i="3"/>
  <c r="BR72" i="3" s="1"/>
  <c r="BT72" i="3" s="1"/>
  <c r="BQ71" i="3"/>
  <c r="BP71" i="3"/>
  <c r="BS71" i="3" s="1"/>
  <c r="BU71" i="3" s="1"/>
  <c r="BR70" i="3"/>
  <c r="BT70" i="3" s="1"/>
  <c r="BQ70" i="3"/>
  <c r="BP70" i="3"/>
  <c r="BR69" i="3"/>
  <c r="BT69" i="3" s="1"/>
  <c r="BQ69" i="3"/>
  <c r="BP69" i="3"/>
  <c r="BS69" i="3" s="1"/>
  <c r="BU69" i="3" s="1"/>
  <c r="BQ68" i="3"/>
  <c r="BP68" i="3"/>
  <c r="BR68" i="3" s="1"/>
  <c r="BT68" i="3" s="1"/>
  <c r="BT67" i="3"/>
  <c r="BS67" i="3"/>
  <c r="BU67" i="3" s="1"/>
  <c r="BR67" i="3"/>
  <c r="BQ67" i="3"/>
  <c r="BP67" i="3"/>
  <c r="BR66" i="3"/>
  <c r="BT66" i="3" s="1"/>
  <c r="BQ66" i="3"/>
  <c r="BS66" i="3" s="1"/>
  <c r="BU66" i="3" s="1"/>
  <c r="BP66" i="3"/>
  <c r="BS65" i="3"/>
  <c r="BU65" i="3" s="1"/>
  <c r="BQ65" i="3"/>
  <c r="BP65" i="3"/>
  <c r="BR65" i="3" s="1"/>
  <c r="BT65" i="3" s="1"/>
  <c r="BQ64" i="3"/>
  <c r="BP64" i="3"/>
  <c r="BR64" i="3" s="1"/>
  <c r="BT64" i="3" s="1"/>
  <c r="BQ63" i="3"/>
  <c r="BP63" i="3"/>
  <c r="BS63" i="3" s="1"/>
  <c r="BU63" i="3" s="1"/>
  <c r="BR62" i="3"/>
  <c r="BT62" i="3" s="1"/>
  <c r="BQ62" i="3"/>
  <c r="BP62" i="3"/>
  <c r="BR61" i="3"/>
  <c r="BT61" i="3" s="1"/>
  <c r="BQ61" i="3"/>
  <c r="BP61" i="3"/>
  <c r="BS61" i="3" s="1"/>
  <c r="BU61" i="3" s="1"/>
  <c r="BQ60" i="3"/>
  <c r="BP60" i="3"/>
  <c r="BR60" i="3" s="1"/>
  <c r="BT60" i="3" s="1"/>
  <c r="BT59" i="3"/>
  <c r="BS59" i="3"/>
  <c r="BU59" i="3" s="1"/>
  <c r="BR59" i="3"/>
  <c r="BQ59" i="3"/>
  <c r="BP59" i="3"/>
  <c r="BR58" i="3"/>
  <c r="BT58" i="3" s="1"/>
  <c r="BQ58" i="3"/>
  <c r="BS58" i="3" s="1"/>
  <c r="BU58" i="3" s="1"/>
  <c r="BP58" i="3"/>
  <c r="BS57" i="3"/>
  <c r="BU57" i="3" s="1"/>
  <c r="BQ57" i="3"/>
  <c r="BP57" i="3"/>
  <c r="BR57" i="3" s="1"/>
  <c r="BT57" i="3" s="1"/>
  <c r="BQ56" i="3"/>
  <c r="BP56" i="3"/>
  <c r="BR56" i="3" s="1"/>
  <c r="BT56" i="3" s="1"/>
  <c r="BQ55" i="3"/>
  <c r="BP55" i="3"/>
  <c r="BS55" i="3" s="1"/>
  <c r="BU55" i="3" s="1"/>
  <c r="BR54" i="3"/>
  <c r="BT54" i="3" s="1"/>
  <c r="BQ54" i="3"/>
  <c r="BP54" i="3"/>
  <c r="BR53" i="3"/>
  <c r="BT53" i="3" s="1"/>
  <c r="BQ53" i="3"/>
  <c r="BP53" i="3"/>
  <c r="BS53" i="3" s="1"/>
  <c r="BU53" i="3" s="1"/>
  <c r="BQ52" i="3"/>
  <c r="BP52" i="3"/>
  <c r="BR52" i="3" s="1"/>
  <c r="BT52" i="3" s="1"/>
  <c r="BT51" i="3"/>
  <c r="BS51" i="3"/>
  <c r="BU51" i="3" s="1"/>
  <c r="BR51" i="3"/>
  <c r="BQ51" i="3"/>
  <c r="BP51" i="3"/>
  <c r="BR50" i="3"/>
  <c r="BT50" i="3" s="1"/>
  <c r="BQ50" i="3"/>
  <c r="BS50" i="3" s="1"/>
  <c r="BU50" i="3" s="1"/>
  <c r="BP50" i="3"/>
  <c r="BS49" i="3"/>
  <c r="BU49" i="3" s="1"/>
  <c r="BQ49" i="3"/>
  <c r="BP49" i="3"/>
  <c r="BR49" i="3" s="1"/>
  <c r="BT49" i="3" s="1"/>
  <c r="BQ48" i="3"/>
  <c r="BP48" i="3"/>
  <c r="BR48" i="3" s="1"/>
  <c r="BT48" i="3" s="1"/>
  <c r="BQ47" i="3"/>
  <c r="BP47" i="3"/>
  <c r="BS47" i="3" s="1"/>
  <c r="BU47" i="3" s="1"/>
  <c r="BR46" i="3"/>
  <c r="BT46" i="3" s="1"/>
  <c r="BQ46" i="3"/>
  <c r="BP46" i="3"/>
  <c r="BR45" i="3"/>
  <c r="BT45" i="3" s="1"/>
  <c r="BQ45" i="3"/>
  <c r="BP45" i="3"/>
  <c r="BS45" i="3" s="1"/>
  <c r="BU45" i="3" s="1"/>
  <c r="BQ44" i="3"/>
  <c r="BP44" i="3"/>
  <c r="BR44" i="3" s="1"/>
  <c r="BT44" i="3" s="1"/>
  <c r="BT43" i="3"/>
  <c r="BS43" i="3"/>
  <c r="BU43" i="3" s="1"/>
  <c r="BR43" i="3"/>
  <c r="BQ43" i="3"/>
  <c r="BP43" i="3"/>
  <c r="BQ42" i="3"/>
  <c r="BS42" i="3" s="1"/>
  <c r="BU42" i="3" s="1"/>
  <c r="BP42" i="3"/>
  <c r="BR42" i="3" s="1"/>
  <c r="BT42" i="3" s="1"/>
  <c r="BS41" i="3"/>
  <c r="BU41" i="3" s="1"/>
  <c r="BQ41" i="3"/>
  <c r="BP41" i="3"/>
  <c r="BR41" i="3" s="1"/>
  <c r="BT41" i="3" s="1"/>
  <c r="BQ40" i="3"/>
  <c r="BP40" i="3"/>
  <c r="BR40" i="3" s="1"/>
  <c r="BT40" i="3" s="1"/>
  <c r="BQ39" i="3"/>
  <c r="BP39" i="3"/>
  <c r="BS39" i="3" s="1"/>
  <c r="BU39" i="3" s="1"/>
  <c r="BR38" i="3"/>
  <c r="BT38" i="3" s="1"/>
  <c r="BQ38" i="3"/>
  <c r="BP38" i="3"/>
  <c r="BQ37" i="3"/>
  <c r="BP37" i="3"/>
  <c r="BS37" i="3" s="1"/>
  <c r="BU37" i="3" s="1"/>
  <c r="BQ36" i="3"/>
  <c r="BP36" i="3"/>
  <c r="BR36" i="3" s="1"/>
  <c r="BT36" i="3" s="1"/>
  <c r="BS35" i="3"/>
  <c r="BU35" i="3" s="1"/>
  <c r="BR35" i="3"/>
  <c r="BT35" i="3" s="1"/>
  <c r="BQ35" i="3"/>
  <c r="BP35" i="3"/>
  <c r="BQ34" i="3"/>
  <c r="BS34" i="3" s="1"/>
  <c r="BU34" i="3" s="1"/>
  <c r="BP34" i="3"/>
  <c r="BR34" i="3" s="1"/>
  <c r="BT34" i="3" s="1"/>
  <c r="BS33" i="3"/>
  <c r="BU33" i="3" s="1"/>
  <c r="BQ33" i="3"/>
  <c r="BP33" i="3"/>
  <c r="BR33" i="3" s="1"/>
  <c r="BT33" i="3" s="1"/>
  <c r="BQ32" i="3"/>
  <c r="BP32" i="3"/>
  <c r="BR32" i="3" s="1"/>
  <c r="BT32" i="3" s="1"/>
  <c r="BQ31" i="3"/>
  <c r="BP31" i="3"/>
  <c r="BS31" i="3" s="1"/>
  <c r="BU31" i="3" s="1"/>
  <c r="BR30" i="3"/>
  <c r="BT30" i="3" s="1"/>
  <c r="BQ30" i="3"/>
  <c r="BP30" i="3"/>
  <c r="BQ29" i="3"/>
  <c r="BP29" i="3"/>
  <c r="BS29" i="3" s="1"/>
  <c r="BU29" i="3" s="1"/>
  <c r="BQ28" i="3"/>
  <c r="BP28" i="3"/>
  <c r="BR28" i="3" s="1"/>
  <c r="BT28" i="3" s="1"/>
  <c r="BS27" i="3"/>
  <c r="BU27" i="3" s="1"/>
  <c r="BR27" i="3"/>
  <c r="BT27" i="3" s="1"/>
  <c r="BQ27" i="3"/>
  <c r="BP27" i="3"/>
  <c r="BQ26" i="3"/>
  <c r="BS26" i="3" s="1"/>
  <c r="BU26" i="3" s="1"/>
  <c r="BP26" i="3"/>
  <c r="BR26" i="3" s="1"/>
  <c r="BT26" i="3" s="1"/>
  <c r="BS25" i="3"/>
  <c r="BU25" i="3" s="1"/>
  <c r="BQ25" i="3"/>
  <c r="BP25" i="3"/>
  <c r="BR25" i="3" s="1"/>
  <c r="BT25" i="3" s="1"/>
  <c r="BQ24" i="3"/>
  <c r="BP24" i="3"/>
  <c r="BR24" i="3" s="1"/>
  <c r="BT24" i="3" s="1"/>
  <c r="BQ23" i="3"/>
  <c r="BP23" i="3"/>
  <c r="BS23" i="3" s="1"/>
  <c r="BU23" i="3" s="1"/>
  <c r="BR22" i="3"/>
  <c r="BT22" i="3" s="1"/>
  <c r="BQ22" i="3"/>
  <c r="BP22" i="3"/>
  <c r="BQ21" i="3"/>
  <c r="BP21" i="3"/>
  <c r="BS21" i="3" s="1"/>
  <c r="BU21" i="3" s="1"/>
  <c r="BQ20" i="3"/>
  <c r="BP20" i="3"/>
  <c r="BR20" i="3" s="1"/>
  <c r="BT20" i="3" s="1"/>
  <c r="BS19" i="3"/>
  <c r="BU19" i="3" s="1"/>
  <c r="BR19" i="3"/>
  <c r="BT19" i="3" s="1"/>
  <c r="BQ19" i="3"/>
  <c r="BP19" i="3"/>
  <c r="BQ18" i="3"/>
  <c r="BS18" i="3" s="1"/>
  <c r="BU18" i="3" s="1"/>
  <c r="BP18" i="3"/>
  <c r="BR18" i="3" s="1"/>
  <c r="BT18" i="3" s="1"/>
  <c r="BS17" i="3"/>
  <c r="BU17" i="3" s="1"/>
  <c r="BQ17" i="3"/>
  <c r="BP17" i="3"/>
  <c r="BR17" i="3" s="1"/>
  <c r="BT17" i="3" s="1"/>
  <c r="BQ16" i="3"/>
  <c r="BP16" i="3"/>
  <c r="BR16" i="3" s="1"/>
  <c r="BT16" i="3" s="1"/>
  <c r="BQ15" i="3"/>
  <c r="BP15" i="3"/>
  <c r="BS15" i="3" s="1"/>
  <c r="BU15" i="3" s="1"/>
  <c r="BQ14" i="3"/>
  <c r="BS14" i="3" s="1"/>
  <c r="BU14" i="3" s="1"/>
  <c r="BP14" i="3"/>
  <c r="BR14" i="3" s="1"/>
  <c r="BT14" i="3" s="1"/>
  <c r="BR13" i="3"/>
  <c r="BT13" i="3" s="1"/>
  <c r="BQ13" i="3"/>
  <c r="BS13" i="3" s="1"/>
  <c r="BU13" i="3" s="1"/>
  <c r="BP13" i="3"/>
  <c r="BQ12" i="3"/>
  <c r="BS12" i="3" s="1"/>
  <c r="BU12" i="3" s="1"/>
  <c r="BP12" i="3"/>
  <c r="BR12" i="3" s="1"/>
  <c r="BT12" i="3" s="1"/>
  <c r="BQ11" i="3"/>
  <c r="BP11" i="3"/>
  <c r="BS11" i="3" s="1"/>
  <c r="BU11" i="3" s="1"/>
  <c r="BS10" i="3"/>
  <c r="BU10" i="3" s="1"/>
  <c r="BR10" i="3"/>
  <c r="BT10" i="3" s="1"/>
  <c r="BQ10" i="3"/>
  <c r="BP10" i="3"/>
  <c r="BQ9" i="3"/>
  <c r="BS9" i="3" s="1"/>
  <c r="BU9" i="3" s="1"/>
  <c r="BP9" i="3"/>
  <c r="BR9" i="3" s="1"/>
  <c r="BT9" i="3" s="1"/>
  <c r="BQ8" i="3"/>
  <c r="BP8" i="3"/>
  <c r="BR8" i="3" s="1"/>
  <c r="BT8" i="3" s="1"/>
  <c r="BS7" i="3"/>
  <c r="BU7" i="3" s="1"/>
  <c r="BR7" i="3"/>
  <c r="BT7" i="3" s="1"/>
  <c r="BQ7" i="3"/>
  <c r="BP7" i="3"/>
  <c r="BQ6" i="3"/>
  <c r="BS6" i="3" s="1"/>
  <c r="BU6" i="3" s="1"/>
  <c r="BP6" i="3"/>
  <c r="BR6" i="3" s="1"/>
  <c r="BT6" i="3" s="1"/>
  <c r="BS8" i="3" l="1"/>
  <c r="BU8" i="3" s="1"/>
  <c r="BS28" i="3"/>
  <c r="BU28" i="3" s="1"/>
  <c r="BS36" i="3"/>
  <c r="BU36" i="3" s="1"/>
  <c r="BR39" i="3"/>
  <c r="BT39" i="3" s="1"/>
  <c r="BR47" i="3"/>
  <c r="BT47" i="3" s="1"/>
  <c r="BR95" i="3"/>
  <c r="BT95" i="3" s="1"/>
  <c r="BR11" i="3"/>
  <c r="BT11" i="3" s="1"/>
  <c r="BS22" i="3"/>
  <c r="BU22" i="3" s="1"/>
  <c r="BS30" i="3"/>
  <c r="BU30" i="3" s="1"/>
  <c r="BS38" i="3"/>
  <c r="BU38" i="3" s="1"/>
  <c r="BS46" i="3"/>
  <c r="BU46" i="3" s="1"/>
  <c r="BS54" i="3"/>
  <c r="BU54" i="3" s="1"/>
  <c r="BS62" i="3"/>
  <c r="BU62" i="3" s="1"/>
  <c r="BS70" i="3"/>
  <c r="BU70" i="3" s="1"/>
  <c r="BS78" i="3"/>
  <c r="BU78" i="3" s="1"/>
  <c r="BS86" i="3"/>
  <c r="BU86" i="3" s="1"/>
  <c r="BS94" i="3"/>
  <c r="BU94" i="3" s="1"/>
  <c r="BS102" i="3"/>
  <c r="BU102" i="3" s="1"/>
  <c r="BS110" i="3"/>
  <c r="BU110" i="3" s="1"/>
  <c r="BS118" i="3"/>
  <c r="BU118" i="3" s="1"/>
  <c r="BS126" i="3"/>
  <c r="BU126" i="3" s="1"/>
  <c r="BS134" i="3"/>
  <c r="BU134" i="3" s="1"/>
  <c r="BS149" i="3"/>
  <c r="BU149" i="3" s="1"/>
  <c r="BS165" i="3"/>
  <c r="BU165" i="3" s="1"/>
  <c r="BS181" i="3"/>
  <c r="BU181" i="3" s="1"/>
  <c r="BS197" i="3"/>
  <c r="BU197" i="3" s="1"/>
  <c r="BS213" i="3"/>
  <c r="BU213" i="3" s="1"/>
  <c r="BS229" i="3"/>
  <c r="BU229" i="3" s="1"/>
  <c r="BS233" i="3"/>
  <c r="BU233" i="3" s="1"/>
  <c r="BS235" i="3"/>
  <c r="BU235" i="3" s="1"/>
  <c r="BS16" i="3"/>
  <c r="BU16" i="3" s="1"/>
  <c r="BS40" i="3"/>
  <c r="BU40" i="3" s="1"/>
  <c r="BS48" i="3"/>
  <c r="BU48" i="3" s="1"/>
  <c r="BS56" i="3"/>
  <c r="BU56" i="3" s="1"/>
  <c r="BS64" i="3"/>
  <c r="BU64" i="3" s="1"/>
  <c r="BS72" i="3"/>
  <c r="BU72" i="3" s="1"/>
  <c r="BS80" i="3"/>
  <c r="BU80" i="3" s="1"/>
  <c r="BS88" i="3"/>
  <c r="BU88" i="3" s="1"/>
  <c r="BS96" i="3"/>
  <c r="BU96" i="3" s="1"/>
  <c r="BS104" i="3"/>
  <c r="BU104" i="3" s="1"/>
  <c r="BS112" i="3"/>
  <c r="BU112" i="3" s="1"/>
  <c r="BS120" i="3"/>
  <c r="BU120" i="3" s="1"/>
  <c r="BS128" i="3"/>
  <c r="BU128" i="3" s="1"/>
  <c r="BS136" i="3"/>
  <c r="BU136" i="3" s="1"/>
  <c r="BS243" i="3"/>
  <c r="BU243" i="3" s="1"/>
  <c r="BS251" i="3"/>
  <c r="BU251" i="3" s="1"/>
  <c r="BS259" i="3"/>
  <c r="BU259" i="3" s="1"/>
  <c r="BS267" i="3"/>
  <c r="BU267" i="3" s="1"/>
  <c r="BS275" i="3"/>
  <c r="BU275" i="3" s="1"/>
  <c r="BS24" i="3"/>
  <c r="BU24" i="3" s="1"/>
  <c r="BS32" i="3"/>
  <c r="BU32" i="3" s="1"/>
  <c r="BS150" i="3"/>
  <c r="BU150" i="3" s="1"/>
  <c r="BS166" i="3"/>
  <c r="BU166" i="3" s="1"/>
  <c r="BS182" i="3"/>
  <c r="BU182" i="3" s="1"/>
  <c r="BS667" i="3"/>
  <c r="BU667" i="3" s="1"/>
  <c r="BR667" i="3"/>
  <c r="BT667" i="3" s="1"/>
  <c r="BR21" i="3"/>
  <c r="BT21" i="3" s="1"/>
  <c r="BS495" i="3"/>
  <c r="BU495" i="3" s="1"/>
  <c r="BR495" i="3"/>
  <c r="BT495" i="3" s="1"/>
  <c r="BR29" i="3"/>
  <c r="BT29" i="3" s="1"/>
  <c r="BS20" i="3"/>
  <c r="BU20" i="3" s="1"/>
  <c r="BR23" i="3"/>
  <c r="BT23" i="3" s="1"/>
  <c r="BS52" i="3"/>
  <c r="BU52" i="3" s="1"/>
  <c r="BS60" i="3"/>
  <c r="BU60" i="3" s="1"/>
  <c r="BR63" i="3"/>
  <c r="BT63" i="3" s="1"/>
  <c r="BS76" i="3"/>
  <c r="BU76" i="3" s="1"/>
  <c r="BR79" i="3"/>
  <c r="BT79" i="3" s="1"/>
  <c r="BS92" i="3"/>
  <c r="BU92" i="3" s="1"/>
  <c r="BR103" i="3"/>
  <c r="BT103" i="3" s="1"/>
  <c r="BS108" i="3"/>
  <c r="BU108" i="3" s="1"/>
  <c r="BR111" i="3"/>
  <c r="BT111" i="3" s="1"/>
  <c r="BS116" i="3"/>
  <c r="BU116" i="3" s="1"/>
  <c r="BR119" i="3"/>
  <c r="BT119" i="3" s="1"/>
  <c r="BS124" i="3"/>
  <c r="BU124" i="3" s="1"/>
  <c r="BR127" i="3"/>
  <c r="BT127" i="3" s="1"/>
  <c r="BS132" i="3"/>
  <c r="BU132" i="3" s="1"/>
  <c r="BR135" i="3"/>
  <c r="BT135" i="3" s="1"/>
  <c r="BS145" i="3"/>
  <c r="BU145" i="3" s="1"/>
  <c r="BR147" i="3"/>
  <c r="BT147" i="3" s="1"/>
  <c r="BS161" i="3"/>
  <c r="BU161" i="3" s="1"/>
  <c r="BR163" i="3"/>
  <c r="BT163" i="3" s="1"/>
  <c r="BS177" i="3"/>
  <c r="BU177" i="3" s="1"/>
  <c r="BR179" i="3"/>
  <c r="BT179" i="3" s="1"/>
  <c r="BS193" i="3"/>
  <c r="BU193" i="3" s="1"/>
  <c r="BR195" i="3"/>
  <c r="BT195" i="3" s="1"/>
  <c r="BS209" i="3"/>
  <c r="BU209" i="3" s="1"/>
  <c r="BR211" i="3"/>
  <c r="BT211" i="3" s="1"/>
  <c r="BS225" i="3"/>
  <c r="BU225" i="3" s="1"/>
  <c r="BR227" i="3"/>
  <c r="BT227" i="3" s="1"/>
  <c r="BR37" i="3"/>
  <c r="BT37" i="3" s="1"/>
  <c r="BR15" i="3"/>
  <c r="BT15" i="3" s="1"/>
  <c r="BR31" i="3"/>
  <c r="BT31" i="3" s="1"/>
  <c r="BS44" i="3"/>
  <c r="BU44" i="3" s="1"/>
  <c r="BR55" i="3"/>
  <c r="BT55" i="3" s="1"/>
  <c r="BS68" i="3"/>
  <c r="BU68" i="3" s="1"/>
  <c r="BR71" i="3"/>
  <c r="BT71" i="3" s="1"/>
  <c r="BS84" i="3"/>
  <c r="BU84" i="3" s="1"/>
  <c r="BR87" i="3"/>
  <c r="BT87" i="3" s="1"/>
  <c r="BS100" i="3"/>
  <c r="BU100" i="3" s="1"/>
  <c r="BS142" i="3"/>
  <c r="BU142" i="3" s="1"/>
  <c r="BS158" i="3"/>
  <c r="BU158" i="3" s="1"/>
  <c r="BS174" i="3"/>
  <c r="BU174" i="3" s="1"/>
  <c r="BS190" i="3"/>
  <c r="BU190" i="3" s="1"/>
  <c r="BS206" i="3"/>
  <c r="BU206" i="3" s="1"/>
  <c r="BR364" i="3"/>
  <c r="BT364" i="3" s="1"/>
  <c r="BS371" i="3"/>
  <c r="BU371" i="3" s="1"/>
  <c r="BR380" i="3"/>
  <c r="BT380" i="3" s="1"/>
  <c r="BS387" i="3"/>
  <c r="BU387" i="3" s="1"/>
  <c r="BR396" i="3"/>
  <c r="BT396" i="3" s="1"/>
  <c r="BS403" i="3"/>
  <c r="BU403" i="3" s="1"/>
  <c r="BR412" i="3"/>
  <c r="BT412" i="3" s="1"/>
  <c r="BS419" i="3"/>
  <c r="BU419" i="3" s="1"/>
  <c r="BR428" i="3"/>
  <c r="BT428" i="3" s="1"/>
  <c r="BS450" i="3"/>
  <c r="BU450" i="3" s="1"/>
  <c r="BR902" i="3"/>
  <c r="BT902" i="3" s="1"/>
  <c r="BS902" i="3"/>
  <c r="BU902" i="3" s="1"/>
  <c r="BS630" i="3"/>
  <c r="BU630" i="3" s="1"/>
  <c r="BR630" i="3"/>
  <c r="BT630" i="3" s="1"/>
  <c r="BR810" i="3"/>
  <c r="BT810" i="3" s="1"/>
  <c r="BS810" i="3"/>
  <c r="BU810" i="3" s="1"/>
  <c r="BR826" i="3"/>
  <c r="BT826" i="3" s="1"/>
  <c r="BS826" i="3"/>
  <c r="BU826" i="3" s="1"/>
  <c r="BS463" i="3"/>
  <c r="BU463" i="3" s="1"/>
  <c r="BR463" i="3"/>
  <c r="BT463" i="3" s="1"/>
  <c r="BS307" i="3"/>
  <c r="BU307" i="3" s="1"/>
  <c r="BS363" i="3"/>
  <c r="BU363" i="3" s="1"/>
  <c r="BR372" i="3"/>
  <c r="BT372" i="3" s="1"/>
  <c r="BS379" i="3"/>
  <c r="BU379" i="3" s="1"/>
  <c r="BR388" i="3"/>
  <c r="BT388" i="3" s="1"/>
  <c r="BS395" i="3"/>
  <c r="BU395" i="3" s="1"/>
  <c r="BR404" i="3"/>
  <c r="BT404" i="3" s="1"/>
  <c r="BS411" i="3"/>
  <c r="BU411" i="3" s="1"/>
  <c r="BR420" i="3"/>
  <c r="BT420" i="3" s="1"/>
  <c r="BS427" i="3"/>
  <c r="BU427" i="3" s="1"/>
  <c r="BS439" i="3"/>
  <c r="BU439" i="3" s="1"/>
  <c r="BS547" i="3"/>
  <c r="BU547" i="3" s="1"/>
  <c r="BR547" i="3"/>
  <c r="BT547" i="3" s="1"/>
  <c r="BS699" i="3"/>
  <c r="BU699" i="3" s="1"/>
  <c r="BR699" i="3"/>
  <c r="BT699" i="3" s="1"/>
  <c r="BS479" i="3"/>
  <c r="BU479" i="3" s="1"/>
  <c r="BR479" i="3"/>
  <c r="BT479" i="3" s="1"/>
  <c r="BS283" i="3"/>
  <c r="BU283" i="3" s="1"/>
  <c r="BS291" i="3"/>
  <c r="BU291" i="3" s="1"/>
  <c r="BS299" i="3"/>
  <c r="BU299" i="3" s="1"/>
  <c r="BS311" i="3"/>
  <c r="BU311" i="3" s="1"/>
  <c r="BS315" i="3"/>
  <c r="BU315" i="3" s="1"/>
  <c r="BS319" i="3"/>
  <c r="BU319" i="3" s="1"/>
  <c r="BS323" i="3"/>
  <c r="BU323" i="3" s="1"/>
  <c r="BS327" i="3"/>
  <c r="BU327" i="3" s="1"/>
  <c r="BS623" i="3"/>
  <c r="BU623" i="3" s="1"/>
  <c r="BR623" i="3"/>
  <c r="BT623" i="3" s="1"/>
  <c r="BS670" i="3"/>
  <c r="BU670" i="3" s="1"/>
  <c r="BR670" i="3"/>
  <c r="BT670" i="3" s="1"/>
  <c r="BS448" i="3"/>
  <c r="BU448" i="3" s="1"/>
  <c r="BS464" i="3"/>
  <c r="BU464" i="3" s="1"/>
  <c r="BS480" i="3"/>
  <c r="BU480" i="3" s="1"/>
  <c r="BS496" i="3"/>
  <c r="BU496" i="3" s="1"/>
  <c r="BS508" i="3"/>
  <c r="BU508" i="3" s="1"/>
  <c r="BS581" i="3"/>
  <c r="BU581" i="3" s="1"/>
  <c r="BR581" i="3"/>
  <c r="BT581" i="3" s="1"/>
  <c r="BR583" i="3"/>
  <c r="BT583" i="3" s="1"/>
  <c r="BS590" i="3"/>
  <c r="BU590" i="3" s="1"/>
  <c r="BS597" i="3"/>
  <c r="BU597" i="3" s="1"/>
  <c r="BR597" i="3"/>
  <c r="BT597" i="3" s="1"/>
  <c r="BR599" i="3"/>
  <c r="BT599" i="3" s="1"/>
  <c r="BS606" i="3"/>
  <c r="BU606" i="3" s="1"/>
  <c r="BR643" i="3"/>
  <c r="BT643" i="3" s="1"/>
  <c r="BS460" i="3"/>
  <c r="BU460" i="3" s="1"/>
  <c r="BS476" i="3"/>
  <c r="BU476" i="3" s="1"/>
  <c r="BS492" i="3"/>
  <c r="BU492" i="3" s="1"/>
  <c r="BS510" i="3"/>
  <c r="BU510" i="3" s="1"/>
  <c r="BS518" i="3"/>
  <c r="BU518" i="3" s="1"/>
  <c r="BS526" i="3"/>
  <c r="BU526" i="3" s="1"/>
  <c r="BS534" i="3"/>
  <c r="BU534" i="3" s="1"/>
  <c r="BS542" i="3"/>
  <c r="BU542" i="3" s="1"/>
  <c r="BS554" i="3"/>
  <c r="BU554" i="3" s="1"/>
  <c r="BS586" i="3"/>
  <c r="BU586" i="3" s="1"/>
  <c r="BS593" i="3"/>
  <c r="BU593" i="3" s="1"/>
  <c r="BR593" i="3"/>
  <c r="BT593" i="3" s="1"/>
  <c r="BS602" i="3"/>
  <c r="BU602" i="3" s="1"/>
  <c r="BS609" i="3"/>
  <c r="BU609" i="3" s="1"/>
  <c r="BR609" i="3"/>
  <c r="BT609" i="3" s="1"/>
  <c r="BS702" i="3"/>
  <c r="BU702" i="3" s="1"/>
  <c r="BR808" i="3"/>
  <c r="BT808" i="3" s="1"/>
  <c r="BS808" i="3"/>
  <c r="BU808" i="3" s="1"/>
  <c r="BR824" i="3"/>
  <c r="BT824" i="3" s="1"/>
  <c r="BS824" i="3"/>
  <c r="BU824" i="3" s="1"/>
  <c r="BS556" i="3"/>
  <c r="BU556" i="3" s="1"/>
  <c r="BS651" i="3"/>
  <c r="BU651" i="3" s="1"/>
  <c r="BR651" i="3"/>
  <c r="BT651" i="3" s="1"/>
  <c r="BS658" i="3"/>
  <c r="BU658" i="3" s="1"/>
  <c r="BS690" i="3"/>
  <c r="BU690" i="3" s="1"/>
  <c r="BS715" i="3"/>
  <c r="BU715" i="3" s="1"/>
  <c r="BR715" i="3"/>
  <c r="BT715" i="3" s="1"/>
  <c r="BS737" i="3"/>
  <c r="BU737" i="3" s="1"/>
  <c r="BS753" i="3"/>
  <c r="BU753" i="3" s="1"/>
  <c r="BR955" i="3"/>
  <c r="BT955" i="3" s="1"/>
  <c r="BS955" i="3"/>
  <c r="BU955" i="3" s="1"/>
  <c r="BR507" i="3"/>
  <c r="BT507" i="3" s="1"/>
  <c r="BR515" i="3"/>
  <c r="BT515" i="3" s="1"/>
  <c r="BR523" i="3"/>
  <c r="BT523" i="3" s="1"/>
  <c r="BR531" i="3"/>
  <c r="BT531" i="3" s="1"/>
  <c r="BR539" i="3"/>
  <c r="BT539" i="3" s="1"/>
  <c r="BS589" i="3"/>
  <c r="BU589" i="3" s="1"/>
  <c r="BR589" i="3"/>
  <c r="BT589" i="3" s="1"/>
  <c r="BR591" i="3"/>
  <c r="BT591" i="3" s="1"/>
  <c r="BS605" i="3"/>
  <c r="BU605" i="3" s="1"/>
  <c r="BR605" i="3"/>
  <c r="BT605" i="3" s="1"/>
  <c r="BR607" i="3"/>
  <c r="BT607" i="3" s="1"/>
  <c r="BR614" i="3"/>
  <c r="BT614" i="3" s="1"/>
  <c r="BS635" i="3"/>
  <c r="BU635" i="3" s="1"/>
  <c r="BR635" i="3"/>
  <c r="BT635" i="3" s="1"/>
  <c r="BS654" i="3"/>
  <c r="BU654" i="3" s="1"/>
  <c r="BR654" i="3"/>
  <c r="BT654" i="3" s="1"/>
  <c r="BR886" i="3"/>
  <c r="BT886" i="3" s="1"/>
  <c r="BS886" i="3"/>
  <c r="BU886" i="3" s="1"/>
  <c r="BR939" i="3"/>
  <c r="BT939" i="3" s="1"/>
  <c r="BS939" i="3"/>
  <c r="BU939" i="3" s="1"/>
  <c r="BR549" i="3"/>
  <c r="BT549" i="3" s="1"/>
  <c r="BS560" i="3"/>
  <c r="BU560" i="3" s="1"/>
  <c r="BS562" i="3"/>
  <c r="BU562" i="3" s="1"/>
  <c r="BS564" i="3"/>
  <c r="BU564" i="3" s="1"/>
  <c r="BS566" i="3"/>
  <c r="BU566" i="3" s="1"/>
  <c r="BS568" i="3"/>
  <c r="BU568" i="3" s="1"/>
  <c r="BS570" i="3"/>
  <c r="BU570" i="3" s="1"/>
  <c r="BS572" i="3"/>
  <c r="BU572" i="3" s="1"/>
  <c r="BS574" i="3"/>
  <c r="BU574" i="3" s="1"/>
  <c r="BS576" i="3"/>
  <c r="BU576" i="3" s="1"/>
  <c r="BS578" i="3"/>
  <c r="BU578" i="3" s="1"/>
  <c r="BS619" i="3"/>
  <c r="BU619" i="3" s="1"/>
  <c r="BR619" i="3"/>
  <c r="BT619" i="3" s="1"/>
  <c r="BS626" i="3"/>
  <c r="BU626" i="3" s="1"/>
  <c r="BS638" i="3"/>
  <c r="BU638" i="3" s="1"/>
  <c r="BR638" i="3"/>
  <c r="BT638" i="3" s="1"/>
  <c r="BR671" i="3"/>
  <c r="BT671" i="3" s="1"/>
  <c r="BS683" i="3"/>
  <c r="BU683" i="3" s="1"/>
  <c r="BR683" i="3"/>
  <c r="BT683" i="3" s="1"/>
  <c r="BS686" i="3"/>
  <c r="BU686" i="3" s="1"/>
  <c r="BR686" i="3"/>
  <c r="BT686" i="3" s="1"/>
  <c r="BR703" i="3"/>
  <c r="BT703" i="3" s="1"/>
  <c r="BR763" i="3"/>
  <c r="BT763" i="3" s="1"/>
  <c r="BS763" i="3"/>
  <c r="BU763" i="3" s="1"/>
  <c r="BS585" i="3"/>
  <c r="BU585" i="3" s="1"/>
  <c r="BR585" i="3"/>
  <c r="BT585" i="3" s="1"/>
  <c r="BS601" i="3"/>
  <c r="BU601" i="3" s="1"/>
  <c r="BR601" i="3"/>
  <c r="BT601" i="3" s="1"/>
  <c r="BS622" i="3"/>
  <c r="BU622" i="3" s="1"/>
  <c r="BR622" i="3"/>
  <c r="BT622" i="3" s="1"/>
  <c r="BR918" i="3"/>
  <c r="BT918" i="3" s="1"/>
  <c r="BS918" i="3"/>
  <c r="BU918" i="3" s="1"/>
  <c r="BS548" i="3"/>
  <c r="BU548" i="3" s="1"/>
  <c r="BS674" i="3"/>
  <c r="BU674" i="3" s="1"/>
  <c r="BS729" i="3"/>
  <c r="BU729" i="3" s="1"/>
  <c r="BS616" i="3"/>
  <c r="BU616" i="3" s="1"/>
  <c r="BS632" i="3"/>
  <c r="BU632" i="3" s="1"/>
  <c r="BS648" i="3"/>
  <c r="BU648" i="3" s="1"/>
  <c r="BS664" i="3"/>
  <c r="BU664" i="3" s="1"/>
  <c r="BS680" i="3"/>
  <c r="BU680" i="3" s="1"/>
  <c r="BS696" i="3"/>
  <c r="BU696" i="3" s="1"/>
  <c r="BS712" i="3"/>
  <c r="BU712" i="3" s="1"/>
  <c r="BS724" i="3"/>
  <c r="BU724" i="3" s="1"/>
  <c r="BS732" i="3"/>
  <c r="BU732" i="3" s="1"/>
  <c r="BS740" i="3"/>
  <c r="BU740" i="3" s="1"/>
  <c r="BS748" i="3"/>
  <c r="BU748" i="3" s="1"/>
  <c r="BS756" i="3"/>
  <c r="BU756" i="3" s="1"/>
  <c r="BS785" i="3"/>
  <c r="BU785" i="3" s="1"/>
  <c r="BS789" i="3"/>
  <c r="BU789" i="3" s="1"/>
  <c r="BR858" i="3"/>
  <c r="BT858" i="3" s="1"/>
  <c r="BR898" i="3"/>
  <c r="BT898" i="3" s="1"/>
  <c r="BS898" i="3"/>
  <c r="BU898" i="3" s="1"/>
  <c r="BR914" i="3"/>
  <c r="BT914" i="3" s="1"/>
  <c r="BS914" i="3"/>
  <c r="BU914" i="3" s="1"/>
  <c r="BS612" i="3"/>
  <c r="BU612" i="3" s="1"/>
  <c r="BS628" i="3"/>
  <c r="BU628" i="3" s="1"/>
  <c r="BS644" i="3"/>
  <c r="BU644" i="3" s="1"/>
  <c r="BS660" i="3"/>
  <c r="BU660" i="3" s="1"/>
  <c r="BS676" i="3"/>
  <c r="BU676" i="3" s="1"/>
  <c r="BS692" i="3"/>
  <c r="BU692" i="3" s="1"/>
  <c r="BS708" i="3"/>
  <c r="BU708" i="3" s="1"/>
  <c r="BS797" i="3"/>
  <c r="BU797" i="3" s="1"/>
  <c r="BS799" i="3"/>
  <c r="BU799" i="3" s="1"/>
  <c r="BR894" i="3"/>
  <c r="BT894" i="3" s="1"/>
  <c r="BS894" i="3"/>
  <c r="BU894" i="3" s="1"/>
  <c r="BR910" i="3"/>
  <c r="BT910" i="3" s="1"/>
  <c r="BS910" i="3"/>
  <c r="BU910" i="3" s="1"/>
  <c r="BS624" i="3"/>
  <c r="BU624" i="3" s="1"/>
  <c r="BS640" i="3"/>
  <c r="BU640" i="3" s="1"/>
  <c r="BS656" i="3"/>
  <c r="BU656" i="3" s="1"/>
  <c r="BS672" i="3"/>
  <c r="BU672" i="3" s="1"/>
  <c r="BS688" i="3"/>
  <c r="BU688" i="3" s="1"/>
  <c r="BS704" i="3"/>
  <c r="BU704" i="3" s="1"/>
  <c r="BS720" i="3"/>
  <c r="BU720" i="3" s="1"/>
  <c r="BS723" i="3"/>
  <c r="BU723" i="3" s="1"/>
  <c r="BS728" i="3"/>
  <c r="BU728" i="3" s="1"/>
  <c r="BS731" i="3"/>
  <c r="BU731" i="3" s="1"/>
  <c r="BS736" i="3"/>
  <c r="BU736" i="3" s="1"/>
  <c r="BS739" i="3"/>
  <c r="BU739" i="3" s="1"/>
  <c r="BS744" i="3"/>
  <c r="BU744" i="3" s="1"/>
  <c r="BS747" i="3"/>
  <c r="BU747" i="3" s="1"/>
  <c r="BS752" i="3"/>
  <c r="BU752" i="3" s="1"/>
  <c r="BS755" i="3"/>
  <c r="BU755" i="3" s="1"/>
  <c r="BR782" i="3"/>
  <c r="BT782" i="3" s="1"/>
  <c r="BS813" i="3"/>
  <c r="BU813" i="3" s="1"/>
  <c r="BS817" i="3"/>
  <c r="BU817" i="3" s="1"/>
  <c r="BS829" i="3"/>
  <c r="BU829" i="3" s="1"/>
  <c r="BR850" i="3"/>
  <c r="BT850" i="3" s="1"/>
  <c r="BR866" i="3"/>
  <c r="BT866" i="3" s="1"/>
  <c r="BR890" i="3"/>
  <c r="BT890" i="3" s="1"/>
  <c r="BS890" i="3"/>
  <c r="BU890" i="3" s="1"/>
  <c r="BR906" i="3"/>
  <c r="BT906" i="3" s="1"/>
  <c r="BS906" i="3"/>
  <c r="BU906" i="3" s="1"/>
  <c r="BS620" i="3"/>
  <c r="BU620" i="3" s="1"/>
  <c r="BS636" i="3"/>
  <c r="BU636" i="3" s="1"/>
  <c r="BS652" i="3"/>
  <c r="BU652" i="3" s="1"/>
  <c r="BS668" i="3"/>
  <c r="BU668" i="3" s="1"/>
  <c r="BS684" i="3"/>
  <c r="BU684" i="3" s="1"/>
  <c r="BS700" i="3"/>
  <c r="BU700" i="3" s="1"/>
  <c r="BS716" i="3"/>
  <c r="BU716" i="3" s="1"/>
  <c r="BS963" i="3"/>
  <c r="BU963" i="3" s="1"/>
  <c r="BR963" i="3"/>
  <c r="BT963" i="3" s="1"/>
  <c r="BS779" i="3"/>
  <c r="BU779" i="3" s="1"/>
  <c r="BS795" i="3"/>
  <c r="BU795" i="3" s="1"/>
  <c r="BS811" i="3"/>
  <c r="BU811" i="3" s="1"/>
  <c r="BS827" i="3"/>
  <c r="BU827" i="3" s="1"/>
  <c r="BS833" i="3"/>
  <c r="BU833" i="3" s="1"/>
  <c r="BS841" i="3"/>
  <c r="BU841" i="3" s="1"/>
  <c r="BS849" i="3"/>
  <c r="BU849" i="3" s="1"/>
  <c r="BS857" i="3"/>
  <c r="BU857" i="3" s="1"/>
  <c r="BS865" i="3"/>
  <c r="BU865" i="3" s="1"/>
  <c r="BS930" i="3"/>
  <c r="BU930" i="3" s="1"/>
  <c r="BS775" i="3"/>
  <c r="BU775" i="3" s="1"/>
  <c r="BS791" i="3"/>
  <c r="BU791" i="3" s="1"/>
  <c r="BS807" i="3"/>
  <c r="BU807" i="3" s="1"/>
  <c r="BS823" i="3"/>
  <c r="BU823" i="3" s="1"/>
  <c r="BS835" i="3"/>
  <c r="BU835" i="3" s="1"/>
  <c r="BR838" i="3"/>
  <c r="BT838" i="3" s="1"/>
  <c r="BS843" i="3"/>
  <c r="BU843" i="3" s="1"/>
  <c r="BR846" i="3"/>
  <c r="BT846" i="3" s="1"/>
  <c r="BS851" i="3"/>
  <c r="BU851" i="3" s="1"/>
  <c r="BR854" i="3"/>
  <c r="BT854" i="3" s="1"/>
  <c r="BS859" i="3"/>
  <c r="BU859" i="3" s="1"/>
  <c r="BR862" i="3"/>
  <c r="BT862" i="3" s="1"/>
  <c r="BS867" i="3"/>
  <c r="BU867" i="3" s="1"/>
  <c r="BS872" i="3"/>
  <c r="BU872" i="3" s="1"/>
  <c r="BS922" i="3"/>
  <c r="BU922" i="3" s="1"/>
  <c r="BS931" i="3"/>
  <c r="BU931" i="3" s="1"/>
  <c r="BR931" i="3"/>
  <c r="BT931" i="3" s="1"/>
  <c r="BS937" i="3"/>
  <c r="BU937" i="3" s="1"/>
  <c r="BS947" i="3"/>
  <c r="BU947" i="3" s="1"/>
  <c r="BR947" i="3"/>
  <c r="BT947" i="3" s="1"/>
  <c r="BR1129" i="3"/>
  <c r="BT1129" i="3" s="1"/>
  <c r="BS1129" i="3"/>
  <c r="BU1129" i="3" s="1"/>
  <c r="BS938" i="3"/>
  <c r="BU938" i="3" s="1"/>
  <c r="BS954" i="3"/>
  <c r="BU954" i="3" s="1"/>
  <c r="BS961" i="3"/>
  <c r="BU961" i="3" s="1"/>
  <c r="BS968" i="3"/>
  <c r="BU968" i="3" s="1"/>
  <c r="BS880" i="3"/>
  <c r="BU880" i="3" s="1"/>
  <c r="BS889" i="3"/>
  <c r="BU889" i="3" s="1"/>
  <c r="BS893" i="3"/>
  <c r="BU893" i="3" s="1"/>
  <c r="BS897" i="3"/>
  <c r="BU897" i="3" s="1"/>
  <c r="BS901" i="3"/>
  <c r="BU901" i="3" s="1"/>
  <c r="BS905" i="3"/>
  <c r="BU905" i="3" s="1"/>
  <c r="BS909" i="3"/>
  <c r="BU909" i="3" s="1"/>
  <c r="BS913" i="3"/>
  <c r="BU913" i="3" s="1"/>
  <c r="BS917" i="3"/>
  <c r="BU917" i="3" s="1"/>
  <c r="BS921" i="3"/>
  <c r="BU921" i="3" s="1"/>
  <c r="BS936" i="3"/>
  <c r="BU936" i="3" s="1"/>
  <c r="BS945" i="3"/>
  <c r="BU945" i="3" s="1"/>
  <c r="BS952" i="3"/>
  <c r="BU952" i="3" s="1"/>
  <c r="BS924" i="3"/>
  <c r="BU924" i="3" s="1"/>
  <c r="BS940" i="3"/>
  <c r="BU940" i="3" s="1"/>
  <c r="BS956" i="3"/>
  <c r="BU956" i="3" s="1"/>
  <c r="BS972" i="3"/>
  <c r="BU972" i="3" s="1"/>
  <c r="BR979" i="3"/>
  <c r="BT979" i="3" s="1"/>
  <c r="BS988" i="3"/>
  <c r="BU988" i="3" s="1"/>
  <c r="BR995" i="3"/>
  <c r="BT995" i="3" s="1"/>
  <c r="BS1004" i="3"/>
  <c r="BU1004" i="3" s="1"/>
  <c r="BR1011" i="3"/>
  <c r="BT1011" i="3" s="1"/>
  <c r="BS1020" i="3"/>
  <c r="BU1020" i="3" s="1"/>
  <c r="BS1102" i="3"/>
  <c r="BU1102" i="3" s="1"/>
  <c r="BS1118" i="3"/>
  <c r="BU1118" i="3" s="1"/>
  <c r="BS1183" i="3"/>
  <c r="BU1183" i="3" s="1"/>
  <c r="BS1652" i="3"/>
  <c r="BU1652" i="3" s="1"/>
  <c r="BR1652" i="3"/>
  <c r="BT1652" i="3" s="1"/>
  <c r="BS1030" i="3"/>
  <c r="BU1030" i="3" s="1"/>
  <c r="BS1034" i="3"/>
  <c r="BU1034" i="3" s="1"/>
  <c r="BS1038" i="3"/>
  <c r="BU1038" i="3" s="1"/>
  <c r="BS1042" i="3"/>
  <c r="BU1042" i="3" s="1"/>
  <c r="BS1046" i="3"/>
  <c r="BU1046" i="3" s="1"/>
  <c r="BS1050" i="3"/>
  <c r="BU1050" i="3" s="1"/>
  <c r="BS1054" i="3"/>
  <c r="BU1054" i="3" s="1"/>
  <c r="BS1058" i="3"/>
  <c r="BU1058" i="3" s="1"/>
  <c r="BS1062" i="3"/>
  <c r="BU1062" i="3" s="1"/>
  <c r="BS1066" i="3"/>
  <c r="BU1066" i="3" s="1"/>
  <c r="BS1070" i="3"/>
  <c r="BU1070" i="3" s="1"/>
  <c r="BS1074" i="3"/>
  <c r="BU1074" i="3" s="1"/>
  <c r="BS1078" i="3"/>
  <c r="BU1078" i="3" s="1"/>
  <c r="BS1082" i="3"/>
  <c r="BU1082" i="3" s="1"/>
  <c r="BS1086" i="3"/>
  <c r="BU1086" i="3" s="1"/>
  <c r="BS1090" i="3"/>
  <c r="BU1090" i="3" s="1"/>
  <c r="BS1094" i="3"/>
  <c r="BU1094" i="3" s="1"/>
  <c r="BS1098" i="3"/>
  <c r="BU1098" i="3" s="1"/>
  <c r="BS1202" i="3"/>
  <c r="BU1202" i="3" s="1"/>
  <c r="BS1215" i="3"/>
  <c r="BU1215" i="3" s="1"/>
  <c r="BS1308" i="3"/>
  <c r="BU1308" i="3" s="1"/>
  <c r="BS1311" i="3"/>
  <c r="BU1311" i="3" s="1"/>
  <c r="BR1311" i="3"/>
  <c r="BT1311" i="3" s="1"/>
  <c r="BS1121" i="3"/>
  <c r="BU1121" i="3" s="1"/>
  <c r="BR1121" i="3"/>
  <c r="BT1121" i="3" s="1"/>
  <c r="BS1295" i="3"/>
  <c r="BU1295" i="3" s="1"/>
  <c r="BR1295" i="3"/>
  <c r="BT1295" i="3" s="1"/>
  <c r="BS953" i="3"/>
  <c r="BU953" i="3" s="1"/>
  <c r="BS962" i="3"/>
  <c r="BU962" i="3" s="1"/>
  <c r="BS969" i="3"/>
  <c r="BU969" i="3" s="1"/>
  <c r="BS978" i="3"/>
  <c r="BU978" i="3" s="1"/>
  <c r="BS985" i="3"/>
  <c r="BU985" i="3" s="1"/>
  <c r="BS994" i="3"/>
  <c r="BU994" i="3" s="1"/>
  <c r="BS1001" i="3"/>
  <c r="BU1001" i="3" s="1"/>
  <c r="BS1010" i="3"/>
  <c r="BU1010" i="3" s="1"/>
  <c r="BS1017" i="3"/>
  <c r="BU1017" i="3" s="1"/>
  <c r="BS1105" i="3"/>
  <c r="BU1105" i="3" s="1"/>
  <c r="BR1105" i="3"/>
  <c r="BT1105" i="3" s="1"/>
  <c r="BS1186" i="3"/>
  <c r="BU1186" i="3" s="1"/>
  <c r="BS932" i="3"/>
  <c r="BU932" i="3" s="1"/>
  <c r="BS948" i="3"/>
  <c r="BU948" i="3" s="1"/>
  <c r="BS964" i="3"/>
  <c r="BU964" i="3" s="1"/>
  <c r="BS980" i="3"/>
  <c r="BU980" i="3" s="1"/>
  <c r="BS996" i="3"/>
  <c r="BU996" i="3" s="1"/>
  <c r="BS1012" i="3"/>
  <c r="BU1012" i="3" s="1"/>
  <c r="BR1137" i="3"/>
  <c r="BT1137" i="3" s="1"/>
  <c r="BS1137" i="3"/>
  <c r="BU1137" i="3" s="1"/>
  <c r="BS984" i="3"/>
  <c r="BU984" i="3" s="1"/>
  <c r="BS1000" i="3"/>
  <c r="BU1000" i="3" s="1"/>
  <c r="BS1016" i="3"/>
  <c r="BU1016" i="3" s="1"/>
  <c r="BS1025" i="3"/>
  <c r="BU1025" i="3" s="1"/>
  <c r="BS1029" i="3"/>
  <c r="BU1029" i="3" s="1"/>
  <c r="BS1033" i="3"/>
  <c r="BU1033" i="3" s="1"/>
  <c r="BS1037" i="3"/>
  <c r="BU1037" i="3" s="1"/>
  <c r="BS1041" i="3"/>
  <c r="BU1041" i="3" s="1"/>
  <c r="BS1045" i="3"/>
  <c r="BU1045" i="3" s="1"/>
  <c r="BS1049" i="3"/>
  <c r="BU1049" i="3" s="1"/>
  <c r="BS1053" i="3"/>
  <c r="BU1053" i="3" s="1"/>
  <c r="BS1057" i="3"/>
  <c r="BU1057" i="3" s="1"/>
  <c r="BS1061" i="3"/>
  <c r="BU1061" i="3" s="1"/>
  <c r="BS1065" i="3"/>
  <c r="BU1065" i="3" s="1"/>
  <c r="BS1069" i="3"/>
  <c r="BU1069" i="3" s="1"/>
  <c r="BS1073" i="3"/>
  <c r="BU1073" i="3" s="1"/>
  <c r="BS1077" i="3"/>
  <c r="BU1077" i="3" s="1"/>
  <c r="BS1081" i="3"/>
  <c r="BU1081" i="3" s="1"/>
  <c r="BS1085" i="3"/>
  <c r="BU1085" i="3" s="1"/>
  <c r="BS1089" i="3"/>
  <c r="BU1089" i="3" s="1"/>
  <c r="BS1093" i="3"/>
  <c r="BU1093" i="3" s="1"/>
  <c r="BS1097" i="3"/>
  <c r="BU1097" i="3" s="1"/>
  <c r="BS1101" i="3"/>
  <c r="BU1101" i="3" s="1"/>
  <c r="BS1108" i="3"/>
  <c r="BU1108" i="3" s="1"/>
  <c r="BS1199" i="3"/>
  <c r="BU1199" i="3" s="1"/>
  <c r="BS1279" i="3"/>
  <c r="BU1279" i="3" s="1"/>
  <c r="BR1279" i="3"/>
  <c r="BT1279" i="3" s="1"/>
  <c r="BR1495" i="3"/>
  <c r="BT1495" i="3" s="1"/>
  <c r="BS1495" i="3"/>
  <c r="BU1495" i="3" s="1"/>
  <c r="BS1243" i="3"/>
  <c r="BU1243" i="3" s="1"/>
  <c r="BS1255" i="3"/>
  <c r="BU1255" i="3" s="1"/>
  <c r="BS1301" i="3"/>
  <c r="BU1301" i="3" s="1"/>
  <c r="BS1371" i="3"/>
  <c r="BU1371" i="3" s="1"/>
  <c r="BR1371" i="3"/>
  <c r="BT1371" i="3" s="1"/>
  <c r="BS1174" i="3"/>
  <c r="BU1174" i="3" s="1"/>
  <c r="BS1190" i="3"/>
  <c r="BU1190" i="3" s="1"/>
  <c r="BS1206" i="3"/>
  <c r="BU1206" i="3" s="1"/>
  <c r="BS1275" i="3"/>
  <c r="BU1275" i="3" s="1"/>
  <c r="BS1314" i="3"/>
  <c r="BU1314" i="3" s="1"/>
  <c r="BS1324" i="3"/>
  <c r="BU1324" i="3" s="1"/>
  <c r="BS1327" i="3"/>
  <c r="BU1327" i="3" s="1"/>
  <c r="BR1327" i="3"/>
  <c r="BT1327" i="3" s="1"/>
  <c r="BS1342" i="3"/>
  <c r="BU1342" i="3" s="1"/>
  <c r="BS1350" i="3"/>
  <c r="BU1350" i="3" s="1"/>
  <c r="BS1358" i="3"/>
  <c r="BU1358" i="3" s="1"/>
  <c r="BS1366" i="3"/>
  <c r="BU1366" i="3" s="1"/>
  <c r="BS1239" i="3"/>
  <c r="BU1239" i="3" s="1"/>
  <c r="BS1263" i="3"/>
  <c r="BU1263" i="3" s="1"/>
  <c r="BS1317" i="3"/>
  <c r="BU1317" i="3" s="1"/>
  <c r="BS1251" i="3"/>
  <c r="BU1251" i="3" s="1"/>
  <c r="BS1330" i="3"/>
  <c r="BU1330" i="3" s="1"/>
  <c r="BS1340" i="3"/>
  <c r="BU1340" i="3" s="1"/>
  <c r="BS1348" i="3"/>
  <c r="BU1348" i="3" s="1"/>
  <c r="BS1356" i="3"/>
  <c r="BU1356" i="3" s="1"/>
  <c r="BS1364" i="3"/>
  <c r="BU1364" i="3" s="1"/>
  <c r="BS1504" i="3"/>
  <c r="BU1504" i="3" s="1"/>
  <c r="BR1504" i="3"/>
  <c r="BT1504" i="3" s="1"/>
  <c r="BS1214" i="3"/>
  <c r="BU1214" i="3" s="1"/>
  <c r="BS1218" i="3"/>
  <c r="BU1218" i="3" s="1"/>
  <c r="BS1222" i="3"/>
  <c r="BU1222" i="3" s="1"/>
  <c r="BS1226" i="3"/>
  <c r="BU1226" i="3" s="1"/>
  <c r="BS1333" i="3"/>
  <c r="BU1333" i="3" s="1"/>
  <c r="BS1345" i="3"/>
  <c r="BU1345" i="3" s="1"/>
  <c r="BS1353" i="3"/>
  <c r="BU1353" i="3" s="1"/>
  <c r="BS1361" i="3"/>
  <c r="BU1361" i="3" s="1"/>
  <c r="BS1369" i="3"/>
  <c r="BU1369" i="3" s="1"/>
  <c r="BS1439" i="3"/>
  <c r="BU1439" i="3" s="1"/>
  <c r="BR1439" i="3"/>
  <c r="BT1439" i="3" s="1"/>
  <c r="BS1452" i="3"/>
  <c r="BU1452" i="3" s="1"/>
  <c r="BS1468" i="3"/>
  <c r="BU1468" i="3" s="1"/>
  <c r="BS1484" i="3"/>
  <c r="BU1484" i="3" s="1"/>
  <c r="BS1512" i="3"/>
  <c r="BU1512" i="3" s="1"/>
  <c r="BS1528" i="3"/>
  <c r="BU1528" i="3" s="1"/>
  <c r="BS1544" i="3"/>
  <c r="BU1544" i="3" s="1"/>
  <c r="BS1628" i="3"/>
  <c r="BU1628" i="3" s="1"/>
  <c r="BR1628" i="3"/>
  <c r="BT1628" i="3" s="1"/>
  <c r="BR1736" i="3"/>
  <c r="BT1736" i="3" s="1"/>
  <c r="BS1736" i="3"/>
  <c r="BU1736" i="3" s="1"/>
  <c r="BR1510" i="3"/>
  <c r="BT1510" i="3" s="1"/>
  <c r="BS1510" i="3"/>
  <c r="BU1510" i="3" s="1"/>
  <c r="BR1526" i="3"/>
  <c r="BT1526" i="3" s="1"/>
  <c r="BS1526" i="3"/>
  <c r="BU1526" i="3" s="1"/>
  <c r="BR1542" i="3"/>
  <c r="BT1542" i="3" s="1"/>
  <c r="BS1542" i="3"/>
  <c r="BU1542" i="3" s="1"/>
  <c r="BR1291" i="3"/>
  <c r="BT1291" i="3" s="1"/>
  <c r="BR1307" i="3"/>
  <c r="BT1307" i="3" s="1"/>
  <c r="BR1323" i="3"/>
  <c r="BT1323" i="3" s="1"/>
  <c r="BR1339" i="3"/>
  <c r="BT1339" i="3" s="1"/>
  <c r="BR1347" i="3"/>
  <c r="BT1347" i="3" s="1"/>
  <c r="BR1355" i="3"/>
  <c r="BT1355" i="3" s="1"/>
  <c r="BR1363" i="3"/>
  <c r="BT1363" i="3" s="1"/>
  <c r="BS1373" i="3"/>
  <c r="BU1373" i="3" s="1"/>
  <c r="BS1375" i="3"/>
  <c r="BU1375" i="3" s="1"/>
  <c r="BS1377" i="3"/>
  <c r="BU1377" i="3" s="1"/>
  <c r="BS1379" i="3"/>
  <c r="BU1379" i="3" s="1"/>
  <c r="BS1381" i="3"/>
  <c r="BU1381" i="3" s="1"/>
  <c r="BS1383" i="3"/>
  <c r="BU1383" i="3" s="1"/>
  <c r="BS1385" i="3"/>
  <c r="BU1385" i="3" s="1"/>
  <c r="BS1387" i="3"/>
  <c r="BU1387" i="3" s="1"/>
  <c r="BS1389" i="3"/>
  <c r="BU1389" i="3" s="1"/>
  <c r="BS1391" i="3"/>
  <c r="BU1391" i="3" s="1"/>
  <c r="BS1393" i="3"/>
  <c r="BU1393" i="3" s="1"/>
  <c r="BS1395" i="3"/>
  <c r="BU1395" i="3" s="1"/>
  <c r="BS1397" i="3"/>
  <c r="BU1397" i="3" s="1"/>
  <c r="BS1399" i="3"/>
  <c r="BU1399" i="3" s="1"/>
  <c r="BS1401" i="3"/>
  <c r="BU1401" i="3" s="1"/>
  <c r="BS1403" i="3"/>
  <c r="BU1403" i="3" s="1"/>
  <c r="BS1405" i="3"/>
  <c r="BU1405" i="3" s="1"/>
  <c r="BS1407" i="3"/>
  <c r="BU1407" i="3" s="1"/>
  <c r="BS1409" i="3"/>
  <c r="BU1409" i="3" s="1"/>
  <c r="BS1411" i="3"/>
  <c r="BU1411" i="3" s="1"/>
  <c r="BS1413" i="3"/>
  <c r="BU1413" i="3" s="1"/>
  <c r="BS1415" i="3"/>
  <c r="BU1415" i="3" s="1"/>
  <c r="BS1417" i="3"/>
  <c r="BU1417" i="3" s="1"/>
  <c r="BS1419" i="3"/>
  <c r="BU1419" i="3" s="1"/>
  <c r="BS1421" i="3"/>
  <c r="BU1421" i="3" s="1"/>
  <c r="BS1423" i="3"/>
  <c r="BU1423" i="3" s="1"/>
  <c r="BS1425" i="3"/>
  <c r="BU1425" i="3" s="1"/>
  <c r="BS1427" i="3"/>
  <c r="BU1427" i="3" s="1"/>
  <c r="BS1429" i="3"/>
  <c r="BU1429" i="3" s="1"/>
  <c r="BS1431" i="3"/>
  <c r="BU1431" i="3" s="1"/>
  <c r="BS1455" i="3"/>
  <c r="BU1455" i="3" s="1"/>
  <c r="BR1455" i="3"/>
  <c r="BT1455" i="3" s="1"/>
  <c r="BS1471" i="3"/>
  <c r="BU1471" i="3" s="1"/>
  <c r="BR1471" i="3"/>
  <c r="BT1471" i="3" s="1"/>
  <c r="BS1487" i="3"/>
  <c r="BU1487" i="3" s="1"/>
  <c r="BR1487" i="3"/>
  <c r="BT1487" i="3" s="1"/>
  <c r="BS1341" i="3"/>
  <c r="BU1341" i="3" s="1"/>
  <c r="BS1349" i="3"/>
  <c r="BU1349" i="3" s="1"/>
  <c r="BS1357" i="3"/>
  <c r="BU1357" i="3" s="1"/>
  <c r="BS1365" i="3"/>
  <c r="BU1365" i="3" s="1"/>
  <c r="BS1449" i="3"/>
  <c r="BU1449" i="3" s="1"/>
  <c r="BS1458" i="3"/>
  <c r="BU1458" i="3" s="1"/>
  <c r="BS1465" i="3"/>
  <c r="BU1465" i="3" s="1"/>
  <c r="BS1474" i="3"/>
  <c r="BU1474" i="3" s="1"/>
  <c r="BS1481" i="3"/>
  <c r="BU1481" i="3" s="1"/>
  <c r="BS1445" i="3"/>
  <c r="BU1445" i="3" s="1"/>
  <c r="BR1445" i="3"/>
  <c r="BT1445" i="3" s="1"/>
  <c r="BS1461" i="3"/>
  <c r="BU1461" i="3" s="1"/>
  <c r="BR1461" i="3"/>
  <c r="BT1461" i="3" s="1"/>
  <c r="BS1477" i="3"/>
  <c r="BU1477" i="3" s="1"/>
  <c r="BR1477" i="3"/>
  <c r="BT1477" i="3" s="1"/>
  <c r="BS1558" i="3"/>
  <c r="BU1558" i="3" s="1"/>
  <c r="BR1558" i="3"/>
  <c r="BT1558" i="3" s="1"/>
  <c r="BS1517" i="3"/>
  <c r="BU1517" i="3" s="1"/>
  <c r="BS1533" i="3"/>
  <c r="BU1533" i="3" s="1"/>
  <c r="BS1549" i="3"/>
  <c r="BU1549" i="3" s="1"/>
  <c r="BS1556" i="3"/>
  <c r="BU1556" i="3" s="1"/>
  <c r="BS1563" i="3"/>
  <c r="BU1563" i="3" s="1"/>
  <c r="BS1586" i="3"/>
  <c r="BU1586" i="3" s="1"/>
  <c r="BR1586" i="3"/>
  <c r="BT1586" i="3" s="1"/>
  <c r="BS1594" i="3"/>
  <c r="BU1594" i="3" s="1"/>
  <c r="BS1611" i="3"/>
  <c r="BU1611" i="3" s="1"/>
  <c r="BR1611" i="3"/>
  <c r="BT1611" i="3" s="1"/>
  <c r="BS1620" i="3"/>
  <c r="BU1620" i="3" s="1"/>
  <c r="BR1620" i="3"/>
  <c r="BT1620" i="3" s="1"/>
  <c r="BS1644" i="3"/>
  <c r="BU1644" i="3" s="1"/>
  <c r="BR1644" i="3"/>
  <c r="BT1644" i="3" s="1"/>
  <c r="BS1660" i="3"/>
  <c r="BU1660" i="3" s="1"/>
  <c r="BR1660" i="3"/>
  <c r="BT1660" i="3" s="1"/>
  <c r="BS1681" i="3"/>
  <c r="BU1681" i="3" s="1"/>
  <c r="BS1444" i="3"/>
  <c r="BU1444" i="3" s="1"/>
  <c r="BS1460" i="3"/>
  <c r="BU1460" i="3" s="1"/>
  <c r="BS1476" i="3"/>
  <c r="BU1476" i="3" s="1"/>
  <c r="BS1499" i="3"/>
  <c r="BU1499" i="3" s="1"/>
  <c r="BS1520" i="3"/>
  <c r="BU1520" i="3" s="1"/>
  <c r="BS1536" i="3"/>
  <c r="BU1536" i="3" s="1"/>
  <c r="BS1557" i="3"/>
  <c r="BU1557" i="3" s="1"/>
  <c r="BS1679" i="3"/>
  <c r="BU1679" i="3" s="1"/>
  <c r="BS1501" i="3"/>
  <c r="BU1501" i="3" s="1"/>
  <c r="BS1518" i="3"/>
  <c r="BU1518" i="3" s="1"/>
  <c r="BS1534" i="3"/>
  <c r="BU1534" i="3" s="1"/>
  <c r="BS1550" i="3"/>
  <c r="BU1550" i="3" s="1"/>
  <c r="BS1609" i="3"/>
  <c r="BU1609" i="3" s="1"/>
  <c r="BS1654" i="3"/>
  <c r="BU1654" i="3" s="1"/>
  <c r="BS1677" i="3"/>
  <c r="BU1677" i="3" s="1"/>
  <c r="BS1560" i="3"/>
  <c r="BU1560" i="3" s="1"/>
  <c r="BS1590" i="3"/>
  <c r="BU1590" i="3" s="1"/>
  <c r="BS1629" i="3"/>
  <c r="BU1629" i="3" s="1"/>
  <c r="BS1661" i="3"/>
  <c r="BU1661" i="3" s="1"/>
  <c r="BR1661" i="3"/>
  <c r="BT1661" i="3" s="1"/>
  <c r="BS1693" i="3"/>
  <c r="BU1693" i="3" s="1"/>
  <c r="BR1696" i="3"/>
  <c r="BT1696" i="3" s="1"/>
  <c r="BS1696" i="3"/>
  <c r="BU1696" i="3" s="1"/>
  <c r="BS1599" i="3"/>
  <c r="BU1599" i="3" s="1"/>
  <c r="BR1599" i="3"/>
  <c r="BT1599" i="3" s="1"/>
  <c r="BS1624" i="3"/>
  <c r="BU1624" i="3" s="1"/>
  <c r="BR1624" i="3"/>
  <c r="BT1624" i="3" s="1"/>
  <c r="BR1640" i="3"/>
  <c r="BT1640" i="3" s="1"/>
  <c r="BS1650" i="3"/>
  <c r="BU1650" i="3" s="1"/>
  <c r="BR1709" i="3"/>
  <c r="BT1709" i="3" s="1"/>
  <c r="BS1552" i="3"/>
  <c r="BU1552" i="3" s="1"/>
  <c r="BS1564" i="3"/>
  <c r="BU1564" i="3" s="1"/>
  <c r="BS1566" i="3"/>
  <c r="BU1566" i="3" s="1"/>
  <c r="BR1566" i="3"/>
  <c r="BT1566" i="3" s="1"/>
  <c r="BS1568" i="3"/>
  <c r="BU1568" i="3" s="1"/>
  <c r="BS1570" i="3"/>
  <c r="BU1570" i="3" s="1"/>
  <c r="BR1570" i="3"/>
  <c r="BT1570" i="3" s="1"/>
  <c r="BS1572" i="3"/>
  <c r="BU1572" i="3" s="1"/>
  <c r="BS1503" i="3"/>
  <c r="BU1503" i="3" s="1"/>
  <c r="BS1574" i="3"/>
  <c r="BU1574" i="3" s="1"/>
  <c r="BS1627" i="3"/>
  <c r="BU1627" i="3" s="1"/>
  <c r="BS1633" i="3"/>
  <c r="BU1633" i="3" s="1"/>
  <c r="BS1583" i="3"/>
  <c r="BU1583" i="3" s="1"/>
  <c r="BR1583" i="3"/>
  <c r="BT1583" i="3" s="1"/>
  <c r="BR1591" i="3"/>
  <c r="BT1591" i="3" s="1"/>
  <c r="BS1602" i="3"/>
  <c r="BU1602" i="3" s="1"/>
  <c r="BR1602" i="3"/>
  <c r="BT1602" i="3" s="1"/>
  <c r="BR1636" i="3"/>
  <c r="BT1636" i="3" s="1"/>
  <c r="BS1648" i="3"/>
  <c r="BU1648" i="3" s="1"/>
  <c r="BR1656" i="3"/>
  <c r="BT1656" i="3" s="1"/>
  <c r="BR1688" i="3"/>
  <c r="BT1688" i="3" s="1"/>
  <c r="BR1704" i="3"/>
  <c r="BT1704" i="3" s="1"/>
  <c r="BS1704" i="3"/>
  <c r="BU1704" i="3" s="1"/>
  <c r="BS1584" i="3"/>
  <c r="BU1584" i="3" s="1"/>
  <c r="BS1600" i="3"/>
  <c r="BU1600" i="3" s="1"/>
  <c r="BS1682" i="3"/>
  <c r="BU1682" i="3" s="1"/>
  <c r="BS1750" i="3"/>
  <c r="BU1750" i="3" s="1"/>
  <c r="BS1766" i="3"/>
  <c r="BU1766" i="3" s="1"/>
  <c r="BS1782" i="3"/>
  <c r="BU1782" i="3" s="1"/>
  <c r="BR1748" i="3"/>
  <c r="BT1748" i="3" s="1"/>
  <c r="BS1748" i="3"/>
  <c r="BU1748" i="3" s="1"/>
  <c r="BR1764" i="3"/>
  <c r="BT1764" i="3" s="1"/>
  <c r="BS1764" i="3"/>
  <c r="BU1764" i="3" s="1"/>
  <c r="BR1780" i="3"/>
  <c r="BT1780" i="3" s="1"/>
  <c r="BS1780" i="3"/>
  <c r="BU1780" i="3" s="1"/>
  <c r="BS1580" i="3"/>
  <c r="BU1580" i="3" s="1"/>
  <c r="BS1596" i="3"/>
  <c r="BU1596" i="3" s="1"/>
  <c r="BS1608" i="3"/>
  <c r="BU1608" i="3" s="1"/>
  <c r="BS1616" i="3"/>
  <c r="BU1616" i="3" s="1"/>
  <c r="BS1659" i="3"/>
  <c r="BU1659" i="3" s="1"/>
  <c r="BS1663" i="3"/>
  <c r="BU1663" i="3" s="1"/>
  <c r="BS1665" i="3"/>
  <c r="BU1665" i="3" s="1"/>
  <c r="BS1676" i="3"/>
  <c r="BU1676" i="3" s="1"/>
  <c r="BR1676" i="3"/>
  <c r="BT1676" i="3" s="1"/>
  <c r="BS1697" i="3"/>
  <c r="BU1697" i="3" s="1"/>
  <c r="BS1705" i="3"/>
  <c r="BU1705" i="3" s="1"/>
  <c r="BR1732" i="3"/>
  <c r="BT1732" i="3" s="1"/>
  <c r="BS1732" i="3"/>
  <c r="BU1732" i="3" s="1"/>
  <c r="BR1692" i="3"/>
  <c r="BT1692" i="3" s="1"/>
  <c r="BS1692" i="3"/>
  <c r="BU1692" i="3" s="1"/>
  <c r="BR1700" i="3"/>
  <c r="BT1700" i="3" s="1"/>
  <c r="BS1700" i="3"/>
  <c r="BU1700" i="3" s="1"/>
  <c r="BR1708" i="3"/>
  <c r="BT1708" i="3" s="1"/>
  <c r="BS1708" i="3"/>
  <c r="BU1708" i="3" s="1"/>
  <c r="BS1576" i="3"/>
  <c r="BU1576" i="3" s="1"/>
  <c r="BS1592" i="3"/>
  <c r="BU1592" i="3" s="1"/>
  <c r="BS1643" i="3"/>
  <c r="BU1643" i="3" s="1"/>
  <c r="BS1645" i="3"/>
  <c r="BU1645" i="3" s="1"/>
  <c r="BS1647" i="3"/>
  <c r="BU1647" i="3" s="1"/>
  <c r="BS1649" i="3"/>
  <c r="BU1649" i="3" s="1"/>
  <c r="BS1619" i="3"/>
  <c r="BU1619" i="3" s="1"/>
  <c r="BS1626" i="3"/>
  <c r="BU1626" i="3" s="1"/>
  <c r="BS1635" i="3"/>
  <c r="BU1635" i="3" s="1"/>
  <c r="BS1642" i="3"/>
  <c r="BU1642" i="3" s="1"/>
  <c r="BS1651" i="3"/>
  <c r="BU1651" i="3" s="1"/>
  <c r="BS1658" i="3"/>
  <c r="BU1658" i="3" s="1"/>
  <c r="BS1667" i="3"/>
  <c r="BU1667" i="3" s="1"/>
  <c r="BS1674" i="3"/>
  <c r="BU1674" i="3" s="1"/>
  <c r="BS1683" i="3"/>
  <c r="BU1683" i="3" s="1"/>
  <c r="BS1690" i="3"/>
  <c r="BU1690" i="3" s="1"/>
  <c r="BS1694" i="3"/>
  <c r="BU1694" i="3" s="1"/>
  <c r="BS1698" i="3"/>
  <c r="BU1698" i="3" s="1"/>
  <c r="BS1702" i="3"/>
  <c r="BU1702" i="3" s="1"/>
  <c r="BS1706" i="3"/>
  <c r="BU1706" i="3" s="1"/>
  <c r="BS1710" i="3"/>
  <c r="BU1710" i="3" s="1"/>
  <c r="BS1714" i="3"/>
  <c r="BU1714" i="3" s="1"/>
  <c r="BS1718" i="3"/>
  <c r="BU1718" i="3" s="1"/>
  <c r="BS1722" i="3"/>
  <c r="BU1722" i="3" s="1"/>
  <c r="BS1726" i="3"/>
  <c r="BU1726" i="3" s="1"/>
  <c r="BS1730" i="3"/>
  <c r="BU1730" i="3" s="1"/>
  <c r="BS1746" i="3"/>
  <c r="BU1746" i="3" s="1"/>
  <c r="BS1762" i="3"/>
  <c r="BU1762" i="3" s="1"/>
  <c r="BS1712" i="3"/>
  <c r="BU1712" i="3" s="1"/>
  <c r="BS1716" i="3"/>
  <c r="BU1716" i="3" s="1"/>
  <c r="BS1720" i="3"/>
  <c r="BU1720" i="3" s="1"/>
  <c r="BS1724" i="3"/>
  <c r="BU1724" i="3" s="1"/>
  <c r="BS1728" i="3"/>
  <c r="BU1728" i="3" s="1"/>
  <c r="BS1744" i="3"/>
  <c r="BU1744" i="3" s="1"/>
  <c r="BS1760" i="3"/>
  <c r="BU1760" i="3" s="1"/>
  <c r="BS1776" i="3"/>
  <c r="BU1776" i="3" s="1"/>
  <c r="BS1623" i="3"/>
  <c r="BU1623" i="3" s="1"/>
  <c r="BS1630" i="3"/>
  <c r="BU1630" i="3" s="1"/>
  <c r="BS1639" i="3"/>
  <c r="BU1639" i="3" s="1"/>
  <c r="BS1646" i="3"/>
  <c r="BU1646" i="3" s="1"/>
  <c r="BS1655" i="3"/>
  <c r="BU1655" i="3" s="1"/>
  <c r="BS1662" i="3"/>
  <c r="BU1662" i="3" s="1"/>
  <c r="BS1671" i="3"/>
  <c r="BU1671" i="3" s="1"/>
  <c r="BS1678" i="3"/>
  <c r="BU1678" i="3" s="1"/>
  <c r="BS1687" i="3"/>
  <c r="BU1687" i="3" s="1"/>
  <c r="BS1742" i="3"/>
  <c r="BU1742" i="3" s="1"/>
  <c r="BS1758" i="3"/>
  <c r="BU1758" i="3" s="1"/>
  <c r="BS1774" i="3"/>
  <c r="BU1774" i="3" s="1"/>
  <c r="BS1713" i="3"/>
  <c r="BU1713" i="3" s="1"/>
  <c r="BS1717" i="3"/>
  <c r="BU1717" i="3" s="1"/>
  <c r="BS1721" i="3"/>
  <c r="BU1721" i="3" s="1"/>
  <c r="BS1725" i="3"/>
  <c r="BU1725" i="3" s="1"/>
  <c r="BS1738" i="3"/>
  <c r="BU1738" i="3" s="1"/>
  <c r="BS1754" i="3"/>
  <c r="BU1754" i="3" s="1"/>
  <c r="BS1770" i="3"/>
  <c r="BU1770" i="3" s="1"/>
  <c r="BS1786" i="3"/>
  <c r="BU1786" i="3" s="1"/>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2" i="4"/>
  <c r="AB6" i="3" l="1"/>
  <c r="Z7" i="3"/>
  <c r="AA7" i="3" s="1"/>
  <c r="Z8" i="3"/>
  <c r="AA8" i="3" s="1"/>
  <c r="Z9" i="3"/>
  <c r="AA9" i="3" s="1"/>
  <c r="Z10" i="3"/>
  <c r="AA10" i="3" s="1"/>
  <c r="Z11" i="3"/>
  <c r="AA11" i="3" s="1"/>
  <c r="Z12" i="3"/>
  <c r="AA12" i="3" s="1"/>
  <c r="Z13" i="3"/>
  <c r="AA13" i="3" s="1"/>
  <c r="Z14" i="3"/>
  <c r="AA14" i="3" s="1"/>
  <c r="Z15" i="3"/>
  <c r="AA15" i="3" s="1"/>
  <c r="Z16" i="3"/>
  <c r="AA16" i="3" s="1"/>
  <c r="Z17" i="3"/>
  <c r="AA17" i="3" s="1"/>
  <c r="Z18" i="3"/>
  <c r="AA18" i="3" s="1"/>
  <c r="Z19" i="3"/>
  <c r="AA19" i="3" s="1"/>
  <c r="Z20" i="3"/>
  <c r="AA20" i="3" s="1"/>
  <c r="Z21" i="3"/>
  <c r="AA21" i="3" s="1"/>
  <c r="Z22" i="3"/>
  <c r="AA22" i="3" s="1"/>
  <c r="Z23" i="3"/>
  <c r="AA23" i="3" s="1"/>
  <c r="Z24" i="3"/>
  <c r="AA24" i="3" s="1"/>
  <c r="Z25" i="3"/>
  <c r="AA25" i="3" s="1"/>
  <c r="Z26" i="3"/>
  <c r="AA26" i="3" s="1"/>
  <c r="Z27" i="3"/>
  <c r="AA27" i="3" s="1"/>
  <c r="Z28" i="3"/>
  <c r="AA28" i="3" s="1"/>
  <c r="Z29" i="3"/>
  <c r="AA29" i="3" s="1"/>
  <c r="Z30" i="3"/>
  <c r="AA30" i="3" s="1"/>
  <c r="Z31" i="3"/>
  <c r="AA31" i="3" s="1"/>
  <c r="Z32" i="3"/>
  <c r="AA32" i="3" s="1"/>
  <c r="Z33" i="3"/>
  <c r="AA33" i="3" s="1"/>
  <c r="Z34" i="3"/>
  <c r="AA34" i="3" s="1"/>
  <c r="Z35" i="3"/>
  <c r="AA35" i="3" s="1"/>
  <c r="Z36" i="3"/>
  <c r="AA36" i="3" s="1"/>
  <c r="Z37" i="3"/>
  <c r="AA37" i="3" s="1"/>
  <c r="Z38" i="3"/>
  <c r="AA38" i="3" s="1"/>
  <c r="Z39" i="3"/>
  <c r="AA39" i="3" s="1"/>
  <c r="Z40" i="3"/>
  <c r="AA40" i="3" s="1"/>
  <c r="Z41" i="3"/>
  <c r="AA41" i="3" s="1"/>
  <c r="Z42" i="3"/>
  <c r="AA42" i="3" s="1"/>
  <c r="Z43" i="3"/>
  <c r="AA43" i="3" s="1"/>
  <c r="Z44" i="3"/>
  <c r="AA44" i="3" s="1"/>
  <c r="Z45" i="3"/>
  <c r="AA45" i="3" s="1"/>
  <c r="Z46" i="3"/>
  <c r="AA46" i="3" s="1"/>
  <c r="Z47" i="3"/>
  <c r="AA47" i="3" s="1"/>
  <c r="Z48" i="3"/>
  <c r="AA48" i="3" s="1"/>
  <c r="Z49" i="3"/>
  <c r="AA49" i="3" s="1"/>
  <c r="Z50" i="3"/>
  <c r="AA50" i="3" s="1"/>
  <c r="Z51" i="3"/>
  <c r="AA51" i="3" s="1"/>
  <c r="Z52" i="3"/>
  <c r="AA52" i="3" s="1"/>
  <c r="Z53" i="3"/>
  <c r="AA53" i="3" s="1"/>
  <c r="Z54" i="3"/>
  <c r="AA54" i="3" s="1"/>
  <c r="Z55" i="3"/>
  <c r="AA55" i="3" s="1"/>
  <c r="Z56" i="3"/>
  <c r="AA56" i="3" s="1"/>
  <c r="Z57" i="3"/>
  <c r="AA57" i="3" s="1"/>
  <c r="Z58" i="3"/>
  <c r="AA58" i="3" s="1"/>
  <c r="Z59" i="3"/>
  <c r="AA59" i="3" s="1"/>
  <c r="Z60" i="3"/>
  <c r="AA60" i="3" s="1"/>
  <c r="Z61" i="3"/>
  <c r="AA61" i="3" s="1"/>
  <c r="Z62" i="3"/>
  <c r="AA62" i="3" s="1"/>
  <c r="Z63" i="3"/>
  <c r="AA63" i="3" s="1"/>
  <c r="Z64" i="3"/>
  <c r="AA64" i="3" s="1"/>
  <c r="Z65" i="3"/>
  <c r="AA65" i="3" s="1"/>
  <c r="Z66" i="3"/>
  <c r="AA66" i="3" s="1"/>
  <c r="Z67" i="3"/>
  <c r="AA67" i="3" s="1"/>
  <c r="Z68" i="3"/>
  <c r="AA68" i="3" s="1"/>
  <c r="Z69" i="3"/>
  <c r="AA69" i="3" s="1"/>
  <c r="Z70" i="3"/>
  <c r="AA70" i="3" s="1"/>
  <c r="Z71" i="3"/>
  <c r="AA71" i="3" s="1"/>
  <c r="Z72" i="3"/>
  <c r="AA72" i="3" s="1"/>
  <c r="Z73" i="3"/>
  <c r="AA73" i="3" s="1"/>
  <c r="Z74" i="3"/>
  <c r="AA74" i="3" s="1"/>
  <c r="Z75" i="3"/>
  <c r="AA75" i="3" s="1"/>
  <c r="Z76" i="3"/>
  <c r="AA76" i="3" s="1"/>
  <c r="Z77" i="3"/>
  <c r="AA77" i="3" s="1"/>
  <c r="Z78" i="3"/>
  <c r="AA78" i="3" s="1"/>
  <c r="Z79" i="3"/>
  <c r="AA79" i="3" s="1"/>
  <c r="Z80" i="3"/>
  <c r="AA80" i="3" s="1"/>
  <c r="Z81" i="3"/>
  <c r="AA81" i="3" s="1"/>
  <c r="Z82" i="3"/>
  <c r="AA82" i="3" s="1"/>
  <c r="Z83" i="3"/>
  <c r="AA83" i="3" s="1"/>
  <c r="Z84" i="3"/>
  <c r="AA84" i="3" s="1"/>
  <c r="Z85" i="3"/>
  <c r="AA85" i="3" s="1"/>
  <c r="Z86" i="3"/>
  <c r="AA86" i="3" s="1"/>
  <c r="Z87" i="3"/>
  <c r="AA87" i="3" s="1"/>
  <c r="Z88" i="3"/>
  <c r="AA88" i="3" s="1"/>
  <c r="Z89" i="3"/>
  <c r="AA89" i="3" s="1"/>
  <c r="Z90" i="3"/>
  <c r="AA90" i="3" s="1"/>
  <c r="Z91" i="3"/>
  <c r="AA91" i="3" s="1"/>
  <c r="Z92" i="3"/>
  <c r="AA92" i="3" s="1"/>
  <c r="Z93" i="3"/>
  <c r="AA93" i="3" s="1"/>
  <c r="Z94" i="3"/>
  <c r="AA94" i="3" s="1"/>
  <c r="Z95" i="3"/>
  <c r="AA95" i="3" s="1"/>
  <c r="Z96" i="3"/>
  <c r="AA96" i="3" s="1"/>
  <c r="Z97" i="3"/>
  <c r="AA97" i="3" s="1"/>
  <c r="Z98" i="3"/>
  <c r="AA98" i="3" s="1"/>
  <c r="Z99" i="3"/>
  <c r="AA99" i="3" s="1"/>
  <c r="Z100" i="3"/>
  <c r="AA100" i="3" s="1"/>
  <c r="Z101" i="3"/>
  <c r="AA101" i="3" s="1"/>
  <c r="Z102" i="3"/>
  <c r="AA102" i="3" s="1"/>
  <c r="Z103" i="3"/>
  <c r="AA103" i="3" s="1"/>
  <c r="Z104" i="3"/>
  <c r="AA104" i="3" s="1"/>
  <c r="Z105" i="3"/>
  <c r="AA105" i="3" s="1"/>
  <c r="Z106" i="3"/>
  <c r="AA106" i="3" s="1"/>
  <c r="Z107" i="3"/>
  <c r="AA107" i="3" s="1"/>
  <c r="Z108" i="3"/>
  <c r="AA108" i="3" s="1"/>
  <c r="Z109" i="3"/>
  <c r="AA109" i="3" s="1"/>
  <c r="Z110" i="3"/>
  <c r="AA110" i="3" s="1"/>
  <c r="Z111" i="3"/>
  <c r="AA111" i="3" s="1"/>
  <c r="Z112" i="3"/>
  <c r="AA112" i="3" s="1"/>
  <c r="Z113" i="3"/>
  <c r="AA113" i="3" s="1"/>
  <c r="Z114" i="3"/>
  <c r="AA114" i="3" s="1"/>
  <c r="Z115" i="3"/>
  <c r="AA115" i="3" s="1"/>
  <c r="Z116" i="3"/>
  <c r="AA116" i="3" s="1"/>
  <c r="Z117" i="3"/>
  <c r="AA117" i="3" s="1"/>
  <c r="Z118" i="3"/>
  <c r="AA118" i="3" s="1"/>
  <c r="Z119" i="3"/>
  <c r="AA119" i="3" s="1"/>
  <c r="Z120" i="3"/>
  <c r="AA120" i="3" s="1"/>
  <c r="Z121" i="3"/>
  <c r="AA121" i="3" s="1"/>
  <c r="Z122" i="3"/>
  <c r="AA122" i="3" s="1"/>
  <c r="Z123" i="3"/>
  <c r="AA123" i="3" s="1"/>
  <c r="Z124" i="3"/>
  <c r="AA124" i="3" s="1"/>
  <c r="Z125" i="3"/>
  <c r="AA125" i="3" s="1"/>
  <c r="Z126" i="3"/>
  <c r="AA126" i="3" s="1"/>
  <c r="Z127" i="3"/>
  <c r="AA127" i="3" s="1"/>
  <c r="Z128" i="3"/>
  <c r="AA128" i="3" s="1"/>
  <c r="Z129" i="3"/>
  <c r="AA129" i="3" s="1"/>
  <c r="Z130" i="3"/>
  <c r="AA130" i="3" s="1"/>
  <c r="Z131" i="3"/>
  <c r="AA131" i="3" s="1"/>
  <c r="Z132" i="3"/>
  <c r="AA132" i="3" s="1"/>
  <c r="Z133" i="3"/>
  <c r="AA133" i="3" s="1"/>
  <c r="Z134" i="3"/>
  <c r="AA134" i="3" s="1"/>
  <c r="Z135" i="3"/>
  <c r="AA135" i="3" s="1"/>
  <c r="Z136" i="3"/>
  <c r="AA136" i="3" s="1"/>
  <c r="Z137" i="3"/>
  <c r="AA137" i="3" s="1"/>
  <c r="Z138" i="3"/>
  <c r="AA138" i="3" s="1"/>
  <c r="Z139" i="3"/>
  <c r="AA139" i="3" s="1"/>
  <c r="Z140" i="3"/>
  <c r="AA140" i="3" s="1"/>
  <c r="Z141" i="3"/>
  <c r="AA141" i="3" s="1"/>
  <c r="Z142" i="3"/>
  <c r="AA142" i="3" s="1"/>
  <c r="Z143" i="3"/>
  <c r="AA143" i="3" s="1"/>
  <c r="Z144" i="3"/>
  <c r="AA144" i="3" s="1"/>
  <c r="Z145" i="3"/>
  <c r="AA145" i="3" s="1"/>
  <c r="Z146" i="3"/>
  <c r="AA146" i="3" s="1"/>
  <c r="Z147" i="3"/>
  <c r="AA147" i="3" s="1"/>
  <c r="Z148" i="3"/>
  <c r="AA148" i="3" s="1"/>
  <c r="Z149" i="3"/>
  <c r="AA149" i="3" s="1"/>
  <c r="Z150" i="3"/>
  <c r="AA150" i="3" s="1"/>
  <c r="Z151" i="3"/>
  <c r="AA151" i="3" s="1"/>
  <c r="Z152" i="3"/>
  <c r="AA152" i="3" s="1"/>
  <c r="Z153" i="3"/>
  <c r="AA153" i="3" s="1"/>
  <c r="Z154" i="3"/>
  <c r="AA154" i="3" s="1"/>
  <c r="Z155" i="3"/>
  <c r="AA155" i="3" s="1"/>
  <c r="Z156" i="3"/>
  <c r="AA156" i="3" s="1"/>
  <c r="Z157" i="3"/>
  <c r="AA157" i="3" s="1"/>
  <c r="Z158" i="3"/>
  <c r="AA158" i="3" s="1"/>
  <c r="Z159" i="3"/>
  <c r="AA159" i="3" s="1"/>
  <c r="Z160" i="3"/>
  <c r="AA160" i="3" s="1"/>
  <c r="Z161" i="3"/>
  <c r="AA161" i="3" s="1"/>
  <c r="Z162" i="3"/>
  <c r="AA162" i="3" s="1"/>
  <c r="Z163" i="3"/>
  <c r="AA163" i="3" s="1"/>
  <c r="Z164" i="3"/>
  <c r="AA164" i="3" s="1"/>
  <c r="Z165" i="3"/>
  <c r="AA165" i="3" s="1"/>
  <c r="Z166" i="3"/>
  <c r="AA166" i="3" s="1"/>
  <c r="Z167" i="3"/>
  <c r="AA167" i="3" s="1"/>
  <c r="Z168" i="3"/>
  <c r="AA168" i="3" s="1"/>
  <c r="Z169" i="3"/>
  <c r="AA169" i="3" s="1"/>
  <c r="Z170" i="3"/>
  <c r="AA170" i="3" s="1"/>
  <c r="Z171" i="3"/>
  <c r="AA171" i="3" s="1"/>
  <c r="Z172" i="3"/>
  <c r="AA172" i="3" s="1"/>
  <c r="Z173" i="3"/>
  <c r="AA173" i="3" s="1"/>
  <c r="Z174" i="3"/>
  <c r="AA174" i="3" s="1"/>
  <c r="Z175" i="3"/>
  <c r="AA175" i="3" s="1"/>
  <c r="Z176" i="3"/>
  <c r="AA176" i="3" s="1"/>
  <c r="Z177" i="3"/>
  <c r="AA177" i="3" s="1"/>
  <c r="Z178" i="3"/>
  <c r="AA178" i="3" s="1"/>
  <c r="Z179" i="3"/>
  <c r="AA179" i="3" s="1"/>
  <c r="Z180" i="3"/>
  <c r="AA180" i="3" s="1"/>
  <c r="Z181" i="3"/>
  <c r="AA181" i="3" s="1"/>
  <c r="Z182" i="3"/>
  <c r="AA182" i="3" s="1"/>
  <c r="Z183" i="3"/>
  <c r="AA183" i="3" s="1"/>
  <c r="Z184" i="3"/>
  <c r="AA184" i="3" s="1"/>
  <c r="Z185" i="3"/>
  <c r="AA185" i="3" s="1"/>
  <c r="Z186" i="3"/>
  <c r="AA186" i="3" s="1"/>
  <c r="Z187" i="3"/>
  <c r="AA187" i="3" s="1"/>
  <c r="Z188" i="3"/>
  <c r="AA188" i="3" s="1"/>
  <c r="Z189" i="3"/>
  <c r="AA189" i="3" s="1"/>
  <c r="Z190" i="3"/>
  <c r="AA190" i="3" s="1"/>
  <c r="Z191" i="3"/>
  <c r="AA191" i="3" s="1"/>
  <c r="Z192" i="3"/>
  <c r="AA192" i="3" s="1"/>
  <c r="Z193" i="3"/>
  <c r="AA193" i="3" s="1"/>
  <c r="Z194" i="3"/>
  <c r="AA194" i="3" s="1"/>
  <c r="Z195" i="3"/>
  <c r="AA195" i="3" s="1"/>
  <c r="Z196" i="3"/>
  <c r="AA196" i="3" s="1"/>
  <c r="Z197" i="3"/>
  <c r="AA197" i="3" s="1"/>
  <c r="Z198" i="3"/>
  <c r="AA198" i="3" s="1"/>
  <c r="Z199" i="3"/>
  <c r="AA199" i="3" s="1"/>
  <c r="Z200" i="3"/>
  <c r="AA200" i="3" s="1"/>
  <c r="Z201" i="3"/>
  <c r="AA201" i="3" s="1"/>
  <c r="Z202" i="3"/>
  <c r="AA202" i="3" s="1"/>
  <c r="Z203" i="3"/>
  <c r="AA203" i="3" s="1"/>
  <c r="Z204" i="3"/>
  <c r="AA204" i="3" s="1"/>
  <c r="Z205" i="3"/>
  <c r="AA205" i="3" s="1"/>
  <c r="Z206" i="3"/>
  <c r="AA206" i="3" s="1"/>
  <c r="Z207" i="3"/>
  <c r="AA207" i="3" s="1"/>
  <c r="Z208" i="3"/>
  <c r="AA208" i="3" s="1"/>
  <c r="Z209" i="3"/>
  <c r="AA209" i="3" s="1"/>
  <c r="Z210" i="3"/>
  <c r="AA210" i="3" s="1"/>
  <c r="Z211" i="3"/>
  <c r="AA211" i="3" s="1"/>
  <c r="Z212" i="3"/>
  <c r="AA212" i="3" s="1"/>
  <c r="Z213" i="3"/>
  <c r="AA213" i="3" s="1"/>
  <c r="Z214" i="3"/>
  <c r="AA214" i="3" s="1"/>
  <c r="Z215" i="3"/>
  <c r="AA215" i="3" s="1"/>
  <c r="Z216" i="3"/>
  <c r="AA216" i="3" s="1"/>
  <c r="Z217" i="3"/>
  <c r="AA217" i="3" s="1"/>
  <c r="Z218" i="3"/>
  <c r="AA218" i="3" s="1"/>
  <c r="Z219" i="3"/>
  <c r="AA219" i="3" s="1"/>
  <c r="Z220" i="3"/>
  <c r="AA220" i="3" s="1"/>
  <c r="Z221" i="3"/>
  <c r="AA221" i="3" s="1"/>
  <c r="Z222" i="3"/>
  <c r="AA222" i="3" s="1"/>
  <c r="Z223" i="3"/>
  <c r="AA223" i="3" s="1"/>
  <c r="Z224" i="3"/>
  <c r="AA224" i="3" s="1"/>
  <c r="Z225" i="3"/>
  <c r="AA225" i="3" s="1"/>
  <c r="Z226" i="3"/>
  <c r="AA226" i="3" s="1"/>
  <c r="Z227" i="3"/>
  <c r="AA227" i="3" s="1"/>
  <c r="Z228" i="3"/>
  <c r="AA228" i="3" s="1"/>
  <c r="Z229" i="3"/>
  <c r="AA229" i="3" s="1"/>
  <c r="Z230" i="3"/>
  <c r="AA230" i="3" s="1"/>
  <c r="Z231" i="3"/>
  <c r="AA231" i="3" s="1"/>
  <c r="Z232" i="3"/>
  <c r="AA232" i="3" s="1"/>
  <c r="Z233" i="3"/>
  <c r="AA233" i="3" s="1"/>
  <c r="Z234" i="3"/>
  <c r="AA234" i="3" s="1"/>
  <c r="Z235" i="3"/>
  <c r="AA235" i="3" s="1"/>
  <c r="Z236" i="3"/>
  <c r="AA236" i="3" s="1"/>
  <c r="Z237" i="3"/>
  <c r="AA237" i="3" s="1"/>
  <c r="Z238" i="3"/>
  <c r="AA238" i="3" s="1"/>
  <c r="Z239" i="3"/>
  <c r="AA239" i="3" s="1"/>
  <c r="Z240" i="3"/>
  <c r="AA240" i="3" s="1"/>
  <c r="Z241" i="3"/>
  <c r="AA241" i="3" s="1"/>
  <c r="Z242" i="3"/>
  <c r="AA242" i="3" s="1"/>
  <c r="Z243" i="3"/>
  <c r="AA243" i="3" s="1"/>
  <c r="Z244" i="3"/>
  <c r="AA244" i="3" s="1"/>
  <c r="Z245" i="3"/>
  <c r="AA245" i="3" s="1"/>
  <c r="Z246" i="3"/>
  <c r="AA246" i="3" s="1"/>
  <c r="Z247" i="3"/>
  <c r="AA247" i="3" s="1"/>
  <c r="Z248" i="3"/>
  <c r="AA248" i="3" s="1"/>
  <c r="Z249" i="3"/>
  <c r="AA249" i="3" s="1"/>
  <c r="Z250" i="3"/>
  <c r="AA250" i="3" s="1"/>
  <c r="Z251" i="3"/>
  <c r="AA251" i="3" s="1"/>
  <c r="Z252" i="3"/>
  <c r="AA252" i="3" s="1"/>
  <c r="Z253" i="3"/>
  <c r="AA253" i="3" s="1"/>
  <c r="Z254" i="3"/>
  <c r="AA254" i="3" s="1"/>
  <c r="Z255" i="3"/>
  <c r="AA255" i="3" s="1"/>
  <c r="Z256" i="3"/>
  <c r="AA256" i="3" s="1"/>
  <c r="Z257" i="3"/>
  <c r="AA257" i="3" s="1"/>
  <c r="Z258" i="3"/>
  <c r="AA258" i="3" s="1"/>
  <c r="Z259" i="3"/>
  <c r="AA259" i="3" s="1"/>
  <c r="Z260" i="3"/>
  <c r="AA260" i="3" s="1"/>
  <c r="Z261" i="3"/>
  <c r="AA261" i="3" s="1"/>
  <c r="Z262" i="3"/>
  <c r="AA262" i="3" s="1"/>
  <c r="Z263" i="3"/>
  <c r="AA263" i="3" s="1"/>
  <c r="Z264" i="3"/>
  <c r="AA264" i="3" s="1"/>
  <c r="Z265" i="3"/>
  <c r="AA265" i="3" s="1"/>
  <c r="Z266" i="3"/>
  <c r="AA266" i="3" s="1"/>
  <c r="Z267" i="3"/>
  <c r="AA267" i="3" s="1"/>
  <c r="Z268" i="3"/>
  <c r="AA268" i="3" s="1"/>
  <c r="Z269" i="3"/>
  <c r="AA269" i="3" s="1"/>
  <c r="Z270" i="3"/>
  <c r="AA270" i="3" s="1"/>
  <c r="Z271" i="3"/>
  <c r="AA271" i="3" s="1"/>
  <c r="Z272" i="3"/>
  <c r="AA272" i="3" s="1"/>
  <c r="Z273" i="3"/>
  <c r="AA273" i="3" s="1"/>
  <c r="Z274" i="3"/>
  <c r="AA274" i="3" s="1"/>
  <c r="Z275" i="3"/>
  <c r="AA275" i="3" s="1"/>
  <c r="Z276" i="3"/>
  <c r="AA276" i="3" s="1"/>
  <c r="Z277" i="3"/>
  <c r="AA277" i="3" s="1"/>
  <c r="Z278" i="3"/>
  <c r="AA278" i="3" s="1"/>
  <c r="Z279" i="3"/>
  <c r="AA279" i="3" s="1"/>
  <c r="Z280" i="3"/>
  <c r="AA280" i="3" s="1"/>
  <c r="Z281" i="3"/>
  <c r="AA281" i="3" s="1"/>
  <c r="Z282" i="3"/>
  <c r="AA282" i="3" s="1"/>
  <c r="Z283" i="3"/>
  <c r="AA283" i="3" s="1"/>
  <c r="Z284" i="3"/>
  <c r="AA284" i="3" s="1"/>
  <c r="Z285" i="3"/>
  <c r="AA285" i="3" s="1"/>
  <c r="Z286" i="3"/>
  <c r="AA286" i="3" s="1"/>
  <c r="Z287" i="3"/>
  <c r="AA287" i="3" s="1"/>
  <c r="Z288" i="3"/>
  <c r="AA288" i="3" s="1"/>
  <c r="Z289" i="3"/>
  <c r="AA289" i="3" s="1"/>
  <c r="Z290" i="3"/>
  <c r="AA290" i="3" s="1"/>
  <c r="Z291" i="3"/>
  <c r="AA291" i="3" s="1"/>
  <c r="Z292" i="3"/>
  <c r="AA292" i="3" s="1"/>
  <c r="Z293" i="3"/>
  <c r="AA293" i="3" s="1"/>
  <c r="Z294" i="3"/>
  <c r="AA294" i="3" s="1"/>
  <c r="Z295" i="3"/>
  <c r="AA295" i="3" s="1"/>
  <c r="Z296" i="3"/>
  <c r="AA296" i="3" s="1"/>
  <c r="Z297" i="3"/>
  <c r="AA297" i="3" s="1"/>
  <c r="Z298" i="3"/>
  <c r="AA298" i="3" s="1"/>
  <c r="Z299" i="3"/>
  <c r="AA299" i="3" s="1"/>
  <c r="Z300" i="3"/>
  <c r="AA300" i="3" s="1"/>
  <c r="Z301" i="3"/>
  <c r="AA301" i="3" s="1"/>
  <c r="Z302" i="3"/>
  <c r="AA302" i="3" s="1"/>
  <c r="Z303" i="3"/>
  <c r="AA303" i="3" s="1"/>
  <c r="Z304" i="3"/>
  <c r="AA304" i="3" s="1"/>
  <c r="Z305" i="3"/>
  <c r="AA305" i="3" s="1"/>
  <c r="Z306" i="3"/>
  <c r="AA306" i="3" s="1"/>
  <c r="Z307" i="3"/>
  <c r="AA307" i="3" s="1"/>
  <c r="Z308" i="3"/>
  <c r="AA308" i="3" s="1"/>
  <c r="Z309" i="3"/>
  <c r="AA309" i="3" s="1"/>
  <c r="Z310" i="3"/>
  <c r="AA310" i="3" s="1"/>
  <c r="Z311" i="3"/>
  <c r="AA311" i="3" s="1"/>
  <c r="Z312" i="3"/>
  <c r="AA312" i="3" s="1"/>
  <c r="Z313" i="3"/>
  <c r="AA313" i="3" s="1"/>
  <c r="Z314" i="3"/>
  <c r="AA314" i="3" s="1"/>
  <c r="Z315" i="3"/>
  <c r="AA315" i="3" s="1"/>
  <c r="Z316" i="3"/>
  <c r="AA316" i="3" s="1"/>
  <c r="Z317" i="3"/>
  <c r="AA317" i="3" s="1"/>
  <c r="Z318" i="3"/>
  <c r="AA318" i="3" s="1"/>
  <c r="Z319" i="3"/>
  <c r="AA319" i="3" s="1"/>
  <c r="Z320" i="3"/>
  <c r="AA320" i="3" s="1"/>
  <c r="Z321" i="3"/>
  <c r="AA321" i="3" s="1"/>
  <c r="Z322" i="3"/>
  <c r="AA322" i="3" s="1"/>
  <c r="Z323" i="3"/>
  <c r="AA323" i="3" s="1"/>
  <c r="Z324" i="3"/>
  <c r="AA324" i="3" s="1"/>
  <c r="Z325" i="3"/>
  <c r="AA325" i="3" s="1"/>
  <c r="Z326" i="3"/>
  <c r="AA326" i="3" s="1"/>
  <c r="Z327" i="3"/>
  <c r="AA327" i="3" s="1"/>
  <c r="Z328" i="3"/>
  <c r="AA328" i="3" s="1"/>
  <c r="Z329" i="3"/>
  <c r="AA329" i="3" s="1"/>
  <c r="Z330" i="3"/>
  <c r="AA330" i="3" s="1"/>
  <c r="Z331" i="3"/>
  <c r="AA331" i="3" s="1"/>
  <c r="Z332" i="3"/>
  <c r="AA332" i="3" s="1"/>
  <c r="Z333" i="3"/>
  <c r="AA333" i="3" s="1"/>
  <c r="Z334" i="3"/>
  <c r="AA334" i="3" s="1"/>
  <c r="Z335" i="3"/>
  <c r="AA335" i="3" s="1"/>
  <c r="Z336" i="3"/>
  <c r="AA336" i="3" s="1"/>
  <c r="Z337" i="3"/>
  <c r="AA337" i="3" s="1"/>
  <c r="Z338" i="3"/>
  <c r="AA338" i="3" s="1"/>
  <c r="Z339" i="3"/>
  <c r="AA339" i="3" s="1"/>
  <c r="Z340" i="3"/>
  <c r="AA340" i="3" s="1"/>
  <c r="Z341" i="3"/>
  <c r="AA341" i="3" s="1"/>
  <c r="Z342" i="3"/>
  <c r="AA342" i="3" s="1"/>
  <c r="Z343" i="3"/>
  <c r="AA343" i="3" s="1"/>
  <c r="Z344" i="3"/>
  <c r="AA344" i="3" s="1"/>
  <c r="Z345" i="3"/>
  <c r="AA345" i="3" s="1"/>
  <c r="Z346" i="3"/>
  <c r="AA346" i="3" s="1"/>
  <c r="Z347" i="3"/>
  <c r="AA347" i="3" s="1"/>
  <c r="Z348" i="3"/>
  <c r="AA348" i="3" s="1"/>
  <c r="Z349" i="3"/>
  <c r="AA349" i="3" s="1"/>
  <c r="Z350" i="3"/>
  <c r="AA350" i="3" s="1"/>
  <c r="Z351" i="3"/>
  <c r="AA351" i="3" s="1"/>
  <c r="Z352" i="3"/>
  <c r="AA352" i="3" s="1"/>
  <c r="Z353" i="3"/>
  <c r="AA353" i="3" s="1"/>
  <c r="Z354" i="3"/>
  <c r="AA354" i="3" s="1"/>
  <c r="Z355" i="3"/>
  <c r="AA355" i="3" s="1"/>
  <c r="Z356" i="3"/>
  <c r="AA356" i="3" s="1"/>
  <c r="Z357" i="3"/>
  <c r="AA357" i="3" s="1"/>
  <c r="Z358" i="3"/>
  <c r="AA358" i="3" s="1"/>
  <c r="Z359" i="3"/>
  <c r="AA359" i="3" s="1"/>
  <c r="Z360" i="3"/>
  <c r="AA360" i="3" s="1"/>
  <c r="Z361" i="3"/>
  <c r="AA361" i="3" s="1"/>
  <c r="Z362" i="3"/>
  <c r="AA362" i="3" s="1"/>
  <c r="Z363" i="3"/>
  <c r="AA363" i="3" s="1"/>
  <c r="Z364" i="3"/>
  <c r="AA364" i="3" s="1"/>
  <c r="Z365" i="3"/>
  <c r="AA365" i="3" s="1"/>
  <c r="Z366" i="3"/>
  <c r="AA366" i="3" s="1"/>
  <c r="Z367" i="3"/>
  <c r="AA367" i="3" s="1"/>
  <c r="Z368" i="3"/>
  <c r="AA368" i="3" s="1"/>
  <c r="Z369" i="3"/>
  <c r="AA369" i="3" s="1"/>
  <c r="Z370" i="3"/>
  <c r="AA370" i="3" s="1"/>
  <c r="Z371" i="3"/>
  <c r="AA371" i="3" s="1"/>
  <c r="Z372" i="3"/>
  <c r="AA372" i="3" s="1"/>
  <c r="Z373" i="3"/>
  <c r="AA373" i="3" s="1"/>
  <c r="Z374" i="3"/>
  <c r="AA374" i="3" s="1"/>
  <c r="Z375" i="3"/>
  <c r="AA375" i="3" s="1"/>
  <c r="Z376" i="3"/>
  <c r="AA376" i="3" s="1"/>
  <c r="Z377" i="3"/>
  <c r="AA377" i="3" s="1"/>
  <c r="Z378" i="3"/>
  <c r="AA378" i="3" s="1"/>
  <c r="Z379" i="3"/>
  <c r="AA379" i="3" s="1"/>
  <c r="Z380" i="3"/>
  <c r="AA380" i="3" s="1"/>
  <c r="Z381" i="3"/>
  <c r="AA381" i="3" s="1"/>
  <c r="Z382" i="3"/>
  <c r="AA382" i="3" s="1"/>
  <c r="Z383" i="3"/>
  <c r="AA383" i="3" s="1"/>
  <c r="Z384" i="3"/>
  <c r="AA384" i="3" s="1"/>
  <c r="Z385" i="3"/>
  <c r="AA385" i="3" s="1"/>
  <c r="Z386" i="3"/>
  <c r="AA386" i="3" s="1"/>
  <c r="Z387" i="3"/>
  <c r="AA387" i="3" s="1"/>
  <c r="Z388" i="3"/>
  <c r="AA388" i="3" s="1"/>
  <c r="Z389" i="3"/>
  <c r="AA389" i="3" s="1"/>
  <c r="Z390" i="3"/>
  <c r="AA390" i="3" s="1"/>
  <c r="Z391" i="3"/>
  <c r="AA391" i="3" s="1"/>
  <c r="Z392" i="3"/>
  <c r="AA392" i="3" s="1"/>
  <c r="Z393" i="3"/>
  <c r="AA393" i="3" s="1"/>
  <c r="Z394" i="3"/>
  <c r="AA394" i="3" s="1"/>
  <c r="Z395" i="3"/>
  <c r="AA395" i="3" s="1"/>
  <c r="Z396" i="3"/>
  <c r="AA396" i="3" s="1"/>
  <c r="Z397" i="3"/>
  <c r="AA397" i="3" s="1"/>
  <c r="Z398" i="3"/>
  <c r="AA398" i="3" s="1"/>
  <c r="Z399" i="3"/>
  <c r="AA399" i="3" s="1"/>
  <c r="Z400" i="3"/>
  <c r="AA400" i="3" s="1"/>
  <c r="Z401" i="3"/>
  <c r="AA401" i="3" s="1"/>
  <c r="Z402" i="3"/>
  <c r="AA402" i="3" s="1"/>
  <c r="Z403" i="3"/>
  <c r="AA403" i="3" s="1"/>
  <c r="Z404" i="3"/>
  <c r="AA404" i="3" s="1"/>
  <c r="Z405" i="3"/>
  <c r="AA405" i="3" s="1"/>
  <c r="Z406" i="3"/>
  <c r="AA406" i="3" s="1"/>
  <c r="Z407" i="3"/>
  <c r="AA407" i="3" s="1"/>
  <c r="Z408" i="3"/>
  <c r="AA408" i="3" s="1"/>
  <c r="Z409" i="3"/>
  <c r="AA409" i="3" s="1"/>
  <c r="Z410" i="3"/>
  <c r="AA410" i="3" s="1"/>
  <c r="Z411" i="3"/>
  <c r="AA411" i="3" s="1"/>
  <c r="Z412" i="3"/>
  <c r="AA412" i="3" s="1"/>
  <c r="Z413" i="3"/>
  <c r="AA413" i="3" s="1"/>
  <c r="Z414" i="3"/>
  <c r="AA414" i="3" s="1"/>
  <c r="Z415" i="3"/>
  <c r="AA415" i="3" s="1"/>
  <c r="Z416" i="3"/>
  <c r="AA416" i="3" s="1"/>
  <c r="Z417" i="3"/>
  <c r="AA417" i="3" s="1"/>
  <c r="Z418" i="3"/>
  <c r="AA418" i="3" s="1"/>
  <c r="Z419" i="3"/>
  <c r="AA419" i="3" s="1"/>
  <c r="Z420" i="3"/>
  <c r="AA420" i="3" s="1"/>
  <c r="Z421" i="3"/>
  <c r="AA421" i="3" s="1"/>
  <c r="Z422" i="3"/>
  <c r="AA422" i="3" s="1"/>
  <c r="Z423" i="3"/>
  <c r="AA423" i="3" s="1"/>
  <c r="Z424" i="3"/>
  <c r="AA424" i="3" s="1"/>
  <c r="Z425" i="3"/>
  <c r="AA425" i="3" s="1"/>
  <c r="Z426" i="3"/>
  <c r="AA426" i="3" s="1"/>
  <c r="Z427" i="3"/>
  <c r="AA427" i="3" s="1"/>
  <c r="Z428" i="3"/>
  <c r="AA428" i="3" s="1"/>
  <c r="Z429" i="3"/>
  <c r="AA429" i="3" s="1"/>
  <c r="Z430" i="3"/>
  <c r="AA430" i="3" s="1"/>
  <c r="Z431" i="3"/>
  <c r="AA431" i="3" s="1"/>
  <c r="Z432" i="3"/>
  <c r="AA432" i="3" s="1"/>
  <c r="Z433" i="3"/>
  <c r="AA433" i="3" s="1"/>
  <c r="Z434" i="3"/>
  <c r="AA434" i="3" s="1"/>
  <c r="Z435" i="3"/>
  <c r="AA435" i="3" s="1"/>
  <c r="Z436" i="3"/>
  <c r="AA436" i="3" s="1"/>
  <c r="Z437" i="3"/>
  <c r="AA437" i="3" s="1"/>
  <c r="Z438" i="3"/>
  <c r="AA438" i="3" s="1"/>
  <c r="Z439" i="3"/>
  <c r="AA439" i="3" s="1"/>
  <c r="Z440" i="3"/>
  <c r="AA440" i="3" s="1"/>
  <c r="Z441" i="3"/>
  <c r="AA441" i="3" s="1"/>
  <c r="Z442" i="3"/>
  <c r="AA442" i="3" s="1"/>
  <c r="Z443" i="3"/>
  <c r="AA443" i="3" s="1"/>
  <c r="Z444" i="3"/>
  <c r="AA444" i="3" s="1"/>
  <c r="Z445" i="3"/>
  <c r="AA445" i="3" s="1"/>
  <c r="Z446" i="3"/>
  <c r="AA446" i="3" s="1"/>
  <c r="Z447" i="3"/>
  <c r="AA447" i="3" s="1"/>
  <c r="Z448" i="3"/>
  <c r="AA448" i="3" s="1"/>
  <c r="Z449" i="3"/>
  <c r="AA449" i="3" s="1"/>
  <c r="Z450" i="3"/>
  <c r="AA450" i="3" s="1"/>
  <c r="Z451" i="3"/>
  <c r="AA451" i="3" s="1"/>
  <c r="Z452" i="3"/>
  <c r="AA452" i="3" s="1"/>
  <c r="Z453" i="3"/>
  <c r="AA453" i="3" s="1"/>
  <c r="Z454" i="3"/>
  <c r="AA454" i="3" s="1"/>
  <c r="Z455" i="3"/>
  <c r="AA455" i="3" s="1"/>
  <c r="Z456" i="3"/>
  <c r="AA456" i="3" s="1"/>
  <c r="Z457" i="3"/>
  <c r="AA457" i="3" s="1"/>
  <c r="Z458" i="3"/>
  <c r="AA458" i="3" s="1"/>
  <c r="Z459" i="3"/>
  <c r="AA459" i="3" s="1"/>
  <c r="Z460" i="3"/>
  <c r="AA460" i="3" s="1"/>
  <c r="Z461" i="3"/>
  <c r="AA461" i="3" s="1"/>
  <c r="Z462" i="3"/>
  <c r="AA462" i="3" s="1"/>
  <c r="Z463" i="3"/>
  <c r="AA463" i="3" s="1"/>
  <c r="Z464" i="3"/>
  <c r="AA464" i="3" s="1"/>
  <c r="Z465" i="3"/>
  <c r="AA465" i="3" s="1"/>
  <c r="Z466" i="3"/>
  <c r="AA466" i="3" s="1"/>
  <c r="Z467" i="3"/>
  <c r="AA467" i="3" s="1"/>
  <c r="Z468" i="3"/>
  <c r="AA468" i="3" s="1"/>
  <c r="Z469" i="3"/>
  <c r="AA469" i="3" s="1"/>
  <c r="Z470" i="3"/>
  <c r="AA470" i="3" s="1"/>
  <c r="Z471" i="3"/>
  <c r="AA471" i="3" s="1"/>
  <c r="Z472" i="3"/>
  <c r="AA472" i="3" s="1"/>
  <c r="Z473" i="3"/>
  <c r="AA473" i="3" s="1"/>
  <c r="Z474" i="3"/>
  <c r="AA474" i="3" s="1"/>
  <c r="Z475" i="3"/>
  <c r="AA475" i="3" s="1"/>
  <c r="Z476" i="3"/>
  <c r="AA476" i="3" s="1"/>
  <c r="Z477" i="3"/>
  <c r="AA477" i="3" s="1"/>
  <c r="Z478" i="3"/>
  <c r="AA478" i="3" s="1"/>
  <c r="Z479" i="3"/>
  <c r="AA479" i="3" s="1"/>
  <c r="Z480" i="3"/>
  <c r="AA480" i="3" s="1"/>
  <c r="Z481" i="3"/>
  <c r="AA481" i="3" s="1"/>
  <c r="Z482" i="3"/>
  <c r="AA482" i="3" s="1"/>
  <c r="Z483" i="3"/>
  <c r="AA483" i="3" s="1"/>
  <c r="Z484" i="3"/>
  <c r="AA484" i="3" s="1"/>
  <c r="Z485" i="3"/>
  <c r="AA485" i="3" s="1"/>
  <c r="Z486" i="3"/>
  <c r="AA486" i="3" s="1"/>
  <c r="Z487" i="3"/>
  <c r="AA487" i="3" s="1"/>
  <c r="Z488" i="3"/>
  <c r="AA488" i="3" s="1"/>
  <c r="Z489" i="3"/>
  <c r="AA489" i="3" s="1"/>
  <c r="Z490" i="3"/>
  <c r="AA490" i="3" s="1"/>
  <c r="Z491" i="3"/>
  <c r="AA491" i="3" s="1"/>
  <c r="Z492" i="3"/>
  <c r="AA492" i="3" s="1"/>
  <c r="Z493" i="3"/>
  <c r="AA493" i="3" s="1"/>
  <c r="Z494" i="3"/>
  <c r="AA494" i="3" s="1"/>
  <c r="Z495" i="3"/>
  <c r="AA495" i="3" s="1"/>
  <c r="Z496" i="3"/>
  <c r="AA496" i="3" s="1"/>
  <c r="Z497" i="3"/>
  <c r="AA497" i="3" s="1"/>
  <c r="Z498" i="3"/>
  <c r="AA498" i="3" s="1"/>
  <c r="Z499" i="3"/>
  <c r="AA499" i="3" s="1"/>
  <c r="Z500" i="3"/>
  <c r="AA500" i="3" s="1"/>
  <c r="Z501" i="3"/>
  <c r="AA501" i="3" s="1"/>
  <c r="Z502" i="3"/>
  <c r="AA502" i="3" s="1"/>
  <c r="Z503" i="3"/>
  <c r="AA503" i="3" s="1"/>
  <c r="Z504" i="3"/>
  <c r="AA504" i="3" s="1"/>
  <c r="Z505" i="3"/>
  <c r="AA505" i="3" s="1"/>
  <c r="Z506" i="3"/>
  <c r="AA506" i="3" s="1"/>
  <c r="Z507" i="3"/>
  <c r="AA507" i="3" s="1"/>
  <c r="Z508" i="3"/>
  <c r="AA508" i="3" s="1"/>
  <c r="Z509" i="3"/>
  <c r="AA509" i="3" s="1"/>
  <c r="Z510" i="3"/>
  <c r="AA510" i="3" s="1"/>
  <c r="Z511" i="3"/>
  <c r="AA511" i="3" s="1"/>
  <c r="Z512" i="3"/>
  <c r="AA512" i="3" s="1"/>
  <c r="Z513" i="3"/>
  <c r="AA513" i="3" s="1"/>
  <c r="Z514" i="3"/>
  <c r="AA514" i="3" s="1"/>
  <c r="Z515" i="3"/>
  <c r="AA515" i="3" s="1"/>
  <c r="Z516" i="3"/>
  <c r="AA516" i="3" s="1"/>
  <c r="Z517" i="3"/>
  <c r="AA517" i="3" s="1"/>
  <c r="Z518" i="3"/>
  <c r="AA518" i="3" s="1"/>
  <c r="Z519" i="3"/>
  <c r="AA519" i="3" s="1"/>
  <c r="Z520" i="3"/>
  <c r="AA520" i="3" s="1"/>
  <c r="Z521" i="3"/>
  <c r="AA521" i="3" s="1"/>
  <c r="Z522" i="3"/>
  <c r="AA522" i="3" s="1"/>
  <c r="Z523" i="3"/>
  <c r="AA523" i="3" s="1"/>
  <c r="Z524" i="3"/>
  <c r="AA524" i="3" s="1"/>
  <c r="Z525" i="3"/>
  <c r="AA525" i="3" s="1"/>
  <c r="Z526" i="3"/>
  <c r="AA526" i="3" s="1"/>
  <c r="Z527" i="3"/>
  <c r="AA527" i="3" s="1"/>
  <c r="Z528" i="3"/>
  <c r="AA528" i="3" s="1"/>
  <c r="Z529" i="3"/>
  <c r="AA529" i="3" s="1"/>
  <c r="Z530" i="3"/>
  <c r="AA530" i="3" s="1"/>
  <c r="Z531" i="3"/>
  <c r="AA531" i="3" s="1"/>
  <c r="Z532" i="3"/>
  <c r="AA532" i="3" s="1"/>
  <c r="Z533" i="3"/>
  <c r="AA533" i="3" s="1"/>
  <c r="Z534" i="3"/>
  <c r="AA534" i="3" s="1"/>
  <c r="Z535" i="3"/>
  <c r="AA535" i="3" s="1"/>
  <c r="Z536" i="3"/>
  <c r="AA536" i="3" s="1"/>
  <c r="Z537" i="3"/>
  <c r="AA537" i="3" s="1"/>
  <c r="Z538" i="3"/>
  <c r="AA538" i="3" s="1"/>
  <c r="Z539" i="3"/>
  <c r="AA539" i="3" s="1"/>
  <c r="Z540" i="3"/>
  <c r="AA540" i="3" s="1"/>
  <c r="Z541" i="3"/>
  <c r="AA541" i="3" s="1"/>
  <c r="Z542" i="3"/>
  <c r="AA542" i="3" s="1"/>
  <c r="Z543" i="3"/>
  <c r="AA543" i="3" s="1"/>
  <c r="Z544" i="3"/>
  <c r="AA544" i="3" s="1"/>
  <c r="Z545" i="3"/>
  <c r="AA545" i="3" s="1"/>
  <c r="Z546" i="3"/>
  <c r="AA546" i="3" s="1"/>
  <c r="Z547" i="3"/>
  <c r="AA547" i="3" s="1"/>
  <c r="Z548" i="3"/>
  <c r="AA548" i="3" s="1"/>
  <c r="Z549" i="3"/>
  <c r="AA549" i="3" s="1"/>
  <c r="Z550" i="3"/>
  <c r="AA550" i="3" s="1"/>
  <c r="Z551" i="3"/>
  <c r="AA551" i="3" s="1"/>
  <c r="Z552" i="3"/>
  <c r="AA552" i="3" s="1"/>
  <c r="Z553" i="3"/>
  <c r="AA553" i="3" s="1"/>
  <c r="Z554" i="3"/>
  <c r="AA554" i="3" s="1"/>
  <c r="Z555" i="3"/>
  <c r="AA555" i="3" s="1"/>
  <c r="Z556" i="3"/>
  <c r="AA556" i="3" s="1"/>
  <c r="Z557" i="3"/>
  <c r="AA557" i="3" s="1"/>
  <c r="Z558" i="3"/>
  <c r="AA558" i="3" s="1"/>
  <c r="Z559" i="3"/>
  <c r="AA559" i="3" s="1"/>
  <c r="Z560" i="3"/>
  <c r="AA560" i="3" s="1"/>
  <c r="Z561" i="3"/>
  <c r="AA561" i="3" s="1"/>
  <c r="Z562" i="3"/>
  <c r="AA562" i="3" s="1"/>
  <c r="Z563" i="3"/>
  <c r="AA563" i="3" s="1"/>
  <c r="Z564" i="3"/>
  <c r="AA564" i="3" s="1"/>
  <c r="Z565" i="3"/>
  <c r="AA565" i="3" s="1"/>
  <c r="Z566" i="3"/>
  <c r="AA566" i="3" s="1"/>
  <c r="Z567" i="3"/>
  <c r="AA567" i="3" s="1"/>
  <c r="Z568" i="3"/>
  <c r="AA568" i="3" s="1"/>
  <c r="Z569" i="3"/>
  <c r="AA569" i="3" s="1"/>
  <c r="Z570" i="3"/>
  <c r="AA570" i="3" s="1"/>
  <c r="Z571" i="3"/>
  <c r="AA571" i="3" s="1"/>
  <c r="Z572" i="3"/>
  <c r="AA572" i="3" s="1"/>
  <c r="Z573" i="3"/>
  <c r="AA573" i="3" s="1"/>
  <c r="Z574" i="3"/>
  <c r="AA574" i="3" s="1"/>
  <c r="Z575" i="3"/>
  <c r="AA575" i="3" s="1"/>
  <c r="Z576" i="3"/>
  <c r="AA576" i="3" s="1"/>
  <c r="Z577" i="3"/>
  <c r="AA577" i="3" s="1"/>
  <c r="Z578" i="3"/>
  <c r="AA578" i="3" s="1"/>
  <c r="Z579" i="3"/>
  <c r="AA579" i="3" s="1"/>
  <c r="Z580" i="3"/>
  <c r="AA580" i="3" s="1"/>
  <c r="Z581" i="3"/>
  <c r="AA581" i="3" s="1"/>
  <c r="Z582" i="3"/>
  <c r="AA582" i="3" s="1"/>
  <c r="Z583" i="3"/>
  <c r="AA583" i="3" s="1"/>
  <c r="Z584" i="3"/>
  <c r="AA584" i="3" s="1"/>
  <c r="Z585" i="3"/>
  <c r="AA585" i="3" s="1"/>
  <c r="Z586" i="3"/>
  <c r="AA586" i="3" s="1"/>
  <c r="Z587" i="3"/>
  <c r="AA587" i="3" s="1"/>
  <c r="Z588" i="3"/>
  <c r="AA588" i="3" s="1"/>
  <c r="Z589" i="3"/>
  <c r="AA589" i="3" s="1"/>
  <c r="Z590" i="3"/>
  <c r="AA590" i="3" s="1"/>
  <c r="Z591" i="3"/>
  <c r="AA591" i="3" s="1"/>
  <c r="Z592" i="3"/>
  <c r="AA592" i="3" s="1"/>
  <c r="Z593" i="3"/>
  <c r="AA593" i="3" s="1"/>
  <c r="Z594" i="3"/>
  <c r="AA594" i="3" s="1"/>
  <c r="Z595" i="3"/>
  <c r="AA595" i="3" s="1"/>
  <c r="Z596" i="3"/>
  <c r="AA596" i="3" s="1"/>
  <c r="Z597" i="3"/>
  <c r="AA597" i="3" s="1"/>
  <c r="Z598" i="3"/>
  <c r="AA598" i="3" s="1"/>
  <c r="Z599" i="3"/>
  <c r="AA599" i="3" s="1"/>
  <c r="Z600" i="3"/>
  <c r="AA600" i="3" s="1"/>
  <c r="Z601" i="3"/>
  <c r="AA601" i="3" s="1"/>
  <c r="Z602" i="3"/>
  <c r="AA602" i="3" s="1"/>
  <c r="Z603" i="3"/>
  <c r="AA603" i="3" s="1"/>
  <c r="Z604" i="3"/>
  <c r="AA604" i="3" s="1"/>
  <c r="Z605" i="3"/>
  <c r="AA605" i="3" s="1"/>
  <c r="Z606" i="3"/>
  <c r="AA606" i="3" s="1"/>
  <c r="Z607" i="3"/>
  <c r="AA607" i="3" s="1"/>
  <c r="Z608" i="3"/>
  <c r="AA608" i="3" s="1"/>
  <c r="Z609" i="3"/>
  <c r="AA609" i="3" s="1"/>
  <c r="Z610" i="3"/>
  <c r="AA610" i="3" s="1"/>
  <c r="Z611" i="3"/>
  <c r="AA611" i="3" s="1"/>
  <c r="Z612" i="3"/>
  <c r="AA612" i="3" s="1"/>
  <c r="Z613" i="3"/>
  <c r="AA613" i="3" s="1"/>
  <c r="Z614" i="3"/>
  <c r="AA614" i="3" s="1"/>
  <c r="Z615" i="3"/>
  <c r="AA615" i="3" s="1"/>
  <c r="Z616" i="3"/>
  <c r="AA616" i="3" s="1"/>
  <c r="Z617" i="3"/>
  <c r="AA617" i="3" s="1"/>
  <c r="Z618" i="3"/>
  <c r="AA618" i="3" s="1"/>
  <c r="Z619" i="3"/>
  <c r="AA619" i="3" s="1"/>
  <c r="Z620" i="3"/>
  <c r="AA620" i="3" s="1"/>
  <c r="Z621" i="3"/>
  <c r="AA621" i="3" s="1"/>
  <c r="Z622" i="3"/>
  <c r="AA622" i="3" s="1"/>
  <c r="Z623" i="3"/>
  <c r="AA623" i="3" s="1"/>
  <c r="Z624" i="3"/>
  <c r="AA624" i="3" s="1"/>
  <c r="Z625" i="3"/>
  <c r="AA625" i="3" s="1"/>
  <c r="Z626" i="3"/>
  <c r="AA626" i="3" s="1"/>
  <c r="Z627" i="3"/>
  <c r="AA627" i="3" s="1"/>
  <c r="Z628" i="3"/>
  <c r="AA628" i="3" s="1"/>
  <c r="Z629" i="3"/>
  <c r="AA629" i="3" s="1"/>
  <c r="Z630" i="3"/>
  <c r="AA630" i="3" s="1"/>
  <c r="Z631" i="3"/>
  <c r="AA631" i="3" s="1"/>
  <c r="Z632" i="3"/>
  <c r="AA632" i="3" s="1"/>
  <c r="Z633" i="3"/>
  <c r="AA633" i="3" s="1"/>
  <c r="Z634" i="3"/>
  <c r="AA634" i="3" s="1"/>
  <c r="Z635" i="3"/>
  <c r="AA635" i="3" s="1"/>
  <c r="Z636" i="3"/>
  <c r="AA636" i="3" s="1"/>
  <c r="Z637" i="3"/>
  <c r="AA637" i="3" s="1"/>
  <c r="Z638" i="3"/>
  <c r="AA638" i="3" s="1"/>
  <c r="Z639" i="3"/>
  <c r="AA639" i="3" s="1"/>
  <c r="Z640" i="3"/>
  <c r="AA640" i="3" s="1"/>
  <c r="Z641" i="3"/>
  <c r="AA641" i="3" s="1"/>
  <c r="Z642" i="3"/>
  <c r="AA642" i="3" s="1"/>
  <c r="Z643" i="3"/>
  <c r="AA643" i="3" s="1"/>
  <c r="Z644" i="3"/>
  <c r="AA644" i="3" s="1"/>
  <c r="Z645" i="3"/>
  <c r="AA645" i="3" s="1"/>
  <c r="Z646" i="3"/>
  <c r="AA646" i="3" s="1"/>
  <c r="Z647" i="3"/>
  <c r="AA647" i="3" s="1"/>
  <c r="Z648" i="3"/>
  <c r="AA648" i="3" s="1"/>
  <c r="Z649" i="3"/>
  <c r="AA649" i="3" s="1"/>
  <c r="Z650" i="3"/>
  <c r="AA650" i="3" s="1"/>
  <c r="Z651" i="3"/>
  <c r="AA651" i="3" s="1"/>
  <c r="Z652" i="3"/>
  <c r="AA652" i="3" s="1"/>
  <c r="Z653" i="3"/>
  <c r="AA653" i="3" s="1"/>
  <c r="Z654" i="3"/>
  <c r="AA654" i="3" s="1"/>
  <c r="Z655" i="3"/>
  <c r="AA655" i="3" s="1"/>
  <c r="Z656" i="3"/>
  <c r="AA656" i="3" s="1"/>
  <c r="Z657" i="3"/>
  <c r="AA657" i="3" s="1"/>
  <c r="Z658" i="3"/>
  <c r="AA658" i="3" s="1"/>
  <c r="Z659" i="3"/>
  <c r="AA659" i="3" s="1"/>
  <c r="Z660" i="3"/>
  <c r="AA660" i="3" s="1"/>
  <c r="Z661" i="3"/>
  <c r="AA661" i="3" s="1"/>
  <c r="Z662" i="3"/>
  <c r="AA662" i="3" s="1"/>
  <c r="Z663" i="3"/>
  <c r="AA663" i="3" s="1"/>
  <c r="Z664" i="3"/>
  <c r="AA664" i="3" s="1"/>
  <c r="Z665" i="3"/>
  <c r="AA665" i="3" s="1"/>
  <c r="Z666" i="3"/>
  <c r="AA666" i="3" s="1"/>
  <c r="Z667" i="3"/>
  <c r="AA667" i="3" s="1"/>
  <c r="Z668" i="3"/>
  <c r="AA668" i="3" s="1"/>
  <c r="Z669" i="3"/>
  <c r="AA669" i="3" s="1"/>
  <c r="Z670" i="3"/>
  <c r="AA670" i="3" s="1"/>
  <c r="Z671" i="3"/>
  <c r="AA671" i="3" s="1"/>
  <c r="Z672" i="3"/>
  <c r="AA672" i="3" s="1"/>
  <c r="Z673" i="3"/>
  <c r="AA673" i="3" s="1"/>
  <c r="Z674" i="3"/>
  <c r="AA674" i="3" s="1"/>
  <c r="Z675" i="3"/>
  <c r="AA675" i="3" s="1"/>
  <c r="Z676" i="3"/>
  <c r="AA676" i="3" s="1"/>
  <c r="Z677" i="3"/>
  <c r="AA677" i="3" s="1"/>
  <c r="Z678" i="3"/>
  <c r="AA678" i="3" s="1"/>
  <c r="Z679" i="3"/>
  <c r="AA679" i="3" s="1"/>
  <c r="Z680" i="3"/>
  <c r="AA680" i="3" s="1"/>
  <c r="Z681" i="3"/>
  <c r="AA681" i="3" s="1"/>
  <c r="Z682" i="3"/>
  <c r="AA682" i="3" s="1"/>
  <c r="Z683" i="3"/>
  <c r="AA683" i="3" s="1"/>
  <c r="Z684" i="3"/>
  <c r="AA684" i="3" s="1"/>
  <c r="Z685" i="3"/>
  <c r="AA685" i="3" s="1"/>
  <c r="Z686" i="3"/>
  <c r="AA686" i="3" s="1"/>
  <c r="Z687" i="3"/>
  <c r="AA687" i="3" s="1"/>
  <c r="Z688" i="3"/>
  <c r="AA688" i="3" s="1"/>
  <c r="Z689" i="3"/>
  <c r="AA689" i="3" s="1"/>
  <c r="Z690" i="3"/>
  <c r="AA690" i="3" s="1"/>
  <c r="Z691" i="3"/>
  <c r="AA691" i="3" s="1"/>
  <c r="Z692" i="3"/>
  <c r="AA692" i="3" s="1"/>
  <c r="Z693" i="3"/>
  <c r="AA693" i="3" s="1"/>
  <c r="Z694" i="3"/>
  <c r="AA694" i="3" s="1"/>
  <c r="Z695" i="3"/>
  <c r="AA695" i="3" s="1"/>
  <c r="Z696" i="3"/>
  <c r="AA696" i="3" s="1"/>
  <c r="Z697" i="3"/>
  <c r="AA697" i="3" s="1"/>
  <c r="Z698" i="3"/>
  <c r="AA698" i="3" s="1"/>
  <c r="Z699" i="3"/>
  <c r="AA699" i="3" s="1"/>
  <c r="Z700" i="3"/>
  <c r="AA700" i="3" s="1"/>
  <c r="Z701" i="3"/>
  <c r="AA701" i="3" s="1"/>
  <c r="Z702" i="3"/>
  <c r="AA702" i="3" s="1"/>
  <c r="Z703" i="3"/>
  <c r="AA703" i="3" s="1"/>
  <c r="Z704" i="3"/>
  <c r="AA704" i="3" s="1"/>
  <c r="Z705" i="3"/>
  <c r="AA705" i="3" s="1"/>
  <c r="Z706" i="3"/>
  <c r="AA706" i="3" s="1"/>
  <c r="Z707" i="3"/>
  <c r="AA707" i="3" s="1"/>
  <c r="Z708" i="3"/>
  <c r="AA708" i="3" s="1"/>
  <c r="Z709" i="3"/>
  <c r="AA709" i="3" s="1"/>
  <c r="Z710" i="3"/>
  <c r="AA710" i="3" s="1"/>
  <c r="Z711" i="3"/>
  <c r="AA711" i="3" s="1"/>
  <c r="Z712" i="3"/>
  <c r="AA712" i="3" s="1"/>
  <c r="Z713" i="3"/>
  <c r="AA713" i="3" s="1"/>
  <c r="Z714" i="3"/>
  <c r="AA714" i="3" s="1"/>
  <c r="Z715" i="3"/>
  <c r="AA715" i="3" s="1"/>
  <c r="Z716" i="3"/>
  <c r="AA716" i="3" s="1"/>
  <c r="Z717" i="3"/>
  <c r="AA717" i="3" s="1"/>
  <c r="Z718" i="3"/>
  <c r="AA718" i="3" s="1"/>
  <c r="Z719" i="3"/>
  <c r="AA719" i="3" s="1"/>
  <c r="Z720" i="3"/>
  <c r="AA720" i="3" s="1"/>
  <c r="Z721" i="3"/>
  <c r="AA721" i="3" s="1"/>
  <c r="Z722" i="3"/>
  <c r="AA722" i="3" s="1"/>
  <c r="Z723" i="3"/>
  <c r="AA723" i="3" s="1"/>
  <c r="Z724" i="3"/>
  <c r="AA724" i="3" s="1"/>
  <c r="Z725" i="3"/>
  <c r="AA725" i="3" s="1"/>
  <c r="Z726" i="3"/>
  <c r="AA726" i="3" s="1"/>
  <c r="Z727" i="3"/>
  <c r="AA727" i="3" s="1"/>
  <c r="Z728" i="3"/>
  <c r="AA728" i="3" s="1"/>
  <c r="Z729" i="3"/>
  <c r="AA729" i="3" s="1"/>
  <c r="Z730" i="3"/>
  <c r="AA730" i="3" s="1"/>
  <c r="Z731" i="3"/>
  <c r="AA731" i="3" s="1"/>
  <c r="Z732" i="3"/>
  <c r="AA732" i="3" s="1"/>
  <c r="Z733" i="3"/>
  <c r="AA733" i="3" s="1"/>
  <c r="Z734" i="3"/>
  <c r="AA734" i="3" s="1"/>
  <c r="Z735" i="3"/>
  <c r="AA735" i="3" s="1"/>
  <c r="Z736" i="3"/>
  <c r="AA736" i="3" s="1"/>
  <c r="Z737" i="3"/>
  <c r="AA737" i="3" s="1"/>
  <c r="Z738" i="3"/>
  <c r="AA738" i="3" s="1"/>
  <c r="Z739" i="3"/>
  <c r="AA739" i="3" s="1"/>
  <c r="Z740" i="3"/>
  <c r="AA740" i="3" s="1"/>
  <c r="Z741" i="3"/>
  <c r="AA741" i="3" s="1"/>
  <c r="Z742" i="3"/>
  <c r="AA742" i="3" s="1"/>
  <c r="Z743" i="3"/>
  <c r="AA743" i="3" s="1"/>
  <c r="Z744" i="3"/>
  <c r="AA744" i="3" s="1"/>
  <c r="Z745" i="3"/>
  <c r="AA745" i="3" s="1"/>
  <c r="Z746" i="3"/>
  <c r="AA746" i="3" s="1"/>
  <c r="Z747" i="3"/>
  <c r="AA747" i="3" s="1"/>
  <c r="Z748" i="3"/>
  <c r="AA748" i="3" s="1"/>
  <c r="Z749" i="3"/>
  <c r="AA749" i="3" s="1"/>
  <c r="Z750" i="3"/>
  <c r="AA750" i="3" s="1"/>
  <c r="Z751" i="3"/>
  <c r="AA751" i="3" s="1"/>
  <c r="Z752" i="3"/>
  <c r="AA752" i="3" s="1"/>
  <c r="Z753" i="3"/>
  <c r="AA753" i="3" s="1"/>
  <c r="Z754" i="3"/>
  <c r="AA754" i="3" s="1"/>
  <c r="Z755" i="3"/>
  <c r="AA755" i="3" s="1"/>
  <c r="Z756" i="3"/>
  <c r="AA756" i="3" s="1"/>
  <c r="Z757" i="3"/>
  <c r="AA757" i="3" s="1"/>
  <c r="Z758" i="3"/>
  <c r="AA758" i="3" s="1"/>
  <c r="Z759" i="3"/>
  <c r="AA759" i="3" s="1"/>
  <c r="Z760" i="3"/>
  <c r="AA760" i="3" s="1"/>
  <c r="Z761" i="3"/>
  <c r="AA761" i="3" s="1"/>
  <c r="Z762" i="3"/>
  <c r="AA762" i="3" s="1"/>
  <c r="Z763" i="3"/>
  <c r="AA763" i="3" s="1"/>
  <c r="Z764" i="3"/>
  <c r="AA764" i="3" s="1"/>
  <c r="Z765" i="3"/>
  <c r="AA765" i="3" s="1"/>
  <c r="Z766" i="3"/>
  <c r="AA766" i="3" s="1"/>
  <c r="Z767" i="3"/>
  <c r="AA767" i="3" s="1"/>
  <c r="Z768" i="3"/>
  <c r="AA768" i="3" s="1"/>
  <c r="Z769" i="3"/>
  <c r="AA769" i="3" s="1"/>
  <c r="Z770" i="3"/>
  <c r="AA770" i="3" s="1"/>
  <c r="Z771" i="3"/>
  <c r="AA771" i="3" s="1"/>
  <c r="Z772" i="3"/>
  <c r="AA772" i="3" s="1"/>
  <c r="Z773" i="3"/>
  <c r="AA773" i="3" s="1"/>
  <c r="Z774" i="3"/>
  <c r="AA774" i="3" s="1"/>
  <c r="Z775" i="3"/>
  <c r="AA775" i="3" s="1"/>
  <c r="Z776" i="3"/>
  <c r="AA776" i="3" s="1"/>
  <c r="Z777" i="3"/>
  <c r="AA777" i="3" s="1"/>
  <c r="Z778" i="3"/>
  <c r="AA778" i="3" s="1"/>
  <c r="Z779" i="3"/>
  <c r="AA779" i="3" s="1"/>
  <c r="Z780" i="3"/>
  <c r="AA780" i="3" s="1"/>
  <c r="Z781" i="3"/>
  <c r="AA781" i="3" s="1"/>
  <c r="Z782" i="3"/>
  <c r="AA782" i="3" s="1"/>
  <c r="Z783" i="3"/>
  <c r="AA783" i="3" s="1"/>
  <c r="Z784" i="3"/>
  <c r="AA784" i="3" s="1"/>
  <c r="Z785" i="3"/>
  <c r="AA785" i="3" s="1"/>
  <c r="Z786" i="3"/>
  <c r="AA786" i="3" s="1"/>
  <c r="Z787" i="3"/>
  <c r="AA787" i="3" s="1"/>
  <c r="Z788" i="3"/>
  <c r="AA788" i="3" s="1"/>
  <c r="Z789" i="3"/>
  <c r="AA789" i="3" s="1"/>
  <c r="Z790" i="3"/>
  <c r="AA790" i="3" s="1"/>
  <c r="Z791" i="3"/>
  <c r="AA791" i="3" s="1"/>
  <c r="Z792" i="3"/>
  <c r="AA792" i="3" s="1"/>
  <c r="Z793" i="3"/>
  <c r="AA793" i="3" s="1"/>
  <c r="Z794" i="3"/>
  <c r="AA794" i="3" s="1"/>
  <c r="Z795" i="3"/>
  <c r="AA795" i="3" s="1"/>
  <c r="Z796" i="3"/>
  <c r="AA796" i="3" s="1"/>
  <c r="Z797" i="3"/>
  <c r="AA797" i="3" s="1"/>
  <c r="Z798" i="3"/>
  <c r="AA798" i="3" s="1"/>
  <c r="Z799" i="3"/>
  <c r="AA799" i="3" s="1"/>
  <c r="Z800" i="3"/>
  <c r="AA800" i="3" s="1"/>
  <c r="Z801" i="3"/>
  <c r="AA801" i="3" s="1"/>
  <c r="Z802" i="3"/>
  <c r="AA802" i="3" s="1"/>
  <c r="Z803" i="3"/>
  <c r="AA803" i="3" s="1"/>
  <c r="Z804" i="3"/>
  <c r="AA804" i="3" s="1"/>
  <c r="Z805" i="3"/>
  <c r="AA805" i="3" s="1"/>
  <c r="Z806" i="3"/>
  <c r="AA806" i="3" s="1"/>
  <c r="Z807" i="3"/>
  <c r="AA807" i="3" s="1"/>
  <c r="Z808" i="3"/>
  <c r="AA808" i="3" s="1"/>
  <c r="Z809" i="3"/>
  <c r="AA809" i="3" s="1"/>
  <c r="Z810" i="3"/>
  <c r="AA810" i="3" s="1"/>
  <c r="Z811" i="3"/>
  <c r="AA811" i="3" s="1"/>
  <c r="Z812" i="3"/>
  <c r="AA812" i="3" s="1"/>
  <c r="Z813" i="3"/>
  <c r="AA813" i="3" s="1"/>
  <c r="Z814" i="3"/>
  <c r="AA814" i="3" s="1"/>
  <c r="Z815" i="3"/>
  <c r="AA815" i="3" s="1"/>
  <c r="Z816" i="3"/>
  <c r="AA816" i="3" s="1"/>
  <c r="Z817" i="3"/>
  <c r="AA817" i="3" s="1"/>
  <c r="Z818" i="3"/>
  <c r="AA818" i="3" s="1"/>
  <c r="Z819" i="3"/>
  <c r="AA819" i="3" s="1"/>
  <c r="Z820" i="3"/>
  <c r="AA820" i="3" s="1"/>
  <c r="Z821" i="3"/>
  <c r="AA821" i="3" s="1"/>
  <c r="Z822" i="3"/>
  <c r="AA822" i="3" s="1"/>
  <c r="Z823" i="3"/>
  <c r="AA823" i="3" s="1"/>
  <c r="Z824" i="3"/>
  <c r="AA824" i="3" s="1"/>
  <c r="Z825" i="3"/>
  <c r="AA825" i="3" s="1"/>
  <c r="Z826" i="3"/>
  <c r="AA826" i="3" s="1"/>
  <c r="Z827" i="3"/>
  <c r="AA827" i="3" s="1"/>
  <c r="Z828" i="3"/>
  <c r="AA828" i="3" s="1"/>
  <c r="Z829" i="3"/>
  <c r="AA829" i="3" s="1"/>
  <c r="Z830" i="3"/>
  <c r="AA830" i="3" s="1"/>
  <c r="Z831" i="3"/>
  <c r="AA831" i="3" s="1"/>
  <c r="Z832" i="3"/>
  <c r="AA832" i="3" s="1"/>
  <c r="Z833" i="3"/>
  <c r="AA833" i="3" s="1"/>
  <c r="Z834" i="3"/>
  <c r="AA834" i="3" s="1"/>
  <c r="Z835" i="3"/>
  <c r="AA835" i="3" s="1"/>
  <c r="Z836" i="3"/>
  <c r="AA836" i="3" s="1"/>
  <c r="Z837" i="3"/>
  <c r="AA837" i="3" s="1"/>
  <c r="Z838" i="3"/>
  <c r="AA838" i="3" s="1"/>
  <c r="Z839" i="3"/>
  <c r="AA839" i="3" s="1"/>
  <c r="Z840" i="3"/>
  <c r="AA840" i="3" s="1"/>
  <c r="Z841" i="3"/>
  <c r="AA841" i="3" s="1"/>
  <c r="Z842" i="3"/>
  <c r="AA842" i="3" s="1"/>
  <c r="Z843" i="3"/>
  <c r="AA843" i="3" s="1"/>
  <c r="Z844" i="3"/>
  <c r="AA844" i="3" s="1"/>
  <c r="Z845" i="3"/>
  <c r="AA845" i="3" s="1"/>
  <c r="Z846" i="3"/>
  <c r="AA846" i="3" s="1"/>
  <c r="Z847" i="3"/>
  <c r="AA847" i="3" s="1"/>
  <c r="Z848" i="3"/>
  <c r="AA848" i="3" s="1"/>
  <c r="Z849" i="3"/>
  <c r="AA849" i="3" s="1"/>
  <c r="Z850" i="3"/>
  <c r="AA850" i="3" s="1"/>
  <c r="Z851" i="3"/>
  <c r="AA851" i="3" s="1"/>
  <c r="Z852" i="3"/>
  <c r="AA852" i="3" s="1"/>
  <c r="Z853" i="3"/>
  <c r="AA853" i="3" s="1"/>
  <c r="Z854" i="3"/>
  <c r="AA854" i="3" s="1"/>
  <c r="Z855" i="3"/>
  <c r="AA855" i="3" s="1"/>
  <c r="Z856" i="3"/>
  <c r="AA856" i="3" s="1"/>
  <c r="Z857" i="3"/>
  <c r="AA857" i="3" s="1"/>
  <c r="Z858" i="3"/>
  <c r="AA858" i="3" s="1"/>
  <c r="Z859" i="3"/>
  <c r="AA859" i="3" s="1"/>
  <c r="Z860" i="3"/>
  <c r="AA860" i="3" s="1"/>
  <c r="Z861" i="3"/>
  <c r="AA861" i="3" s="1"/>
  <c r="Z862" i="3"/>
  <c r="AA862" i="3" s="1"/>
  <c r="Z863" i="3"/>
  <c r="AA863" i="3" s="1"/>
  <c r="Z864" i="3"/>
  <c r="AA864" i="3" s="1"/>
  <c r="Z865" i="3"/>
  <c r="AA865" i="3" s="1"/>
  <c r="Z866" i="3"/>
  <c r="AA866" i="3" s="1"/>
  <c r="Z867" i="3"/>
  <c r="AA867" i="3" s="1"/>
  <c r="Z868" i="3"/>
  <c r="AA868" i="3" s="1"/>
  <c r="Z869" i="3"/>
  <c r="AA869" i="3" s="1"/>
  <c r="Z870" i="3"/>
  <c r="AA870" i="3" s="1"/>
  <c r="Z871" i="3"/>
  <c r="AA871" i="3" s="1"/>
  <c r="Z872" i="3"/>
  <c r="AA872" i="3" s="1"/>
  <c r="Z873" i="3"/>
  <c r="AA873" i="3" s="1"/>
  <c r="Z874" i="3"/>
  <c r="AA874" i="3" s="1"/>
  <c r="Z875" i="3"/>
  <c r="AA875" i="3" s="1"/>
  <c r="Z876" i="3"/>
  <c r="AA876" i="3" s="1"/>
  <c r="Z877" i="3"/>
  <c r="AA877" i="3" s="1"/>
  <c r="Z878" i="3"/>
  <c r="AA878" i="3" s="1"/>
  <c r="Z879" i="3"/>
  <c r="AA879" i="3" s="1"/>
  <c r="Z880" i="3"/>
  <c r="AA880" i="3" s="1"/>
  <c r="Z881" i="3"/>
  <c r="AA881" i="3" s="1"/>
  <c r="Z882" i="3"/>
  <c r="AA882" i="3" s="1"/>
  <c r="Z883" i="3"/>
  <c r="AA883" i="3" s="1"/>
  <c r="Z884" i="3"/>
  <c r="AA884" i="3" s="1"/>
  <c r="Z885" i="3"/>
  <c r="AA885" i="3" s="1"/>
  <c r="Z886" i="3"/>
  <c r="AA886" i="3" s="1"/>
  <c r="Z887" i="3"/>
  <c r="AA887" i="3" s="1"/>
  <c r="Z888" i="3"/>
  <c r="AA888" i="3" s="1"/>
  <c r="Z889" i="3"/>
  <c r="AA889" i="3" s="1"/>
  <c r="Z890" i="3"/>
  <c r="AA890" i="3" s="1"/>
  <c r="Z891" i="3"/>
  <c r="AA891" i="3" s="1"/>
  <c r="Z892" i="3"/>
  <c r="AA892" i="3" s="1"/>
  <c r="Z893" i="3"/>
  <c r="AA893" i="3" s="1"/>
  <c r="Z894" i="3"/>
  <c r="AA894" i="3" s="1"/>
  <c r="Z895" i="3"/>
  <c r="AA895" i="3" s="1"/>
  <c r="Z896" i="3"/>
  <c r="AA896" i="3" s="1"/>
  <c r="Z897" i="3"/>
  <c r="AA897" i="3" s="1"/>
  <c r="Z898" i="3"/>
  <c r="AA898" i="3" s="1"/>
  <c r="Z899" i="3"/>
  <c r="AA899" i="3" s="1"/>
  <c r="Z900" i="3"/>
  <c r="AA900" i="3" s="1"/>
  <c r="Z901" i="3"/>
  <c r="AA901" i="3" s="1"/>
  <c r="Z902" i="3"/>
  <c r="AA902" i="3" s="1"/>
  <c r="Z903" i="3"/>
  <c r="AA903" i="3" s="1"/>
  <c r="Z904" i="3"/>
  <c r="AA904" i="3" s="1"/>
  <c r="Z905" i="3"/>
  <c r="AA905" i="3" s="1"/>
  <c r="Z906" i="3"/>
  <c r="AA906" i="3" s="1"/>
  <c r="Z907" i="3"/>
  <c r="AA907" i="3" s="1"/>
  <c r="Z908" i="3"/>
  <c r="AA908" i="3" s="1"/>
  <c r="Z909" i="3"/>
  <c r="AA909" i="3" s="1"/>
  <c r="Z910" i="3"/>
  <c r="AA910" i="3" s="1"/>
  <c r="Z911" i="3"/>
  <c r="AA911" i="3" s="1"/>
  <c r="Z912" i="3"/>
  <c r="AA912" i="3" s="1"/>
  <c r="Z913" i="3"/>
  <c r="AA913" i="3" s="1"/>
  <c r="Z914" i="3"/>
  <c r="AA914" i="3" s="1"/>
  <c r="Z915" i="3"/>
  <c r="AA915" i="3" s="1"/>
  <c r="Z916" i="3"/>
  <c r="AA916" i="3" s="1"/>
  <c r="Z917" i="3"/>
  <c r="AA917" i="3" s="1"/>
  <c r="Z918" i="3"/>
  <c r="AA918" i="3" s="1"/>
  <c r="Z919" i="3"/>
  <c r="AA919" i="3" s="1"/>
  <c r="Z920" i="3"/>
  <c r="AA920" i="3" s="1"/>
  <c r="Z921" i="3"/>
  <c r="AA921" i="3" s="1"/>
  <c r="Z922" i="3"/>
  <c r="AA922" i="3" s="1"/>
  <c r="Z923" i="3"/>
  <c r="AA923" i="3" s="1"/>
  <c r="Z924" i="3"/>
  <c r="AA924" i="3" s="1"/>
  <c r="Z925" i="3"/>
  <c r="AA925" i="3" s="1"/>
  <c r="Z926" i="3"/>
  <c r="AA926" i="3" s="1"/>
  <c r="Z927" i="3"/>
  <c r="AA927" i="3" s="1"/>
  <c r="Z928" i="3"/>
  <c r="AA928" i="3" s="1"/>
  <c r="Z929" i="3"/>
  <c r="AA929" i="3" s="1"/>
  <c r="Z930" i="3"/>
  <c r="AA930" i="3" s="1"/>
  <c r="Z931" i="3"/>
  <c r="AA931" i="3" s="1"/>
  <c r="Z932" i="3"/>
  <c r="AA932" i="3" s="1"/>
  <c r="Z933" i="3"/>
  <c r="AA933" i="3" s="1"/>
  <c r="Z934" i="3"/>
  <c r="AA934" i="3" s="1"/>
  <c r="Z935" i="3"/>
  <c r="AA935" i="3" s="1"/>
  <c r="Z936" i="3"/>
  <c r="AA936" i="3" s="1"/>
  <c r="Z937" i="3"/>
  <c r="AA937" i="3" s="1"/>
  <c r="Z938" i="3"/>
  <c r="AA938" i="3" s="1"/>
  <c r="Z939" i="3"/>
  <c r="AA939" i="3" s="1"/>
  <c r="Z940" i="3"/>
  <c r="AA940" i="3" s="1"/>
  <c r="Z941" i="3"/>
  <c r="AA941" i="3" s="1"/>
  <c r="Z942" i="3"/>
  <c r="AA942" i="3" s="1"/>
  <c r="Z943" i="3"/>
  <c r="AA943" i="3" s="1"/>
  <c r="Z944" i="3"/>
  <c r="AA944" i="3" s="1"/>
  <c r="Z945" i="3"/>
  <c r="AA945" i="3" s="1"/>
  <c r="Z946" i="3"/>
  <c r="AA946" i="3" s="1"/>
  <c r="Z947" i="3"/>
  <c r="AA947" i="3" s="1"/>
  <c r="Z948" i="3"/>
  <c r="AA948" i="3" s="1"/>
  <c r="Z949" i="3"/>
  <c r="AA949" i="3" s="1"/>
  <c r="Z950" i="3"/>
  <c r="AA950" i="3" s="1"/>
  <c r="Z951" i="3"/>
  <c r="AA951" i="3" s="1"/>
  <c r="Z952" i="3"/>
  <c r="AA952" i="3" s="1"/>
  <c r="Z953" i="3"/>
  <c r="AA953" i="3" s="1"/>
  <c r="Z954" i="3"/>
  <c r="AA954" i="3" s="1"/>
  <c r="Z955" i="3"/>
  <c r="AA955" i="3" s="1"/>
  <c r="Z956" i="3"/>
  <c r="AA956" i="3" s="1"/>
  <c r="Z957" i="3"/>
  <c r="AA957" i="3" s="1"/>
  <c r="Z958" i="3"/>
  <c r="AA958" i="3" s="1"/>
  <c r="Z959" i="3"/>
  <c r="AA959" i="3" s="1"/>
  <c r="Z960" i="3"/>
  <c r="AA960" i="3" s="1"/>
  <c r="Z961" i="3"/>
  <c r="AA961" i="3" s="1"/>
  <c r="Z962" i="3"/>
  <c r="AA962" i="3" s="1"/>
  <c r="Z963" i="3"/>
  <c r="AA963" i="3" s="1"/>
  <c r="Z964" i="3"/>
  <c r="AA964" i="3" s="1"/>
  <c r="Z965" i="3"/>
  <c r="AA965" i="3" s="1"/>
  <c r="Z966" i="3"/>
  <c r="AA966" i="3" s="1"/>
  <c r="Z967" i="3"/>
  <c r="AA967" i="3" s="1"/>
  <c r="Z968" i="3"/>
  <c r="AA968" i="3" s="1"/>
  <c r="Z969" i="3"/>
  <c r="AA969" i="3" s="1"/>
  <c r="Z970" i="3"/>
  <c r="AA970" i="3" s="1"/>
  <c r="Z971" i="3"/>
  <c r="AA971" i="3" s="1"/>
  <c r="Z972" i="3"/>
  <c r="AA972" i="3" s="1"/>
  <c r="Z973" i="3"/>
  <c r="AA973" i="3" s="1"/>
  <c r="Z974" i="3"/>
  <c r="AA974" i="3" s="1"/>
  <c r="Z975" i="3"/>
  <c r="AA975" i="3" s="1"/>
  <c r="Z976" i="3"/>
  <c r="AA976" i="3" s="1"/>
  <c r="Z977" i="3"/>
  <c r="AA977" i="3" s="1"/>
  <c r="Z978" i="3"/>
  <c r="AA978" i="3" s="1"/>
  <c r="Z979" i="3"/>
  <c r="AA979" i="3" s="1"/>
  <c r="Z980" i="3"/>
  <c r="AA980" i="3" s="1"/>
  <c r="Z981" i="3"/>
  <c r="AA981" i="3" s="1"/>
  <c r="Z982" i="3"/>
  <c r="AA982" i="3" s="1"/>
  <c r="Z983" i="3"/>
  <c r="AA983" i="3" s="1"/>
  <c r="Z984" i="3"/>
  <c r="AA984" i="3" s="1"/>
  <c r="Z985" i="3"/>
  <c r="AA985" i="3" s="1"/>
  <c r="Z986" i="3"/>
  <c r="AA986" i="3" s="1"/>
  <c r="Z987" i="3"/>
  <c r="AA987" i="3" s="1"/>
  <c r="Z988" i="3"/>
  <c r="AA988" i="3" s="1"/>
  <c r="Z989" i="3"/>
  <c r="AA989" i="3" s="1"/>
  <c r="Z990" i="3"/>
  <c r="AA990" i="3" s="1"/>
  <c r="Z991" i="3"/>
  <c r="AA991" i="3" s="1"/>
  <c r="Z992" i="3"/>
  <c r="AA992" i="3" s="1"/>
  <c r="Z993" i="3"/>
  <c r="AA993" i="3" s="1"/>
  <c r="Z994" i="3"/>
  <c r="AA994" i="3" s="1"/>
  <c r="Z995" i="3"/>
  <c r="AA995" i="3" s="1"/>
  <c r="Z996" i="3"/>
  <c r="AA996" i="3" s="1"/>
  <c r="Z997" i="3"/>
  <c r="AA997" i="3" s="1"/>
  <c r="Z998" i="3"/>
  <c r="AA998" i="3" s="1"/>
  <c r="Z999" i="3"/>
  <c r="AA999" i="3" s="1"/>
  <c r="Z1000" i="3"/>
  <c r="AA1000" i="3" s="1"/>
  <c r="Z1001" i="3"/>
  <c r="AA1001" i="3" s="1"/>
  <c r="Z1002" i="3"/>
  <c r="AA1002" i="3" s="1"/>
  <c r="Z1003" i="3"/>
  <c r="AA1003" i="3" s="1"/>
  <c r="Z1004" i="3"/>
  <c r="AA1004" i="3" s="1"/>
  <c r="Z1005" i="3"/>
  <c r="AA1005" i="3" s="1"/>
  <c r="Z1006" i="3"/>
  <c r="AA1006" i="3" s="1"/>
  <c r="Z1007" i="3"/>
  <c r="AA1007" i="3" s="1"/>
  <c r="Z1008" i="3"/>
  <c r="AA1008" i="3" s="1"/>
  <c r="Z1009" i="3"/>
  <c r="AA1009" i="3" s="1"/>
  <c r="Z1010" i="3"/>
  <c r="AA1010" i="3" s="1"/>
  <c r="Z1011" i="3"/>
  <c r="AA1011" i="3" s="1"/>
  <c r="Z1012" i="3"/>
  <c r="AA1012" i="3" s="1"/>
  <c r="Z1013" i="3"/>
  <c r="AA1013" i="3" s="1"/>
  <c r="Z1014" i="3"/>
  <c r="AA1014" i="3" s="1"/>
  <c r="Z1015" i="3"/>
  <c r="AA1015" i="3" s="1"/>
  <c r="Z1016" i="3"/>
  <c r="AA1016" i="3" s="1"/>
  <c r="Z1017" i="3"/>
  <c r="AA1017" i="3" s="1"/>
  <c r="Z1018" i="3"/>
  <c r="AA1018" i="3" s="1"/>
  <c r="Z1019" i="3"/>
  <c r="AA1019" i="3" s="1"/>
  <c r="Z1020" i="3"/>
  <c r="AA1020" i="3" s="1"/>
  <c r="Z1021" i="3"/>
  <c r="AA1021" i="3" s="1"/>
  <c r="Z1022" i="3"/>
  <c r="AA1022" i="3" s="1"/>
  <c r="Z1023" i="3"/>
  <c r="AA1023" i="3" s="1"/>
  <c r="Z1024" i="3"/>
  <c r="AA1024" i="3" s="1"/>
  <c r="Z1025" i="3"/>
  <c r="AA1025" i="3" s="1"/>
  <c r="Z1026" i="3"/>
  <c r="AA1026" i="3" s="1"/>
  <c r="Z1027" i="3"/>
  <c r="AA1027" i="3" s="1"/>
  <c r="Z1028" i="3"/>
  <c r="AA1028" i="3" s="1"/>
  <c r="Z1029" i="3"/>
  <c r="AA1029" i="3" s="1"/>
  <c r="Z1030" i="3"/>
  <c r="AA1030" i="3" s="1"/>
  <c r="Z1031" i="3"/>
  <c r="AA1031" i="3" s="1"/>
  <c r="Z1032" i="3"/>
  <c r="AA1032" i="3" s="1"/>
  <c r="Z1033" i="3"/>
  <c r="AA1033" i="3" s="1"/>
  <c r="Z1034" i="3"/>
  <c r="AA1034" i="3" s="1"/>
  <c r="Z1035" i="3"/>
  <c r="AA1035" i="3" s="1"/>
  <c r="Z1036" i="3"/>
  <c r="AA1036" i="3" s="1"/>
  <c r="Z1037" i="3"/>
  <c r="AA1037" i="3" s="1"/>
  <c r="Z1038" i="3"/>
  <c r="AA1038" i="3" s="1"/>
  <c r="Z1039" i="3"/>
  <c r="AA1039" i="3" s="1"/>
  <c r="Z1040" i="3"/>
  <c r="AA1040" i="3" s="1"/>
  <c r="Z1041" i="3"/>
  <c r="AA1041" i="3" s="1"/>
  <c r="Z1042" i="3"/>
  <c r="AA1042" i="3" s="1"/>
  <c r="Z1043" i="3"/>
  <c r="AA1043" i="3" s="1"/>
  <c r="Z1044" i="3"/>
  <c r="AA1044" i="3" s="1"/>
  <c r="Z1045" i="3"/>
  <c r="AA1045" i="3" s="1"/>
  <c r="Z1046" i="3"/>
  <c r="AA1046" i="3" s="1"/>
  <c r="Z1047" i="3"/>
  <c r="AA1047" i="3" s="1"/>
  <c r="Z1048" i="3"/>
  <c r="AA1048" i="3" s="1"/>
  <c r="Z1049" i="3"/>
  <c r="AA1049" i="3" s="1"/>
  <c r="Z1050" i="3"/>
  <c r="AA1050" i="3" s="1"/>
  <c r="Z1051" i="3"/>
  <c r="AA1051" i="3" s="1"/>
  <c r="Z1052" i="3"/>
  <c r="AA1052" i="3" s="1"/>
  <c r="Z1053" i="3"/>
  <c r="AA1053" i="3" s="1"/>
  <c r="Z1054" i="3"/>
  <c r="AA1054" i="3" s="1"/>
  <c r="Z1055" i="3"/>
  <c r="AA1055" i="3" s="1"/>
  <c r="Z1056" i="3"/>
  <c r="AA1056" i="3" s="1"/>
  <c r="Z1057" i="3"/>
  <c r="AA1057" i="3" s="1"/>
  <c r="Z1058" i="3"/>
  <c r="AA1058" i="3" s="1"/>
  <c r="Z1059" i="3"/>
  <c r="AA1059" i="3" s="1"/>
  <c r="Z1060" i="3"/>
  <c r="AA1060" i="3" s="1"/>
  <c r="Z1061" i="3"/>
  <c r="AA1061" i="3" s="1"/>
  <c r="Z1062" i="3"/>
  <c r="AA1062" i="3" s="1"/>
  <c r="Z1063" i="3"/>
  <c r="AA1063" i="3" s="1"/>
  <c r="Z1064" i="3"/>
  <c r="AA1064" i="3" s="1"/>
  <c r="Z1065" i="3"/>
  <c r="AA1065" i="3" s="1"/>
  <c r="Z1066" i="3"/>
  <c r="AA1066" i="3" s="1"/>
  <c r="Z1067" i="3"/>
  <c r="AA1067" i="3" s="1"/>
  <c r="Z1068" i="3"/>
  <c r="AA1068" i="3" s="1"/>
  <c r="Z1069" i="3"/>
  <c r="AA1069" i="3" s="1"/>
  <c r="Z1070" i="3"/>
  <c r="AA1070" i="3" s="1"/>
  <c r="Z1071" i="3"/>
  <c r="AA1071" i="3" s="1"/>
  <c r="Z1072" i="3"/>
  <c r="AA1072" i="3" s="1"/>
  <c r="Z1073" i="3"/>
  <c r="AA1073" i="3" s="1"/>
  <c r="Z1074" i="3"/>
  <c r="AA1074" i="3" s="1"/>
  <c r="Z1075" i="3"/>
  <c r="AA1075" i="3" s="1"/>
  <c r="Z1076" i="3"/>
  <c r="AA1076" i="3" s="1"/>
  <c r="Z1077" i="3"/>
  <c r="AA1077" i="3" s="1"/>
  <c r="Z1078" i="3"/>
  <c r="AA1078" i="3" s="1"/>
  <c r="Z1079" i="3"/>
  <c r="AA1079" i="3" s="1"/>
  <c r="Z1080" i="3"/>
  <c r="AA1080" i="3" s="1"/>
  <c r="Z1081" i="3"/>
  <c r="AA1081" i="3" s="1"/>
  <c r="Z1082" i="3"/>
  <c r="AA1082" i="3" s="1"/>
  <c r="Z1083" i="3"/>
  <c r="AA1083" i="3" s="1"/>
  <c r="Z1084" i="3"/>
  <c r="AA1084" i="3" s="1"/>
  <c r="Z1085" i="3"/>
  <c r="AA1085" i="3" s="1"/>
  <c r="Z1086" i="3"/>
  <c r="AA1086" i="3" s="1"/>
  <c r="Z1087" i="3"/>
  <c r="AA1087" i="3" s="1"/>
  <c r="Z1088" i="3"/>
  <c r="AA1088" i="3" s="1"/>
  <c r="Z1089" i="3"/>
  <c r="AA1089" i="3" s="1"/>
  <c r="Z1090" i="3"/>
  <c r="AA1090" i="3" s="1"/>
  <c r="Z1091" i="3"/>
  <c r="AA1091" i="3" s="1"/>
  <c r="Z1092" i="3"/>
  <c r="AA1092" i="3" s="1"/>
  <c r="Z1093" i="3"/>
  <c r="AA1093" i="3" s="1"/>
  <c r="Z1094" i="3"/>
  <c r="AA1094" i="3" s="1"/>
  <c r="Z1095" i="3"/>
  <c r="AA1095" i="3" s="1"/>
  <c r="Z1096" i="3"/>
  <c r="AA1096" i="3" s="1"/>
  <c r="Z1097" i="3"/>
  <c r="AA1097" i="3" s="1"/>
  <c r="Z1098" i="3"/>
  <c r="AA1098" i="3" s="1"/>
  <c r="Z1099" i="3"/>
  <c r="AA1099" i="3" s="1"/>
  <c r="Z1100" i="3"/>
  <c r="AA1100" i="3" s="1"/>
  <c r="Z1101" i="3"/>
  <c r="AA1101" i="3" s="1"/>
  <c r="Z1102" i="3"/>
  <c r="AA1102" i="3" s="1"/>
  <c r="Z1103" i="3"/>
  <c r="AA1103" i="3" s="1"/>
  <c r="Z1104" i="3"/>
  <c r="AA1104" i="3" s="1"/>
  <c r="Z1105" i="3"/>
  <c r="AA1105" i="3" s="1"/>
  <c r="Z1106" i="3"/>
  <c r="AA1106" i="3" s="1"/>
  <c r="Z1107" i="3"/>
  <c r="AA1107" i="3" s="1"/>
  <c r="Z1108" i="3"/>
  <c r="AA1108" i="3" s="1"/>
  <c r="Z1109" i="3"/>
  <c r="AA1109" i="3" s="1"/>
  <c r="Z1110" i="3"/>
  <c r="AA1110" i="3" s="1"/>
  <c r="Z1111" i="3"/>
  <c r="AA1111" i="3" s="1"/>
  <c r="Z1112" i="3"/>
  <c r="AA1112" i="3" s="1"/>
  <c r="Z1113" i="3"/>
  <c r="AA1113" i="3" s="1"/>
  <c r="Z1114" i="3"/>
  <c r="AA1114" i="3" s="1"/>
  <c r="Z1115" i="3"/>
  <c r="AA1115" i="3" s="1"/>
  <c r="Z1116" i="3"/>
  <c r="AA1116" i="3" s="1"/>
  <c r="Z1117" i="3"/>
  <c r="AA1117" i="3" s="1"/>
  <c r="Z1118" i="3"/>
  <c r="AA1118" i="3" s="1"/>
  <c r="Z1119" i="3"/>
  <c r="AA1119" i="3" s="1"/>
  <c r="Z1120" i="3"/>
  <c r="AA1120" i="3" s="1"/>
  <c r="Z1121" i="3"/>
  <c r="AA1121" i="3" s="1"/>
  <c r="Z1122" i="3"/>
  <c r="AA1122" i="3" s="1"/>
  <c r="Z1123" i="3"/>
  <c r="AA1123" i="3" s="1"/>
  <c r="Z1124" i="3"/>
  <c r="AA1124" i="3" s="1"/>
  <c r="Z1125" i="3"/>
  <c r="AA1125" i="3" s="1"/>
  <c r="Z1126" i="3"/>
  <c r="AA1126" i="3" s="1"/>
  <c r="Z1127" i="3"/>
  <c r="AA1127" i="3" s="1"/>
  <c r="Z1128" i="3"/>
  <c r="AA1128" i="3" s="1"/>
  <c r="Z1129" i="3"/>
  <c r="AA1129" i="3" s="1"/>
  <c r="Z1130" i="3"/>
  <c r="AA1130" i="3" s="1"/>
  <c r="Z1131" i="3"/>
  <c r="AA1131" i="3" s="1"/>
  <c r="Z1132" i="3"/>
  <c r="AA1132" i="3" s="1"/>
  <c r="Z1133" i="3"/>
  <c r="AA1133" i="3" s="1"/>
  <c r="Z1134" i="3"/>
  <c r="AA1134" i="3" s="1"/>
  <c r="Z1135" i="3"/>
  <c r="AA1135" i="3" s="1"/>
  <c r="Z1136" i="3"/>
  <c r="AA1136" i="3" s="1"/>
  <c r="Z1137" i="3"/>
  <c r="AA1137" i="3" s="1"/>
  <c r="Z1138" i="3"/>
  <c r="AA1138" i="3" s="1"/>
  <c r="Z1139" i="3"/>
  <c r="AA1139" i="3" s="1"/>
  <c r="Z1140" i="3"/>
  <c r="AA1140" i="3" s="1"/>
  <c r="Z1141" i="3"/>
  <c r="AA1141" i="3" s="1"/>
  <c r="Z1142" i="3"/>
  <c r="AA1142" i="3" s="1"/>
  <c r="Z1143" i="3"/>
  <c r="AA1143" i="3" s="1"/>
  <c r="Z1144" i="3"/>
  <c r="AA1144" i="3" s="1"/>
  <c r="Z1145" i="3"/>
  <c r="AA1145" i="3" s="1"/>
  <c r="Z1146" i="3"/>
  <c r="AA1146" i="3" s="1"/>
  <c r="Z1147" i="3"/>
  <c r="AA1147" i="3" s="1"/>
  <c r="Z1148" i="3"/>
  <c r="AA1148" i="3" s="1"/>
  <c r="Z1149" i="3"/>
  <c r="AA1149" i="3" s="1"/>
  <c r="Z1150" i="3"/>
  <c r="AA1150" i="3" s="1"/>
  <c r="Z1151" i="3"/>
  <c r="AA1151" i="3" s="1"/>
  <c r="Z1152" i="3"/>
  <c r="AA1152" i="3" s="1"/>
  <c r="Z1153" i="3"/>
  <c r="AA1153" i="3" s="1"/>
  <c r="Z1154" i="3"/>
  <c r="AA1154" i="3" s="1"/>
  <c r="Z1155" i="3"/>
  <c r="AA1155" i="3" s="1"/>
  <c r="Z1156" i="3"/>
  <c r="AA1156" i="3" s="1"/>
  <c r="Z1157" i="3"/>
  <c r="AA1157" i="3" s="1"/>
  <c r="Z1158" i="3"/>
  <c r="AA1158" i="3" s="1"/>
  <c r="Z1159" i="3"/>
  <c r="AA1159" i="3" s="1"/>
  <c r="Z1160" i="3"/>
  <c r="AA1160" i="3" s="1"/>
  <c r="Z1161" i="3"/>
  <c r="AA1161" i="3" s="1"/>
  <c r="Z1162" i="3"/>
  <c r="AA1162" i="3" s="1"/>
  <c r="Z1163" i="3"/>
  <c r="AA1163" i="3" s="1"/>
  <c r="Z1164" i="3"/>
  <c r="AA1164" i="3" s="1"/>
  <c r="Z1165" i="3"/>
  <c r="AA1165" i="3" s="1"/>
  <c r="Z1166" i="3"/>
  <c r="AA1166" i="3" s="1"/>
  <c r="Z1167" i="3"/>
  <c r="AA1167" i="3" s="1"/>
  <c r="Z1168" i="3"/>
  <c r="AA1168" i="3" s="1"/>
  <c r="Z1169" i="3"/>
  <c r="AA1169" i="3" s="1"/>
  <c r="Z1170" i="3"/>
  <c r="AA1170" i="3" s="1"/>
  <c r="Z1171" i="3"/>
  <c r="AA1171" i="3" s="1"/>
  <c r="Z1172" i="3"/>
  <c r="AA1172" i="3" s="1"/>
  <c r="Z1173" i="3"/>
  <c r="AA1173" i="3" s="1"/>
  <c r="Z1174" i="3"/>
  <c r="AA1174" i="3" s="1"/>
  <c r="Z1175" i="3"/>
  <c r="AA1175" i="3" s="1"/>
  <c r="Z1176" i="3"/>
  <c r="AA1176" i="3" s="1"/>
  <c r="Z1177" i="3"/>
  <c r="AA1177" i="3" s="1"/>
  <c r="Z1178" i="3"/>
  <c r="AA1178" i="3" s="1"/>
  <c r="Z1179" i="3"/>
  <c r="AA1179" i="3" s="1"/>
  <c r="Z1180" i="3"/>
  <c r="AA1180" i="3" s="1"/>
  <c r="Z1181" i="3"/>
  <c r="AA1181" i="3" s="1"/>
  <c r="Z1182" i="3"/>
  <c r="AA1182" i="3" s="1"/>
  <c r="Z1183" i="3"/>
  <c r="AA1183" i="3" s="1"/>
  <c r="Z1184" i="3"/>
  <c r="AA1184" i="3" s="1"/>
  <c r="Z1185" i="3"/>
  <c r="AA1185" i="3" s="1"/>
  <c r="Z1186" i="3"/>
  <c r="AA1186" i="3" s="1"/>
  <c r="Z1187" i="3"/>
  <c r="AA1187" i="3" s="1"/>
  <c r="Z1188" i="3"/>
  <c r="AA1188" i="3" s="1"/>
  <c r="Z1189" i="3"/>
  <c r="AA1189" i="3" s="1"/>
  <c r="Z1190" i="3"/>
  <c r="AA1190" i="3" s="1"/>
  <c r="Z1191" i="3"/>
  <c r="AA1191" i="3" s="1"/>
  <c r="Z1192" i="3"/>
  <c r="AA1192" i="3" s="1"/>
  <c r="Z1193" i="3"/>
  <c r="AA1193" i="3" s="1"/>
  <c r="Z1194" i="3"/>
  <c r="AA1194" i="3" s="1"/>
  <c r="Z1195" i="3"/>
  <c r="AA1195" i="3" s="1"/>
  <c r="Z1196" i="3"/>
  <c r="AA1196" i="3" s="1"/>
  <c r="Z1197" i="3"/>
  <c r="AA1197" i="3" s="1"/>
  <c r="Z1198" i="3"/>
  <c r="AA1198" i="3" s="1"/>
  <c r="Z1199" i="3"/>
  <c r="AA1199" i="3" s="1"/>
  <c r="Z1200" i="3"/>
  <c r="AA1200" i="3" s="1"/>
  <c r="Z1201" i="3"/>
  <c r="AA1201" i="3" s="1"/>
  <c r="Z1202" i="3"/>
  <c r="AA1202" i="3" s="1"/>
  <c r="Z1203" i="3"/>
  <c r="AA1203" i="3" s="1"/>
  <c r="Z1204" i="3"/>
  <c r="AA1204" i="3" s="1"/>
  <c r="Z1205" i="3"/>
  <c r="AA1205" i="3" s="1"/>
  <c r="Z1206" i="3"/>
  <c r="AA1206" i="3" s="1"/>
  <c r="Z1207" i="3"/>
  <c r="AA1207" i="3" s="1"/>
  <c r="Z1208" i="3"/>
  <c r="AA1208" i="3" s="1"/>
  <c r="Z1209" i="3"/>
  <c r="AA1209" i="3" s="1"/>
  <c r="Z1210" i="3"/>
  <c r="AA1210" i="3" s="1"/>
  <c r="Z1211" i="3"/>
  <c r="AA1211" i="3" s="1"/>
  <c r="Z1212" i="3"/>
  <c r="AA1212" i="3" s="1"/>
  <c r="Z1213" i="3"/>
  <c r="AA1213" i="3" s="1"/>
  <c r="Z1214" i="3"/>
  <c r="AA1214" i="3" s="1"/>
  <c r="Z1215" i="3"/>
  <c r="AA1215" i="3" s="1"/>
  <c r="Z1216" i="3"/>
  <c r="AA1216" i="3" s="1"/>
  <c r="Z1217" i="3"/>
  <c r="AA1217" i="3" s="1"/>
  <c r="Z1218" i="3"/>
  <c r="AA1218" i="3" s="1"/>
  <c r="Z1219" i="3"/>
  <c r="AA1219" i="3" s="1"/>
  <c r="Z1220" i="3"/>
  <c r="AA1220" i="3" s="1"/>
  <c r="Z1221" i="3"/>
  <c r="AA1221" i="3" s="1"/>
  <c r="Z1222" i="3"/>
  <c r="AA1222" i="3" s="1"/>
  <c r="Z1223" i="3"/>
  <c r="AA1223" i="3" s="1"/>
  <c r="Z1224" i="3"/>
  <c r="AA1224" i="3" s="1"/>
  <c r="Z1225" i="3"/>
  <c r="AA1225" i="3" s="1"/>
  <c r="Z1226" i="3"/>
  <c r="AA1226" i="3" s="1"/>
  <c r="Z1227" i="3"/>
  <c r="AA1227" i="3" s="1"/>
  <c r="Z1228" i="3"/>
  <c r="AA1228" i="3" s="1"/>
  <c r="Z1229" i="3"/>
  <c r="AA1229" i="3" s="1"/>
  <c r="Z1230" i="3"/>
  <c r="AA1230" i="3" s="1"/>
  <c r="Z1231" i="3"/>
  <c r="AA1231" i="3" s="1"/>
  <c r="Z1232" i="3"/>
  <c r="AA1232" i="3" s="1"/>
  <c r="Z1233" i="3"/>
  <c r="AA1233" i="3" s="1"/>
  <c r="Z1234" i="3"/>
  <c r="AA1234" i="3" s="1"/>
  <c r="Z1235" i="3"/>
  <c r="AA1235" i="3" s="1"/>
  <c r="Z1236" i="3"/>
  <c r="AA1236" i="3" s="1"/>
  <c r="Z1237" i="3"/>
  <c r="AA1237" i="3" s="1"/>
  <c r="Z1238" i="3"/>
  <c r="AA1238" i="3" s="1"/>
  <c r="Z1239" i="3"/>
  <c r="AA1239" i="3" s="1"/>
  <c r="Z1240" i="3"/>
  <c r="AA1240" i="3" s="1"/>
  <c r="Z1241" i="3"/>
  <c r="AA1241" i="3" s="1"/>
  <c r="Z1242" i="3"/>
  <c r="AA1242" i="3" s="1"/>
  <c r="Z1243" i="3"/>
  <c r="AA1243" i="3" s="1"/>
  <c r="Z1244" i="3"/>
  <c r="AA1244" i="3" s="1"/>
  <c r="Z1245" i="3"/>
  <c r="AA1245" i="3" s="1"/>
  <c r="Z1246" i="3"/>
  <c r="AA1246" i="3" s="1"/>
  <c r="Z1247" i="3"/>
  <c r="AA1247" i="3" s="1"/>
  <c r="Z1248" i="3"/>
  <c r="AA1248" i="3" s="1"/>
  <c r="Z1249" i="3"/>
  <c r="AA1249" i="3" s="1"/>
  <c r="Z1250" i="3"/>
  <c r="AA1250" i="3" s="1"/>
  <c r="Z1251" i="3"/>
  <c r="AA1251" i="3" s="1"/>
  <c r="Z1252" i="3"/>
  <c r="AA1252" i="3" s="1"/>
  <c r="Z1253" i="3"/>
  <c r="AA1253" i="3" s="1"/>
  <c r="Z1254" i="3"/>
  <c r="AA1254" i="3" s="1"/>
  <c r="Z1255" i="3"/>
  <c r="AA1255" i="3" s="1"/>
  <c r="Z1256" i="3"/>
  <c r="AA1256" i="3" s="1"/>
  <c r="Z1257" i="3"/>
  <c r="AA1257" i="3" s="1"/>
  <c r="Z1258" i="3"/>
  <c r="AA1258" i="3" s="1"/>
  <c r="Z1259" i="3"/>
  <c r="AA1259" i="3" s="1"/>
  <c r="Z1260" i="3"/>
  <c r="AA1260" i="3" s="1"/>
  <c r="Z1261" i="3"/>
  <c r="AA1261" i="3" s="1"/>
  <c r="Z1262" i="3"/>
  <c r="AA1262" i="3" s="1"/>
  <c r="Z1263" i="3"/>
  <c r="AA1263" i="3" s="1"/>
  <c r="Z1264" i="3"/>
  <c r="AA1264" i="3" s="1"/>
  <c r="Z1265" i="3"/>
  <c r="AA1265" i="3" s="1"/>
  <c r="Z1266" i="3"/>
  <c r="AA1266" i="3" s="1"/>
  <c r="Z1267" i="3"/>
  <c r="AA1267" i="3" s="1"/>
  <c r="Z1268" i="3"/>
  <c r="AA1268" i="3" s="1"/>
  <c r="Z1269" i="3"/>
  <c r="AA1269" i="3" s="1"/>
  <c r="Z1270" i="3"/>
  <c r="AA1270" i="3" s="1"/>
  <c r="Z1271" i="3"/>
  <c r="AA1271" i="3" s="1"/>
  <c r="Z1272" i="3"/>
  <c r="AA1272" i="3" s="1"/>
  <c r="Z1273" i="3"/>
  <c r="AA1273" i="3" s="1"/>
  <c r="Z1274" i="3"/>
  <c r="AA1274" i="3" s="1"/>
  <c r="Z1275" i="3"/>
  <c r="AA1275" i="3" s="1"/>
  <c r="Z1276" i="3"/>
  <c r="AA1276" i="3" s="1"/>
  <c r="Z1277" i="3"/>
  <c r="AA1277" i="3" s="1"/>
  <c r="Z1278" i="3"/>
  <c r="AA1278" i="3" s="1"/>
  <c r="Z1279" i="3"/>
  <c r="AA1279" i="3" s="1"/>
  <c r="Z1280" i="3"/>
  <c r="AA1280" i="3" s="1"/>
  <c r="Z1281" i="3"/>
  <c r="AA1281" i="3" s="1"/>
  <c r="Z1282" i="3"/>
  <c r="AA1282" i="3" s="1"/>
  <c r="Z1283" i="3"/>
  <c r="AA1283" i="3" s="1"/>
  <c r="Z1284" i="3"/>
  <c r="AA1284" i="3" s="1"/>
  <c r="Z1285" i="3"/>
  <c r="AA1285" i="3" s="1"/>
  <c r="Z1286" i="3"/>
  <c r="AA1286" i="3" s="1"/>
  <c r="Z1287" i="3"/>
  <c r="AA1287" i="3" s="1"/>
  <c r="Z1288" i="3"/>
  <c r="AA1288" i="3" s="1"/>
  <c r="Z1289" i="3"/>
  <c r="AA1289" i="3" s="1"/>
  <c r="Z1290" i="3"/>
  <c r="AA1290" i="3" s="1"/>
  <c r="Z1291" i="3"/>
  <c r="AA1291" i="3" s="1"/>
  <c r="Z1292" i="3"/>
  <c r="AA1292" i="3" s="1"/>
  <c r="Z1293" i="3"/>
  <c r="AA1293" i="3" s="1"/>
  <c r="Z1294" i="3"/>
  <c r="AA1294" i="3" s="1"/>
  <c r="Z1295" i="3"/>
  <c r="AA1295" i="3" s="1"/>
  <c r="Z1296" i="3"/>
  <c r="AA1296" i="3" s="1"/>
  <c r="Z1297" i="3"/>
  <c r="AA1297" i="3" s="1"/>
  <c r="Z1298" i="3"/>
  <c r="AA1298" i="3" s="1"/>
  <c r="Z1299" i="3"/>
  <c r="AA1299" i="3" s="1"/>
  <c r="Z1300" i="3"/>
  <c r="AA1300" i="3" s="1"/>
  <c r="Z1301" i="3"/>
  <c r="AA1301" i="3" s="1"/>
  <c r="Z1302" i="3"/>
  <c r="AA1302" i="3" s="1"/>
  <c r="Z1303" i="3"/>
  <c r="AA1303" i="3" s="1"/>
  <c r="Z1304" i="3"/>
  <c r="AA1304" i="3" s="1"/>
  <c r="Z1305" i="3"/>
  <c r="AA1305" i="3" s="1"/>
  <c r="Z1306" i="3"/>
  <c r="AA1306" i="3" s="1"/>
  <c r="Z1307" i="3"/>
  <c r="AA1307" i="3" s="1"/>
  <c r="Z1308" i="3"/>
  <c r="AA1308" i="3" s="1"/>
  <c r="Z1309" i="3"/>
  <c r="AA1309" i="3" s="1"/>
  <c r="Z1310" i="3"/>
  <c r="AA1310" i="3" s="1"/>
  <c r="Z1311" i="3"/>
  <c r="AA1311" i="3" s="1"/>
  <c r="Z1312" i="3"/>
  <c r="AA1312" i="3" s="1"/>
  <c r="Z1313" i="3"/>
  <c r="AA1313" i="3" s="1"/>
  <c r="Z1314" i="3"/>
  <c r="AA1314" i="3" s="1"/>
  <c r="Z1315" i="3"/>
  <c r="AA1315" i="3" s="1"/>
  <c r="Z1316" i="3"/>
  <c r="AA1316" i="3" s="1"/>
  <c r="Z1317" i="3"/>
  <c r="AA1317" i="3" s="1"/>
  <c r="Z1318" i="3"/>
  <c r="AA1318" i="3" s="1"/>
  <c r="Z1319" i="3"/>
  <c r="AA1319" i="3" s="1"/>
  <c r="Z1320" i="3"/>
  <c r="AA1320" i="3" s="1"/>
  <c r="Z1321" i="3"/>
  <c r="AA1321" i="3" s="1"/>
  <c r="Z1322" i="3"/>
  <c r="AA1322" i="3" s="1"/>
  <c r="Z1323" i="3"/>
  <c r="AA1323" i="3" s="1"/>
  <c r="Z1324" i="3"/>
  <c r="AA1324" i="3" s="1"/>
  <c r="Z1325" i="3"/>
  <c r="AA1325" i="3" s="1"/>
  <c r="Z1326" i="3"/>
  <c r="AA1326" i="3" s="1"/>
  <c r="Z1327" i="3"/>
  <c r="AA1327" i="3" s="1"/>
  <c r="Z1328" i="3"/>
  <c r="AA1328" i="3" s="1"/>
  <c r="Z1329" i="3"/>
  <c r="AA1329" i="3" s="1"/>
  <c r="Z1330" i="3"/>
  <c r="AA1330" i="3" s="1"/>
  <c r="Z1331" i="3"/>
  <c r="AA1331" i="3" s="1"/>
  <c r="Z1332" i="3"/>
  <c r="AA1332" i="3" s="1"/>
  <c r="Z1333" i="3"/>
  <c r="AA1333" i="3" s="1"/>
  <c r="Z1334" i="3"/>
  <c r="AA1334" i="3" s="1"/>
  <c r="Z1335" i="3"/>
  <c r="AA1335" i="3" s="1"/>
  <c r="Z1336" i="3"/>
  <c r="AA1336" i="3" s="1"/>
  <c r="Z1337" i="3"/>
  <c r="AA1337" i="3" s="1"/>
  <c r="Z1338" i="3"/>
  <c r="AA1338" i="3" s="1"/>
  <c r="Z1339" i="3"/>
  <c r="AA1339" i="3" s="1"/>
  <c r="Z1340" i="3"/>
  <c r="AA1340" i="3" s="1"/>
  <c r="Z1341" i="3"/>
  <c r="AA1341" i="3" s="1"/>
  <c r="Z1342" i="3"/>
  <c r="AA1342" i="3" s="1"/>
  <c r="Z1343" i="3"/>
  <c r="AA1343" i="3" s="1"/>
  <c r="Z1344" i="3"/>
  <c r="AA1344" i="3" s="1"/>
  <c r="Z1345" i="3"/>
  <c r="AA1345" i="3" s="1"/>
  <c r="Z1346" i="3"/>
  <c r="AA1346" i="3" s="1"/>
  <c r="Z1347" i="3"/>
  <c r="AA1347" i="3" s="1"/>
  <c r="Z1348" i="3"/>
  <c r="AA1348" i="3" s="1"/>
  <c r="Z1349" i="3"/>
  <c r="AA1349" i="3" s="1"/>
  <c r="Z1350" i="3"/>
  <c r="AA1350" i="3" s="1"/>
  <c r="Z1351" i="3"/>
  <c r="AA1351" i="3" s="1"/>
  <c r="Z1352" i="3"/>
  <c r="AA1352" i="3" s="1"/>
  <c r="Z1353" i="3"/>
  <c r="AA1353" i="3" s="1"/>
  <c r="Z1354" i="3"/>
  <c r="AA1354" i="3" s="1"/>
  <c r="Z1355" i="3"/>
  <c r="AA1355" i="3" s="1"/>
  <c r="Z1356" i="3"/>
  <c r="AA1356" i="3" s="1"/>
  <c r="Z1357" i="3"/>
  <c r="AA1357" i="3" s="1"/>
  <c r="Z1358" i="3"/>
  <c r="AA1358" i="3" s="1"/>
  <c r="Z1359" i="3"/>
  <c r="AA1359" i="3" s="1"/>
  <c r="Z1360" i="3"/>
  <c r="AA1360" i="3" s="1"/>
  <c r="Z1361" i="3"/>
  <c r="AA1361" i="3" s="1"/>
  <c r="Z1362" i="3"/>
  <c r="AA1362" i="3" s="1"/>
  <c r="Z1363" i="3"/>
  <c r="AA1363" i="3" s="1"/>
  <c r="Z1364" i="3"/>
  <c r="AA1364" i="3" s="1"/>
  <c r="Z1365" i="3"/>
  <c r="AA1365" i="3" s="1"/>
  <c r="Z1366" i="3"/>
  <c r="AA1366" i="3" s="1"/>
  <c r="Z1367" i="3"/>
  <c r="AA1367" i="3" s="1"/>
  <c r="Z1368" i="3"/>
  <c r="AA1368" i="3" s="1"/>
  <c r="Z1369" i="3"/>
  <c r="AA1369" i="3" s="1"/>
  <c r="Z1370" i="3"/>
  <c r="AA1370" i="3" s="1"/>
  <c r="Z1371" i="3"/>
  <c r="AA1371" i="3" s="1"/>
  <c r="Z1372" i="3"/>
  <c r="AA1372" i="3" s="1"/>
  <c r="Z1373" i="3"/>
  <c r="AA1373" i="3" s="1"/>
  <c r="Z1374" i="3"/>
  <c r="AA1374" i="3" s="1"/>
  <c r="Z1375" i="3"/>
  <c r="AA1375" i="3" s="1"/>
  <c r="Z1376" i="3"/>
  <c r="AA1376" i="3" s="1"/>
  <c r="Z1377" i="3"/>
  <c r="AA1377" i="3" s="1"/>
  <c r="Z1378" i="3"/>
  <c r="AA1378" i="3" s="1"/>
  <c r="Z1379" i="3"/>
  <c r="AA1379" i="3" s="1"/>
  <c r="Z1380" i="3"/>
  <c r="AA1380" i="3" s="1"/>
  <c r="Z1381" i="3"/>
  <c r="AA1381" i="3" s="1"/>
  <c r="Z1382" i="3"/>
  <c r="AA1382" i="3" s="1"/>
  <c r="Z1383" i="3"/>
  <c r="AA1383" i="3" s="1"/>
  <c r="Z1384" i="3"/>
  <c r="AA1384" i="3" s="1"/>
  <c r="Z1385" i="3"/>
  <c r="AA1385" i="3" s="1"/>
  <c r="Z1386" i="3"/>
  <c r="AA1386" i="3" s="1"/>
  <c r="Z1387" i="3"/>
  <c r="AA1387" i="3" s="1"/>
  <c r="Z1388" i="3"/>
  <c r="AA1388" i="3" s="1"/>
  <c r="Z1389" i="3"/>
  <c r="AA1389" i="3" s="1"/>
  <c r="Z1390" i="3"/>
  <c r="AA1390" i="3" s="1"/>
  <c r="Z1391" i="3"/>
  <c r="AA1391" i="3" s="1"/>
  <c r="Z1392" i="3"/>
  <c r="AA1392" i="3" s="1"/>
  <c r="Z1393" i="3"/>
  <c r="AA1393" i="3" s="1"/>
  <c r="Z1394" i="3"/>
  <c r="AA1394" i="3" s="1"/>
  <c r="Z1395" i="3"/>
  <c r="AA1395" i="3" s="1"/>
  <c r="Z1396" i="3"/>
  <c r="AA1396" i="3" s="1"/>
  <c r="Z1397" i="3"/>
  <c r="AA1397" i="3" s="1"/>
  <c r="Z1398" i="3"/>
  <c r="AA1398" i="3" s="1"/>
  <c r="Z1399" i="3"/>
  <c r="AA1399" i="3" s="1"/>
  <c r="Z1400" i="3"/>
  <c r="AA1400" i="3" s="1"/>
  <c r="Z1401" i="3"/>
  <c r="AA1401" i="3" s="1"/>
  <c r="Z1402" i="3"/>
  <c r="AA1402" i="3" s="1"/>
  <c r="Z1403" i="3"/>
  <c r="AA1403" i="3" s="1"/>
  <c r="Z1404" i="3"/>
  <c r="AA1404" i="3" s="1"/>
  <c r="Z1405" i="3"/>
  <c r="AA1405" i="3" s="1"/>
  <c r="Z1406" i="3"/>
  <c r="AA1406" i="3" s="1"/>
  <c r="Z1407" i="3"/>
  <c r="AA1407" i="3" s="1"/>
  <c r="Z1408" i="3"/>
  <c r="AA1408" i="3" s="1"/>
  <c r="Z1409" i="3"/>
  <c r="AA1409" i="3" s="1"/>
  <c r="Z1410" i="3"/>
  <c r="AA1410" i="3" s="1"/>
  <c r="Z1411" i="3"/>
  <c r="AA1411" i="3" s="1"/>
  <c r="Z1412" i="3"/>
  <c r="AA1412" i="3" s="1"/>
  <c r="Z1413" i="3"/>
  <c r="AA1413" i="3" s="1"/>
  <c r="Z1414" i="3"/>
  <c r="AA1414" i="3" s="1"/>
  <c r="Z1415" i="3"/>
  <c r="AA1415" i="3" s="1"/>
  <c r="Z1416" i="3"/>
  <c r="AA1416" i="3" s="1"/>
  <c r="Z1417" i="3"/>
  <c r="AA1417" i="3" s="1"/>
  <c r="Z1418" i="3"/>
  <c r="AA1418" i="3" s="1"/>
  <c r="Z1419" i="3"/>
  <c r="AA1419" i="3" s="1"/>
  <c r="Z1420" i="3"/>
  <c r="AA1420" i="3" s="1"/>
  <c r="Z1421" i="3"/>
  <c r="AA1421" i="3" s="1"/>
  <c r="Z1422" i="3"/>
  <c r="AA1422" i="3" s="1"/>
  <c r="Z1423" i="3"/>
  <c r="AA1423" i="3" s="1"/>
  <c r="Z1424" i="3"/>
  <c r="AA1424" i="3" s="1"/>
  <c r="Z1425" i="3"/>
  <c r="AA1425" i="3" s="1"/>
  <c r="Z1426" i="3"/>
  <c r="AA1426" i="3" s="1"/>
  <c r="Z1427" i="3"/>
  <c r="AA1427" i="3" s="1"/>
  <c r="Z1428" i="3"/>
  <c r="AA1428" i="3" s="1"/>
  <c r="Z1429" i="3"/>
  <c r="AA1429" i="3" s="1"/>
  <c r="Z1430" i="3"/>
  <c r="AA1430" i="3" s="1"/>
  <c r="Z1431" i="3"/>
  <c r="AA1431" i="3" s="1"/>
  <c r="Z1432" i="3"/>
  <c r="AA1432" i="3" s="1"/>
  <c r="Z1433" i="3"/>
  <c r="AA1433" i="3" s="1"/>
  <c r="Z1434" i="3"/>
  <c r="AA1434" i="3" s="1"/>
  <c r="Z1435" i="3"/>
  <c r="AA1435" i="3" s="1"/>
  <c r="Z1436" i="3"/>
  <c r="AA1436" i="3" s="1"/>
  <c r="Z1437" i="3"/>
  <c r="AA1437" i="3" s="1"/>
  <c r="Z1438" i="3"/>
  <c r="AA1438" i="3" s="1"/>
  <c r="Z1439" i="3"/>
  <c r="AA1439" i="3" s="1"/>
  <c r="Z1440" i="3"/>
  <c r="AA1440" i="3" s="1"/>
  <c r="Z1441" i="3"/>
  <c r="AA1441" i="3" s="1"/>
  <c r="Z1442" i="3"/>
  <c r="AA1442" i="3" s="1"/>
  <c r="Z1443" i="3"/>
  <c r="AA1443" i="3" s="1"/>
  <c r="Z1444" i="3"/>
  <c r="AA1444" i="3" s="1"/>
  <c r="Z1445" i="3"/>
  <c r="AA1445" i="3" s="1"/>
  <c r="Z1446" i="3"/>
  <c r="AA1446" i="3" s="1"/>
  <c r="Z1447" i="3"/>
  <c r="AA1447" i="3" s="1"/>
  <c r="Z1448" i="3"/>
  <c r="AA1448" i="3" s="1"/>
  <c r="Z1449" i="3"/>
  <c r="AA1449" i="3" s="1"/>
  <c r="Z1450" i="3"/>
  <c r="AA1450" i="3" s="1"/>
  <c r="Z1451" i="3"/>
  <c r="AA1451" i="3" s="1"/>
  <c r="Z1452" i="3"/>
  <c r="AA1452" i="3" s="1"/>
  <c r="Z1453" i="3"/>
  <c r="AA1453" i="3" s="1"/>
  <c r="Z1454" i="3"/>
  <c r="AA1454" i="3" s="1"/>
  <c r="Z1455" i="3"/>
  <c r="AA1455" i="3" s="1"/>
  <c r="Z1456" i="3"/>
  <c r="AA1456" i="3" s="1"/>
  <c r="Z1457" i="3"/>
  <c r="AA1457" i="3" s="1"/>
  <c r="Z1458" i="3"/>
  <c r="AA1458" i="3" s="1"/>
  <c r="Z1459" i="3"/>
  <c r="AA1459" i="3" s="1"/>
  <c r="Z1460" i="3"/>
  <c r="AA1460" i="3" s="1"/>
  <c r="Z1461" i="3"/>
  <c r="AA1461" i="3" s="1"/>
  <c r="Z1462" i="3"/>
  <c r="AA1462" i="3" s="1"/>
  <c r="Z1463" i="3"/>
  <c r="AA1463" i="3" s="1"/>
  <c r="Z1464" i="3"/>
  <c r="AA1464" i="3" s="1"/>
  <c r="Z1465" i="3"/>
  <c r="AA1465" i="3" s="1"/>
  <c r="Z1466" i="3"/>
  <c r="AA1466" i="3" s="1"/>
  <c r="Z1467" i="3"/>
  <c r="AA1467" i="3" s="1"/>
  <c r="Z1468" i="3"/>
  <c r="AA1468" i="3" s="1"/>
  <c r="Z1469" i="3"/>
  <c r="AA1469" i="3" s="1"/>
  <c r="Z1470" i="3"/>
  <c r="AA1470" i="3" s="1"/>
  <c r="Z1471" i="3"/>
  <c r="AA1471" i="3" s="1"/>
  <c r="Z1472" i="3"/>
  <c r="AA1472" i="3" s="1"/>
  <c r="Z1473" i="3"/>
  <c r="AA1473" i="3" s="1"/>
  <c r="Z1474" i="3"/>
  <c r="AA1474" i="3" s="1"/>
  <c r="Z1475" i="3"/>
  <c r="AA1475" i="3" s="1"/>
  <c r="Z1476" i="3"/>
  <c r="AA1476" i="3" s="1"/>
  <c r="Z1477" i="3"/>
  <c r="AA1477" i="3" s="1"/>
  <c r="Z1478" i="3"/>
  <c r="AA1478" i="3" s="1"/>
  <c r="Z1479" i="3"/>
  <c r="AA1479" i="3" s="1"/>
  <c r="Z1480" i="3"/>
  <c r="AA1480" i="3" s="1"/>
  <c r="Z1481" i="3"/>
  <c r="AA1481" i="3" s="1"/>
  <c r="Z1482" i="3"/>
  <c r="AA1482" i="3" s="1"/>
  <c r="Z1483" i="3"/>
  <c r="AA1483" i="3" s="1"/>
  <c r="Z1484" i="3"/>
  <c r="AA1484" i="3" s="1"/>
  <c r="Z1485" i="3"/>
  <c r="AA1485" i="3" s="1"/>
  <c r="Z1486" i="3"/>
  <c r="AA1486" i="3" s="1"/>
  <c r="Z1487" i="3"/>
  <c r="AA1487" i="3" s="1"/>
  <c r="Z1488" i="3"/>
  <c r="AA1488" i="3" s="1"/>
  <c r="Z1489" i="3"/>
  <c r="AA1489" i="3" s="1"/>
  <c r="Z1490" i="3"/>
  <c r="AA1490" i="3" s="1"/>
  <c r="Z1491" i="3"/>
  <c r="AA1491" i="3" s="1"/>
  <c r="Z1492" i="3"/>
  <c r="AA1492" i="3" s="1"/>
  <c r="Z1493" i="3"/>
  <c r="AA1493" i="3" s="1"/>
  <c r="Z1494" i="3"/>
  <c r="AA1494" i="3" s="1"/>
  <c r="Z1495" i="3"/>
  <c r="AA1495" i="3" s="1"/>
  <c r="Z1496" i="3"/>
  <c r="AA1496" i="3" s="1"/>
  <c r="Z1497" i="3"/>
  <c r="AA1497" i="3" s="1"/>
  <c r="Z1498" i="3"/>
  <c r="AA1498" i="3" s="1"/>
  <c r="Z1499" i="3"/>
  <c r="AA1499" i="3" s="1"/>
  <c r="Z1500" i="3"/>
  <c r="AA1500" i="3" s="1"/>
  <c r="Z1501" i="3"/>
  <c r="AA1501" i="3" s="1"/>
  <c r="Z1502" i="3"/>
  <c r="AA1502" i="3" s="1"/>
  <c r="Z1503" i="3"/>
  <c r="AA1503" i="3" s="1"/>
  <c r="Z1504" i="3"/>
  <c r="AA1504" i="3" s="1"/>
  <c r="Z1505" i="3"/>
  <c r="AA1505" i="3" s="1"/>
  <c r="Z1506" i="3"/>
  <c r="AA1506" i="3" s="1"/>
  <c r="Z1507" i="3"/>
  <c r="AA1507" i="3" s="1"/>
  <c r="Z1508" i="3"/>
  <c r="AA1508" i="3" s="1"/>
  <c r="Z1509" i="3"/>
  <c r="AA1509" i="3" s="1"/>
  <c r="Z1510" i="3"/>
  <c r="AA1510" i="3" s="1"/>
  <c r="Z1511" i="3"/>
  <c r="AA1511" i="3" s="1"/>
  <c r="Z1512" i="3"/>
  <c r="AA1512" i="3" s="1"/>
  <c r="Z1513" i="3"/>
  <c r="AA1513" i="3" s="1"/>
  <c r="Z1514" i="3"/>
  <c r="AA1514" i="3" s="1"/>
  <c r="Z1515" i="3"/>
  <c r="AA1515" i="3" s="1"/>
  <c r="Z1516" i="3"/>
  <c r="AA1516" i="3" s="1"/>
  <c r="Z1517" i="3"/>
  <c r="AA1517" i="3" s="1"/>
  <c r="Z1518" i="3"/>
  <c r="AA1518" i="3" s="1"/>
  <c r="Z1519" i="3"/>
  <c r="AA1519" i="3" s="1"/>
  <c r="Z1520" i="3"/>
  <c r="AA1520" i="3" s="1"/>
  <c r="Z1521" i="3"/>
  <c r="AA1521" i="3" s="1"/>
  <c r="Z1522" i="3"/>
  <c r="AA1522" i="3" s="1"/>
  <c r="Z1523" i="3"/>
  <c r="AA1523" i="3" s="1"/>
  <c r="Z1524" i="3"/>
  <c r="AA1524" i="3" s="1"/>
  <c r="Z1525" i="3"/>
  <c r="AA1525" i="3" s="1"/>
  <c r="Z1526" i="3"/>
  <c r="AA1526" i="3" s="1"/>
  <c r="Z1527" i="3"/>
  <c r="AA1527" i="3" s="1"/>
  <c r="Z1528" i="3"/>
  <c r="AA1528" i="3" s="1"/>
  <c r="Z1529" i="3"/>
  <c r="AA1529" i="3" s="1"/>
  <c r="Z1530" i="3"/>
  <c r="AA1530" i="3" s="1"/>
  <c r="Z1531" i="3"/>
  <c r="AA1531" i="3" s="1"/>
  <c r="Z1532" i="3"/>
  <c r="AA1532" i="3" s="1"/>
  <c r="Z1533" i="3"/>
  <c r="AA1533" i="3" s="1"/>
  <c r="Z1534" i="3"/>
  <c r="AA1534" i="3" s="1"/>
  <c r="Z1535" i="3"/>
  <c r="AA1535" i="3" s="1"/>
  <c r="Z1536" i="3"/>
  <c r="AA1536" i="3" s="1"/>
  <c r="Z1537" i="3"/>
  <c r="AA1537" i="3" s="1"/>
  <c r="Z1538" i="3"/>
  <c r="AA1538" i="3" s="1"/>
  <c r="Z1539" i="3"/>
  <c r="AA1539" i="3" s="1"/>
  <c r="Z1540" i="3"/>
  <c r="AA1540" i="3" s="1"/>
  <c r="Z1541" i="3"/>
  <c r="AA1541" i="3" s="1"/>
  <c r="Z1542" i="3"/>
  <c r="AA1542" i="3" s="1"/>
  <c r="Z1543" i="3"/>
  <c r="AA1543" i="3" s="1"/>
  <c r="Z1544" i="3"/>
  <c r="AA1544" i="3" s="1"/>
  <c r="Z1545" i="3"/>
  <c r="AA1545" i="3" s="1"/>
  <c r="Z1546" i="3"/>
  <c r="AA1546" i="3" s="1"/>
  <c r="Z1547" i="3"/>
  <c r="AA1547" i="3" s="1"/>
  <c r="Z1548" i="3"/>
  <c r="AA1548" i="3" s="1"/>
  <c r="Z1549" i="3"/>
  <c r="AA1549" i="3" s="1"/>
  <c r="Z1550" i="3"/>
  <c r="AA1550" i="3" s="1"/>
  <c r="Z1551" i="3"/>
  <c r="AA1551" i="3" s="1"/>
  <c r="Z1552" i="3"/>
  <c r="AA1552" i="3" s="1"/>
  <c r="Z1553" i="3"/>
  <c r="AA1553" i="3" s="1"/>
  <c r="Z1554" i="3"/>
  <c r="AA1554" i="3" s="1"/>
  <c r="Z1555" i="3"/>
  <c r="AA1555" i="3" s="1"/>
  <c r="Z1556" i="3"/>
  <c r="AA1556" i="3" s="1"/>
  <c r="Z1557" i="3"/>
  <c r="AA1557" i="3" s="1"/>
  <c r="Z1558" i="3"/>
  <c r="AA1558" i="3" s="1"/>
  <c r="Z1559" i="3"/>
  <c r="AA1559" i="3" s="1"/>
  <c r="Z1560" i="3"/>
  <c r="AA1560" i="3" s="1"/>
  <c r="Z1561" i="3"/>
  <c r="AA1561" i="3" s="1"/>
  <c r="Z1562" i="3"/>
  <c r="AA1562" i="3" s="1"/>
  <c r="Z1563" i="3"/>
  <c r="AA1563" i="3" s="1"/>
  <c r="Z1564" i="3"/>
  <c r="AA1564" i="3" s="1"/>
  <c r="Z1565" i="3"/>
  <c r="AA1565" i="3" s="1"/>
  <c r="Z1566" i="3"/>
  <c r="AA1566" i="3" s="1"/>
  <c r="Z1567" i="3"/>
  <c r="AA1567" i="3" s="1"/>
  <c r="Z1568" i="3"/>
  <c r="AA1568" i="3" s="1"/>
  <c r="Z1569" i="3"/>
  <c r="AA1569" i="3" s="1"/>
  <c r="Z1570" i="3"/>
  <c r="AA1570" i="3" s="1"/>
  <c r="Z1571" i="3"/>
  <c r="AA1571" i="3" s="1"/>
  <c r="Z1572" i="3"/>
  <c r="AA1572" i="3" s="1"/>
  <c r="Z1573" i="3"/>
  <c r="AA1573" i="3" s="1"/>
  <c r="Z1574" i="3"/>
  <c r="AA1574" i="3" s="1"/>
  <c r="Z1575" i="3"/>
  <c r="AA1575" i="3" s="1"/>
  <c r="Z1576" i="3"/>
  <c r="AA1576" i="3" s="1"/>
  <c r="Z1577" i="3"/>
  <c r="AA1577" i="3" s="1"/>
  <c r="Z1578" i="3"/>
  <c r="AA1578" i="3" s="1"/>
  <c r="Z1579" i="3"/>
  <c r="AA1579" i="3" s="1"/>
  <c r="Z1580" i="3"/>
  <c r="AA1580" i="3" s="1"/>
  <c r="Z1581" i="3"/>
  <c r="AA1581" i="3" s="1"/>
  <c r="Z1582" i="3"/>
  <c r="AA1582" i="3" s="1"/>
  <c r="Z1583" i="3"/>
  <c r="AA1583" i="3" s="1"/>
  <c r="Z1584" i="3"/>
  <c r="AA1584" i="3" s="1"/>
  <c r="Z1585" i="3"/>
  <c r="AA1585" i="3" s="1"/>
  <c r="Z1586" i="3"/>
  <c r="AA1586" i="3" s="1"/>
  <c r="Z1587" i="3"/>
  <c r="AA1587" i="3" s="1"/>
  <c r="Z1588" i="3"/>
  <c r="AA1588" i="3" s="1"/>
  <c r="Z1589" i="3"/>
  <c r="AA1589" i="3" s="1"/>
  <c r="Z1590" i="3"/>
  <c r="AA1590" i="3" s="1"/>
  <c r="Z1591" i="3"/>
  <c r="AA1591" i="3" s="1"/>
  <c r="Z1592" i="3"/>
  <c r="AA1592" i="3" s="1"/>
  <c r="Z1593" i="3"/>
  <c r="AA1593" i="3" s="1"/>
  <c r="Z1594" i="3"/>
  <c r="AA1594" i="3" s="1"/>
  <c r="Z1595" i="3"/>
  <c r="AA1595" i="3" s="1"/>
  <c r="Z1596" i="3"/>
  <c r="AA1596" i="3" s="1"/>
  <c r="Z1597" i="3"/>
  <c r="AA1597" i="3" s="1"/>
  <c r="Z1598" i="3"/>
  <c r="AA1598" i="3" s="1"/>
  <c r="Z1599" i="3"/>
  <c r="AA1599" i="3" s="1"/>
  <c r="Z1600" i="3"/>
  <c r="AA1600" i="3" s="1"/>
  <c r="Z1601" i="3"/>
  <c r="AA1601" i="3" s="1"/>
  <c r="Z1602" i="3"/>
  <c r="AA1602" i="3" s="1"/>
  <c r="Z1603" i="3"/>
  <c r="AA1603" i="3" s="1"/>
  <c r="Z1604" i="3"/>
  <c r="AA1604" i="3" s="1"/>
  <c r="Z1605" i="3"/>
  <c r="AA1605" i="3" s="1"/>
  <c r="Z1606" i="3"/>
  <c r="AA1606" i="3" s="1"/>
  <c r="Z1607" i="3"/>
  <c r="AA1607" i="3" s="1"/>
  <c r="Z1608" i="3"/>
  <c r="AA1608" i="3" s="1"/>
  <c r="Z1609" i="3"/>
  <c r="AA1609" i="3" s="1"/>
  <c r="Z1610" i="3"/>
  <c r="AA1610" i="3" s="1"/>
  <c r="Z1611" i="3"/>
  <c r="AA1611" i="3" s="1"/>
  <c r="Z1612" i="3"/>
  <c r="AA1612" i="3" s="1"/>
  <c r="Z1613" i="3"/>
  <c r="AA1613" i="3" s="1"/>
  <c r="Z1614" i="3"/>
  <c r="AA1614" i="3" s="1"/>
  <c r="Z1615" i="3"/>
  <c r="AA1615" i="3" s="1"/>
  <c r="Z1616" i="3"/>
  <c r="AA1616" i="3" s="1"/>
  <c r="Z1617" i="3"/>
  <c r="AA1617" i="3" s="1"/>
  <c r="Z1618" i="3"/>
  <c r="AA1618" i="3" s="1"/>
  <c r="Z1619" i="3"/>
  <c r="AA1619" i="3" s="1"/>
  <c r="Z1620" i="3"/>
  <c r="AA1620" i="3" s="1"/>
  <c r="Z1621" i="3"/>
  <c r="AA1621" i="3" s="1"/>
  <c r="Z1622" i="3"/>
  <c r="AA1622" i="3" s="1"/>
  <c r="Z1623" i="3"/>
  <c r="AA1623" i="3" s="1"/>
  <c r="Z1624" i="3"/>
  <c r="AA1624" i="3" s="1"/>
  <c r="Z1625" i="3"/>
  <c r="AA1625" i="3" s="1"/>
  <c r="Z1626" i="3"/>
  <c r="AA1626" i="3" s="1"/>
  <c r="Z1627" i="3"/>
  <c r="AA1627" i="3" s="1"/>
  <c r="Z1628" i="3"/>
  <c r="AA1628" i="3" s="1"/>
  <c r="Z1629" i="3"/>
  <c r="AA1629" i="3" s="1"/>
  <c r="Z1630" i="3"/>
  <c r="AA1630" i="3" s="1"/>
  <c r="Z1631" i="3"/>
  <c r="AA1631" i="3" s="1"/>
  <c r="Z1632" i="3"/>
  <c r="AA1632" i="3" s="1"/>
  <c r="Z1633" i="3"/>
  <c r="AA1633" i="3" s="1"/>
  <c r="Z1634" i="3"/>
  <c r="AA1634" i="3" s="1"/>
  <c r="Z1635" i="3"/>
  <c r="AA1635" i="3" s="1"/>
  <c r="Z1636" i="3"/>
  <c r="AA1636" i="3" s="1"/>
  <c r="Z1637" i="3"/>
  <c r="AA1637" i="3" s="1"/>
  <c r="Z1638" i="3"/>
  <c r="AA1638" i="3" s="1"/>
  <c r="Z1639" i="3"/>
  <c r="AA1639" i="3" s="1"/>
  <c r="Z1640" i="3"/>
  <c r="AA1640" i="3" s="1"/>
  <c r="Z1641" i="3"/>
  <c r="AA1641" i="3" s="1"/>
  <c r="Z1642" i="3"/>
  <c r="AA1642" i="3" s="1"/>
  <c r="Z1643" i="3"/>
  <c r="AA1643" i="3" s="1"/>
  <c r="Z1644" i="3"/>
  <c r="AA1644" i="3" s="1"/>
  <c r="Z1645" i="3"/>
  <c r="AA1645" i="3" s="1"/>
  <c r="Z1646" i="3"/>
  <c r="AA1646" i="3" s="1"/>
  <c r="Z1647" i="3"/>
  <c r="AA1647" i="3" s="1"/>
  <c r="Z1648" i="3"/>
  <c r="AA1648" i="3" s="1"/>
  <c r="Z1649" i="3"/>
  <c r="AA1649" i="3" s="1"/>
  <c r="Z1650" i="3"/>
  <c r="AA1650" i="3" s="1"/>
  <c r="Z1651" i="3"/>
  <c r="AA1651" i="3" s="1"/>
  <c r="Z1652" i="3"/>
  <c r="AA1652" i="3" s="1"/>
  <c r="Z1653" i="3"/>
  <c r="AA1653" i="3" s="1"/>
  <c r="Z1654" i="3"/>
  <c r="AA1654" i="3" s="1"/>
  <c r="Z1655" i="3"/>
  <c r="AA1655" i="3" s="1"/>
  <c r="Z1656" i="3"/>
  <c r="AA1656" i="3" s="1"/>
  <c r="Z1657" i="3"/>
  <c r="AA1657" i="3" s="1"/>
  <c r="Z1658" i="3"/>
  <c r="AA1658" i="3" s="1"/>
  <c r="Z1659" i="3"/>
  <c r="AA1659" i="3" s="1"/>
  <c r="Z1660" i="3"/>
  <c r="AA1660" i="3" s="1"/>
  <c r="Z1661" i="3"/>
  <c r="AA1661" i="3" s="1"/>
  <c r="Z1662" i="3"/>
  <c r="AA1662" i="3" s="1"/>
  <c r="Z1663" i="3"/>
  <c r="AA1663" i="3" s="1"/>
  <c r="Z1664" i="3"/>
  <c r="AA1664" i="3" s="1"/>
  <c r="Z1665" i="3"/>
  <c r="AA1665" i="3" s="1"/>
  <c r="Z1666" i="3"/>
  <c r="AA1666" i="3" s="1"/>
  <c r="Z1667" i="3"/>
  <c r="AA1667" i="3" s="1"/>
  <c r="Z1668" i="3"/>
  <c r="AA1668" i="3" s="1"/>
  <c r="Z1669" i="3"/>
  <c r="AA1669" i="3" s="1"/>
  <c r="Z1670" i="3"/>
  <c r="AA1670" i="3" s="1"/>
  <c r="Z1671" i="3"/>
  <c r="AA1671" i="3" s="1"/>
  <c r="Z1672" i="3"/>
  <c r="AA1672" i="3" s="1"/>
  <c r="Z1673" i="3"/>
  <c r="AA1673" i="3" s="1"/>
  <c r="Z1674" i="3"/>
  <c r="AA1674" i="3" s="1"/>
  <c r="Z1675" i="3"/>
  <c r="AA1675" i="3" s="1"/>
  <c r="Z1676" i="3"/>
  <c r="AA1676" i="3" s="1"/>
  <c r="Z1677" i="3"/>
  <c r="AA1677" i="3" s="1"/>
  <c r="Z1678" i="3"/>
  <c r="AA1678" i="3" s="1"/>
  <c r="Z1679" i="3"/>
  <c r="AA1679" i="3" s="1"/>
  <c r="Z1680" i="3"/>
  <c r="AA1680" i="3" s="1"/>
  <c r="Z1681" i="3"/>
  <c r="AA1681" i="3" s="1"/>
  <c r="Z1682" i="3"/>
  <c r="AA1682" i="3" s="1"/>
  <c r="Z1683" i="3"/>
  <c r="AA1683" i="3" s="1"/>
  <c r="Z1684" i="3"/>
  <c r="AA1684" i="3" s="1"/>
  <c r="Z1685" i="3"/>
  <c r="AA1685" i="3" s="1"/>
  <c r="Z1686" i="3"/>
  <c r="AA1686" i="3" s="1"/>
  <c r="Z1687" i="3"/>
  <c r="AA1687" i="3" s="1"/>
  <c r="Z1688" i="3"/>
  <c r="AA1688" i="3" s="1"/>
  <c r="Z1689" i="3"/>
  <c r="AA1689" i="3" s="1"/>
  <c r="Z1690" i="3"/>
  <c r="AA1690" i="3" s="1"/>
  <c r="Z1691" i="3"/>
  <c r="AA1691" i="3" s="1"/>
  <c r="Z1692" i="3"/>
  <c r="AA1692" i="3" s="1"/>
  <c r="Z1693" i="3"/>
  <c r="AA1693" i="3" s="1"/>
  <c r="Z1694" i="3"/>
  <c r="AA1694" i="3" s="1"/>
  <c r="Z1695" i="3"/>
  <c r="AA1695" i="3" s="1"/>
  <c r="Z1696" i="3"/>
  <c r="AA1696" i="3" s="1"/>
  <c r="Z1697" i="3"/>
  <c r="AA1697" i="3" s="1"/>
  <c r="Z1698" i="3"/>
  <c r="AA1698" i="3" s="1"/>
  <c r="Z1699" i="3"/>
  <c r="AA1699" i="3" s="1"/>
  <c r="Z1700" i="3"/>
  <c r="AA1700" i="3" s="1"/>
  <c r="Z1701" i="3"/>
  <c r="AA1701" i="3" s="1"/>
  <c r="Z1702" i="3"/>
  <c r="AA1702" i="3" s="1"/>
  <c r="Z1703" i="3"/>
  <c r="AA1703" i="3" s="1"/>
  <c r="Z1704" i="3"/>
  <c r="AA1704" i="3" s="1"/>
  <c r="Z1705" i="3"/>
  <c r="AA1705" i="3" s="1"/>
  <c r="Z1706" i="3"/>
  <c r="AA1706" i="3" s="1"/>
  <c r="Z1707" i="3"/>
  <c r="AA1707" i="3" s="1"/>
  <c r="Z1708" i="3"/>
  <c r="AA1708" i="3" s="1"/>
  <c r="Z1709" i="3"/>
  <c r="AA1709" i="3" s="1"/>
  <c r="Z1710" i="3"/>
  <c r="AA1710" i="3" s="1"/>
  <c r="Z1711" i="3"/>
  <c r="AA1711" i="3" s="1"/>
  <c r="Z1712" i="3"/>
  <c r="AA1712" i="3" s="1"/>
  <c r="Z1713" i="3"/>
  <c r="AA1713" i="3" s="1"/>
  <c r="Z1714" i="3"/>
  <c r="AA1714" i="3" s="1"/>
  <c r="Z1715" i="3"/>
  <c r="AA1715" i="3" s="1"/>
  <c r="Z1716" i="3"/>
  <c r="AA1716" i="3" s="1"/>
  <c r="Z1717" i="3"/>
  <c r="AA1717" i="3" s="1"/>
  <c r="Z1718" i="3"/>
  <c r="AA1718" i="3" s="1"/>
  <c r="Z1719" i="3"/>
  <c r="AA1719" i="3" s="1"/>
  <c r="Z1720" i="3"/>
  <c r="AA1720" i="3" s="1"/>
  <c r="Z1721" i="3"/>
  <c r="AA1721" i="3" s="1"/>
  <c r="Z1722" i="3"/>
  <c r="AA1722" i="3" s="1"/>
  <c r="Z1723" i="3"/>
  <c r="AA1723" i="3" s="1"/>
  <c r="Z1724" i="3"/>
  <c r="AA1724" i="3" s="1"/>
  <c r="Z1725" i="3"/>
  <c r="AA1725" i="3" s="1"/>
  <c r="Z1726" i="3"/>
  <c r="AA1726" i="3" s="1"/>
  <c r="Z1727" i="3"/>
  <c r="AA1727" i="3" s="1"/>
  <c r="Z1728" i="3"/>
  <c r="AA1728" i="3" s="1"/>
  <c r="Z1729" i="3"/>
  <c r="AA1729" i="3" s="1"/>
  <c r="Z1730" i="3"/>
  <c r="AA1730" i="3" s="1"/>
  <c r="Z1731" i="3"/>
  <c r="AA1731" i="3" s="1"/>
  <c r="Z1732" i="3"/>
  <c r="AA1732" i="3" s="1"/>
  <c r="Z1733" i="3"/>
  <c r="AA1733" i="3" s="1"/>
  <c r="Z1734" i="3"/>
  <c r="AA1734" i="3" s="1"/>
  <c r="Z1735" i="3"/>
  <c r="AA1735" i="3" s="1"/>
  <c r="Z1736" i="3"/>
  <c r="AA1736" i="3" s="1"/>
  <c r="Z1737" i="3"/>
  <c r="AA1737" i="3" s="1"/>
  <c r="Z1738" i="3"/>
  <c r="AA1738" i="3" s="1"/>
  <c r="Z1739" i="3"/>
  <c r="AA1739" i="3" s="1"/>
  <c r="Z1740" i="3"/>
  <c r="AA1740" i="3" s="1"/>
  <c r="Z1741" i="3"/>
  <c r="AA1741" i="3" s="1"/>
  <c r="Z1742" i="3"/>
  <c r="AA1742" i="3" s="1"/>
  <c r="Z1743" i="3"/>
  <c r="AA1743" i="3" s="1"/>
  <c r="Z1744" i="3"/>
  <c r="AA1744" i="3" s="1"/>
  <c r="Z1745" i="3"/>
  <c r="AA1745" i="3" s="1"/>
  <c r="Z1746" i="3"/>
  <c r="AA1746" i="3" s="1"/>
  <c r="Z1747" i="3"/>
  <c r="AA1747" i="3" s="1"/>
  <c r="Z1748" i="3"/>
  <c r="AA1748" i="3" s="1"/>
  <c r="Z1749" i="3"/>
  <c r="AA1749" i="3" s="1"/>
  <c r="Z1750" i="3"/>
  <c r="AA1750" i="3" s="1"/>
  <c r="Z1751" i="3"/>
  <c r="AA1751" i="3" s="1"/>
  <c r="Z1752" i="3"/>
  <c r="AA1752" i="3" s="1"/>
  <c r="Z1753" i="3"/>
  <c r="AA1753" i="3" s="1"/>
  <c r="Z1754" i="3"/>
  <c r="AA1754" i="3" s="1"/>
  <c r="Z1755" i="3"/>
  <c r="AA1755" i="3" s="1"/>
  <c r="Z1756" i="3"/>
  <c r="AA1756" i="3" s="1"/>
  <c r="Z1757" i="3"/>
  <c r="AA1757" i="3" s="1"/>
  <c r="Z1758" i="3"/>
  <c r="AA1758" i="3" s="1"/>
  <c r="Z1759" i="3"/>
  <c r="AA1759" i="3" s="1"/>
  <c r="Z1760" i="3"/>
  <c r="AA1760" i="3" s="1"/>
  <c r="Z1761" i="3"/>
  <c r="AA1761" i="3" s="1"/>
  <c r="Z1762" i="3"/>
  <c r="AA1762" i="3" s="1"/>
  <c r="Z1763" i="3"/>
  <c r="AA1763" i="3" s="1"/>
  <c r="Z1764" i="3"/>
  <c r="AA1764" i="3" s="1"/>
  <c r="Z1765" i="3"/>
  <c r="AA1765" i="3" s="1"/>
  <c r="Z1766" i="3"/>
  <c r="AA1766" i="3" s="1"/>
  <c r="Z1767" i="3"/>
  <c r="AA1767" i="3" s="1"/>
  <c r="Z1768" i="3"/>
  <c r="AA1768" i="3" s="1"/>
  <c r="Z1769" i="3"/>
  <c r="AA1769" i="3" s="1"/>
  <c r="Z1770" i="3"/>
  <c r="AA1770" i="3" s="1"/>
  <c r="Z1771" i="3"/>
  <c r="AA1771" i="3" s="1"/>
  <c r="Z1772" i="3"/>
  <c r="AA1772" i="3" s="1"/>
  <c r="Z1773" i="3"/>
  <c r="AA1773" i="3" s="1"/>
  <c r="Z1774" i="3"/>
  <c r="AA1774" i="3" s="1"/>
  <c r="Z1775" i="3"/>
  <c r="AA1775" i="3" s="1"/>
  <c r="Z1776" i="3"/>
  <c r="AA1776" i="3" s="1"/>
  <c r="Z1777" i="3"/>
  <c r="AA1777" i="3" s="1"/>
  <c r="Z1778" i="3"/>
  <c r="AA1778" i="3" s="1"/>
  <c r="Z1779" i="3"/>
  <c r="AA1779" i="3" s="1"/>
  <c r="Z1780" i="3"/>
  <c r="AA1780" i="3" s="1"/>
  <c r="Z1781" i="3"/>
  <c r="AA1781" i="3" s="1"/>
  <c r="Z1782" i="3"/>
  <c r="AA1782" i="3" s="1"/>
  <c r="Z1783" i="3"/>
  <c r="AA1783" i="3" s="1"/>
  <c r="Z1784" i="3"/>
  <c r="AA1784" i="3" s="1"/>
  <c r="Z1785" i="3"/>
  <c r="AA1785" i="3" s="1"/>
  <c r="Z1786" i="3"/>
  <c r="AA1786" i="3" s="1"/>
  <c r="Z1787" i="3"/>
  <c r="AA1787" i="3" s="1"/>
  <c r="Z1788" i="3"/>
  <c r="AA1788" i="3" s="1"/>
  <c r="Z1789" i="3"/>
  <c r="AA1789" i="3" s="1"/>
  <c r="Z1790" i="3"/>
  <c r="AA1790" i="3" s="1"/>
  <c r="Z1791" i="3"/>
  <c r="AA1791" i="3" s="1"/>
  <c r="Z1792" i="3"/>
  <c r="AA1792" i="3" s="1"/>
  <c r="Z1793" i="3"/>
  <c r="AA1793" i="3" s="1"/>
  <c r="Z1794" i="3"/>
  <c r="AA1794" i="3" s="1"/>
  <c r="Z1795" i="3"/>
  <c r="AA1795" i="3" s="1"/>
  <c r="Z1796" i="3"/>
  <c r="AA1796" i="3" s="1"/>
  <c r="Z1797" i="3"/>
  <c r="AA1797" i="3" s="1"/>
  <c r="Z1798" i="3"/>
  <c r="AA1798" i="3" s="1"/>
  <c r="Z1799" i="3"/>
  <c r="AA1799" i="3" s="1"/>
  <c r="Z1800" i="3"/>
  <c r="AA1800" i="3" s="1"/>
  <c r="Z1801" i="3"/>
  <c r="AA1801" i="3" s="1"/>
  <c r="Z1802" i="3"/>
  <c r="AA1802" i="3" s="1"/>
  <c r="Z1803" i="3"/>
  <c r="AA1803" i="3" s="1"/>
  <c r="Z1804" i="3"/>
  <c r="AA1804" i="3" s="1"/>
  <c r="Z1805" i="3"/>
  <c r="AA1805" i="3" s="1"/>
  <c r="Z1806" i="3"/>
  <c r="AA1806" i="3" s="1"/>
  <c r="Z1807" i="3"/>
  <c r="AA1807" i="3" s="1"/>
  <c r="Z1808" i="3"/>
  <c r="AA1808" i="3" s="1"/>
  <c r="U1840" i="3"/>
  <c r="U1837" i="3"/>
  <c r="AH7" i="3"/>
  <c r="AH8" i="3"/>
  <c r="AH9" i="3"/>
  <c r="AH10" i="3"/>
  <c r="AH11" i="3"/>
  <c r="AH12" i="3"/>
  <c r="AH13" i="3"/>
  <c r="AH14" i="3"/>
  <c r="AH15" i="3"/>
  <c r="AH16" i="3"/>
  <c r="AH17" i="3"/>
  <c r="AH18" i="3"/>
  <c r="AH19" i="3"/>
  <c r="AH20" i="3"/>
  <c r="AH21" i="3"/>
  <c r="AH22" i="3"/>
  <c r="AH23" i="3"/>
  <c r="AH24" i="3"/>
  <c r="AH25" i="3"/>
  <c r="AH26" i="3"/>
  <c r="AH27" i="3"/>
  <c r="AH28" i="3"/>
  <c r="AH29" i="3"/>
  <c r="AH30" i="3"/>
  <c r="AH31" i="3"/>
  <c r="AH32" i="3"/>
  <c r="AH33" i="3"/>
  <c r="AH34" i="3"/>
  <c r="AH35" i="3"/>
  <c r="AH36" i="3"/>
  <c r="AH37" i="3"/>
  <c r="AH38" i="3"/>
  <c r="AH39" i="3"/>
  <c r="AH40" i="3"/>
  <c r="AH41" i="3"/>
  <c r="AH42" i="3"/>
  <c r="AH43" i="3"/>
  <c r="AH44" i="3"/>
  <c r="AH45" i="3"/>
  <c r="AH46" i="3"/>
  <c r="AH47" i="3"/>
  <c r="AH48" i="3"/>
  <c r="AH49" i="3"/>
  <c r="AH50" i="3"/>
  <c r="AH51" i="3"/>
  <c r="AH52" i="3"/>
  <c r="AH53" i="3"/>
  <c r="AH54" i="3"/>
  <c r="AH55" i="3"/>
  <c r="AH56" i="3"/>
  <c r="AH57" i="3"/>
  <c r="AH58" i="3"/>
  <c r="AH59" i="3"/>
  <c r="AH60" i="3"/>
  <c r="AH61" i="3"/>
  <c r="AH62" i="3"/>
  <c r="AH63" i="3"/>
  <c r="AH64" i="3"/>
  <c r="AH65" i="3"/>
  <c r="AH66" i="3"/>
  <c r="AH67" i="3"/>
  <c r="AH68" i="3"/>
  <c r="AH69" i="3"/>
  <c r="AH70" i="3"/>
  <c r="AH71" i="3"/>
  <c r="AH72" i="3"/>
  <c r="AH73" i="3"/>
  <c r="AH74" i="3"/>
  <c r="AH75" i="3"/>
  <c r="AH76" i="3"/>
  <c r="AH77" i="3"/>
  <c r="AH78" i="3"/>
  <c r="AH79" i="3"/>
  <c r="AH80" i="3"/>
  <c r="AH81" i="3"/>
  <c r="AH82" i="3"/>
  <c r="AH83" i="3"/>
  <c r="AH84" i="3"/>
  <c r="AH85" i="3"/>
  <c r="AH86" i="3"/>
  <c r="AH87" i="3"/>
  <c r="AH88" i="3"/>
  <c r="AH89" i="3"/>
  <c r="AH90" i="3"/>
  <c r="AH91" i="3"/>
  <c r="AH92" i="3"/>
  <c r="AH93" i="3"/>
  <c r="AH94" i="3"/>
  <c r="AH95" i="3"/>
  <c r="AH96" i="3"/>
  <c r="AH97" i="3"/>
  <c r="AH98" i="3"/>
  <c r="AH99" i="3"/>
  <c r="AH100" i="3"/>
  <c r="AH101" i="3"/>
  <c r="AH102" i="3"/>
  <c r="AH103" i="3"/>
  <c r="AH104" i="3"/>
  <c r="AH105" i="3"/>
  <c r="AH106" i="3"/>
  <c r="AH107" i="3"/>
  <c r="AH108" i="3"/>
  <c r="AH109" i="3"/>
  <c r="AH110" i="3"/>
  <c r="AH111" i="3"/>
  <c r="AH112" i="3"/>
  <c r="AH113" i="3"/>
  <c r="AH114" i="3"/>
  <c r="AH115" i="3"/>
  <c r="AH116" i="3"/>
  <c r="AH117" i="3"/>
  <c r="AH118" i="3"/>
  <c r="AH119" i="3"/>
  <c r="AH120" i="3"/>
  <c r="AH121" i="3"/>
  <c r="AH122" i="3"/>
  <c r="AH123" i="3"/>
  <c r="AH124" i="3"/>
  <c r="AH125" i="3"/>
  <c r="AH126" i="3"/>
  <c r="AH127" i="3"/>
  <c r="AH128" i="3"/>
  <c r="AH129" i="3"/>
  <c r="AH130" i="3"/>
  <c r="AH131" i="3"/>
  <c r="AH132" i="3"/>
  <c r="AH133" i="3"/>
  <c r="AH134" i="3"/>
  <c r="AH135" i="3"/>
  <c r="AH136" i="3"/>
  <c r="AH137" i="3"/>
  <c r="AH138" i="3"/>
  <c r="AH139" i="3"/>
  <c r="AH140" i="3"/>
  <c r="AH141" i="3"/>
  <c r="AH142" i="3"/>
  <c r="AH143" i="3"/>
  <c r="AH144" i="3"/>
  <c r="AH145" i="3"/>
  <c r="AH146" i="3"/>
  <c r="AH147" i="3"/>
  <c r="AH148" i="3"/>
  <c r="AH149" i="3"/>
  <c r="AH150" i="3"/>
  <c r="AH151" i="3"/>
  <c r="AH152" i="3"/>
  <c r="AH153" i="3"/>
  <c r="AH154" i="3"/>
  <c r="AH155" i="3"/>
  <c r="AH156" i="3"/>
  <c r="AH157" i="3"/>
  <c r="AH158" i="3"/>
  <c r="AH159" i="3"/>
  <c r="AH160" i="3"/>
  <c r="AH161" i="3"/>
  <c r="AH162" i="3"/>
  <c r="AH163" i="3"/>
  <c r="AH164" i="3"/>
  <c r="AH165" i="3"/>
  <c r="AH166" i="3"/>
  <c r="AH167" i="3"/>
  <c r="AH168" i="3"/>
  <c r="AH169" i="3"/>
  <c r="AH170" i="3"/>
  <c r="AH171" i="3"/>
  <c r="AH172" i="3"/>
  <c r="AH173" i="3"/>
  <c r="AH174" i="3"/>
  <c r="AH175" i="3"/>
  <c r="AH176" i="3"/>
  <c r="AH177" i="3"/>
  <c r="AH178" i="3"/>
  <c r="AH179" i="3"/>
  <c r="AH180" i="3"/>
  <c r="AH181" i="3"/>
  <c r="AH182" i="3"/>
  <c r="AH183" i="3"/>
  <c r="AH184" i="3"/>
  <c r="AH185" i="3"/>
  <c r="AH186" i="3"/>
  <c r="AH187" i="3"/>
  <c r="AH188" i="3"/>
  <c r="AH189" i="3"/>
  <c r="AH190" i="3"/>
  <c r="AH191" i="3"/>
  <c r="AH192" i="3"/>
  <c r="AH193" i="3"/>
  <c r="AH194" i="3"/>
  <c r="AH195" i="3"/>
  <c r="AH196" i="3"/>
  <c r="AH197" i="3"/>
  <c r="AH198" i="3"/>
  <c r="AH199" i="3"/>
  <c r="AH200" i="3"/>
  <c r="AH201" i="3"/>
  <c r="AH202" i="3"/>
  <c r="AH203" i="3"/>
  <c r="AH204" i="3"/>
  <c r="AH205" i="3"/>
  <c r="AH206" i="3"/>
  <c r="AH207" i="3"/>
  <c r="AH208" i="3"/>
  <c r="AH209" i="3"/>
  <c r="AH210" i="3"/>
  <c r="AH211" i="3"/>
  <c r="AH212" i="3"/>
  <c r="AH213" i="3"/>
  <c r="AH214" i="3"/>
  <c r="AH215" i="3"/>
  <c r="AH216" i="3"/>
  <c r="AH217" i="3"/>
  <c r="AH218" i="3"/>
  <c r="AH219" i="3"/>
  <c r="AH220" i="3"/>
  <c r="AH221" i="3"/>
  <c r="AH222" i="3"/>
  <c r="AH223" i="3"/>
  <c r="AH224" i="3"/>
  <c r="AH225" i="3"/>
  <c r="AH226" i="3"/>
  <c r="AH227" i="3"/>
  <c r="AH228" i="3"/>
  <c r="AH229" i="3"/>
  <c r="AH230" i="3"/>
  <c r="AH231" i="3"/>
  <c r="AH232" i="3"/>
  <c r="AH233" i="3"/>
  <c r="AH234" i="3"/>
  <c r="AH235" i="3"/>
  <c r="AH236" i="3"/>
  <c r="AH237" i="3"/>
  <c r="AH238" i="3"/>
  <c r="AH239" i="3"/>
  <c r="AH240" i="3"/>
  <c r="AH241" i="3"/>
  <c r="AH242" i="3"/>
  <c r="AH243" i="3"/>
  <c r="AH244" i="3"/>
  <c r="AH245" i="3"/>
  <c r="AH246" i="3"/>
  <c r="AH247" i="3"/>
  <c r="AH248" i="3"/>
  <c r="AH249" i="3"/>
  <c r="AH250" i="3"/>
  <c r="AH251" i="3"/>
  <c r="AH252" i="3"/>
  <c r="AH253" i="3"/>
  <c r="AH254" i="3"/>
  <c r="AH255" i="3"/>
  <c r="AH256" i="3"/>
  <c r="AH257" i="3"/>
  <c r="AH258" i="3"/>
  <c r="AH259" i="3"/>
  <c r="AH260" i="3"/>
  <c r="AH261" i="3"/>
  <c r="AH262" i="3"/>
  <c r="AH263" i="3"/>
  <c r="AH264" i="3"/>
  <c r="AH265" i="3"/>
  <c r="AH266" i="3"/>
  <c r="AH267" i="3"/>
  <c r="AH268" i="3"/>
  <c r="AH269" i="3"/>
  <c r="AH270" i="3"/>
  <c r="AH271" i="3"/>
  <c r="AH272" i="3"/>
  <c r="AH273" i="3"/>
  <c r="AH274" i="3"/>
  <c r="AH275" i="3"/>
  <c r="AH276" i="3"/>
  <c r="AH277" i="3"/>
  <c r="AH278" i="3"/>
  <c r="AH279" i="3"/>
  <c r="AH280" i="3"/>
  <c r="AH281" i="3"/>
  <c r="AH282" i="3"/>
  <c r="AH283" i="3"/>
  <c r="AH284" i="3"/>
  <c r="AH285" i="3"/>
  <c r="AH286" i="3"/>
  <c r="AH287" i="3"/>
  <c r="AH288" i="3"/>
  <c r="AH289" i="3"/>
  <c r="AH290" i="3"/>
  <c r="AH291" i="3"/>
  <c r="AH292" i="3"/>
  <c r="AH293" i="3"/>
  <c r="AH294" i="3"/>
  <c r="AH295" i="3"/>
  <c r="AH296" i="3"/>
  <c r="AH297" i="3"/>
  <c r="AH298" i="3"/>
  <c r="AH299" i="3"/>
  <c r="AH300" i="3"/>
  <c r="AH301" i="3"/>
  <c r="AH302" i="3"/>
  <c r="AH303" i="3"/>
  <c r="AH304" i="3"/>
  <c r="AH305" i="3"/>
  <c r="AH306" i="3"/>
  <c r="AH307" i="3"/>
  <c r="AH308" i="3"/>
  <c r="AH309" i="3"/>
  <c r="AH310" i="3"/>
  <c r="AH311" i="3"/>
  <c r="AH312" i="3"/>
  <c r="AH313" i="3"/>
  <c r="AH314" i="3"/>
  <c r="AH315" i="3"/>
  <c r="AH316" i="3"/>
  <c r="AH317" i="3"/>
  <c r="AH318" i="3"/>
  <c r="AH319" i="3"/>
  <c r="AH320" i="3"/>
  <c r="AH321" i="3"/>
  <c r="AH322" i="3"/>
  <c r="AH323" i="3"/>
  <c r="AH324" i="3"/>
  <c r="AH325" i="3"/>
  <c r="AH326" i="3"/>
  <c r="AH327" i="3"/>
  <c r="AH328" i="3"/>
  <c r="AH329" i="3"/>
  <c r="AH330" i="3"/>
  <c r="AH331" i="3"/>
  <c r="AH332" i="3"/>
  <c r="AH333" i="3"/>
  <c r="AH334" i="3"/>
  <c r="AH335" i="3"/>
  <c r="AH336" i="3"/>
  <c r="AH337" i="3"/>
  <c r="AH338" i="3"/>
  <c r="AH339" i="3"/>
  <c r="AH340" i="3"/>
  <c r="AH341" i="3"/>
  <c r="AH342" i="3"/>
  <c r="AH343" i="3"/>
  <c r="AH344" i="3"/>
  <c r="AH345" i="3"/>
  <c r="AH346" i="3"/>
  <c r="AH347" i="3"/>
  <c r="AH348" i="3"/>
  <c r="AH349" i="3"/>
  <c r="AH350" i="3"/>
  <c r="AH351" i="3"/>
  <c r="AH352" i="3"/>
  <c r="AH353" i="3"/>
  <c r="AH354" i="3"/>
  <c r="AH355" i="3"/>
  <c r="AH356" i="3"/>
  <c r="AH357" i="3"/>
  <c r="AH358" i="3"/>
  <c r="AH359" i="3"/>
  <c r="AH360" i="3"/>
  <c r="AH361" i="3"/>
  <c r="AH362" i="3"/>
  <c r="AH363" i="3"/>
  <c r="AH364" i="3"/>
  <c r="AH365" i="3"/>
  <c r="AH366" i="3"/>
  <c r="AH367" i="3"/>
  <c r="AH368" i="3"/>
  <c r="AH369" i="3"/>
  <c r="AH370" i="3"/>
  <c r="AH371" i="3"/>
  <c r="AH372" i="3"/>
  <c r="AH373" i="3"/>
  <c r="AH374" i="3"/>
  <c r="AH375" i="3"/>
  <c r="AH376" i="3"/>
  <c r="AH377" i="3"/>
  <c r="AH378" i="3"/>
  <c r="AH379" i="3"/>
  <c r="AH380" i="3"/>
  <c r="AH381" i="3"/>
  <c r="AH382" i="3"/>
  <c r="AH383" i="3"/>
  <c r="AH384" i="3"/>
  <c r="AH385" i="3"/>
  <c r="AH386" i="3"/>
  <c r="AH387" i="3"/>
  <c r="AH388" i="3"/>
  <c r="AH389" i="3"/>
  <c r="AH390" i="3"/>
  <c r="AH391" i="3"/>
  <c r="AH392" i="3"/>
  <c r="AH393" i="3"/>
  <c r="AH394" i="3"/>
  <c r="AH395" i="3"/>
  <c r="AH396" i="3"/>
  <c r="AH397" i="3"/>
  <c r="AH398" i="3"/>
  <c r="AH399" i="3"/>
  <c r="AH400" i="3"/>
  <c r="AH401" i="3"/>
  <c r="AH402" i="3"/>
  <c r="AH403" i="3"/>
  <c r="AH404" i="3"/>
  <c r="AH405" i="3"/>
  <c r="AH406" i="3"/>
  <c r="AH407" i="3"/>
  <c r="AH408" i="3"/>
  <c r="AH409" i="3"/>
  <c r="AH410" i="3"/>
  <c r="AH411" i="3"/>
  <c r="AH412" i="3"/>
  <c r="AH413" i="3"/>
  <c r="AH414" i="3"/>
  <c r="AH415" i="3"/>
  <c r="AH416" i="3"/>
  <c r="AH417" i="3"/>
  <c r="AH418" i="3"/>
  <c r="AH419" i="3"/>
  <c r="AH420" i="3"/>
  <c r="AH421" i="3"/>
  <c r="AH422" i="3"/>
  <c r="AH423" i="3"/>
  <c r="AH424" i="3"/>
  <c r="AH425" i="3"/>
  <c r="AH426" i="3"/>
  <c r="AH427" i="3"/>
  <c r="AH428" i="3"/>
  <c r="AH429" i="3"/>
  <c r="AH430" i="3"/>
  <c r="AH431" i="3"/>
  <c r="AH432" i="3"/>
  <c r="AH433" i="3"/>
  <c r="AH434" i="3"/>
  <c r="AH435" i="3"/>
  <c r="AH436" i="3"/>
  <c r="AH437" i="3"/>
  <c r="AH438" i="3"/>
  <c r="AH439" i="3"/>
  <c r="AH440" i="3"/>
  <c r="AH441" i="3"/>
  <c r="AH442" i="3"/>
  <c r="AH443" i="3"/>
  <c r="AH444" i="3"/>
  <c r="AH445" i="3"/>
  <c r="AH446" i="3"/>
  <c r="AH447" i="3"/>
  <c r="AH448" i="3"/>
  <c r="AH449" i="3"/>
  <c r="AH450" i="3"/>
  <c r="AH451" i="3"/>
  <c r="AH452" i="3"/>
  <c r="AH453" i="3"/>
  <c r="AH454" i="3"/>
  <c r="AH455" i="3"/>
  <c r="AH456" i="3"/>
  <c r="AH457" i="3"/>
  <c r="AH458" i="3"/>
  <c r="AH459" i="3"/>
  <c r="AH460" i="3"/>
  <c r="AH461" i="3"/>
  <c r="AH462" i="3"/>
  <c r="AH463" i="3"/>
  <c r="AH464" i="3"/>
  <c r="AH465" i="3"/>
  <c r="AH466" i="3"/>
  <c r="AH467" i="3"/>
  <c r="AH468" i="3"/>
  <c r="AH469" i="3"/>
  <c r="AH470" i="3"/>
  <c r="AH471" i="3"/>
  <c r="AH472" i="3"/>
  <c r="AH473" i="3"/>
  <c r="AH474" i="3"/>
  <c r="AH475" i="3"/>
  <c r="AH476" i="3"/>
  <c r="AH477" i="3"/>
  <c r="AH478" i="3"/>
  <c r="AH479" i="3"/>
  <c r="AH480" i="3"/>
  <c r="AH481" i="3"/>
  <c r="AH482" i="3"/>
  <c r="AH483" i="3"/>
  <c r="AH484" i="3"/>
  <c r="AH485" i="3"/>
  <c r="AH486" i="3"/>
  <c r="AH487" i="3"/>
  <c r="AH488" i="3"/>
  <c r="AH489" i="3"/>
  <c r="AH490" i="3"/>
  <c r="AH491" i="3"/>
  <c r="AH492" i="3"/>
  <c r="AH493" i="3"/>
  <c r="AH494" i="3"/>
  <c r="AH495" i="3"/>
  <c r="AH496" i="3"/>
  <c r="AH497" i="3"/>
  <c r="AH498" i="3"/>
  <c r="AH499" i="3"/>
  <c r="AH500" i="3"/>
  <c r="AH501" i="3"/>
  <c r="AH502" i="3"/>
  <c r="AH503" i="3"/>
  <c r="AH504" i="3"/>
  <c r="AH505" i="3"/>
  <c r="AH506" i="3"/>
  <c r="AH507" i="3"/>
  <c r="AH508" i="3"/>
  <c r="AH509" i="3"/>
  <c r="AH510" i="3"/>
  <c r="AH511" i="3"/>
  <c r="AH512" i="3"/>
  <c r="AH513" i="3"/>
  <c r="AH514" i="3"/>
  <c r="AH515" i="3"/>
  <c r="AH516" i="3"/>
  <c r="AH517" i="3"/>
  <c r="AH518" i="3"/>
  <c r="AH519" i="3"/>
  <c r="AH520" i="3"/>
  <c r="AH521" i="3"/>
  <c r="AH522" i="3"/>
  <c r="AH523" i="3"/>
  <c r="AH524" i="3"/>
  <c r="AH525" i="3"/>
  <c r="AH526" i="3"/>
  <c r="AH527" i="3"/>
  <c r="AH528" i="3"/>
  <c r="AH529" i="3"/>
  <c r="AH530" i="3"/>
  <c r="AH531" i="3"/>
  <c r="AH532" i="3"/>
  <c r="AH533" i="3"/>
  <c r="AH534" i="3"/>
  <c r="AH535" i="3"/>
  <c r="AH536" i="3"/>
  <c r="AH537" i="3"/>
  <c r="AH538" i="3"/>
  <c r="AH539" i="3"/>
  <c r="AH540" i="3"/>
  <c r="AH541" i="3"/>
  <c r="AH542" i="3"/>
  <c r="AH543" i="3"/>
  <c r="AH544" i="3"/>
  <c r="AH545" i="3"/>
  <c r="AH546" i="3"/>
  <c r="AH547" i="3"/>
  <c r="AH548" i="3"/>
  <c r="AH549" i="3"/>
  <c r="AH550" i="3"/>
  <c r="AH551" i="3"/>
  <c r="AH552" i="3"/>
  <c r="AH553" i="3"/>
  <c r="AH554" i="3"/>
  <c r="AH555" i="3"/>
  <c r="AH556" i="3"/>
  <c r="AH557" i="3"/>
  <c r="AH558" i="3"/>
  <c r="AH559" i="3"/>
  <c r="AH560" i="3"/>
  <c r="AH561" i="3"/>
  <c r="AH562" i="3"/>
  <c r="AH563" i="3"/>
  <c r="AH564" i="3"/>
  <c r="AH565" i="3"/>
  <c r="AH566" i="3"/>
  <c r="AH567" i="3"/>
  <c r="AH568" i="3"/>
  <c r="AH569" i="3"/>
  <c r="AH570" i="3"/>
  <c r="AH571" i="3"/>
  <c r="AH572" i="3"/>
  <c r="AH573" i="3"/>
  <c r="AH574" i="3"/>
  <c r="AH575" i="3"/>
  <c r="AH576" i="3"/>
  <c r="AH577" i="3"/>
  <c r="AH578" i="3"/>
  <c r="AH579" i="3"/>
  <c r="AH580" i="3"/>
  <c r="AH581" i="3"/>
  <c r="AH582" i="3"/>
  <c r="AH583" i="3"/>
  <c r="AH584" i="3"/>
  <c r="AH585" i="3"/>
  <c r="AH586" i="3"/>
  <c r="AH587" i="3"/>
  <c r="AH588" i="3"/>
  <c r="AH589" i="3"/>
  <c r="AH590" i="3"/>
  <c r="AH591" i="3"/>
  <c r="AH592" i="3"/>
  <c r="AH593" i="3"/>
  <c r="AH594" i="3"/>
  <c r="AH595" i="3"/>
  <c r="AH596" i="3"/>
  <c r="AH597" i="3"/>
  <c r="AH598" i="3"/>
  <c r="AH599" i="3"/>
  <c r="AH600" i="3"/>
  <c r="AH601" i="3"/>
  <c r="AH602" i="3"/>
  <c r="AH603" i="3"/>
  <c r="AH604" i="3"/>
  <c r="AH605" i="3"/>
  <c r="AH606" i="3"/>
  <c r="AH607" i="3"/>
  <c r="AH608" i="3"/>
  <c r="AH609" i="3"/>
  <c r="AH610" i="3"/>
  <c r="AH611" i="3"/>
  <c r="AH612" i="3"/>
  <c r="AH613" i="3"/>
  <c r="AH614" i="3"/>
  <c r="AH615" i="3"/>
  <c r="AH616" i="3"/>
  <c r="AH617" i="3"/>
  <c r="AH618" i="3"/>
  <c r="AH619" i="3"/>
  <c r="AH620" i="3"/>
  <c r="AH621" i="3"/>
  <c r="AH622" i="3"/>
  <c r="AH623" i="3"/>
  <c r="AH624" i="3"/>
  <c r="AH625" i="3"/>
  <c r="AH626" i="3"/>
  <c r="AH627" i="3"/>
  <c r="AH628" i="3"/>
  <c r="AH629" i="3"/>
  <c r="AH630" i="3"/>
  <c r="AH631" i="3"/>
  <c r="AH632" i="3"/>
  <c r="AH633" i="3"/>
  <c r="AH634" i="3"/>
  <c r="AH635" i="3"/>
  <c r="AH636" i="3"/>
  <c r="AH637" i="3"/>
  <c r="AH638" i="3"/>
  <c r="AH639" i="3"/>
  <c r="AH640" i="3"/>
  <c r="AH641" i="3"/>
  <c r="AH642" i="3"/>
  <c r="AH643" i="3"/>
  <c r="AH644" i="3"/>
  <c r="AH645" i="3"/>
  <c r="AH646" i="3"/>
  <c r="AH647" i="3"/>
  <c r="AH648" i="3"/>
  <c r="AH649" i="3"/>
  <c r="AH650" i="3"/>
  <c r="AH651" i="3"/>
  <c r="AH652" i="3"/>
  <c r="AH653" i="3"/>
  <c r="AH654" i="3"/>
  <c r="AH655" i="3"/>
  <c r="AH656" i="3"/>
  <c r="AH657" i="3"/>
  <c r="AH658" i="3"/>
  <c r="AH659" i="3"/>
  <c r="AH660" i="3"/>
  <c r="AH661" i="3"/>
  <c r="AH662" i="3"/>
  <c r="AH663" i="3"/>
  <c r="AH664" i="3"/>
  <c r="AH665" i="3"/>
  <c r="AH666" i="3"/>
  <c r="AH667" i="3"/>
  <c r="AH668" i="3"/>
  <c r="AH669" i="3"/>
  <c r="AH670" i="3"/>
  <c r="AH671" i="3"/>
  <c r="AH672" i="3"/>
  <c r="AH673" i="3"/>
  <c r="AH674" i="3"/>
  <c r="AH675" i="3"/>
  <c r="AH676" i="3"/>
  <c r="AH677" i="3"/>
  <c r="AH678" i="3"/>
  <c r="AH679" i="3"/>
  <c r="AH680" i="3"/>
  <c r="AH681" i="3"/>
  <c r="AH682" i="3"/>
  <c r="AH683" i="3"/>
  <c r="AH684" i="3"/>
  <c r="AH685" i="3"/>
  <c r="AH686" i="3"/>
  <c r="AH687" i="3"/>
  <c r="AH688" i="3"/>
  <c r="AH689" i="3"/>
  <c r="AH690" i="3"/>
  <c r="AH691" i="3"/>
  <c r="AH692" i="3"/>
  <c r="AH693" i="3"/>
  <c r="AH694" i="3"/>
  <c r="AH695" i="3"/>
  <c r="AH696" i="3"/>
  <c r="AH697" i="3"/>
  <c r="AH698" i="3"/>
  <c r="AH699" i="3"/>
  <c r="AH700" i="3"/>
  <c r="AH701" i="3"/>
  <c r="AH702" i="3"/>
  <c r="AH703" i="3"/>
  <c r="AH704" i="3"/>
  <c r="AH705" i="3"/>
  <c r="AH706" i="3"/>
  <c r="AH707" i="3"/>
  <c r="AH708" i="3"/>
  <c r="AH709" i="3"/>
  <c r="AH710" i="3"/>
  <c r="AH711" i="3"/>
  <c r="AH712" i="3"/>
  <c r="AH713" i="3"/>
  <c r="AH714" i="3"/>
  <c r="AH715" i="3"/>
  <c r="AH716" i="3"/>
  <c r="AH717" i="3"/>
  <c r="AH718" i="3"/>
  <c r="AH719" i="3"/>
  <c r="AH720" i="3"/>
  <c r="AH721" i="3"/>
  <c r="AH722" i="3"/>
  <c r="AH723" i="3"/>
  <c r="AH724" i="3"/>
  <c r="AH725" i="3"/>
  <c r="AH726" i="3"/>
  <c r="AH727" i="3"/>
  <c r="AH728" i="3"/>
  <c r="AH729" i="3"/>
  <c r="AH730" i="3"/>
  <c r="AH731" i="3"/>
  <c r="AH732" i="3"/>
  <c r="AH733" i="3"/>
  <c r="AH734" i="3"/>
  <c r="AH735" i="3"/>
  <c r="AH736" i="3"/>
  <c r="AH737" i="3"/>
  <c r="AH738" i="3"/>
  <c r="AH739" i="3"/>
  <c r="AH740" i="3"/>
  <c r="AH741" i="3"/>
  <c r="AH742" i="3"/>
  <c r="AH743" i="3"/>
  <c r="AH744" i="3"/>
  <c r="AH745" i="3"/>
  <c r="AH746" i="3"/>
  <c r="AH747" i="3"/>
  <c r="AH748" i="3"/>
  <c r="AH749" i="3"/>
  <c r="AH750" i="3"/>
  <c r="AH751" i="3"/>
  <c r="AH752" i="3"/>
  <c r="AH753" i="3"/>
  <c r="AH754" i="3"/>
  <c r="AH755" i="3"/>
  <c r="AH756" i="3"/>
  <c r="AH757" i="3"/>
  <c r="AH758" i="3"/>
  <c r="AH759" i="3"/>
  <c r="AH760" i="3"/>
  <c r="AH761" i="3"/>
  <c r="AH762" i="3"/>
  <c r="AH763" i="3"/>
  <c r="AH764" i="3"/>
  <c r="AH765" i="3"/>
  <c r="AH766" i="3"/>
  <c r="AH767" i="3"/>
  <c r="AH768" i="3"/>
  <c r="AH769" i="3"/>
  <c r="AH770" i="3"/>
  <c r="AH771" i="3"/>
  <c r="AH772" i="3"/>
  <c r="AH773" i="3"/>
  <c r="AH774" i="3"/>
  <c r="AH775" i="3"/>
  <c r="AH776" i="3"/>
  <c r="AH777" i="3"/>
  <c r="AH778" i="3"/>
  <c r="AH779" i="3"/>
  <c r="AH780" i="3"/>
  <c r="AH781" i="3"/>
  <c r="AH782" i="3"/>
  <c r="AH783" i="3"/>
  <c r="AH784" i="3"/>
  <c r="AH785" i="3"/>
  <c r="AH786" i="3"/>
  <c r="AH787" i="3"/>
  <c r="AH788" i="3"/>
  <c r="AH789" i="3"/>
  <c r="AH790" i="3"/>
  <c r="AH791" i="3"/>
  <c r="AH792" i="3"/>
  <c r="AH793" i="3"/>
  <c r="AH794" i="3"/>
  <c r="AH795" i="3"/>
  <c r="AH796" i="3"/>
  <c r="AH797" i="3"/>
  <c r="AH798" i="3"/>
  <c r="AH799" i="3"/>
  <c r="AH800" i="3"/>
  <c r="AH801" i="3"/>
  <c r="AH802" i="3"/>
  <c r="AH803" i="3"/>
  <c r="AH804" i="3"/>
  <c r="AH805" i="3"/>
  <c r="AH806" i="3"/>
  <c r="AH807" i="3"/>
  <c r="AH808" i="3"/>
  <c r="AH809" i="3"/>
  <c r="AH810" i="3"/>
  <c r="AH811" i="3"/>
  <c r="AH812" i="3"/>
  <c r="AH813" i="3"/>
  <c r="AH814" i="3"/>
  <c r="AH815" i="3"/>
  <c r="AH816" i="3"/>
  <c r="AH817" i="3"/>
  <c r="AH818" i="3"/>
  <c r="AH819" i="3"/>
  <c r="AH820" i="3"/>
  <c r="AH821" i="3"/>
  <c r="AH822" i="3"/>
  <c r="AH823" i="3"/>
  <c r="AH824" i="3"/>
  <c r="AH825" i="3"/>
  <c r="AH826" i="3"/>
  <c r="AH827" i="3"/>
  <c r="AH828" i="3"/>
  <c r="AH829" i="3"/>
  <c r="AH830" i="3"/>
  <c r="AH831" i="3"/>
  <c r="AH832" i="3"/>
  <c r="AH833" i="3"/>
  <c r="AH834" i="3"/>
  <c r="AH835" i="3"/>
  <c r="AH836" i="3"/>
  <c r="AH837" i="3"/>
  <c r="AH838" i="3"/>
  <c r="AH839" i="3"/>
  <c r="AH840" i="3"/>
  <c r="AH841" i="3"/>
  <c r="AH842" i="3"/>
  <c r="AH843" i="3"/>
  <c r="AH844" i="3"/>
  <c r="AH845" i="3"/>
  <c r="AH846" i="3"/>
  <c r="AH847" i="3"/>
  <c r="AH848" i="3"/>
  <c r="AH849" i="3"/>
  <c r="AH850" i="3"/>
  <c r="AH851" i="3"/>
  <c r="AH852" i="3"/>
  <c r="AH853" i="3"/>
  <c r="AH854" i="3"/>
  <c r="AH855" i="3"/>
  <c r="AH856" i="3"/>
  <c r="AH857" i="3"/>
  <c r="AH858" i="3"/>
  <c r="AH859" i="3"/>
  <c r="AH860" i="3"/>
  <c r="AH861" i="3"/>
  <c r="AH862" i="3"/>
  <c r="AH863" i="3"/>
  <c r="AH864" i="3"/>
  <c r="AH865" i="3"/>
  <c r="AH866" i="3"/>
  <c r="AH867" i="3"/>
  <c r="AH868" i="3"/>
  <c r="AH869" i="3"/>
  <c r="AH870" i="3"/>
  <c r="AH871" i="3"/>
  <c r="AH872" i="3"/>
  <c r="AH873" i="3"/>
  <c r="AH874" i="3"/>
  <c r="AH875" i="3"/>
  <c r="AH876" i="3"/>
  <c r="AH877" i="3"/>
  <c r="AH878" i="3"/>
  <c r="AH879" i="3"/>
  <c r="AH880" i="3"/>
  <c r="AH881" i="3"/>
  <c r="AH882" i="3"/>
  <c r="AH883" i="3"/>
  <c r="AH884" i="3"/>
  <c r="AH885" i="3"/>
  <c r="AH886" i="3"/>
  <c r="AH887" i="3"/>
  <c r="AH888" i="3"/>
  <c r="AH889" i="3"/>
  <c r="AH890" i="3"/>
  <c r="AH891" i="3"/>
  <c r="AH892" i="3"/>
  <c r="AH893" i="3"/>
  <c r="AH894" i="3"/>
  <c r="AH895" i="3"/>
  <c r="AH896" i="3"/>
  <c r="AH897" i="3"/>
  <c r="AH898" i="3"/>
  <c r="AH899" i="3"/>
  <c r="AH900" i="3"/>
  <c r="AH901" i="3"/>
  <c r="AH902" i="3"/>
  <c r="AH903" i="3"/>
  <c r="AH904" i="3"/>
  <c r="AH905" i="3"/>
  <c r="AH906" i="3"/>
  <c r="AH907" i="3"/>
  <c r="AH908" i="3"/>
  <c r="AH909" i="3"/>
  <c r="AH910" i="3"/>
  <c r="AH911" i="3"/>
  <c r="AH912" i="3"/>
  <c r="AH913" i="3"/>
  <c r="AH914" i="3"/>
  <c r="AH915" i="3"/>
  <c r="AH916" i="3"/>
  <c r="AH917" i="3"/>
  <c r="AH918" i="3"/>
  <c r="AH919" i="3"/>
  <c r="AH920" i="3"/>
  <c r="AH921" i="3"/>
  <c r="AH922" i="3"/>
  <c r="AH923" i="3"/>
  <c r="AH924" i="3"/>
  <c r="AH925" i="3"/>
  <c r="AH926" i="3"/>
  <c r="AH927" i="3"/>
  <c r="AH928" i="3"/>
  <c r="AH929" i="3"/>
  <c r="AH930" i="3"/>
  <c r="AH931" i="3"/>
  <c r="AH932" i="3"/>
  <c r="AH933" i="3"/>
  <c r="AH934" i="3"/>
  <c r="AH935" i="3"/>
  <c r="AH936" i="3"/>
  <c r="AH937" i="3"/>
  <c r="AH938" i="3"/>
  <c r="AH939" i="3"/>
  <c r="AH940" i="3"/>
  <c r="AH941" i="3"/>
  <c r="AH942" i="3"/>
  <c r="AH943" i="3"/>
  <c r="AH944" i="3"/>
  <c r="AH945" i="3"/>
  <c r="AH946" i="3"/>
  <c r="AH947" i="3"/>
  <c r="AH948" i="3"/>
  <c r="AH949" i="3"/>
  <c r="AH950" i="3"/>
  <c r="AH951" i="3"/>
  <c r="AH952" i="3"/>
  <c r="AH953" i="3"/>
  <c r="AH954" i="3"/>
  <c r="AH955" i="3"/>
  <c r="AH956" i="3"/>
  <c r="AH957" i="3"/>
  <c r="AH958" i="3"/>
  <c r="AH959" i="3"/>
  <c r="AH960" i="3"/>
  <c r="AH961" i="3"/>
  <c r="AH962" i="3"/>
  <c r="AH963" i="3"/>
  <c r="AH964" i="3"/>
  <c r="AH965" i="3"/>
  <c r="AH966" i="3"/>
  <c r="AH967" i="3"/>
  <c r="AH968" i="3"/>
  <c r="AH969" i="3"/>
  <c r="AH970" i="3"/>
  <c r="AH971" i="3"/>
  <c r="AH972" i="3"/>
  <c r="AH973" i="3"/>
  <c r="AH974" i="3"/>
  <c r="AH975" i="3"/>
  <c r="AH976" i="3"/>
  <c r="AH977" i="3"/>
  <c r="AH978" i="3"/>
  <c r="AH979" i="3"/>
  <c r="AH980" i="3"/>
  <c r="AH981" i="3"/>
  <c r="AH982" i="3"/>
  <c r="AH983" i="3"/>
  <c r="AH984" i="3"/>
  <c r="AH985" i="3"/>
  <c r="AH986" i="3"/>
  <c r="AH987" i="3"/>
  <c r="AH988" i="3"/>
  <c r="AH989" i="3"/>
  <c r="AH990" i="3"/>
  <c r="AH991" i="3"/>
  <c r="AH992" i="3"/>
  <c r="AH993" i="3"/>
  <c r="AH994" i="3"/>
  <c r="AH995" i="3"/>
  <c r="AH996" i="3"/>
  <c r="AH997" i="3"/>
  <c r="AH998" i="3"/>
  <c r="AH999" i="3"/>
  <c r="AH1000" i="3"/>
  <c r="AH1001" i="3"/>
  <c r="AH1002" i="3"/>
  <c r="AH1003" i="3"/>
  <c r="AH1004" i="3"/>
  <c r="AH1005" i="3"/>
  <c r="AH1006" i="3"/>
  <c r="AH1007" i="3"/>
  <c r="AH1008" i="3"/>
  <c r="AH1009" i="3"/>
  <c r="AH1010" i="3"/>
  <c r="AH1011" i="3"/>
  <c r="AH1012" i="3"/>
  <c r="AH1013" i="3"/>
  <c r="AH1014" i="3"/>
  <c r="AH1015" i="3"/>
  <c r="AH1016" i="3"/>
  <c r="AH1017" i="3"/>
  <c r="AH1018" i="3"/>
  <c r="AH1019" i="3"/>
  <c r="AH1020" i="3"/>
  <c r="AH1021" i="3"/>
  <c r="AH1022" i="3"/>
  <c r="AH1023" i="3"/>
  <c r="AH1024" i="3"/>
  <c r="AH1025" i="3"/>
  <c r="AH1026" i="3"/>
  <c r="AH1027" i="3"/>
  <c r="AH1028" i="3"/>
  <c r="AH1029" i="3"/>
  <c r="AH1030" i="3"/>
  <c r="AH1031" i="3"/>
  <c r="AH1032" i="3"/>
  <c r="AH1033" i="3"/>
  <c r="AH1034" i="3"/>
  <c r="AH1035" i="3"/>
  <c r="AH1036" i="3"/>
  <c r="AH1037" i="3"/>
  <c r="AH1038" i="3"/>
  <c r="AH1039" i="3"/>
  <c r="AH1040" i="3"/>
  <c r="AH1041" i="3"/>
  <c r="AH1042" i="3"/>
  <c r="AH1043" i="3"/>
  <c r="AH1044" i="3"/>
  <c r="AH1045" i="3"/>
  <c r="AH1046" i="3"/>
  <c r="AH1047" i="3"/>
  <c r="AH1048" i="3"/>
  <c r="AH1049" i="3"/>
  <c r="AH1050" i="3"/>
  <c r="AH1051" i="3"/>
  <c r="AH1052" i="3"/>
  <c r="AH1053" i="3"/>
  <c r="AH1054" i="3"/>
  <c r="AH1055" i="3"/>
  <c r="AH1056" i="3"/>
  <c r="AH1057" i="3"/>
  <c r="AH1058" i="3"/>
  <c r="AH1059" i="3"/>
  <c r="AH1060" i="3"/>
  <c r="AH1061" i="3"/>
  <c r="AH1062" i="3"/>
  <c r="AH1063" i="3"/>
  <c r="AH1064" i="3"/>
  <c r="AH1065" i="3"/>
  <c r="AH1066" i="3"/>
  <c r="AH1067" i="3"/>
  <c r="AH1068" i="3"/>
  <c r="AH1069" i="3"/>
  <c r="AH1070" i="3"/>
  <c r="AH1071" i="3"/>
  <c r="AH1072" i="3"/>
  <c r="AH1073" i="3"/>
  <c r="AH1074" i="3"/>
  <c r="AH1075" i="3"/>
  <c r="AH1076" i="3"/>
  <c r="AH1077" i="3"/>
  <c r="AH1078" i="3"/>
  <c r="AH1079" i="3"/>
  <c r="AH1080" i="3"/>
  <c r="AH1081" i="3"/>
  <c r="AH1082" i="3"/>
  <c r="AH1083" i="3"/>
  <c r="AH1084" i="3"/>
  <c r="AH1085" i="3"/>
  <c r="AH1086" i="3"/>
  <c r="AH1087" i="3"/>
  <c r="AH1088" i="3"/>
  <c r="AH1089" i="3"/>
  <c r="AH1090" i="3"/>
  <c r="AH1091" i="3"/>
  <c r="AH1092" i="3"/>
  <c r="AH1093" i="3"/>
  <c r="AH1094" i="3"/>
  <c r="AH1095" i="3"/>
  <c r="AH1096" i="3"/>
  <c r="AH1097" i="3"/>
  <c r="AH1098" i="3"/>
  <c r="AH1099" i="3"/>
  <c r="AH1100" i="3"/>
  <c r="AH1101" i="3"/>
  <c r="AH1102" i="3"/>
  <c r="AH1103" i="3"/>
  <c r="AH1104" i="3"/>
  <c r="AH1105" i="3"/>
  <c r="AH1106" i="3"/>
  <c r="AH1107" i="3"/>
  <c r="AH1108" i="3"/>
  <c r="AH1109" i="3"/>
  <c r="AH1110" i="3"/>
  <c r="AH1111" i="3"/>
  <c r="AH1112" i="3"/>
  <c r="AH1113" i="3"/>
  <c r="AH1114" i="3"/>
  <c r="AH1115" i="3"/>
  <c r="AH1116" i="3"/>
  <c r="AH1117" i="3"/>
  <c r="AH1118" i="3"/>
  <c r="AH1119" i="3"/>
  <c r="AH1120" i="3"/>
  <c r="AH1121" i="3"/>
  <c r="AH1122" i="3"/>
  <c r="AH1123" i="3"/>
  <c r="AH1124" i="3"/>
  <c r="AH1125" i="3"/>
  <c r="AH1126" i="3"/>
  <c r="AH1127" i="3"/>
  <c r="AH1128" i="3"/>
  <c r="AH1129" i="3"/>
  <c r="AH1130" i="3"/>
  <c r="AH1131" i="3"/>
  <c r="AH1132" i="3"/>
  <c r="AH1133" i="3"/>
  <c r="AH1134" i="3"/>
  <c r="AH1135" i="3"/>
  <c r="AH1136" i="3"/>
  <c r="AH1137" i="3"/>
  <c r="AH1138" i="3"/>
  <c r="AH1139" i="3"/>
  <c r="AH1140" i="3"/>
  <c r="AH1141" i="3"/>
  <c r="AH1142" i="3"/>
  <c r="AH1143" i="3"/>
  <c r="AH1144" i="3"/>
  <c r="AH1145" i="3"/>
  <c r="AH1146" i="3"/>
  <c r="AH1147" i="3"/>
  <c r="AH1148" i="3"/>
  <c r="AH1149" i="3"/>
  <c r="AH1150" i="3"/>
  <c r="AH1151" i="3"/>
  <c r="AH1152" i="3"/>
  <c r="AH1153" i="3"/>
  <c r="AH1154" i="3"/>
  <c r="AH1155" i="3"/>
  <c r="AH1156" i="3"/>
  <c r="AH1157" i="3"/>
  <c r="AH1158" i="3"/>
  <c r="AH1159" i="3"/>
  <c r="AH1160" i="3"/>
  <c r="AH1161" i="3"/>
  <c r="AH1162" i="3"/>
  <c r="AH1163" i="3"/>
  <c r="AH1164" i="3"/>
  <c r="AH1165" i="3"/>
  <c r="AH1166" i="3"/>
  <c r="AH1167" i="3"/>
  <c r="AH1168" i="3"/>
  <c r="AH1169" i="3"/>
  <c r="AH1170" i="3"/>
  <c r="AH1171" i="3"/>
  <c r="AH1172" i="3"/>
  <c r="AH1173" i="3"/>
  <c r="AH1174" i="3"/>
  <c r="AH1175" i="3"/>
  <c r="AH1176" i="3"/>
  <c r="AH1177" i="3"/>
  <c r="AH1178" i="3"/>
  <c r="AH1179" i="3"/>
  <c r="AH1180" i="3"/>
  <c r="AH1181" i="3"/>
  <c r="AH1182" i="3"/>
  <c r="AH1183" i="3"/>
  <c r="AH1184" i="3"/>
  <c r="AH1185" i="3"/>
  <c r="AH1186" i="3"/>
  <c r="AH1187" i="3"/>
  <c r="AH1188" i="3"/>
  <c r="AH1189" i="3"/>
  <c r="AH1190" i="3"/>
  <c r="AH1191" i="3"/>
  <c r="AH1192" i="3"/>
  <c r="AH1193" i="3"/>
  <c r="AH1194" i="3"/>
  <c r="AH1195" i="3"/>
  <c r="AH1196" i="3"/>
  <c r="AH1197" i="3"/>
  <c r="AH1198" i="3"/>
  <c r="AH1199" i="3"/>
  <c r="AH1200" i="3"/>
  <c r="AH1201" i="3"/>
  <c r="AH1202" i="3"/>
  <c r="AH1203" i="3"/>
  <c r="AH1204" i="3"/>
  <c r="AH1205" i="3"/>
  <c r="AH1206" i="3"/>
  <c r="AH1207" i="3"/>
  <c r="AH1208" i="3"/>
  <c r="AH1209" i="3"/>
  <c r="AH1210" i="3"/>
  <c r="AH1211" i="3"/>
  <c r="AH1212" i="3"/>
  <c r="AH1213" i="3"/>
  <c r="AH1214" i="3"/>
  <c r="AH1215" i="3"/>
  <c r="AH1216" i="3"/>
  <c r="AH1217" i="3"/>
  <c r="AH1218" i="3"/>
  <c r="AH1219" i="3"/>
  <c r="AH1220" i="3"/>
  <c r="AH1221" i="3"/>
  <c r="AH1222" i="3"/>
  <c r="AH1223" i="3"/>
  <c r="AH1224" i="3"/>
  <c r="AH1225" i="3"/>
  <c r="AH1226" i="3"/>
  <c r="AH1227" i="3"/>
  <c r="AH1228" i="3"/>
  <c r="AH1229" i="3"/>
  <c r="AH1230" i="3"/>
  <c r="AH1231" i="3"/>
  <c r="AH1232" i="3"/>
  <c r="AH1233" i="3"/>
  <c r="AH1234" i="3"/>
  <c r="AH1235" i="3"/>
  <c r="AH1236" i="3"/>
  <c r="AH1237" i="3"/>
  <c r="AH1238" i="3"/>
  <c r="AH1239" i="3"/>
  <c r="AH1240" i="3"/>
  <c r="AH1241" i="3"/>
  <c r="AH1242" i="3"/>
  <c r="AH1243" i="3"/>
  <c r="AH1244" i="3"/>
  <c r="AH1245" i="3"/>
  <c r="AH1246" i="3"/>
  <c r="AH1247" i="3"/>
  <c r="AH1248" i="3"/>
  <c r="AH1249" i="3"/>
  <c r="AH1250" i="3"/>
  <c r="AH1251" i="3"/>
  <c r="AH1252" i="3"/>
  <c r="AH1253" i="3"/>
  <c r="AH1254" i="3"/>
  <c r="AH1255" i="3"/>
  <c r="AH1256" i="3"/>
  <c r="AH1257" i="3"/>
  <c r="AH1258" i="3"/>
  <c r="AH1259" i="3"/>
  <c r="AH1260" i="3"/>
  <c r="AH1261" i="3"/>
  <c r="AH1262" i="3"/>
  <c r="AH1263" i="3"/>
  <c r="AH1264" i="3"/>
  <c r="AH1265" i="3"/>
  <c r="AH1266" i="3"/>
  <c r="AH1267" i="3"/>
  <c r="AH1268" i="3"/>
  <c r="AH1269" i="3"/>
  <c r="AH1270" i="3"/>
  <c r="AH1271" i="3"/>
  <c r="AH1272" i="3"/>
  <c r="AH1273" i="3"/>
  <c r="AH1274" i="3"/>
  <c r="AH1275" i="3"/>
  <c r="AH1276" i="3"/>
  <c r="AH1277" i="3"/>
  <c r="AH1278" i="3"/>
  <c r="AH1279" i="3"/>
  <c r="AH1280" i="3"/>
  <c r="AH1281" i="3"/>
  <c r="AH1282" i="3"/>
  <c r="AH1283" i="3"/>
  <c r="AH1284" i="3"/>
  <c r="AH1285" i="3"/>
  <c r="AH1286" i="3"/>
  <c r="AH1287" i="3"/>
  <c r="AH1288" i="3"/>
  <c r="AH1289" i="3"/>
  <c r="AH1290" i="3"/>
  <c r="AH1291" i="3"/>
  <c r="AH1292" i="3"/>
  <c r="AH1293" i="3"/>
  <c r="AH1294" i="3"/>
  <c r="AH1295" i="3"/>
  <c r="AH1296" i="3"/>
  <c r="AH1297" i="3"/>
  <c r="AH1298" i="3"/>
  <c r="AH1299" i="3"/>
  <c r="AH1300" i="3"/>
  <c r="AH1301" i="3"/>
  <c r="AH1302" i="3"/>
  <c r="AH1303" i="3"/>
  <c r="AH1304" i="3"/>
  <c r="AH1305" i="3"/>
  <c r="AH1306" i="3"/>
  <c r="AH1307" i="3"/>
  <c r="AH1308" i="3"/>
  <c r="AH1309" i="3"/>
  <c r="AH1310" i="3"/>
  <c r="AH1311" i="3"/>
  <c r="AH1312" i="3"/>
  <c r="AH1313" i="3"/>
  <c r="AH1314" i="3"/>
  <c r="AH1315" i="3"/>
  <c r="AH1316" i="3"/>
  <c r="AH1317" i="3"/>
  <c r="AH1318" i="3"/>
  <c r="AH1319" i="3"/>
  <c r="AH1320" i="3"/>
  <c r="AH1321" i="3"/>
  <c r="AH1322" i="3"/>
  <c r="AH1323" i="3"/>
  <c r="AH1324" i="3"/>
  <c r="AH1325" i="3"/>
  <c r="AH1326" i="3"/>
  <c r="AH1327" i="3"/>
  <c r="AH1328" i="3"/>
  <c r="AH1329" i="3"/>
  <c r="AH1330" i="3"/>
  <c r="AH1331" i="3"/>
  <c r="AH1332" i="3"/>
  <c r="AH1333" i="3"/>
  <c r="AH1334" i="3"/>
  <c r="AH1335" i="3"/>
  <c r="AH1336" i="3"/>
  <c r="AH1337" i="3"/>
  <c r="AH1338" i="3"/>
  <c r="AH1339" i="3"/>
  <c r="AH1340" i="3"/>
  <c r="AH1341" i="3"/>
  <c r="AH1342" i="3"/>
  <c r="AH1343" i="3"/>
  <c r="AH1344" i="3"/>
  <c r="AH1345" i="3"/>
  <c r="AH1346" i="3"/>
  <c r="AH1347" i="3"/>
  <c r="AH1348" i="3"/>
  <c r="AH1349" i="3"/>
  <c r="AH1350" i="3"/>
  <c r="AH1351" i="3"/>
  <c r="AH1352" i="3"/>
  <c r="AH1353" i="3"/>
  <c r="AH1354" i="3"/>
  <c r="AH1355" i="3"/>
  <c r="AH1356" i="3"/>
  <c r="AH1357" i="3"/>
  <c r="AH1358" i="3"/>
  <c r="AH1359" i="3"/>
  <c r="AH1360" i="3"/>
  <c r="AH1361" i="3"/>
  <c r="AH1362" i="3"/>
  <c r="AH1363" i="3"/>
  <c r="AH1364" i="3"/>
  <c r="AH1365" i="3"/>
  <c r="AH1366" i="3"/>
  <c r="AH1367" i="3"/>
  <c r="AH1368" i="3"/>
  <c r="AH1369" i="3"/>
  <c r="AH1370" i="3"/>
  <c r="AH1371" i="3"/>
  <c r="AH1372" i="3"/>
  <c r="AH1373" i="3"/>
  <c r="AH1374" i="3"/>
  <c r="AH1375" i="3"/>
  <c r="AH1376" i="3"/>
  <c r="AH1377" i="3"/>
  <c r="AH1378" i="3"/>
  <c r="AH1379" i="3"/>
  <c r="AH1380" i="3"/>
  <c r="AH1381" i="3"/>
  <c r="AH1382" i="3"/>
  <c r="AH1383" i="3"/>
  <c r="AH1384" i="3"/>
  <c r="AH1385" i="3"/>
  <c r="AH1386" i="3"/>
  <c r="AH1387" i="3"/>
  <c r="AH1388" i="3"/>
  <c r="AH1389" i="3"/>
  <c r="AH1390" i="3"/>
  <c r="AH1391" i="3"/>
  <c r="AH1392" i="3"/>
  <c r="AH1393" i="3"/>
  <c r="AH1394" i="3"/>
  <c r="AH1395" i="3"/>
  <c r="AH1396" i="3"/>
  <c r="AH1397" i="3"/>
  <c r="AH1398" i="3"/>
  <c r="AH1399" i="3"/>
  <c r="AH1400" i="3"/>
  <c r="AH1401" i="3"/>
  <c r="AH1402" i="3"/>
  <c r="AH1403" i="3"/>
  <c r="AH1404" i="3"/>
  <c r="AH1405" i="3"/>
  <c r="AH1406" i="3"/>
  <c r="AH1407" i="3"/>
  <c r="AH1408" i="3"/>
  <c r="AH1409" i="3"/>
  <c r="AH1410" i="3"/>
  <c r="AH1411" i="3"/>
  <c r="AH1412" i="3"/>
  <c r="AH1413" i="3"/>
  <c r="AH1414" i="3"/>
  <c r="AH1415" i="3"/>
  <c r="AH1416" i="3"/>
  <c r="AH1417" i="3"/>
  <c r="AH1418" i="3"/>
  <c r="AH1419" i="3"/>
  <c r="AH1420" i="3"/>
  <c r="AH1421" i="3"/>
  <c r="AH1422" i="3"/>
  <c r="AH1423" i="3"/>
  <c r="AH1424" i="3"/>
  <c r="AH1425" i="3"/>
  <c r="AH1426" i="3"/>
  <c r="AH1427" i="3"/>
  <c r="AH1428" i="3"/>
  <c r="AH1429" i="3"/>
  <c r="AH1430" i="3"/>
  <c r="AH1431" i="3"/>
  <c r="AH1432" i="3"/>
  <c r="AH1433" i="3"/>
  <c r="AH1434" i="3"/>
  <c r="AH1435" i="3"/>
  <c r="AH1436" i="3"/>
  <c r="AH1437" i="3"/>
  <c r="AH1438" i="3"/>
  <c r="AH1439" i="3"/>
  <c r="AH1440" i="3"/>
  <c r="AH1441" i="3"/>
  <c r="AH1442" i="3"/>
  <c r="AH1443" i="3"/>
  <c r="AH1444" i="3"/>
  <c r="AH1445" i="3"/>
  <c r="AH1446" i="3"/>
  <c r="AH1447" i="3"/>
  <c r="AH1448" i="3"/>
  <c r="AH1449" i="3"/>
  <c r="AH1450" i="3"/>
  <c r="AH1451" i="3"/>
  <c r="AH1452" i="3"/>
  <c r="AH1453" i="3"/>
  <c r="AH1454" i="3"/>
  <c r="AH1455" i="3"/>
  <c r="AH1456" i="3"/>
  <c r="AH1457" i="3"/>
  <c r="AH1458" i="3"/>
  <c r="AH1459" i="3"/>
  <c r="AH1460" i="3"/>
  <c r="AH1461" i="3"/>
  <c r="AH1462" i="3"/>
  <c r="AH1463" i="3"/>
  <c r="AH1464" i="3"/>
  <c r="AH1465" i="3"/>
  <c r="AH1466" i="3"/>
  <c r="AH1467" i="3"/>
  <c r="AH1468" i="3"/>
  <c r="AH1469" i="3"/>
  <c r="AH1470" i="3"/>
  <c r="AH1471" i="3"/>
  <c r="AH1472" i="3"/>
  <c r="AH1473" i="3"/>
  <c r="AH1474" i="3"/>
  <c r="AH1475" i="3"/>
  <c r="AH1476" i="3"/>
  <c r="AH1477" i="3"/>
  <c r="AH1478" i="3"/>
  <c r="AH1479" i="3"/>
  <c r="AH1480" i="3"/>
  <c r="AH1481" i="3"/>
  <c r="AH1482" i="3"/>
  <c r="AH1483" i="3"/>
  <c r="AH1484" i="3"/>
  <c r="AH1485" i="3"/>
  <c r="AH1486" i="3"/>
  <c r="AH1487" i="3"/>
  <c r="AH1488" i="3"/>
  <c r="AH1489" i="3"/>
  <c r="AH1490" i="3"/>
  <c r="AH1491" i="3"/>
  <c r="AH1492" i="3"/>
  <c r="AH1493" i="3"/>
  <c r="AH1494" i="3"/>
  <c r="AH1495" i="3"/>
  <c r="AH1496" i="3"/>
  <c r="AH1497" i="3"/>
  <c r="AH1498" i="3"/>
  <c r="AH1499" i="3"/>
  <c r="AH1500" i="3"/>
  <c r="AH1501" i="3"/>
  <c r="AH1502" i="3"/>
  <c r="AH1503" i="3"/>
  <c r="AH1504" i="3"/>
  <c r="AH1505" i="3"/>
  <c r="AH1506" i="3"/>
  <c r="AH1507" i="3"/>
  <c r="AH1508" i="3"/>
  <c r="AH1509" i="3"/>
  <c r="AH1510" i="3"/>
  <c r="AH1511" i="3"/>
  <c r="AH1512" i="3"/>
  <c r="AH1513" i="3"/>
  <c r="AH1514" i="3"/>
  <c r="AH1515" i="3"/>
  <c r="AH1516" i="3"/>
  <c r="AH1517" i="3"/>
  <c r="AH1518" i="3"/>
  <c r="AH1519" i="3"/>
  <c r="AH1520" i="3"/>
  <c r="AH1521" i="3"/>
  <c r="AH1522" i="3"/>
  <c r="AH1523" i="3"/>
  <c r="AH1524" i="3"/>
  <c r="AH1525" i="3"/>
  <c r="AH1526" i="3"/>
  <c r="AH1527" i="3"/>
  <c r="AH1528" i="3"/>
  <c r="AH1529" i="3"/>
  <c r="AH1530" i="3"/>
  <c r="AH1531" i="3"/>
  <c r="AH1532" i="3"/>
  <c r="AH1533" i="3"/>
  <c r="AH1534" i="3"/>
  <c r="AH1535" i="3"/>
  <c r="AH1536" i="3"/>
  <c r="AH1537" i="3"/>
  <c r="AH1538" i="3"/>
  <c r="AH1539" i="3"/>
  <c r="AH1540" i="3"/>
  <c r="AH1541" i="3"/>
  <c r="AH1542" i="3"/>
  <c r="AH1543" i="3"/>
  <c r="AH1544" i="3"/>
  <c r="AH1545" i="3"/>
  <c r="AH1546" i="3"/>
  <c r="AH1547" i="3"/>
  <c r="AH1548" i="3"/>
  <c r="AH1549" i="3"/>
  <c r="AH1550" i="3"/>
  <c r="AH1551" i="3"/>
  <c r="AH1552" i="3"/>
  <c r="AH1553" i="3"/>
  <c r="AH1554" i="3"/>
  <c r="AH1555" i="3"/>
  <c r="AH1556" i="3"/>
  <c r="AH1557" i="3"/>
  <c r="AH1558" i="3"/>
  <c r="AH1559" i="3"/>
  <c r="AH1560" i="3"/>
  <c r="AH1561" i="3"/>
  <c r="AH1562" i="3"/>
  <c r="AH1563" i="3"/>
  <c r="AH1564" i="3"/>
  <c r="AH1565" i="3"/>
  <c r="AH1566" i="3"/>
  <c r="AH1567" i="3"/>
  <c r="AH1568" i="3"/>
  <c r="AH1569" i="3"/>
  <c r="AH1570" i="3"/>
  <c r="AH1571" i="3"/>
  <c r="AH1572" i="3"/>
  <c r="AH1573" i="3"/>
  <c r="AH1574" i="3"/>
  <c r="AH1575" i="3"/>
  <c r="AH1576" i="3"/>
  <c r="AH1577" i="3"/>
  <c r="AH1578" i="3"/>
  <c r="AH1579" i="3"/>
  <c r="AH1580" i="3"/>
  <c r="AH1581" i="3"/>
  <c r="AH1582" i="3"/>
  <c r="AH1583" i="3"/>
  <c r="AH1584" i="3"/>
  <c r="AH1585" i="3"/>
  <c r="AH1586" i="3"/>
  <c r="AH1587" i="3"/>
  <c r="AH1588" i="3"/>
  <c r="AH1589" i="3"/>
  <c r="AH1590" i="3"/>
  <c r="AH1591" i="3"/>
  <c r="AH1592" i="3"/>
  <c r="AH1593" i="3"/>
  <c r="AH1594" i="3"/>
  <c r="AH1595" i="3"/>
  <c r="AH1596" i="3"/>
  <c r="AH1597" i="3"/>
  <c r="AH1598" i="3"/>
  <c r="AH1599" i="3"/>
  <c r="AH1600" i="3"/>
  <c r="AH1601" i="3"/>
  <c r="AH1602" i="3"/>
  <c r="AH1603" i="3"/>
  <c r="AH1604" i="3"/>
  <c r="AH1605" i="3"/>
  <c r="AH1606" i="3"/>
  <c r="AH1607" i="3"/>
  <c r="AH1608" i="3"/>
  <c r="AH1609" i="3"/>
  <c r="AH1610" i="3"/>
  <c r="AH1611" i="3"/>
  <c r="AH1612" i="3"/>
  <c r="AH1613" i="3"/>
  <c r="AH1614" i="3"/>
  <c r="AH1615" i="3"/>
  <c r="AH1616" i="3"/>
  <c r="AH1617" i="3"/>
  <c r="AH1618" i="3"/>
  <c r="AH1619" i="3"/>
  <c r="AH1620" i="3"/>
  <c r="AH1621" i="3"/>
  <c r="AH1622" i="3"/>
  <c r="AH1623" i="3"/>
  <c r="AH1624" i="3"/>
  <c r="AH1625" i="3"/>
  <c r="AH1626" i="3"/>
  <c r="AH1627" i="3"/>
  <c r="AH1628" i="3"/>
  <c r="AH1629" i="3"/>
  <c r="AH1630" i="3"/>
  <c r="AH1631" i="3"/>
  <c r="AH1632" i="3"/>
  <c r="AH1633" i="3"/>
  <c r="AH1634" i="3"/>
  <c r="AH1635" i="3"/>
  <c r="AH1636" i="3"/>
  <c r="AH1637" i="3"/>
  <c r="AH1638" i="3"/>
  <c r="AH1639" i="3"/>
  <c r="AH1640" i="3"/>
  <c r="AH1641" i="3"/>
  <c r="AH1642" i="3"/>
  <c r="AH1643" i="3"/>
  <c r="AH1644" i="3"/>
  <c r="AH1645" i="3"/>
  <c r="AH1646" i="3"/>
  <c r="AH1647" i="3"/>
  <c r="AH1648" i="3"/>
  <c r="AH1649" i="3"/>
  <c r="AH1650" i="3"/>
  <c r="AH1651" i="3"/>
  <c r="AH1652" i="3"/>
  <c r="AH1653" i="3"/>
  <c r="AH1654" i="3"/>
  <c r="AH1655" i="3"/>
  <c r="AH1656" i="3"/>
  <c r="AH1657" i="3"/>
  <c r="AH1658" i="3"/>
  <c r="AH1659" i="3"/>
  <c r="AH1660" i="3"/>
  <c r="AH1661" i="3"/>
  <c r="AH1662" i="3"/>
  <c r="AH1663" i="3"/>
  <c r="AH1664" i="3"/>
  <c r="AH1665" i="3"/>
  <c r="AH1666" i="3"/>
  <c r="AH1667" i="3"/>
  <c r="AH1668" i="3"/>
  <c r="AH1669" i="3"/>
  <c r="AH1670" i="3"/>
  <c r="AH1671" i="3"/>
  <c r="AH1672" i="3"/>
  <c r="AH1673" i="3"/>
  <c r="AH1674" i="3"/>
  <c r="AH1675" i="3"/>
  <c r="AH1676" i="3"/>
  <c r="AH1677" i="3"/>
  <c r="AH1678" i="3"/>
  <c r="AH1679" i="3"/>
  <c r="AH1680" i="3"/>
  <c r="AH1681" i="3"/>
  <c r="AH1682" i="3"/>
  <c r="AH1683" i="3"/>
  <c r="AH1684" i="3"/>
  <c r="AH1685" i="3"/>
  <c r="AH1686" i="3"/>
  <c r="AH1687" i="3"/>
  <c r="AH1688" i="3"/>
  <c r="AH1689" i="3"/>
  <c r="AH1690" i="3"/>
  <c r="AH1691" i="3"/>
  <c r="AH1692" i="3"/>
  <c r="AH1693" i="3"/>
  <c r="AH1694" i="3"/>
  <c r="AH1695" i="3"/>
  <c r="AH1696" i="3"/>
  <c r="AH1697" i="3"/>
  <c r="AH1698" i="3"/>
  <c r="AH1699" i="3"/>
  <c r="AH1700" i="3"/>
  <c r="AH1701" i="3"/>
  <c r="AH1702" i="3"/>
  <c r="AH1703" i="3"/>
  <c r="AH1704" i="3"/>
  <c r="AH1705" i="3"/>
  <c r="AH1706" i="3"/>
  <c r="AH1707" i="3"/>
  <c r="AH1708" i="3"/>
  <c r="AH1709" i="3"/>
  <c r="AH1710" i="3"/>
  <c r="AH1711" i="3"/>
  <c r="AH1712" i="3"/>
  <c r="AH1713" i="3"/>
  <c r="AH1714" i="3"/>
  <c r="AH1715" i="3"/>
  <c r="AH1716" i="3"/>
  <c r="AH1717" i="3"/>
  <c r="AH1718" i="3"/>
  <c r="AH1719" i="3"/>
  <c r="AH1720" i="3"/>
  <c r="AH1721" i="3"/>
  <c r="AH1722" i="3"/>
  <c r="AH1723" i="3"/>
  <c r="AH1724" i="3"/>
  <c r="AH1725" i="3"/>
  <c r="AH1726" i="3"/>
  <c r="AH1727" i="3"/>
  <c r="AH1728" i="3"/>
  <c r="AH1729" i="3"/>
  <c r="AH1730" i="3"/>
  <c r="AH1731" i="3"/>
  <c r="AH1732" i="3"/>
  <c r="AH1733" i="3"/>
  <c r="AH1734" i="3"/>
  <c r="AH1735" i="3"/>
  <c r="AH1736" i="3"/>
  <c r="AH1737" i="3"/>
  <c r="AH1738" i="3"/>
  <c r="AH1739" i="3"/>
  <c r="AH1740" i="3"/>
  <c r="AH1741" i="3"/>
  <c r="AH1742" i="3"/>
  <c r="AH1743" i="3"/>
  <c r="AH1744" i="3"/>
  <c r="AH1745" i="3"/>
  <c r="AH1746" i="3"/>
  <c r="AH1747" i="3"/>
  <c r="AH1748" i="3"/>
  <c r="AH1749" i="3"/>
  <c r="AH1750" i="3"/>
  <c r="AH1751" i="3"/>
  <c r="AH1752" i="3"/>
  <c r="AH1753" i="3"/>
  <c r="AH1754" i="3"/>
  <c r="AH1755" i="3"/>
  <c r="AH1756" i="3"/>
  <c r="AH1757" i="3"/>
  <c r="AH1758" i="3"/>
  <c r="AH1759" i="3"/>
  <c r="AH1760" i="3"/>
  <c r="AH1761" i="3"/>
  <c r="AH1762" i="3"/>
  <c r="AH1763" i="3"/>
  <c r="AH1764" i="3"/>
  <c r="AH1765" i="3"/>
  <c r="AH1766" i="3"/>
  <c r="AH1767" i="3"/>
  <c r="AH1768" i="3"/>
  <c r="AH1769" i="3"/>
  <c r="AH1770" i="3"/>
  <c r="AH1771" i="3"/>
  <c r="AH1772" i="3"/>
  <c r="AH1773" i="3"/>
  <c r="AH1774" i="3"/>
  <c r="AH1775" i="3"/>
  <c r="AH1776" i="3"/>
  <c r="AH1777" i="3"/>
  <c r="AH1778" i="3"/>
  <c r="AH1779" i="3"/>
  <c r="AH1780" i="3"/>
  <c r="AH1781" i="3"/>
  <c r="AH1782" i="3"/>
  <c r="AH1783" i="3"/>
  <c r="AH1784" i="3"/>
  <c r="AH1785" i="3"/>
  <c r="AH1786" i="3"/>
  <c r="AH1787" i="3"/>
  <c r="AH1788" i="3"/>
  <c r="AH1789" i="3"/>
  <c r="AH1790" i="3"/>
  <c r="AH1791" i="3"/>
  <c r="AH1792" i="3"/>
  <c r="AH1793" i="3"/>
  <c r="AH1794" i="3"/>
  <c r="AH1795" i="3"/>
  <c r="AH1796" i="3"/>
  <c r="AH1797" i="3"/>
  <c r="AH1798" i="3"/>
  <c r="AH1799" i="3"/>
  <c r="AH1800" i="3"/>
  <c r="AH1801" i="3"/>
  <c r="AH1802" i="3"/>
  <c r="AH1803" i="3"/>
  <c r="AH1804" i="3"/>
  <c r="AH1805" i="3"/>
  <c r="AH1806" i="3"/>
  <c r="AH1807" i="3"/>
  <c r="AH1808" i="3"/>
  <c r="AH6" i="3"/>
  <c r="AM14" i="3" l="1"/>
  <c r="AM22" i="3"/>
  <c r="AM30" i="3"/>
  <c r="AM38" i="3"/>
  <c r="AM46" i="3"/>
  <c r="AM54" i="3"/>
  <c r="AM62" i="3"/>
  <c r="AM70" i="3"/>
  <c r="AM78" i="3"/>
  <c r="AM86" i="3"/>
  <c r="AM94" i="3"/>
  <c r="AM102" i="3"/>
  <c r="AM110" i="3"/>
  <c r="AM118" i="3"/>
  <c r="AM126" i="3"/>
  <c r="AM134" i="3"/>
  <c r="AM142" i="3"/>
  <c r="AM150" i="3"/>
  <c r="AM158" i="3"/>
  <c r="AM166" i="3"/>
  <c r="AM174" i="3"/>
  <c r="AM182" i="3"/>
  <c r="AM190" i="3"/>
  <c r="AM198" i="3"/>
  <c r="AM206" i="3"/>
  <c r="AM214" i="3"/>
  <c r="AM222" i="3"/>
  <c r="AM230" i="3"/>
  <c r="AM238" i="3"/>
  <c r="AM246" i="3"/>
  <c r="AM254" i="3"/>
  <c r="AM262" i="3"/>
  <c r="AM270" i="3"/>
  <c r="AM278" i="3"/>
  <c r="AM286" i="3"/>
  <c r="AM294" i="3"/>
  <c r="AM302" i="3"/>
  <c r="AM310" i="3"/>
  <c r="AM318" i="3"/>
  <c r="AM326" i="3"/>
  <c r="AM334" i="3"/>
  <c r="AM342" i="3"/>
  <c r="AM350" i="3"/>
  <c r="AM358" i="3"/>
  <c r="AM366" i="3"/>
  <c r="AM374" i="3"/>
  <c r="AM382" i="3"/>
  <c r="AM390" i="3"/>
  <c r="AM398" i="3"/>
  <c r="AM406" i="3"/>
  <c r="AM414" i="3"/>
  <c r="AM422" i="3"/>
  <c r="AM430" i="3"/>
  <c r="AM438" i="3"/>
  <c r="AM446" i="3"/>
  <c r="AM454" i="3"/>
  <c r="AM462" i="3"/>
  <c r="AM470" i="3"/>
  <c r="AM478" i="3"/>
  <c r="AM486" i="3"/>
  <c r="AM494" i="3"/>
  <c r="AM502" i="3"/>
  <c r="AM510" i="3"/>
  <c r="AM518" i="3"/>
  <c r="AM526" i="3"/>
  <c r="AM534" i="3"/>
  <c r="AM542" i="3"/>
  <c r="AM550" i="3"/>
  <c r="AM558" i="3"/>
  <c r="AM566" i="3"/>
  <c r="AM574" i="3"/>
  <c r="AM582" i="3"/>
  <c r="AM590" i="3"/>
  <c r="AM598" i="3"/>
  <c r="AM606" i="3"/>
  <c r="AM614" i="3"/>
  <c r="AM622" i="3"/>
  <c r="AM630" i="3"/>
  <c r="AM638" i="3"/>
  <c r="AM646" i="3"/>
  <c r="AM654" i="3"/>
  <c r="AM662" i="3"/>
  <c r="AM670" i="3"/>
  <c r="AM7" i="3"/>
  <c r="AM15" i="3"/>
  <c r="AM23" i="3"/>
  <c r="AM31" i="3"/>
  <c r="AM39" i="3"/>
  <c r="AM47" i="3"/>
  <c r="AM55" i="3"/>
  <c r="AM63" i="3"/>
  <c r="AM71" i="3"/>
  <c r="AM79" i="3"/>
  <c r="AM87" i="3"/>
  <c r="AM95" i="3"/>
  <c r="AM103" i="3"/>
  <c r="AM111" i="3"/>
  <c r="AM119" i="3"/>
  <c r="AM127" i="3"/>
  <c r="AM135" i="3"/>
  <c r="AM143" i="3"/>
  <c r="AM151" i="3"/>
  <c r="AM159" i="3"/>
  <c r="AM167" i="3"/>
  <c r="AM175" i="3"/>
  <c r="AM183" i="3"/>
  <c r="AM191" i="3"/>
  <c r="AM199" i="3"/>
  <c r="AM207" i="3"/>
  <c r="AM215" i="3"/>
  <c r="AM223" i="3"/>
  <c r="AM231" i="3"/>
  <c r="AM239" i="3"/>
  <c r="AM247" i="3"/>
  <c r="AM255" i="3"/>
  <c r="AM263" i="3"/>
  <c r="AM271" i="3"/>
  <c r="AM279" i="3"/>
  <c r="AM287" i="3"/>
  <c r="AM295" i="3"/>
  <c r="AM303" i="3"/>
  <c r="AM311" i="3"/>
  <c r="AM319" i="3"/>
  <c r="AM327" i="3"/>
  <c r="AM335" i="3"/>
  <c r="AM343" i="3"/>
  <c r="AM351" i="3"/>
  <c r="AM359" i="3"/>
  <c r="AM367" i="3"/>
  <c r="AM375" i="3"/>
  <c r="AM383" i="3"/>
  <c r="AM391" i="3"/>
  <c r="AM399" i="3"/>
  <c r="AM407" i="3"/>
  <c r="AM415" i="3"/>
  <c r="AM423" i="3"/>
  <c r="AM431" i="3"/>
  <c r="AM439" i="3"/>
  <c r="AM447" i="3"/>
  <c r="AM455" i="3"/>
  <c r="AM463" i="3"/>
  <c r="AM471" i="3"/>
  <c r="AM479" i="3"/>
  <c r="AM487" i="3"/>
  <c r="AM495" i="3"/>
  <c r="AM503" i="3"/>
  <c r="AM511" i="3"/>
  <c r="AM519" i="3"/>
  <c r="AM527" i="3"/>
  <c r="AM535" i="3"/>
  <c r="AM543" i="3"/>
  <c r="AM551" i="3"/>
  <c r="AM559" i="3"/>
  <c r="AM567" i="3"/>
  <c r="AM575" i="3"/>
  <c r="AM583" i="3"/>
  <c r="AM591" i="3"/>
  <c r="AM599" i="3"/>
  <c r="AM607" i="3"/>
  <c r="AM615" i="3"/>
  <c r="AM623" i="3"/>
  <c r="AM631" i="3"/>
  <c r="AM639" i="3"/>
  <c r="AM647" i="3"/>
  <c r="AM655" i="3"/>
  <c r="AM663" i="3"/>
  <c r="AM671" i="3"/>
  <c r="AM679" i="3"/>
  <c r="AM8" i="3"/>
  <c r="AM16" i="3"/>
  <c r="AM24" i="3"/>
  <c r="AM32" i="3"/>
  <c r="AM40" i="3"/>
  <c r="AM48" i="3"/>
  <c r="AM56" i="3"/>
  <c r="AM64" i="3"/>
  <c r="AM72" i="3"/>
  <c r="AM80" i="3"/>
  <c r="AM88" i="3"/>
  <c r="AM96" i="3"/>
  <c r="AM104" i="3"/>
  <c r="AM112" i="3"/>
  <c r="AM120" i="3"/>
  <c r="AM128" i="3"/>
  <c r="AM136" i="3"/>
  <c r="AM144" i="3"/>
  <c r="AM152" i="3"/>
  <c r="AM160" i="3"/>
  <c r="AM168" i="3"/>
  <c r="AM176" i="3"/>
  <c r="AM184" i="3"/>
  <c r="AM192" i="3"/>
  <c r="AM200" i="3"/>
  <c r="AM208" i="3"/>
  <c r="AM216" i="3"/>
  <c r="AM224" i="3"/>
  <c r="AM232" i="3"/>
  <c r="AM240" i="3"/>
  <c r="AM248" i="3"/>
  <c r="AM256" i="3"/>
  <c r="AM264" i="3"/>
  <c r="AM272" i="3"/>
  <c r="AM280" i="3"/>
  <c r="AM288" i="3"/>
  <c r="AM296" i="3"/>
  <c r="AM304" i="3"/>
  <c r="AM312" i="3"/>
  <c r="AM320" i="3"/>
  <c r="AM328" i="3"/>
  <c r="AM336" i="3"/>
  <c r="AM344" i="3"/>
  <c r="AM352" i="3"/>
  <c r="AM360" i="3"/>
  <c r="AM368" i="3"/>
  <c r="AM376" i="3"/>
  <c r="AM384" i="3"/>
  <c r="AM392" i="3"/>
  <c r="AM400" i="3"/>
  <c r="AM408" i="3"/>
  <c r="AM416" i="3"/>
  <c r="AM424" i="3"/>
  <c r="AM432" i="3"/>
  <c r="AM440" i="3"/>
  <c r="AM448" i="3"/>
  <c r="AM456" i="3"/>
  <c r="AM464" i="3"/>
  <c r="AM472" i="3"/>
  <c r="AM480" i="3"/>
  <c r="AM488" i="3"/>
  <c r="AM496" i="3"/>
  <c r="AM504" i="3"/>
  <c r="AM512" i="3"/>
  <c r="AM520" i="3"/>
  <c r="AM528" i="3"/>
  <c r="AM536" i="3"/>
  <c r="AM544" i="3"/>
  <c r="AM552" i="3"/>
  <c r="AM560" i="3"/>
  <c r="AM568" i="3"/>
  <c r="AM576" i="3"/>
  <c r="AM584" i="3"/>
  <c r="AM592" i="3"/>
  <c r="AM600" i="3"/>
  <c r="AM608" i="3"/>
  <c r="AM616" i="3"/>
  <c r="AM624" i="3"/>
  <c r="AM632" i="3"/>
  <c r="AM640" i="3"/>
  <c r="AM648" i="3"/>
  <c r="AM656" i="3"/>
  <c r="AM664" i="3"/>
  <c r="AM672" i="3"/>
  <c r="AM680" i="3"/>
  <c r="AM9" i="3"/>
  <c r="AM17" i="3"/>
  <c r="AM25" i="3"/>
  <c r="AM33" i="3"/>
  <c r="AM41" i="3"/>
  <c r="AM49" i="3"/>
  <c r="AM57" i="3"/>
  <c r="AM65" i="3"/>
  <c r="AM73" i="3"/>
  <c r="AM81" i="3"/>
  <c r="AM89" i="3"/>
  <c r="AM97" i="3"/>
  <c r="AM105" i="3"/>
  <c r="AM113" i="3"/>
  <c r="AM121" i="3"/>
  <c r="AM129" i="3"/>
  <c r="AM137" i="3"/>
  <c r="AM145" i="3"/>
  <c r="AM153" i="3"/>
  <c r="AM161" i="3"/>
  <c r="AM169" i="3"/>
  <c r="AM177" i="3"/>
  <c r="AM185" i="3"/>
  <c r="AM193" i="3"/>
  <c r="AM201" i="3"/>
  <c r="AM209" i="3"/>
  <c r="AM217" i="3"/>
  <c r="AM225" i="3"/>
  <c r="AM233" i="3"/>
  <c r="AM241" i="3"/>
  <c r="AM249" i="3"/>
  <c r="AM257" i="3"/>
  <c r="AM265" i="3"/>
  <c r="AM273" i="3"/>
  <c r="AM281" i="3"/>
  <c r="AM289" i="3"/>
  <c r="AM297" i="3"/>
  <c r="AM305" i="3"/>
  <c r="AM313" i="3"/>
  <c r="AM321" i="3"/>
  <c r="AM329" i="3"/>
  <c r="AM337" i="3"/>
  <c r="AM345" i="3"/>
  <c r="AM353" i="3"/>
  <c r="AM361" i="3"/>
  <c r="AM369" i="3"/>
  <c r="AM377" i="3"/>
  <c r="AM385" i="3"/>
  <c r="AM393" i="3"/>
  <c r="AM401" i="3"/>
  <c r="AM409" i="3"/>
  <c r="AM417" i="3"/>
  <c r="AM425" i="3"/>
  <c r="AM433" i="3"/>
  <c r="AM441" i="3"/>
  <c r="AM449" i="3"/>
  <c r="AM457" i="3"/>
  <c r="AM465" i="3"/>
  <c r="AM473" i="3"/>
  <c r="AM481" i="3"/>
  <c r="AM489" i="3"/>
  <c r="AM497" i="3"/>
  <c r="AM505" i="3"/>
  <c r="AM513" i="3"/>
  <c r="AM521" i="3"/>
  <c r="AM529" i="3"/>
  <c r="AM537" i="3"/>
  <c r="AM545" i="3"/>
  <c r="AM553" i="3"/>
  <c r="AM561" i="3"/>
  <c r="AM569" i="3"/>
  <c r="AM577" i="3"/>
  <c r="AM585" i="3"/>
  <c r="AM593" i="3"/>
  <c r="AM601" i="3"/>
  <c r="AM609" i="3"/>
  <c r="AM617" i="3"/>
  <c r="AM625" i="3"/>
  <c r="AM633" i="3"/>
  <c r="AM641" i="3"/>
  <c r="AM649" i="3"/>
  <c r="AM657" i="3"/>
  <c r="AM665" i="3"/>
  <c r="AM673" i="3"/>
  <c r="AM681" i="3"/>
  <c r="AM10" i="3"/>
  <c r="AM18" i="3"/>
  <c r="AM26" i="3"/>
  <c r="AM34" i="3"/>
  <c r="AM42" i="3"/>
  <c r="AM50" i="3"/>
  <c r="AM58" i="3"/>
  <c r="AM66" i="3"/>
  <c r="AM74" i="3"/>
  <c r="AM82" i="3"/>
  <c r="AM90" i="3"/>
  <c r="AM98" i="3"/>
  <c r="AM106" i="3"/>
  <c r="AM114" i="3"/>
  <c r="AM122" i="3"/>
  <c r="AM130" i="3"/>
  <c r="AM138" i="3"/>
  <c r="AM146" i="3"/>
  <c r="AM154" i="3"/>
  <c r="AM162" i="3"/>
  <c r="AM170" i="3"/>
  <c r="AM178" i="3"/>
  <c r="AM186" i="3"/>
  <c r="AM194" i="3"/>
  <c r="AM202" i="3"/>
  <c r="AM210" i="3"/>
  <c r="AM218" i="3"/>
  <c r="AM226" i="3"/>
  <c r="AM234" i="3"/>
  <c r="AM242" i="3"/>
  <c r="AM250" i="3"/>
  <c r="AM258" i="3"/>
  <c r="AM266" i="3"/>
  <c r="AM274" i="3"/>
  <c r="AM282" i="3"/>
  <c r="AM290" i="3"/>
  <c r="AM298" i="3"/>
  <c r="AM306" i="3"/>
  <c r="AM314" i="3"/>
  <c r="AM322" i="3"/>
  <c r="AM330" i="3"/>
  <c r="AM338" i="3"/>
  <c r="AM346" i="3"/>
  <c r="AM354" i="3"/>
  <c r="AM362" i="3"/>
  <c r="AM370" i="3"/>
  <c r="AM378" i="3"/>
  <c r="AM386" i="3"/>
  <c r="AM394" i="3"/>
  <c r="AM402" i="3"/>
  <c r="AM410" i="3"/>
  <c r="AM418" i="3"/>
  <c r="AM426" i="3"/>
  <c r="AM434" i="3"/>
  <c r="AM442" i="3"/>
  <c r="AM450" i="3"/>
  <c r="AM458" i="3"/>
  <c r="AM466" i="3"/>
  <c r="AM474" i="3"/>
  <c r="AM482" i="3"/>
  <c r="AM490" i="3"/>
  <c r="AM498" i="3"/>
  <c r="AM506" i="3"/>
  <c r="AM514" i="3"/>
  <c r="AM522" i="3"/>
  <c r="AM530" i="3"/>
  <c r="AM538" i="3"/>
  <c r="AM546" i="3"/>
  <c r="AM554" i="3"/>
  <c r="AM562" i="3"/>
  <c r="AM570" i="3"/>
  <c r="AM578" i="3"/>
  <c r="AM586" i="3"/>
  <c r="AM594" i="3"/>
  <c r="AM602" i="3"/>
  <c r="AM610" i="3"/>
  <c r="AM618" i="3"/>
  <c r="AM626" i="3"/>
  <c r="AM634" i="3"/>
  <c r="AM642" i="3"/>
  <c r="AM650" i="3"/>
  <c r="AM11" i="3"/>
  <c r="AM19" i="3"/>
  <c r="AM27" i="3"/>
  <c r="AM35" i="3"/>
  <c r="AM43" i="3"/>
  <c r="AM51" i="3"/>
  <c r="AM59" i="3"/>
  <c r="AM67" i="3"/>
  <c r="AM75" i="3"/>
  <c r="AM83" i="3"/>
  <c r="AM91" i="3"/>
  <c r="AM99" i="3"/>
  <c r="AM107" i="3"/>
  <c r="AM115" i="3"/>
  <c r="AM123" i="3"/>
  <c r="AM131" i="3"/>
  <c r="AM139" i="3"/>
  <c r="AM147" i="3"/>
  <c r="AM155" i="3"/>
  <c r="AM163" i="3"/>
  <c r="AM171" i="3"/>
  <c r="AM179" i="3"/>
  <c r="AM187" i="3"/>
  <c r="AM195" i="3"/>
  <c r="AM203" i="3"/>
  <c r="AM211" i="3"/>
  <c r="AM219" i="3"/>
  <c r="AM227" i="3"/>
  <c r="AM235" i="3"/>
  <c r="AM243" i="3"/>
  <c r="AM251" i="3"/>
  <c r="AM259" i="3"/>
  <c r="AM267" i="3"/>
  <c r="AM275" i="3"/>
  <c r="AM283" i="3"/>
  <c r="AM291" i="3"/>
  <c r="AM299" i="3"/>
  <c r="AM307" i="3"/>
  <c r="AM315" i="3"/>
  <c r="AM323" i="3"/>
  <c r="AM331" i="3"/>
  <c r="AM339" i="3"/>
  <c r="AM347" i="3"/>
  <c r="AM355" i="3"/>
  <c r="AM363" i="3"/>
  <c r="AM371" i="3"/>
  <c r="AM379" i="3"/>
  <c r="AM387" i="3"/>
  <c r="AM395" i="3"/>
  <c r="AM403" i="3"/>
  <c r="AM411" i="3"/>
  <c r="AM419" i="3"/>
  <c r="AM427" i="3"/>
  <c r="AM435" i="3"/>
  <c r="AM443" i="3"/>
  <c r="AM451" i="3"/>
  <c r="AM459" i="3"/>
  <c r="AM467" i="3"/>
  <c r="AM475" i="3"/>
  <c r="AM483" i="3"/>
  <c r="AM491" i="3"/>
  <c r="AM499" i="3"/>
  <c r="AM507" i="3"/>
  <c r="AM515" i="3"/>
  <c r="AM523" i="3"/>
  <c r="AM531" i="3"/>
  <c r="AM539" i="3"/>
  <c r="AM547" i="3"/>
  <c r="AM555" i="3"/>
  <c r="AM563" i="3"/>
  <c r="AM571" i="3"/>
  <c r="AM579" i="3"/>
  <c r="AM587" i="3"/>
  <c r="AM595" i="3"/>
  <c r="AM603" i="3"/>
  <c r="AM611" i="3"/>
  <c r="AM619" i="3"/>
  <c r="AM627" i="3"/>
  <c r="AM635" i="3"/>
  <c r="AM643" i="3"/>
  <c r="AM651" i="3"/>
  <c r="AM659" i="3"/>
  <c r="AM667" i="3"/>
  <c r="AM675" i="3"/>
  <c r="AM683" i="3"/>
  <c r="AM13" i="3"/>
  <c r="AM21" i="3"/>
  <c r="AM29" i="3"/>
  <c r="AM37" i="3"/>
  <c r="AM45" i="3"/>
  <c r="AM53" i="3"/>
  <c r="AM61" i="3"/>
  <c r="AM69" i="3"/>
  <c r="AM77" i="3"/>
  <c r="AM85" i="3"/>
  <c r="AM93" i="3"/>
  <c r="AM101" i="3"/>
  <c r="AM109" i="3"/>
  <c r="AM117" i="3"/>
  <c r="AM125" i="3"/>
  <c r="AM133" i="3"/>
  <c r="AM141" i="3"/>
  <c r="AM149" i="3"/>
  <c r="AM157" i="3"/>
  <c r="AM165" i="3"/>
  <c r="AM173" i="3"/>
  <c r="AM181" i="3"/>
  <c r="AM189" i="3"/>
  <c r="AM197" i="3"/>
  <c r="AM205" i="3"/>
  <c r="AM213" i="3"/>
  <c r="AM221" i="3"/>
  <c r="AM229" i="3"/>
  <c r="AM237" i="3"/>
  <c r="AM245" i="3"/>
  <c r="AM253" i="3"/>
  <c r="AM261" i="3"/>
  <c r="AM269" i="3"/>
  <c r="AM277" i="3"/>
  <c r="AM285" i="3"/>
  <c r="AM293" i="3"/>
  <c r="AM301" i="3"/>
  <c r="AM309" i="3"/>
  <c r="AM317" i="3"/>
  <c r="AM325" i="3"/>
  <c r="AM333" i="3"/>
  <c r="AM341" i="3"/>
  <c r="AM349" i="3"/>
  <c r="AM357" i="3"/>
  <c r="AM365" i="3"/>
  <c r="AM373" i="3"/>
  <c r="AM381" i="3"/>
  <c r="AM389" i="3"/>
  <c r="AM397" i="3"/>
  <c r="AM405" i="3"/>
  <c r="AM413" i="3"/>
  <c r="AM421" i="3"/>
  <c r="AM429" i="3"/>
  <c r="AM437" i="3"/>
  <c r="AM445" i="3"/>
  <c r="AM453" i="3"/>
  <c r="AM461" i="3"/>
  <c r="AM469" i="3"/>
  <c r="AM477" i="3"/>
  <c r="AM485" i="3"/>
  <c r="AM493" i="3"/>
  <c r="AM501" i="3"/>
  <c r="AM509" i="3"/>
  <c r="AM517" i="3"/>
  <c r="AM525" i="3"/>
  <c r="AM533" i="3"/>
  <c r="AM541" i="3"/>
  <c r="AM549" i="3"/>
  <c r="AM557" i="3"/>
  <c r="AM565" i="3"/>
  <c r="AM573" i="3"/>
  <c r="AM581" i="3"/>
  <c r="AM589" i="3"/>
  <c r="AM597" i="3"/>
  <c r="AM605" i="3"/>
  <c r="AM613" i="3"/>
  <c r="AM621" i="3"/>
  <c r="AM629" i="3"/>
  <c r="AM637" i="3"/>
  <c r="AM645" i="3"/>
  <c r="AM653" i="3"/>
  <c r="AM661" i="3"/>
  <c r="AM669" i="3"/>
  <c r="AM677" i="3"/>
  <c r="AM12" i="3"/>
  <c r="AM76" i="3"/>
  <c r="AM140" i="3"/>
  <c r="AM204" i="3"/>
  <c r="AM268" i="3"/>
  <c r="AM332" i="3"/>
  <c r="AM396" i="3"/>
  <c r="AM460" i="3"/>
  <c r="AM524" i="3"/>
  <c r="AM588" i="3"/>
  <c r="AM652" i="3"/>
  <c r="AM682" i="3"/>
  <c r="AM691" i="3"/>
  <c r="AM699" i="3"/>
  <c r="AM707" i="3"/>
  <c r="AM715" i="3"/>
  <c r="AM723" i="3"/>
  <c r="AM731" i="3"/>
  <c r="AM739" i="3"/>
  <c r="AM747" i="3"/>
  <c r="AM755" i="3"/>
  <c r="AM763" i="3"/>
  <c r="AM771" i="3"/>
  <c r="AM779" i="3"/>
  <c r="AM787" i="3"/>
  <c r="AM795" i="3"/>
  <c r="AM803" i="3"/>
  <c r="AM811" i="3"/>
  <c r="AM819" i="3"/>
  <c r="AM827" i="3"/>
  <c r="AM835" i="3"/>
  <c r="AM843" i="3"/>
  <c r="AM851" i="3"/>
  <c r="AM859" i="3"/>
  <c r="AM867" i="3"/>
  <c r="AM875" i="3"/>
  <c r="AM883" i="3"/>
  <c r="AM891" i="3"/>
  <c r="AM899" i="3"/>
  <c r="AM907" i="3"/>
  <c r="AM915" i="3"/>
  <c r="AM923" i="3"/>
  <c r="AM931" i="3"/>
  <c r="AM939" i="3"/>
  <c r="AM947" i="3"/>
  <c r="AM955" i="3"/>
  <c r="AM963" i="3"/>
  <c r="AM971" i="3"/>
  <c r="AM979" i="3"/>
  <c r="AM987" i="3"/>
  <c r="AM995" i="3"/>
  <c r="AM1003" i="3"/>
  <c r="AM1011" i="3"/>
  <c r="AM1019" i="3"/>
  <c r="AM1027" i="3"/>
  <c r="AM1035" i="3"/>
  <c r="AM1043" i="3"/>
  <c r="AM1051" i="3"/>
  <c r="AM1059" i="3"/>
  <c r="AM1067" i="3"/>
  <c r="AM1075" i="3"/>
  <c r="AM1083" i="3"/>
  <c r="AM1091" i="3"/>
  <c r="AM1099" i="3"/>
  <c r="AM1107" i="3"/>
  <c r="AM1115" i="3"/>
  <c r="AM1123" i="3"/>
  <c r="AM1131" i="3"/>
  <c r="AM1139" i="3"/>
  <c r="AM1147" i="3"/>
  <c r="AM1155" i="3"/>
  <c r="AM1163" i="3"/>
  <c r="AM1171" i="3"/>
  <c r="AM1179" i="3"/>
  <c r="AM1187" i="3"/>
  <c r="AM1195" i="3"/>
  <c r="AM20" i="3"/>
  <c r="AM84" i="3"/>
  <c r="AM148" i="3"/>
  <c r="AM212" i="3"/>
  <c r="AM276" i="3"/>
  <c r="AM340" i="3"/>
  <c r="AM404" i="3"/>
  <c r="AM468" i="3"/>
  <c r="AM532" i="3"/>
  <c r="AM596" i="3"/>
  <c r="AM658" i="3"/>
  <c r="AM684" i="3"/>
  <c r="AM692" i="3"/>
  <c r="AM700" i="3"/>
  <c r="AM708" i="3"/>
  <c r="AM716" i="3"/>
  <c r="AM724" i="3"/>
  <c r="AM732" i="3"/>
  <c r="AM740" i="3"/>
  <c r="AM748" i="3"/>
  <c r="AM756" i="3"/>
  <c r="AM764" i="3"/>
  <c r="AM772" i="3"/>
  <c r="AM780" i="3"/>
  <c r="AM788" i="3"/>
  <c r="AM796" i="3"/>
  <c r="AM804" i="3"/>
  <c r="AM812" i="3"/>
  <c r="AM820" i="3"/>
  <c r="AM828" i="3"/>
  <c r="AM836" i="3"/>
  <c r="AM844" i="3"/>
  <c r="AM852" i="3"/>
  <c r="AM860" i="3"/>
  <c r="AM868" i="3"/>
  <c r="AM876" i="3"/>
  <c r="AM884" i="3"/>
  <c r="AM892" i="3"/>
  <c r="AM900" i="3"/>
  <c r="AM908" i="3"/>
  <c r="AM916" i="3"/>
  <c r="AM924" i="3"/>
  <c r="AM932" i="3"/>
  <c r="AM940" i="3"/>
  <c r="AM948" i="3"/>
  <c r="AM956" i="3"/>
  <c r="AM964" i="3"/>
  <c r="AM972" i="3"/>
  <c r="AM980" i="3"/>
  <c r="AM988" i="3"/>
  <c r="AM996" i="3"/>
  <c r="AM1004" i="3"/>
  <c r="AM1012" i="3"/>
  <c r="AM1020" i="3"/>
  <c r="AM1028" i="3"/>
  <c r="AM1036" i="3"/>
  <c r="AM1044" i="3"/>
  <c r="AM1052" i="3"/>
  <c r="AM1060" i="3"/>
  <c r="AM1068" i="3"/>
  <c r="AM1076" i="3"/>
  <c r="AM1084" i="3"/>
  <c r="AM1092" i="3"/>
  <c r="AM1100" i="3"/>
  <c r="AM1108" i="3"/>
  <c r="AM1116" i="3"/>
  <c r="AM1124" i="3"/>
  <c r="AM1132" i="3"/>
  <c r="AM1140" i="3"/>
  <c r="AM1148" i="3"/>
  <c r="AM1156" i="3"/>
  <c r="AM1164" i="3"/>
  <c r="AM1172" i="3"/>
  <c r="AM1180" i="3"/>
  <c r="AM1188" i="3"/>
  <c r="AM1196" i="3"/>
  <c r="AM1204" i="3"/>
  <c r="AM1212" i="3"/>
  <c r="AM1220" i="3"/>
  <c r="AM1228" i="3"/>
  <c r="AM1236" i="3"/>
  <c r="AM1244" i="3"/>
  <c r="AM1252" i="3"/>
  <c r="AM1260" i="3"/>
  <c r="AM1268" i="3"/>
  <c r="AM28" i="3"/>
  <c r="AM92" i="3"/>
  <c r="AM156" i="3"/>
  <c r="AM220" i="3"/>
  <c r="AM284" i="3"/>
  <c r="AM348" i="3"/>
  <c r="AM412" i="3"/>
  <c r="AM476" i="3"/>
  <c r="AM540" i="3"/>
  <c r="AM604" i="3"/>
  <c r="AM660" i="3"/>
  <c r="AM685" i="3"/>
  <c r="AM693" i="3"/>
  <c r="AM701" i="3"/>
  <c r="AM709" i="3"/>
  <c r="AM717" i="3"/>
  <c r="AM725" i="3"/>
  <c r="AM733" i="3"/>
  <c r="AM741" i="3"/>
  <c r="AM749" i="3"/>
  <c r="AM757" i="3"/>
  <c r="AM765" i="3"/>
  <c r="AM773" i="3"/>
  <c r="AM781" i="3"/>
  <c r="AM789" i="3"/>
  <c r="AM797" i="3"/>
  <c r="AM805" i="3"/>
  <c r="AM813" i="3"/>
  <c r="AM821" i="3"/>
  <c r="AM829" i="3"/>
  <c r="AM837" i="3"/>
  <c r="AM845" i="3"/>
  <c r="AM853" i="3"/>
  <c r="AM861" i="3"/>
  <c r="AM869" i="3"/>
  <c r="AM877" i="3"/>
  <c r="AM885" i="3"/>
  <c r="AM893" i="3"/>
  <c r="AM901" i="3"/>
  <c r="AM909" i="3"/>
  <c r="AM917" i="3"/>
  <c r="AM925" i="3"/>
  <c r="AM933" i="3"/>
  <c r="AM941" i="3"/>
  <c r="AM949" i="3"/>
  <c r="AM957" i="3"/>
  <c r="AM965" i="3"/>
  <c r="AM973" i="3"/>
  <c r="AM981" i="3"/>
  <c r="AM989" i="3"/>
  <c r="AM997" i="3"/>
  <c r="AM1005" i="3"/>
  <c r="AM1013" i="3"/>
  <c r="AM1021" i="3"/>
  <c r="AM1029" i="3"/>
  <c r="AM1037" i="3"/>
  <c r="AM1045" i="3"/>
  <c r="AM1053" i="3"/>
  <c r="AM1061" i="3"/>
  <c r="AM1069" i="3"/>
  <c r="AM1077" i="3"/>
  <c r="AM1085" i="3"/>
  <c r="AM1093" i="3"/>
  <c r="AM1101" i="3"/>
  <c r="AM1109" i="3"/>
  <c r="AM1117" i="3"/>
  <c r="AM1125" i="3"/>
  <c r="AM1133" i="3"/>
  <c r="AM1141" i="3"/>
  <c r="AM1149" i="3"/>
  <c r="AM1157" i="3"/>
  <c r="AM1165" i="3"/>
  <c r="AM1173" i="3"/>
  <c r="AM1181" i="3"/>
  <c r="AM1189" i="3"/>
  <c r="AM1197" i="3"/>
  <c r="AM1205" i="3"/>
  <c r="AM1213" i="3"/>
  <c r="AM1221" i="3"/>
  <c r="AM36" i="3"/>
  <c r="AM100" i="3"/>
  <c r="AM164" i="3"/>
  <c r="AM228" i="3"/>
  <c r="AM292" i="3"/>
  <c r="AM356" i="3"/>
  <c r="AM420" i="3"/>
  <c r="AM484" i="3"/>
  <c r="AM548" i="3"/>
  <c r="AM612" i="3"/>
  <c r="AM666" i="3"/>
  <c r="AM686" i="3"/>
  <c r="AM694" i="3"/>
  <c r="AM702" i="3"/>
  <c r="AM710" i="3"/>
  <c r="AM718" i="3"/>
  <c r="AM726" i="3"/>
  <c r="AM734" i="3"/>
  <c r="AM742" i="3"/>
  <c r="AM750" i="3"/>
  <c r="AM758" i="3"/>
  <c r="AM766" i="3"/>
  <c r="AM774" i="3"/>
  <c r="AM782" i="3"/>
  <c r="AM790" i="3"/>
  <c r="AM798" i="3"/>
  <c r="AM806" i="3"/>
  <c r="AM814" i="3"/>
  <c r="AM822" i="3"/>
  <c r="AM830" i="3"/>
  <c r="AM838" i="3"/>
  <c r="AM846" i="3"/>
  <c r="AM854" i="3"/>
  <c r="AM862" i="3"/>
  <c r="AM870" i="3"/>
  <c r="AM878" i="3"/>
  <c r="AM886" i="3"/>
  <c r="AM894" i="3"/>
  <c r="AM902" i="3"/>
  <c r="AM910" i="3"/>
  <c r="AM918" i="3"/>
  <c r="AM926" i="3"/>
  <c r="AM934" i="3"/>
  <c r="AM942" i="3"/>
  <c r="AM950" i="3"/>
  <c r="AM958" i="3"/>
  <c r="AM966" i="3"/>
  <c r="AM974" i="3"/>
  <c r="AM982" i="3"/>
  <c r="AM990" i="3"/>
  <c r="AM998" i="3"/>
  <c r="AM1006" i="3"/>
  <c r="AM1014" i="3"/>
  <c r="AM1022" i="3"/>
  <c r="AM1030" i="3"/>
  <c r="AM1038" i="3"/>
  <c r="AM1046" i="3"/>
  <c r="AM1054" i="3"/>
  <c r="AM1062" i="3"/>
  <c r="AM1070" i="3"/>
  <c r="AM1078" i="3"/>
  <c r="AM1086" i="3"/>
  <c r="AM1094" i="3"/>
  <c r="AM1102" i="3"/>
  <c r="AM1110" i="3"/>
  <c r="AM1118" i="3"/>
  <c r="AM1126" i="3"/>
  <c r="AM1134" i="3"/>
  <c r="AM1142" i="3"/>
  <c r="AM1150" i="3"/>
  <c r="AM1158" i="3"/>
  <c r="AM1166" i="3"/>
  <c r="AM1174" i="3"/>
  <c r="AM1182" i="3"/>
  <c r="AM1190" i="3"/>
  <c r="AM1198" i="3"/>
  <c r="AM1206" i="3"/>
  <c r="AM1214" i="3"/>
  <c r="AM1222" i="3"/>
  <c r="AM1230" i="3"/>
  <c r="AM1238" i="3"/>
  <c r="AM1246" i="3"/>
  <c r="AM1254" i="3"/>
  <c r="AM1262" i="3"/>
  <c r="AM1270" i="3"/>
  <c r="AM44" i="3"/>
  <c r="AM108" i="3"/>
  <c r="AM172" i="3"/>
  <c r="AM236" i="3"/>
  <c r="AM300" i="3"/>
  <c r="AM364" i="3"/>
  <c r="AM428" i="3"/>
  <c r="AM492" i="3"/>
  <c r="AM556" i="3"/>
  <c r="AM620" i="3"/>
  <c r="AM668" i="3"/>
  <c r="AM687" i="3"/>
  <c r="AM695" i="3"/>
  <c r="AM703" i="3"/>
  <c r="AM711" i="3"/>
  <c r="AM719" i="3"/>
  <c r="AM727" i="3"/>
  <c r="AM735" i="3"/>
  <c r="AM743" i="3"/>
  <c r="AM751" i="3"/>
  <c r="AM759" i="3"/>
  <c r="AM767" i="3"/>
  <c r="AM775" i="3"/>
  <c r="AM783" i="3"/>
  <c r="AM791" i="3"/>
  <c r="AM799" i="3"/>
  <c r="AM807" i="3"/>
  <c r="AM815" i="3"/>
  <c r="AM823" i="3"/>
  <c r="AM831" i="3"/>
  <c r="AM839" i="3"/>
  <c r="AM847" i="3"/>
  <c r="AM855" i="3"/>
  <c r="AM863" i="3"/>
  <c r="AM871" i="3"/>
  <c r="AM879" i="3"/>
  <c r="AM887" i="3"/>
  <c r="AM895" i="3"/>
  <c r="AM903" i="3"/>
  <c r="AM911" i="3"/>
  <c r="AM919" i="3"/>
  <c r="AM927" i="3"/>
  <c r="AM935" i="3"/>
  <c r="AM943" i="3"/>
  <c r="AM951" i="3"/>
  <c r="AM959" i="3"/>
  <c r="AM967" i="3"/>
  <c r="AM975" i="3"/>
  <c r="AM983" i="3"/>
  <c r="AM991" i="3"/>
  <c r="AM999" i="3"/>
  <c r="AM1007" i="3"/>
  <c r="AM1015" i="3"/>
  <c r="AM1023" i="3"/>
  <c r="AM1031" i="3"/>
  <c r="AM1039" i="3"/>
  <c r="AM1047" i="3"/>
  <c r="AM1055" i="3"/>
  <c r="AM1063" i="3"/>
  <c r="AM1071" i="3"/>
  <c r="AM1079" i="3"/>
  <c r="AM1087" i="3"/>
  <c r="AM1095" i="3"/>
  <c r="AM1103" i="3"/>
  <c r="AM1111" i="3"/>
  <c r="AM1119" i="3"/>
  <c r="AM1127" i="3"/>
  <c r="AM1135" i="3"/>
  <c r="AM1143" i="3"/>
  <c r="AM1151" i="3"/>
  <c r="AM1159" i="3"/>
  <c r="AM1167" i="3"/>
  <c r="AM1175" i="3"/>
  <c r="AM1183" i="3"/>
  <c r="AM1191" i="3"/>
  <c r="AM52" i="3"/>
  <c r="AM116" i="3"/>
  <c r="AM180" i="3"/>
  <c r="AM244" i="3"/>
  <c r="AM308" i="3"/>
  <c r="AM372" i="3"/>
  <c r="AM436" i="3"/>
  <c r="AM500" i="3"/>
  <c r="AM564" i="3"/>
  <c r="AM628" i="3"/>
  <c r="AM674" i="3"/>
  <c r="AM688" i="3"/>
  <c r="AM696" i="3"/>
  <c r="AM704" i="3"/>
  <c r="AM712" i="3"/>
  <c r="AM720" i="3"/>
  <c r="AM728" i="3"/>
  <c r="AM736" i="3"/>
  <c r="AM744" i="3"/>
  <c r="AM752" i="3"/>
  <c r="AM760" i="3"/>
  <c r="AM768" i="3"/>
  <c r="AM776" i="3"/>
  <c r="AM784" i="3"/>
  <c r="AM792" i="3"/>
  <c r="AM800" i="3"/>
  <c r="AM808" i="3"/>
  <c r="AM816" i="3"/>
  <c r="AM824" i="3"/>
  <c r="AM832" i="3"/>
  <c r="AM840" i="3"/>
  <c r="AM848" i="3"/>
  <c r="AM856" i="3"/>
  <c r="AM864" i="3"/>
  <c r="AM872" i="3"/>
  <c r="AM880" i="3"/>
  <c r="AM888" i="3"/>
  <c r="AM896" i="3"/>
  <c r="AM904" i="3"/>
  <c r="AM912" i="3"/>
  <c r="AM920" i="3"/>
  <c r="AM928" i="3"/>
  <c r="AM936" i="3"/>
  <c r="AM944" i="3"/>
  <c r="AM952" i="3"/>
  <c r="AM960" i="3"/>
  <c r="AM968" i="3"/>
  <c r="AM976" i="3"/>
  <c r="AM984" i="3"/>
  <c r="AM992" i="3"/>
  <c r="AM1000" i="3"/>
  <c r="AM1008" i="3"/>
  <c r="AM1016" i="3"/>
  <c r="AM1024" i="3"/>
  <c r="AM1032" i="3"/>
  <c r="AM1040" i="3"/>
  <c r="AM1048" i="3"/>
  <c r="AM1056" i="3"/>
  <c r="AM1064" i="3"/>
  <c r="AM1072" i="3"/>
  <c r="AM1080" i="3"/>
  <c r="AM1088" i="3"/>
  <c r="AM1096" i="3"/>
  <c r="AM1104" i="3"/>
  <c r="AM1112" i="3"/>
  <c r="AM1120" i="3"/>
  <c r="AM1128" i="3"/>
  <c r="AM1136" i="3"/>
  <c r="AM1144" i="3"/>
  <c r="AM1152" i="3"/>
  <c r="AM1160" i="3"/>
  <c r="AM1168" i="3"/>
  <c r="AM1176" i="3"/>
  <c r="AM1184" i="3"/>
  <c r="AM1192" i="3"/>
  <c r="AM1200" i="3"/>
  <c r="AM1208" i="3"/>
  <c r="AM1216" i="3"/>
  <c r="AM1224" i="3"/>
  <c r="AM1232" i="3"/>
  <c r="AM1240" i="3"/>
  <c r="AM1248" i="3"/>
  <c r="AM1256" i="3"/>
  <c r="AM1264" i="3"/>
  <c r="AM1272" i="3"/>
  <c r="AM68" i="3"/>
  <c r="AM132" i="3"/>
  <c r="AM196" i="3"/>
  <c r="AM260" i="3"/>
  <c r="AM324" i="3"/>
  <c r="AM388" i="3"/>
  <c r="AM452" i="3"/>
  <c r="AM516" i="3"/>
  <c r="AM580" i="3"/>
  <c r="AM644" i="3"/>
  <c r="AM678" i="3"/>
  <c r="AM690" i="3"/>
  <c r="AM698" i="3"/>
  <c r="AM706" i="3"/>
  <c r="AM714" i="3"/>
  <c r="AM722" i="3"/>
  <c r="AM730" i="3"/>
  <c r="AM738" i="3"/>
  <c r="AM746" i="3"/>
  <c r="AM754" i="3"/>
  <c r="AM762" i="3"/>
  <c r="AM770" i="3"/>
  <c r="AM778" i="3"/>
  <c r="AM786" i="3"/>
  <c r="AM794" i="3"/>
  <c r="AM802" i="3"/>
  <c r="AM810" i="3"/>
  <c r="AM818" i="3"/>
  <c r="AM826" i="3"/>
  <c r="AM834" i="3"/>
  <c r="AM842" i="3"/>
  <c r="AM850" i="3"/>
  <c r="AM858" i="3"/>
  <c r="AM866" i="3"/>
  <c r="AM874" i="3"/>
  <c r="AM882" i="3"/>
  <c r="AM890" i="3"/>
  <c r="AM898" i="3"/>
  <c r="AM906" i="3"/>
  <c r="AM914" i="3"/>
  <c r="AM922" i="3"/>
  <c r="AM930" i="3"/>
  <c r="AM938" i="3"/>
  <c r="AM946" i="3"/>
  <c r="AM954" i="3"/>
  <c r="AM962" i="3"/>
  <c r="AM970" i="3"/>
  <c r="AM978" i="3"/>
  <c r="AM986" i="3"/>
  <c r="AM994" i="3"/>
  <c r="AM1002" i="3"/>
  <c r="AM1010" i="3"/>
  <c r="AM1018" i="3"/>
  <c r="AM1026" i="3"/>
  <c r="AM1034" i="3"/>
  <c r="AM1042" i="3"/>
  <c r="AM1050" i="3"/>
  <c r="AM1058" i="3"/>
  <c r="AM1066" i="3"/>
  <c r="AM1074" i="3"/>
  <c r="AM1082" i="3"/>
  <c r="AM1090" i="3"/>
  <c r="AM1098" i="3"/>
  <c r="AM1106" i="3"/>
  <c r="AM1114" i="3"/>
  <c r="AM1122" i="3"/>
  <c r="AM1130" i="3"/>
  <c r="AM1138" i="3"/>
  <c r="AM1146" i="3"/>
  <c r="AM1154" i="3"/>
  <c r="AM1162" i="3"/>
  <c r="AM1170" i="3"/>
  <c r="AM1178" i="3"/>
  <c r="AM1186" i="3"/>
  <c r="AM1194" i="3"/>
  <c r="AM1202" i="3"/>
  <c r="AM1210" i="3"/>
  <c r="AM1218" i="3"/>
  <c r="AM1226" i="3"/>
  <c r="AM1234" i="3"/>
  <c r="AM1242" i="3"/>
  <c r="AM1250" i="3"/>
  <c r="AM1258" i="3"/>
  <c r="AM1266" i="3"/>
  <c r="AM1274" i="3"/>
  <c r="AM60" i="3"/>
  <c r="AM572" i="3"/>
  <c r="AM729" i="3"/>
  <c r="AM793" i="3"/>
  <c r="AM857" i="3"/>
  <c r="AM921" i="3"/>
  <c r="AM985" i="3"/>
  <c r="AM1049" i="3"/>
  <c r="AM1113" i="3"/>
  <c r="AM1177" i="3"/>
  <c r="AM1211" i="3"/>
  <c r="AM1231" i="3"/>
  <c r="AM1247" i="3"/>
  <c r="AM1263" i="3"/>
  <c r="AM1277" i="3"/>
  <c r="AM1285" i="3"/>
  <c r="AM1293" i="3"/>
  <c r="AM1301" i="3"/>
  <c r="AM1309" i="3"/>
  <c r="AM1317" i="3"/>
  <c r="AM1325" i="3"/>
  <c r="AM1333" i="3"/>
  <c r="AM1341" i="3"/>
  <c r="AM1349" i="3"/>
  <c r="AM1357" i="3"/>
  <c r="AM1365" i="3"/>
  <c r="AM1373" i="3"/>
  <c r="AM1381" i="3"/>
  <c r="AM1389" i="3"/>
  <c r="AM1397" i="3"/>
  <c r="AM1405" i="3"/>
  <c r="AM1413" i="3"/>
  <c r="AM1421" i="3"/>
  <c r="AM1429" i="3"/>
  <c r="AM1437" i="3"/>
  <c r="AM1445" i="3"/>
  <c r="AM1453" i="3"/>
  <c r="AM1461" i="3"/>
  <c r="AM1469" i="3"/>
  <c r="AM1477" i="3"/>
  <c r="AM1485" i="3"/>
  <c r="AM1493" i="3"/>
  <c r="AM1501" i="3"/>
  <c r="AM1509" i="3"/>
  <c r="AM1517" i="3"/>
  <c r="AM1525" i="3"/>
  <c r="AM1533" i="3"/>
  <c r="AM1541" i="3"/>
  <c r="AM1549" i="3"/>
  <c r="AM1557" i="3"/>
  <c r="AM1565" i="3"/>
  <c r="AM1573" i="3"/>
  <c r="AM1581" i="3"/>
  <c r="AM1589" i="3"/>
  <c r="AM1597" i="3"/>
  <c r="AM1605" i="3"/>
  <c r="AM1613" i="3"/>
  <c r="AM1621" i="3"/>
  <c r="AM1629" i="3"/>
  <c r="AM1637" i="3"/>
  <c r="AM1645" i="3"/>
  <c r="AM1653" i="3"/>
  <c r="AM1661" i="3"/>
  <c r="AM1669" i="3"/>
  <c r="AM1677" i="3"/>
  <c r="AM1685" i="3"/>
  <c r="AM1693" i="3"/>
  <c r="AM1701" i="3"/>
  <c r="AM1709" i="3"/>
  <c r="AM1717" i="3"/>
  <c r="AM1725" i="3"/>
  <c r="AM1733" i="3"/>
  <c r="AM1741" i="3"/>
  <c r="AM1749" i="3"/>
  <c r="AM1757" i="3"/>
  <c r="AM1765" i="3"/>
  <c r="AM1773" i="3"/>
  <c r="AM1781" i="3"/>
  <c r="AM1789" i="3"/>
  <c r="AM1797" i="3"/>
  <c r="AM1805" i="3"/>
  <c r="AM124" i="3"/>
  <c r="AM636" i="3"/>
  <c r="AM737" i="3"/>
  <c r="AM801" i="3"/>
  <c r="AM865" i="3"/>
  <c r="AM929" i="3"/>
  <c r="AM993" i="3"/>
  <c r="AM1057" i="3"/>
  <c r="AM1121" i="3"/>
  <c r="AM1185" i="3"/>
  <c r="AM1215" i="3"/>
  <c r="AM1233" i="3"/>
  <c r="AM1249" i="3"/>
  <c r="AM1265" i="3"/>
  <c r="AM1278" i="3"/>
  <c r="AM1286" i="3"/>
  <c r="AM1294" i="3"/>
  <c r="AM1302" i="3"/>
  <c r="AM1310" i="3"/>
  <c r="AM1318" i="3"/>
  <c r="AM1326" i="3"/>
  <c r="AM1334" i="3"/>
  <c r="AM1342" i="3"/>
  <c r="AM1350" i="3"/>
  <c r="AM1358" i="3"/>
  <c r="AM1366" i="3"/>
  <c r="AM1374" i="3"/>
  <c r="AM1382" i="3"/>
  <c r="AM1390" i="3"/>
  <c r="AM1398" i="3"/>
  <c r="AM1406" i="3"/>
  <c r="AM1414" i="3"/>
  <c r="AM1422" i="3"/>
  <c r="AM1430" i="3"/>
  <c r="AM1438" i="3"/>
  <c r="AM1446" i="3"/>
  <c r="AM1454" i="3"/>
  <c r="AM1462" i="3"/>
  <c r="AM1470" i="3"/>
  <c r="AM1478" i="3"/>
  <c r="AM1486" i="3"/>
  <c r="AM1494" i="3"/>
  <c r="AM1502" i="3"/>
  <c r="AM1510" i="3"/>
  <c r="AM1518" i="3"/>
  <c r="AM1526" i="3"/>
  <c r="AM1534" i="3"/>
  <c r="AM1542" i="3"/>
  <c r="AM1550" i="3"/>
  <c r="AM1558" i="3"/>
  <c r="AM1566" i="3"/>
  <c r="AM1574" i="3"/>
  <c r="AM1582" i="3"/>
  <c r="AM1590" i="3"/>
  <c r="AM1598" i="3"/>
  <c r="AM1606" i="3"/>
  <c r="AM1614" i="3"/>
  <c r="AM1622" i="3"/>
  <c r="AM1630" i="3"/>
  <c r="AM1638" i="3"/>
  <c r="AM1646" i="3"/>
  <c r="AM1654" i="3"/>
  <c r="AM1662" i="3"/>
  <c r="AM1670" i="3"/>
  <c r="AM1678" i="3"/>
  <c r="AM1686" i="3"/>
  <c r="AM1694" i="3"/>
  <c r="AM1702" i="3"/>
  <c r="AM1710" i="3"/>
  <c r="AM1718" i="3"/>
  <c r="AM1726" i="3"/>
  <c r="AM1734" i="3"/>
  <c r="AM1742" i="3"/>
  <c r="AM1750" i="3"/>
  <c r="AM1758" i="3"/>
  <c r="AM1766" i="3"/>
  <c r="AM1774" i="3"/>
  <c r="AM1782" i="3"/>
  <c r="AM1790" i="3"/>
  <c r="AM1798" i="3"/>
  <c r="AM1806" i="3"/>
  <c r="AM188" i="3"/>
  <c r="AM676" i="3"/>
  <c r="AM745" i="3"/>
  <c r="AM809" i="3"/>
  <c r="AM873" i="3"/>
  <c r="AM937" i="3"/>
  <c r="AM1001" i="3"/>
  <c r="AM1065" i="3"/>
  <c r="AM1129" i="3"/>
  <c r="AM1193" i="3"/>
  <c r="AM1217" i="3"/>
  <c r="AM1235" i="3"/>
  <c r="AM1251" i="3"/>
  <c r="AM1267" i="3"/>
  <c r="AM1279" i="3"/>
  <c r="AM1287" i="3"/>
  <c r="AM1295" i="3"/>
  <c r="AM1303" i="3"/>
  <c r="AM1311" i="3"/>
  <c r="AM1319" i="3"/>
  <c r="AM1327" i="3"/>
  <c r="AM1335" i="3"/>
  <c r="AM1343" i="3"/>
  <c r="AM1351" i="3"/>
  <c r="AM1359" i="3"/>
  <c r="AM1367" i="3"/>
  <c r="AM1375" i="3"/>
  <c r="AM1383" i="3"/>
  <c r="AM1391" i="3"/>
  <c r="AM1399" i="3"/>
  <c r="AM1407" i="3"/>
  <c r="AM1415" i="3"/>
  <c r="AM1423" i="3"/>
  <c r="AM1431" i="3"/>
  <c r="AM1439" i="3"/>
  <c r="AM1447" i="3"/>
  <c r="AM1455" i="3"/>
  <c r="AM1463" i="3"/>
  <c r="AM1471" i="3"/>
  <c r="AM1479" i="3"/>
  <c r="AM1487" i="3"/>
  <c r="AM1495" i="3"/>
  <c r="AM1503" i="3"/>
  <c r="AM1511" i="3"/>
  <c r="AM1519" i="3"/>
  <c r="AM1527" i="3"/>
  <c r="AM1535" i="3"/>
  <c r="AM1543" i="3"/>
  <c r="AM1551" i="3"/>
  <c r="AM1559" i="3"/>
  <c r="AM1567" i="3"/>
  <c r="AM1575" i="3"/>
  <c r="AM1583" i="3"/>
  <c r="AM1591" i="3"/>
  <c r="AM1599" i="3"/>
  <c r="AM1607" i="3"/>
  <c r="AM1615" i="3"/>
  <c r="AM1623" i="3"/>
  <c r="AM1631" i="3"/>
  <c r="AM1639" i="3"/>
  <c r="AM1647" i="3"/>
  <c r="AM1655" i="3"/>
  <c r="AM1663" i="3"/>
  <c r="AM1671" i="3"/>
  <c r="AM1679" i="3"/>
  <c r="AM1687" i="3"/>
  <c r="AM1695" i="3"/>
  <c r="AM1703" i="3"/>
  <c r="AM1711" i="3"/>
  <c r="AM1719" i="3"/>
  <c r="AM1727" i="3"/>
  <c r="AM1735" i="3"/>
  <c r="AM1743" i="3"/>
  <c r="AM1751" i="3"/>
  <c r="AM1759" i="3"/>
  <c r="AM1767" i="3"/>
  <c r="AM1775" i="3"/>
  <c r="AM1783" i="3"/>
  <c r="AM252" i="3"/>
  <c r="AM689" i="3"/>
  <c r="AM753" i="3"/>
  <c r="AM817" i="3"/>
  <c r="AM881" i="3"/>
  <c r="AM945" i="3"/>
  <c r="AM1009" i="3"/>
  <c r="AM1073" i="3"/>
  <c r="AM1137" i="3"/>
  <c r="AM1199" i="3"/>
  <c r="AM1219" i="3"/>
  <c r="AM1237" i="3"/>
  <c r="AM1253" i="3"/>
  <c r="AM1269" i="3"/>
  <c r="AM1280" i="3"/>
  <c r="AM1288" i="3"/>
  <c r="AM1296" i="3"/>
  <c r="AM1304" i="3"/>
  <c r="AM1312" i="3"/>
  <c r="AM1320" i="3"/>
  <c r="AM1328" i="3"/>
  <c r="AM1336" i="3"/>
  <c r="AM1344" i="3"/>
  <c r="AM1352" i="3"/>
  <c r="AM1360" i="3"/>
  <c r="AM1368" i="3"/>
  <c r="AM1376" i="3"/>
  <c r="AM1384" i="3"/>
  <c r="AM1392" i="3"/>
  <c r="AM1400" i="3"/>
  <c r="AM1408" i="3"/>
  <c r="AM1416" i="3"/>
  <c r="AM1424" i="3"/>
  <c r="AM1432" i="3"/>
  <c r="AM1440" i="3"/>
  <c r="AM1448" i="3"/>
  <c r="AM1456" i="3"/>
  <c r="AM1464" i="3"/>
  <c r="AM1472" i="3"/>
  <c r="AM1480" i="3"/>
  <c r="AM1488" i="3"/>
  <c r="AM1496" i="3"/>
  <c r="AM1504" i="3"/>
  <c r="AM1512" i="3"/>
  <c r="AM1520" i="3"/>
  <c r="AM1528" i="3"/>
  <c r="AM1536" i="3"/>
  <c r="AM1544" i="3"/>
  <c r="AM1552" i="3"/>
  <c r="AM1560" i="3"/>
  <c r="AM1568" i="3"/>
  <c r="AM1576" i="3"/>
  <c r="AM1584" i="3"/>
  <c r="AM1592" i="3"/>
  <c r="AM1600" i="3"/>
  <c r="AM1608" i="3"/>
  <c r="AM1616" i="3"/>
  <c r="AM1624" i="3"/>
  <c r="AM1632" i="3"/>
  <c r="AM1640" i="3"/>
  <c r="AM1648" i="3"/>
  <c r="AM1656" i="3"/>
  <c r="AM1664" i="3"/>
  <c r="AM1672" i="3"/>
  <c r="AM1680" i="3"/>
  <c r="AM1688" i="3"/>
  <c r="AM1696" i="3"/>
  <c r="AM1704" i="3"/>
  <c r="AM1712" i="3"/>
  <c r="AM1720" i="3"/>
  <c r="AM1728" i="3"/>
  <c r="AM1736" i="3"/>
  <c r="AM1744" i="3"/>
  <c r="AM1752" i="3"/>
  <c r="AM1760" i="3"/>
  <c r="AM1768" i="3"/>
  <c r="AM1776" i="3"/>
  <c r="AM1784" i="3"/>
  <c r="AM1792" i="3"/>
  <c r="AM1800" i="3"/>
  <c r="AM1808" i="3"/>
  <c r="AM316" i="3"/>
  <c r="AM697" i="3"/>
  <c r="AM761" i="3"/>
  <c r="AM825" i="3"/>
  <c r="AM889" i="3"/>
  <c r="AM953" i="3"/>
  <c r="AM1017" i="3"/>
  <c r="AM1081" i="3"/>
  <c r="AM1145" i="3"/>
  <c r="AM1201" i="3"/>
  <c r="AM1223" i="3"/>
  <c r="AM1239" i="3"/>
  <c r="AM1255" i="3"/>
  <c r="AM1271" i="3"/>
  <c r="AM1281" i="3"/>
  <c r="AM1289" i="3"/>
  <c r="AM1297" i="3"/>
  <c r="AM1305" i="3"/>
  <c r="AM1313" i="3"/>
  <c r="AM1321" i="3"/>
  <c r="AM1329" i="3"/>
  <c r="AM1337" i="3"/>
  <c r="AM1345" i="3"/>
  <c r="AM1353" i="3"/>
  <c r="AM1361" i="3"/>
  <c r="AM1369" i="3"/>
  <c r="AM1377" i="3"/>
  <c r="AM1385" i="3"/>
  <c r="AM1393" i="3"/>
  <c r="AM1401" i="3"/>
  <c r="AM1409" i="3"/>
  <c r="AM1417" i="3"/>
  <c r="AM1425" i="3"/>
  <c r="AM1433" i="3"/>
  <c r="AM1441" i="3"/>
  <c r="AM1449" i="3"/>
  <c r="AM1457" i="3"/>
  <c r="AM1465" i="3"/>
  <c r="AM1473" i="3"/>
  <c r="AM1481" i="3"/>
  <c r="AM1489" i="3"/>
  <c r="AM1497" i="3"/>
  <c r="AM1505" i="3"/>
  <c r="AM1513" i="3"/>
  <c r="AM1521" i="3"/>
  <c r="AM1529" i="3"/>
  <c r="AM1537" i="3"/>
  <c r="AM1545" i="3"/>
  <c r="AM1553" i="3"/>
  <c r="AM1561" i="3"/>
  <c r="AM1569" i="3"/>
  <c r="AM1577" i="3"/>
  <c r="AM1585" i="3"/>
  <c r="AM1593" i="3"/>
  <c r="AM1601" i="3"/>
  <c r="AM1609" i="3"/>
  <c r="AM1617" i="3"/>
  <c r="AM1625" i="3"/>
  <c r="AM1633" i="3"/>
  <c r="AM1641" i="3"/>
  <c r="AM1649" i="3"/>
  <c r="AM1657" i="3"/>
  <c r="AM1665" i="3"/>
  <c r="AM1673" i="3"/>
  <c r="AM1681" i="3"/>
  <c r="AM1689" i="3"/>
  <c r="AM1697" i="3"/>
  <c r="AM1705" i="3"/>
  <c r="AM1713" i="3"/>
  <c r="AM1721" i="3"/>
  <c r="AM1729" i="3"/>
  <c r="AM1737" i="3"/>
  <c r="AM1745" i="3"/>
  <c r="AM1753" i="3"/>
  <c r="AM1761" i="3"/>
  <c r="AM1769" i="3"/>
  <c r="AM1777" i="3"/>
  <c r="AM1785" i="3"/>
  <c r="AM380" i="3"/>
  <c r="AM705" i="3"/>
  <c r="AM769" i="3"/>
  <c r="AM833" i="3"/>
  <c r="AM897" i="3"/>
  <c r="AM961" i="3"/>
  <c r="AM1025" i="3"/>
  <c r="AM1089" i="3"/>
  <c r="AM1153" i="3"/>
  <c r="AM1203" i="3"/>
  <c r="AM1225" i="3"/>
  <c r="AM1241" i="3"/>
  <c r="AM1257" i="3"/>
  <c r="AM1273" i="3"/>
  <c r="AM1282" i="3"/>
  <c r="AM1290" i="3"/>
  <c r="AM1298" i="3"/>
  <c r="AM1306" i="3"/>
  <c r="AM1314" i="3"/>
  <c r="AM1322" i="3"/>
  <c r="AM1330" i="3"/>
  <c r="AM1338" i="3"/>
  <c r="AM1346" i="3"/>
  <c r="AM1354" i="3"/>
  <c r="AM1362" i="3"/>
  <c r="AM1370" i="3"/>
  <c r="AM1378" i="3"/>
  <c r="AM1386" i="3"/>
  <c r="AM1394" i="3"/>
  <c r="AM1402" i="3"/>
  <c r="AM1410" i="3"/>
  <c r="AM1418" i="3"/>
  <c r="AM1426" i="3"/>
  <c r="AM1434" i="3"/>
  <c r="AM1442" i="3"/>
  <c r="AM1450" i="3"/>
  <c r="AM1458" i="3"/>
  <c r="AM1466" i="3"/>
  <c r="AM1474" i="3"/>
  <c r="AM1482" i="3"/>
  <c r="AM1490" i="3"/>
  <c r="AM1498" i="3"/>
  <c r="AM1506" i="3"/>
  <c r="AM1514" i="3"/>
  <c r="AM1522" i="3"/>
  <c r="AM1530" i="3"/>
  <c r="AM1538" i="3"/>
  <c r="AM1546" i="3"/>
  <c r="AM1554" i="3"/>
  <c r="AM1562" i="3"/>
  <c r="AM1570" i="3"/>
  <c r="AM1578" i="3"/>
  <c r="AM1586" i="3"/>
  <c r="AM1594" i="3"/>
  <c r="AM1602" i="3"/>
  <c r="AM1610" i="3"/>
  <c r="AM1618" i="3"/>
  <c r="AM1626" i="3"/>
  <c r="AM1634" i="3"/>
  <c r="AM1642" i="3"/>
  <c r="AM1650" i="3"/>
  <c r="AM1658" i="3"/>
  <c r="AM1666" i="3"/>
  <c r="AM1674" i="3"/>
  <c r="AM1682" i="3"/>
  <c r="AM1690" i="3"/>
  <c r="AM1698" i="3"/>
  <c r="AM1706" i="3"/>
  <c r="AM1714" i="3"/>
  <c r="AM1722" i="3"/>
  <c r="AM1730" i="3"/>
  <c r="AM1738" i="3"/>
  <c r="AM1746" i="3"/>
  <c r="AM1754" i="3"/>
  <c r="AM1762" i="3"/>
  <c r="AM1770" i="3"/>
  <c r="AM1778" i="3"/>
  <c r="AM1786" i="3"/>
  <c r="AM1794" i="3"/>
  <c r="AM1802" i="3"/>
  <c r="AM508" i="3"/>
  <c r="AM721" i="3"/>
  <c r="AM785" i="3"/>
  <c r="AM849" i="3"/>
  <c r="AM913" i="3"/>
  <c r="AM977" i="3"/>
  <c r="AM1041" i="3"/>
  <c r="AM1105" i="3"/>
  <c r="AM1169" i="3"/>
  <c r="AM1209" i="3"/>
  <c r="AM1229" i="3"/>
  <c r="AM1245" i="3"/>
  <c r="AM1261" i="3"/>
  <c r="AM1276" i="3"/>
  <c r="AM1284" i="3"/>
  <c r="AM1292" i="3"/>
  <c r="AM1300" i="3"/>
  <c r="AM1308" i="3"/>
  <c r="AM1316" i="3"/>
  <c r="AM1324" i="3"/>
  <c r="AM1332" i="3"/>
  <c r="AM1340" i="3"/>
  <c r="AM1348" i="3"/>
  <c r="AM1356" i="3"/>
  <c r="AM1364" i="3"/>
  <c r="AM1372" i="3"/>
  <c r="AM1380" i="3"/>
  <c r="AM1388" i="3"/>
  <c r="AM1396" i="3"/>
  <c r="AM1404" i="3"/>
  <c r="AM1412" i="3"/>
  <c r="AM1420" i="3"/>
  <c r="AM1428" i="3"/>
  <c r="AM1436" i="3"/>
  <c r="AM1444" i="3"/>
  <c r="AM1452" i="3"/>
  <c r="AM1460" i="3"/>
  <c r="AM1468" i="3"/>
  <c r="AM1476" i="3"/>
  <c r="AM1484" i="3"/>
  <c r="AM1492" i="3"/>
  <c r="AM1500" i="3"/>
  <c r="AM1508" i="3"/>
  <c r="AM1516" i="3"/>
  <c r="AM1524" i="3"/>
  <c r="AM1532" i="3"/>
  <c r="AM1540" i="3"/>
  <c r="AM1548" i="3"/>
  <c r="AM1556" i="3"/>
  <c r="AM1564" i="3"/>
  <c r="AM1572" i="3"/>
  <c r="AM1580" i="3"/>
  <c r="AM1588" i="3"/>
  <c r="AM1596" i="3"/>
  <c r="AM1604" i="3"/>
  <c r="AM1612" i="3"/>
  <c r="AM1620" i="3"/>
  <c r="AM1628" i="3"/>
  <c r="AM1636" i="3"/>
  <c r="AM1644" i="3"/>
  <c r="AM1652" i="3"/>
  <c r="AM1660" i="3"/>
  <c r="AM1668" i="3"/>
  <c r="AM1676" i="3"/>
  <c r="AM1684" i="3"/>
  <c r="AM1692" i="3"/>
  <c r="AM1700" i="3"/>
  <c r="AM1708" i="3"/>
  <c r="AM1716" i="3"/>
  <c r="AM1724" i="3"/>
  <c r="AM1732" i="3"/>
  <c r="AM1740" i="3"/>
  <c r="AM1748" i="3"/>
  <c r="AM1756" i="3"/>
  <c r="AM1764" i="3"/>
  <c r="AM1772" i="3"/>
  <c r="AM1780" i="3"/>
  <c r="AM1788" i="3"/>
  <c r="AM1796" i="3"/>
  <c r="AM1804" i="3"/>
  <c r="AM444" i="3"/>
  <c r="AM1161" i="3"/>
  <c r="AM1299" i="3"/>
  <c r="AM1363" i="3"/>
  <c r="AM1427" i="3"/>
  <c r="AM1491" i="3"/>
  <c r="AM1555" i="3"/>
  <c r="AM1619" i="3"/>
  <c r="AM1683" i="3"/>
  <c r="AM1747" i="3"/>
  <c r="AM1795" i="3"/>
  <c r="AM6" i="3"/>
  <c r="AM713" i="3"/>
  <c r="AM1207" i="3"/>
  <c r="AM1307" i="3"/>
  <c r="AM1371" i="3"/>
  <c r="AM1435" i="3"/>
  <c r="AM1499" i="3"/>
  <c r="AM1563" i="3"/>
  <c r="AM1627" i="3"/>
  <c r="AM1691" i="3"/>
  <c r="AM1755" i="3"/>
  <c r="AM1799" i="3"/>
  <c r="AM777" i="3"/>
  <c r="AM1227" i="3"/>
  <c r="AM1315" i="3"/>
  <c r="AM1379" i="3"/>
  <c r="AM1443" i="3"/>
  <c r="AM1507" i="3"/>
  <c r="AM1571" i="3"/>
  <c r="AM1635" i="3"/>
  <c r="AM1699" i="3"/>
  <c r="AM1763" i="3"/>
  <c r="AM1801" i="3"/>
  <c r="AM841" i="3"/>
  <c r="AM1243" i="3"/>
  <c r="AM1323" i="3"/>
  <c r="AM1387" i="3"/>
  <c r="AM1451" i="3"/>
  <c r="AM1515" i="3"/>
  <c r="AM1579" i="3"/>
  <c r="AM1643" i="3"/>
  <c r="AM1707" i="3"/>
  <c r="AM1771" i="3"/>
  <c r="AM1803" i="3"/>
  <c r="AM905" i="3"/>
  <c r="AM1259" i="3"/>
  <c r="AM1331" i="3"/>
  <c r="AM1395" i="3"/>
  <c r="AM1459" i="3"/>
  <c r="AM1523" i="3"/>
  <c r="AM1587" i="3"/>
  <c r="AM1651" i="3"/>
  <c r="AM1715" i="3"/>
  <c r="AM1779" i="3"/>
  <c r="AM1807" i="3"/>
  <c r="AM969" i="3"/>
  <c r="AM1275" i="3"/>
  <c r="AM1339" i="3"/>
  <c r="AM1403" i="3"/>
  <c r="AM1467" i="3"/>
  <c r="AM1531" i="3"/>
  <c r="AM1595" i="3"/>
  <c r="AM1659" i="3"/>
  <c r="AM1723" i="3"/>
  <c r="AM1787" i="3"/>
  <c r="AM1097" i="3"/>
  <c r="AM1291" i="3"/>
  <c r="AM1355" i="3"/>
  <c r="AM1419" i="3"/>
  <c r="AM1483" i="3"/>
  <c r="AM1547" i="3"/>
  <c r="AM1611" i="3"/>
  <c r="AM1675" i="3"/>
  <c r="AM1739" i="3"/>
  <c r="AM1793" i="3"/>
  <c r="AM1033" i="3"/>
  <c r="AM1731" i="3"/>
  <c r="AM1283" i="3"/>
  <c r="AM1791" i="3"/>
  <c r="AM1347" i="3"/>
  <c r="AM1411" i="3"/>
  <c r="AM1475" i="3"/>
  <c r="AM1539" i="3"/>
  <c r="AM1667" i="3"/>
  <c r="AM1603" i="3"/>
  <c r="S1810" i="3" l="1"/>
  <c r="AB7" i="3" l="1"/>
  <c r="AB8" i="3"/>
  <c r="AB9" i="3"/>
  <c r="AB10" i="3"/>
  <c r="AB11" i="3"/>
  <c r="AB12" i="3"/>
  <c r="AB13" i="3"/>
  <c r="AB14" i="3"/>
  <c r="AB15" i="3"/>
  <c r="AB16" i="3"/>
  <c r="AB17" i="3"/>
  <c r="AB18" i="3"/>
  <c r="AB19" i="3"/>
  <c r="AB20" i="3"/>
  <c r="AB21" i="3"/>
  <c r="AB22" i="3"/>
  <c r="AB23" i="3"/>
  <c r="AB24" i="3"/>
  <c r="AB25" i="3"/>
  <c r="AB26" i="3"/>
  <c r="AB27" i="3"/>
  <c r="AB28" i="3"/>
  <c r="AB29" i="3"/>
  <c r="AB30" i="3"/>
  <c r="AB31" i="3"/>
  <c r="AB32" i="3"/>
  <c r="AB33" i="3"/>
  <c r="AB34" i="3"/>
  <c r="AB35" i="3"/>
  <c r="AB36" i="3"/>
  <c r="AB37" i="3"/>
  <c r="AB38" i="3"/>
  <c r="AB39" i="3"/>
  <c r="AB40" i="3"/>
  <c r="AB41" i="3"/>
  <c r="AB42" i="3"/>
  <c r="AB43" i="3"/>
  <c r="AB44" i="3"/>
  <c r="AB45" i="3"/>
  <c r="AB46" i="3"/>
  <c r="AB47" i="3"/>
  <c r="AB48" i="3"/>
  <c r="AB49" i="3"/>
  <c r="AB50" i="3"/>
  <c r="AB51" i="3"/>
  <c r="AB52" i="3"/>
  <c r="AB53" i="3"/>
  <c r="AB54" i="3"/>
  <c r="AB55" i="3"/>
  <c r="AB56" i="3"/>
  <c r="AB57" i="3"/>
  <c r="AB58" i="3"/>
  <c r="AB59" i="3"/>
  <c r="AB60" i="3"/>
  <c r="AB61" i="3"/>
  <c r="AB62" i="3"/>
  <c r="AB63" i="3"/>
  <c r="AB64" i="3"/>
  <c r="AB65" i="3"/>
  <c r="AB66" i="3"/>
  <c r="AB67" i="3"/>
  <c r="AB68" i="3"/>
  <c r="AB69" i="3"/>
  <c r="AB70" i="3"/>
  <c r="AB71" i="3"/>
  <c r="AB72" i="3"/>
  <c r="AB73" i="3"/>
  <c r="AB74" i="3"/>
  <c r="AB75" i="3"/>
  <c r="AB76" i="3"/>
  <c r="AB77" i="3"/>
  <c r="AB78" i="3"/>
  <c r="AB79" i="3"/>
  <c r="AB80" i="3"/>
  <c r="AB81" i="3"/>
  <c r="AB82" i="3"/>
  <c r="AB83" i="3"/>
  <c r="AB84" i="3"/>
  <c r="AB85" i="3"/>
  <c r="AB86" i="3"/>
  <c r="AB87" i="3"/>
  <c r="AB88" i="3"/>
  <c r="AB89" i="3"/>
  <c r="AB90" i="3"/>
  <c r="AB91" i="3"/>
  <c r="AB92" i="3"/>
  <c r="AB93" i="3"/>
  <c r="AB94" i="3"/>
  <c r="AB95" i="3"/>
  <c r="AB96" i="3"/>
  <c r="AB97" i="3"/>
  <c r="AB98" i="3"/>
  <c r="AB99" i="3"/>
  <c r="AB100" i="3"/>
  <c r="AB101" i="3"/>
  <c r="AB102" i="3"/>
  <c r="AB103" i="3"/>
  <c r="AB104" i="3"/>
  <c r="AB105" i="3"/>
  <c r="AB106" i="3"/>
  <c r="AB107" i="3"/>
  <c r="AB108" i="3"/>
  <c r="AB109" i="3"/>
  <c r="AB110" i="3"/>
  <c r="AB111" i="3"/>
  <c r="AB112" i="3"/>
  <c r="AB113" i="3"/>
  <c r="AB114" i="3"/>
  <c r="AB115" i="3"/>
  <c r="AB116" i="3"/>
  <c r="AB117" i="3"/>
  <c r="AB118" i="3"/>
  <c r="AB119" i="3"/>
  <c r="AB120" i="3"/>
  <c r="AB121" i="3"/>
  <c r="AB122" i="3"/>
  <c r="AB123" i="3"/>
  <c r="AB124" i="3"/>
  <c r="AB125" i="3"/>
  <c r="AB126" i="3"/>
  <c r="AB127" i="3"/>
  <c r="AB128" i="3"/>
  <c r="AB129" i="3"/>
  <c r="AB130" i="3"/>
  <c r="AB131" i="3"/>
  <c r="AB132" i="3"/>
  <c r="AB133" i="3"/>
  <c r="AB134" i="3"/>
  <c r="AB135" i="3"/>
  <c r="AB136" i="3"/>
  <c r="AB137" i="3"/>
  <c r="AB138" i="3"/>
  <c r="AB139" i="3"/>
  <c r="AB140" i="3"/>
  <c r="AB141" i="3"/>
  <c r="AB142" i="3"/>
  <c r="AB143" i="3"/>
  <c r="AB144" i="3"/>
  <c r="AB145" i="3"/>
  <c r="AB146" i="3"/>
  <c r="AB147" i="3"/>
  <c r="AB148" i="3"/>
  <c r="AB149" i="3"/>
  <c r="AB150" i="3"/>
  <c r="AB151" i="3"/>
  <c r="AB152" i="3"/>
  <c r="AB153" i="3"/>
  <c r="AB154" i="3"/>
  <c r="AB155" i="3"/>
  <c r="AB156" i="3"/>
  <c r="AB157" i="3"/>
  <c r="AB158" i="3"/>
  <c r="AB159" i="3"/>
  <c r="AB160" i="3"/>
  <c r="AB161" i="3"/>
  <c r="AB162" i="3"/>
  <c r="AB163" i="3"/>
  <c r="AB164" i="3"/>
  <c r="AB165" i="3"/>
  <c r="AB166" i="3"/>
  <c r="AB167" i="3"/>
  <c r="AB168" i="3"/>
  <c r="AB169" i="3"/>
  <c r="AB170" i="3"/>
  <c r="AB171" i="3"/>
  <c r="AB172" i="3"/>
  <c r="AB173" i="3"/>
  <c r="AB174" i="3"/>
  <c r="AB175" i="3"/>
  <c r="AB176" i="3"/>
  <c r="AB177" i="3"/>
  <c r="AB178" i="3"/>
  <c r="AB179" i="3"/>
  <c r="AB180" i="3"/>
  <c r="AB181" i="3"/>
  <c r="AB182" i="3"/>
  <c r="AB183" i="3"/>
  <c r="AB184" i="3"/>
  <c r="AB185" i="3"/>
  <c r="AB186" i="3"/>
  <c r="AB187" i="3"/>
  <c r="AB188" i="3"/>
  <c r="AB189" i="3"/>
  <c r="AB190" i="3"/>
  <c r="AB191" i="3"/>
  <c r="AB192" i="3"/>
  <c r="AB193" i="3"/>
  <c r="AB194" i="3"/>
  <c r="AB195" i="3"/>
  <c r="AB196" i="3"/>
  <c r="AB197" i="3"/>
  <c r="AB198" i="3"/>
  <c r="AB199" i="3"/>
  <c r="AB200" i="3"/>
  <c r="AB201" i="3"/>
  <c r="AB202" i="3"/>
  <c r="AB203" i="3"/>
  <c r="AB204" i="3"/>
  <c r="AB205" i="3"/>
  <c r="AB206" i="3"/>
  <c r="AB207" i="3"/>
  <c r="AB208" i="3"/>
  <c r="AB209" i="3"/>
  <c r="AB210" i="3"/>
  <c r="AB211" i="3"/>
  <c r="AB212" i="3"/>
  <c r="AB213" i="3"/>
  <c r="AB214" i="3"/>
  <c r="AB215" i="3"/>
  <c r="AB216" i="3"/>
  <c r="AB217" i="3"/>
  <c r="AB218" i="3"/>
  <c r="AB219" i="3"/>
  <c r="AB220" i="3"/>
  <c r="AB221" i="3"/>
  <c r="AB222" i="3"/>
  <c r="AB223" i="3"/>
  <c r="AB224" i="3"/>
  <c r="AB225" i="3"/>
  <c r="AB226" i="3"/>
  <c r="AB227" i="3"/>
  <c r="AB228" i="3"/>
  <c r="AB229" i="3"/>
  <c r="AB230" i="3"/>
  <c r="AB231" i="3"/>
  <c r="AB232" i="3"/>
  <c r="AB233" i="3"/>
  <c r="AB234" i="3"/>
  <c r="AB235" i="3"/>
  <c r="AB236" i="3"/>
  <c r="AB237" i="3"/>
  <c r="AB238" i="3"/>
  <c r="AB239" i="3"/>
  <c r="AB240" i="3"/>
  <c r="AB241" i="3"/>
  <c r="AB242" i="3"/>
  <c r="AB243" i="3"/>
  <c r="AB244" i="3"/>
  <c r="AB245" i="3"/>
  <c r="AB246" i="3"/>
  <c r="AB247" i="3"/>
  <c r="AB248" i="3"/>
  <c r="AB249" i="3"/>
  <c r="AB250" i="3"/>
  <c r="AB251" i="3"/>
  <c r="AB252" i="3"/>
  <c r="AB253" i="3"/>
  <c r="AB254" i="3"/>
  <c r="AB255" i="3"/>
  <c r="AB256" i="3"/>
  <c r="AB257" i="3"/>
  <c r="AB258" i="3"/>
  <c r="AB259" i="3"/>
  <c r="AB260" i="3"/>
  <c r="AB261" i="3"/>
  <c r="AB262" i="3"/>
  <c r="AB263" i="3"/>
  <c r="AB264" i="3"/>
  <c r="AB265" i="3"/>
  <c r="AB266" i="3"/>
  <c r="AB267" i="3"/>
  <c r="AB268" i="3"/>
  <c r="AB269" i="3"/>
  <c r="AB270" i="3"/>
  <c r="AB271" i="3"/>
  <c r="AB272" i="3"/>
  <c r="AB273" i="3"/>
  <c r="AB274" i="3"/>
  <c r="AB275" i="3"/>
  <c r="AB276" i="3"/>
  <c r="AB277" i="3"/>
  <c r="AB278" i="3"/>
  <c r="AB279" i="3"/>
  <c r="AB280" i="3"/>
  <c r="AB281" i="3"/>
  <c r="AB282" i="3"/>
  <c r="AB283" i="3"/>
  <c r="AB284" i="3"/>
  <c r="AB285" i="3"/>
  <c r="AB286" i="3"/>
  <c r="AB287" i="3"/>
  <c r="AB288" i="3"/>
  <c r="AB289" i="3"/>
  <c r="AB290" i="3"/>
  <c r="AB291" i="3"/>
  <c r="AB292" i="3"/>
  <c r="AB293" i="3"/>
  <c r="AB294" i="3"/>
  <c r="AB295" i="3"/>
  <c r="AB296" i="3"/>
  <c r="AB297" i="3"/>
  <c r="AB298" i="3"/>
  <c r="AB299" i="3"/>
  <c r="AB300" i="3"/>
  <c r="AB301" i="3"/>
  <c r="AB302" i="3"/>
  <c r="AB303" i="3"/>
  <c r="AB304" i="3"/>
  <c r="AB305" i="3"/>
  <c r="AB306" i="3"/>
  <c r="AB307" i="3"/>
  <c r="AB308" i="3"/>
  <c r="AB309" i="3"/>
  <c r="AB310" i="3"/>
  <c r="AB311" i="3"/>
  <c r="AB312" i="3"/>
  <c r="AB313" i="3"/>
  <c r="AB314" i="3"/>
  <c r="AB315" i="3"/>
  <c r="AB316" i="3"/>
  <c r="AB317" i="3"/>
  <c r="AB318" i="3"/>
  <c r="AB319" i="3"/>
  <c r="AB320" i="3"/>
  <c r="AB321" i="3"/>
  <c r="AB322" i="3"/>
  <c r="AB323" i="3"/>
  <c r="AB324" i="3"/>
  <c r="AB325" i="3"/>
  <c r="AB326" i="3"/>
  <c r="AB327" i="3"/>
  <c r="AB328" i="3"/>
  <c r="AB329" i="3"/>
  <c r="AB330" i="3"/>
  <c r="AB331" i="3"/>
  <c r="AB332" i="3"/>
  <c r="AB333" i="3"/>
  <c r="AB334" i="3"/>
  <c r="AB335" i="3"/>
  <c r="AB336" i="3"/>
  <c r="AB337" i="3"/>
  <c r="AB338" i="3"/>
  <c r="AB339" i="3"/>
  <c r="AB340" i="3"/>
  <c r="AB341" i="3"/>
  <c r="AB342" i="3"/>
  <c r="AB343" i="3"/>
  <c r="AB344" i="3"/>
  <c r="AB345" i="3"/>
  <c r="AB346" i="3"/>
  <c r="AB347" i="3"/>
  <c r="AB348" i="3"/>
  <c r="AB349" i="3"/>
  <c r="AB350" i="3"/>
  <c r="AB351" i="3"/>
  <c r="AB352" i="3"/>
  <c r="AB353" i="3"/>
  <c r="AB354" i="3"/>
  <c r="AB355" i="3"/>
  <c r="AB356" i="3"/>
  <c r="AB357" i="3"/>
  <c r="AB358" i="3"/>
  <c r="AB359" i="3"/>
  <c r="AB360" i="3"/>
  <c r="AB361" i="3"/>
  <c r="AB362" i="3"/>
  <c r="AB363" i="3"/>
  <c r="AB364" i="3"/>
  <c r="AB365" i="3"/>
  <c r="AB366" i="3"/>
  <c r="AB367" i="3"/>
  <c r="AB368" i="3"/>
  <c r="AB369" i="3"/>
  <c r="AB370" i="3"/>
  <c r="AB371" i="3"/>
  <c r="AB372" i="3"/>
  <c r="AB373" i="3"/>
  <c r="AB374" i="3"/>
  <c r="AB375" i="3"/>
  <c r="AB376" i="3"/>
  <c r="AB377" i="3"/>
  <c r="AB378" i="3"/>
  <c r="AB379" i="3"/>
  <c r="AB380" i="3"/>
  <c r="AB381" i="3"/>
  <c r="AB382" i="3"/>
  <c r="AB383" i="3"/>
  <c r="AB384" i="3"/>
  <c r="AB385" i="3"/>
  <c r="AB386" i="3"/>
  <c r="AB387" i="3"/>
  <c r="AB388" i="3"/>
  <c r="AB389" i="3"/>
  <c r="AB390" i="3"/>
  <c r="AB391" i="3"/>
  <c r="AB392" i="3"/>
  <c r="AB393" i="3"/>
  <c r="AB394" i="3"/>
  <c r="AB395" i="3"/>
  <c r="AB396" i="3"/>
  <c r="AB397" i="3"/>
  <c r="AB398" i="3"/>
  <c r="AB399" i="3"/>
  <c r="AB400" i="3"/>
  <c r="AB401" i="3"/>
  <c r="AB402" i="3"/>
  <c r="AB403" i="3"/>
  <c r="AB404" i="3"/>
  <c r="AB405" i="3"/>
  <c r="AB406" i="3"/>
  <c r="AB407" i="3"/>
  <c r="AB408" i="3"/>
  <c r="AB409" i="3"/>
  <c r="AB410" i="3"/>
  <c r="AB411" i="3"/>
  <c r="AB412" i="3"/>
  <c r="AB413" i="3"/>
  <c r="AB414" i="3"/>
  <c r="AB415" i="3"/>
  <c r="AB416" i="3"/>
  <c r="AB417" i="3"/>
  <c r="AB418" i="3"/>
  <c r="AB419" i="3"/>
  <c r="AB420" i="3"/>
  <c r="AB421" i="3"/>
  <c r="AB422" i="3"/>
  <c r="AB423" i="3"/>
  <c r="AB424" i="3"/>
  <c r="AB425" i="3"/>
  <c r="AB426" i="3"/>
  <c r="AB427" i="3"/>
  <c r="AB428" i="3"/>
  <c r="AB429" i="3"/>
  <c r="AB430" i="3"/>
  <c r="AB431" i="3"/>
  <c r="AB432" i="3"/>
  <c r="AB433" i="3"/>
  <c r="AB434" i="3"/>
  <c r="AB435" i="3"/>
  <c r="AB436" i="3"/>
  <c r="AB437" i="3"/>
  <c r="AB438" i="3"/>
  <c r="AB439" i="3"/>
  <c r="AB440" i="3"/>
  <c r="AB441" i="3"/>
  <c r="AB442" i="3"/>
  <c r="AB443" i="3"/>
  <c r="AB444" i="3"/>
  <c r="AB445" i="3"/>
  <c r="AB446" i="3"/>
  <c r="AB447" i="3"/>
  <c r="AB448" i="3"/>
  <c r="AB449" i="3"/>
  <c r="AB450" i="3"/>
  <c r="AB451" i="3"/>
  <c r="AB452" i="3"/>
  <c r="AB453" i="3"/>
  <c r="AB454" i="3"/>
  <c r="AB455" i="3"/>
  <c r="AB456" i="3"/>
  <c r="AB457" i="3"/>
  <c r="AB458" i="3"/>
  <c r="AB459" i="3"/>
  <c r="AB460" i="3"/>
  <c r="AB461" i="3"/>
  <c r="AB462" i="3"/>
  <c r="AB463" i="3"/>
  <c r="AB464" i="3"/>
  <c r="AB465" i="3"/>
  <c r="AB466" i="3"/>
  <c r="AB467" i="3"/>
  <c r="AB468" i="3"/>
  <c r="AB469" i="3"/>
  <c r="AB470" i="3"/>
  <c r="AB471" i="3"/>
  <c r="AB472" i="3"/>
  <c r="AB473" i="3"/>
  <c r="AB474" i="3"/>
  <c r="AB475" i="3"/>
  <c r="AB476" i="3"/>
  <c r="AB477" i="3"/>
  <c r="AB478" i="3"/>
  <c r="AB479" i="3"/>
  <c r="AB480" i="3"/>
  <c r="AB481" i="3"/>
  <c r="AB482" i="3"/>
  <c r="AB483" i="3"/>
  <c r="AB484" i="3"/>
  <c r="AB485" i="3"/>
  <c r="AB486" i="3"/>
  <c r="AB487" i="3"/>
  <c r="AB488" i="3"/>
  <c r="AB489" i="3"/>
  <c r="AB490" i="3"/>
  <c r="AB491" i="3"/>
  <c r="AB492" i="3"/>
  <c r="AB493" i="3"/>
  <c r="AB494" i="3"/>
  <c r="AB495" i="3"/>
  <c r="AB496" i="3"/>
  <c r="AB497" i="3"/>
  <c r="AB498" i="3"/>
  <c r="AB499" i="3"/>
  <c r="AB500" i="3"/>
  <c r="AB501" i="3"/>
  <c r="AB502" i="3"/>
  <c r="AB503" i="3"/>
  <c r="AB504" i="3"/>
  <c r="AB505" i="3"/>
  <c r="AB506" i="3"/>
  <c r="AB507" i="3"/>
  <c r="AB508" i="3"/>
  <c r="AB509" i="3"/>
  <c r="AB510" i="3"/>
  <c r="AB511" i="3"/>
  <c r="AB512" i="3"/>
  <c r="AB513" i="3"/>
  <c r="AB514" i="3"/>
  <c r="AB515" i="3"/>
  <c r="AB516" i="3"/>
  <c r="AB517" i="3"/>
  <c r="AB518" i="3"/>
  <c r="AB519" i="3"/>
  <c r="AB520" i="3"/>
  <c r="AB521" i="3"/>
  <c r="AB522" i="3"/>
  <c r="AB523" i="3"/>
  <c r="AB524" i="3"/>
  <c r="AB525" i="3"/>
  <c r="AB526" i="3"/>
  <c r="AB527" i="3"/>
  <c r="AB528" i="3"/>
  <c r="AB529" i="3"/>
  <c r="AB530" i="3"/>
  <c r="AB531" i="3"/>
  <c r="AB532" i="3"/>
  <c r="AB533" i="3"/>
  <c r="AB534" i="3"/>
  <c r="AB535" i="3"/>
  <c r="AB536" i="3"/>
  <c r="AB537" i="3"/>
  <c r="AB538" i="3"/>
  <c r="AB539" i="3"/>
  <c r="AB540" i="3"/>
  <c r="AB541" i="3"/>
  <c r="AB542" i="3"/>
  <c r="AB543" i="3"/>
  <c r="AB544" i="3"/>
  <c r="AB545" i="3"/>
  <c r="AB546" i="3"/>
  <c r="AB547" i="3"/>
  <c r="AB548" i="3"/>
  <c r="AB549" i="3"/>
  <c r="AB550" i="3"/>
  <c r="AB551" i="3"/>
  <c r="AB552" i="3"/>
  <c r="AB553" i="3"/>
  <c r="AB554" i="3"/>
  <c r="AB555" i="3"/>
  <c r="AB556" i="3"/>
  <c r="AB557" i="3"/>
  <c r="AB558" i="3"/>
  <c r="AB559" i="3"/>
  <c r="AB560" i="3"/>
  <c r="AB561" i="3"/>
  <c r="AB562" i="3"/>
  <c r="AB563" i="3"/>
  <c r="AB564" i="3"/>
  <c r="AB565" i="3"/>
  <c r="AB566" i="3"/>
  <c r="AB567" i="3"/>
  <c r="AB568" i="3"/>
  <c r="AB569" i="3"/>
  <c r="AB570" i="3"/>
  <c r="AB571" i="3"/>
  <c r="AB572" i="3"/>
  <c r="AB573" i="3"/>
  <c r="AB574" i="3"/>
  <c r="AB575" i="3"/>
  <c r="AB576" i="3"/>
  <c r="AB577" i="3"/>
  <c r="AB578" i="3"/>
  <c r="AB579" i="3"/>
  <c r="AB580" i="3"/>
  <c r="AB581" i="3"/>
  <c r="AB582" i="3"/>
  <c r="AB583" i="3"/>
  <c r="AB584" i="3"/>
  <c r="AB585" i="3"/>
  <c r="AB586" i="3"/>
  <c r="AB587" i="3"/>
  <c r="AB588" i="3"/>
  <c r="AB589" i="3"/>
  <c r="AB590" i="3"/>
  <c r="AB591" i="3"/>
  <c r="AB592" i="3"/>
  <c r="AB593" i="3"/>
  <c r="AB594" i="3"/>
  <c r="AB595" i="3"/>
  <c r="AB596" i="3"/>
  <c r="AB597" i="3"/>
  <c r="AB598" i="3"/>
  <c r="AB599" i="3"/>
  <c r="AB600" i="3"/>
  <c r="AB601" i="3"/>
  <c r="AB602" i="3"/>
  <c r="AB603" i="3"/>
  <c r="AB604" i="3"/>
  <c r="AB605" i="3"/>
  <c r="AB606" i="3"/>
  <c r="AB607" i="3"/>
  <c r="AB608" i="3"/>
  <c r="AB609" i="3"/>
  <c r="AB610" i="3"/>
  <c r="AB611" i="3"/>
  <c r="AB612" i="3"/>
  <c r="AB613" i="3"/>
  <c r="AB614" i="3"/>
  <c r="AB615" i="3"/>
  <c r="AB616" i="3"/>
  <c r="AB617" i="3"/>
  <c r="AB618" i="3"/>
  <c r="AB619" i="3"/>
  <c r="AB620" i="3"/>
  <c r="AB621" i="3"/>
  <c r="AB622" i="3"/>
  <c r="AB623" i="3"/>
  <c r="AB624" i="3"/>
  <c r="AB625" i="3"/>
  <c r="AB626" i="3"/>
  <c r="AB627" i="3"/>
  <c r="AB628" i="3"/>
  <c r="AB629" i="3"/>
  <c r="AB630" i="3"/>
  <c r="AB631" i="3"/>
  <c r="AB632" i="3"/>
  <c r="AB633" i="3"/>
  <c r="AB634" i="3"/>
  <c r="AB635" i="3"/>
  <c r="AB636" i="3"/>
  <c r="AB637" i="3"/>
  <c r="AB638" i="3"/>
  <c r="AB639" i="3"/>
  <c r="AB640" i="3"/>
  <c r="AB641" i="3"/>
  <c r="AB642" i="3"/>
  <c r="AB643" i="3"/>
  <c r="AB644" i="3"/>
  <c r="AB645" i="3"/>
  <c r="AB646" i="3"/>
  <c r="AB647" i="3"/>
  <c r="AB648" i="3"/>
  <c r="AB649" i="3"/>
  <c r="AB650" i="3"/>
  <c r="AB651" i="3"/>
  <c r="AB652" i="3"/>
  <c r="AB653" i="3"/>
  <c r="AB654" i="3"/>
  <c r="AB655" i="3"/>
  <c r="AB656" i="3"/>
  <c r="AB657" i="3"/>
  <c r="AB658" i="3"/>
  <c r="AB659" i="3"/>
  <c r="AB660" i="3"/>
  <c r="AB661" i="3"/>
  <c r="AB662" i="3"/>
  <c r="AB663" i="3"/>
  <c r="AB664" i="3"/>
  <c r="AB665" i="3"/>
  <c r="AB666" i="3"/>
  <c r="AB667" i="3"/>
  <c r="AB668" i="3"/>
  <c r="AB669" i="3"/>
  <c r="AB670" i="3"/>
  <c r="AB671" i="3"/>
  <c r="AB672" i="3"/>
  <c r="AB673" i="3"/>
  <c r="AB674" i="3"/>
  <c r="AB675" i="3"/>
  <c r="AB676" i="3"/>
  <c r="AB677" i="3"/>
  <c r="AB678" i="3"/>
  <c r="AB679" i="3"/>
  <c r="AB680" i="3"/>
  <c r="AB681" i="3"/>
  <c r="AB682" i="3"/>
  <c r="AB683" i="3"/>
  <c r="AB684" i="3"/>
  <c r="AB685" i="3"/>
  <c r="AB686" i="3"/>
  <c r="AB687" i="3"/>
  <c r="AB688" i="3"/>
  <c r="AB689" i="3"/>
  <c r="AB690" i="3"/>
  <c r="AB691" i="3"/>
  <c r="AB692" i="3"/>
  <c r="AB693" i="3"/>
  <c r="AB694" i="3"/>
  <c r="AB695" i="3"/>
  <c r="AB696" i="3"/>
  <c r="AB697" i="3"/>
  <c r="AB698" i="3"/>
  <c r="AB699" i="3"/>
  <c r="AB700" i="3"/>
  <c r="AB701" i="3"/>
  <c r="AB702" i="3"/>
  <c r="AB703" i="3"/>
  <c r="AB704" i="3"/>
  <c r="AB705" i="3"/>
  <c r="AB706" i="3"/>
  <c r="AB707" i="3"/>
  <c r="AB708" i="3"/>
  <c r="AB709" i="3"/>
  <c r="AB710" i="3"/>
  <c r="AB711" i="3"/>
  <c r="AB712" i="3"/>
  <c r="AB713" i="3"/>
  <c r="AB714" i="3"/>
  <c r="AB715" i="3"/>
  <c r="AB716" i="3"/>
  <c r="AB717" i="3"/>
  <c r="AB718" i="3"/>
  <c r="AB719" i="3"/>
  <c r="AB720" i="3"/>
  <c r="AB721" i="3"/>
  <c r="AB722" i="3"/>
  <c r="AB723" i="3"/>
  <c r="AB724" i="3"/>
  <c r="AB725" i="3"/>
  <c r="AB726" i="3"/>
  <c r="AB727" i="3"/>
  <c r="AB728" i="3"/>
  <c r="AB729" i="3"/>
  <c r="AB730" i="3"/>
  <c r="AB731" i="3"/>
  <c r="AB732" i="3"/>
  <c r="AB733" i="3"/>
  <c r="AB734" i="3"/>
  <c r="AB735" i="3"/>
  <c r="AB736" i="3"/>
  <c r="AB737" i="3"/>
  <c r="AB738" i="3"/>
  <c r="AB739" i="3"/>
  <c r="AB740" i="3"/>
  <c r="AB741" i="3"/>
  <c r="AB742" i="3"/>
  <c r="AB743" i="3"/>
  <c r="AB744" i="3"/>
  <c r="AB745" i="3"/>
  <c r="AB746" i="3"/>
  <c r="AB747" i="3"/>
  <c r="AB748" i="3"/>
  <c r="AB749" i="3"/>
  <c r="AB750" i="3"/>
  <c r="AB751" i="3"/>
  <c r="AB752" i="3"/>
  <c r="AB753" i="3"/>
  <c r="AB754" i="3"/>
  <c r="AB755" i="3"/>
  <c r="AB756" i="3"/>
  <c r="AB757" i="3"/>
  <c r="AB758" i="3"/>
  <c r="AB759" i="3"/>
  <c r="AB760" i="3"/>
  <c r="AB761" i="3"/>
  <c r="AB762" i="3"/>
  <c r="AB763" i="3"/>
  <c r="AB764" i="3"/>
  <c r="AB765" i="3"/>
  <c r="AB766" i="3"/>
  <c r="AB767" i="3"/>
  <c r="AB768" i="3"/>
  <c r="AB769" i="3"/>
  <c r="AB770" i="3"/>
  <c r="AB771" i="3"/>
  <c r="AB772" i="3"/>
  <c r="AB773" i="3"/>
  <c r="AB774" i="3"/>
  <c r="AB775" i="3"/>
  <c r="AB776" i="3"/>
  <c r="AB777" i="3"/>
  <c r="AB778" i="3"/>
  <c r="AB779" i="3"/>
  <c r="AB780" i="3"/>
  <c r="AB781" i="3"/>
  <c r="AB782" i="3"/>
  <c r="AB783" i="3"/>
  <c r="AB784" i="3"/>
  <c r="AB785" i="3"/>
  <c r="AB786" i="3"/>
  <c r="AB787" i="3"/>
  <c r="AB788" i="3"/>
  <c r="AB789" i="3"/>
  <c r="AB790" i="3"/>
  <c r="AB791" i="3"/>
  <c r="AB792" i="3"/>
  <c r="AB793" i="3"/>
  <c r="AB794" i="3"/>
  <c r="AB795" i="3"/>
  <c r="AB796" i="3"/>
  <c r="AB797" i="3"/>
  <c r="AB798" i="3"/>
  <c r="AB799" i="3"/>
  <c r="AB800" i="3"/>
  <c r="AB801" i="3"/>
  <c r="AB802" i="3"/>
  <c r="AB803" i="3"/>
  <c r="AB804" i="3"/>
  <c r="AB805" i="3"/>
  <c r="AB806" i="3"/>
  <c r="AB807" i="3"/>
  <c r="AB808" i="3"/>
  <c r="AB809" i="3"/>
  <c r="AB810" i="3"/>
  <c r="AB811" i="3"/>
  <c r="AB812" i="3"/>
  <c r="AB813" i="3"/>
  <c r="AB814" i="3"/>
  <c r="AB815" i="3"/>
  <c r="AB816" i="3"/>
  <c r="AB817" i="3"/>
  <c r="AB818" i="3"/>
  <c r="AB819" i="3"/>
  <c r="AB820" i="3"/>
  <c r="AB821" i="3"/>
  <c r="AB822" i="3"/>
  <c r="AB823" i="3"/>
  <c r="AB824" i="3"/>
  <c r="AB825" i="3"/>
  <c r="AB826" i="3"/>
  <c r="AB827" i="3"/>
  <c r="AB828" i="3"/>
  <c r="AB829" i="3"/>
  <c r="AB830" i="3"/>
  <c r="AB831" i="3"/>
  <c r="AB832" i="3"/>
  <c r="AB833" i="3"/>
  <c r="AB834" i="3"/>
  <c r="AB835" i="3"/>
  <c r="AB836" i="3"/>
  <c r="AB837" i="3"/>
  <c r="AB838" i="3"/>
  <c r="AB839" i="3"/>
  <c r="AB840" i="3"/>
  <c r="AB841" i="3"/>
  <c r="AB842" i="3"/>
  <c r="AB843" i="3"/>
  <c r="AB844" i="3"/>
  <c r="AB845" i="3"/>
  <c r="AB846" i="3"/>
  <c r="AB847" i="3"/>
  <c r="AB848" i="3"/>
  <c r="AB849" i="3"/>
  <c r="AB850" i="3"/>
  <c r="AB851" i="3"/>
  <c r="AB852" i="3"/>
  <c r="AB853" i="3"/>
  <c r="AB854" i="3"/>
  <c r="AB855" i="3"/>
  <c r="AB856" i="3"/>
  <c r="AB857" i="3"/>
  <c r="AB858" i="3"/>
  <c r="AB859" i="3"/>
  <c r="AB860" i="3"/>
  <c r="AB861" i="3"/>
  <c r="AB862" i="3"/>
  <c r="AB863" i="3"/>
  <c r="AB864" i="3"/>
  <c r="AB865" i="3"/>
  <c r="AB866" i="3"/>
  <c r="AB867" i="3"/>
  <c r="AB868" i="3"/>
  <c r="AB869" i="3"/>
  <c r="AB870" i="3"/>
  <c r="AB871" i="3"/>
  <c r="AB872" i="3"/>
  <c r="AB873" i="3"/>
  <c r="AB874" i="3"/>
  <c r="AB875" i="3"/>
  <c r="AB876" i="3"/>
  <c r="AB877" i="3"/>
  <c r="AB878" i="3"/>
  <c r="AB879" i="3"/>
  <c r="AB880" i="3"/>
  <c r="AB881" i="3"/>
  <c r="AB882" i="3"/>
  <c r="AB883" i="3"/>
  <c r="AB884" i="3"/>
  <c r="AB885" i="3"/>
  <c r="AB886" i="3"/>
  <c r="AB887" i="3"/>
  <c r="AB888" i="3"/>
  <c r="AB889" i="3"/>
  <c r="AB890" i="3"/>
  <c r="AB891" i="3"/>
  <c r="AB892" i="3"/>
  <c r="AB893" i="3"/>
  <c r="AB894" i="3"/>
  <c r="AB895" i="3"/>
  <c r="AB896" i="3"/>
  <c r="AB897" i="3"/>
  <c r="AB898" i="3"/>
  <c r="AB899" i="3"/>
  <c r="AB900" i="3"/>
  <c r="AB901" i="3"/>
  <c r="AB902" i="3"/>
  <c r="AB903" i="3"/>
  <c r="AB904" i="3"/>
  <c r="AB905" i="3"/>
  <c r="AB906" i="3"/>
  <c r="AB907" i="3"/>
  <c r="AB908" i="3"/>
  <c r="AB909" i="3"/>
  <c r="AB910" i="3"/>
  <c r="AB911" i="3"/>
  <c r="AB912" i="3"/>
  <c r="AB913" i="3"/>
  <c r="AB914" i="3"/>
  <c r="AB915" i="3"/>
  <c r="AB916" i="3"/>
  <c r="AB917" i="3"/>
  <c r="AB918" i="3"/>
  <c r="AB919" i="3"/>
  <c r="AB920" i="3"/>
  <c r="AB921" i="3"/>
  <c r="AB922" i="3"/>
  <c r="AB923" i="3"/>
  <c r="AB924" i="3"/>
  <c r="AB925" i="3"/>
  <c r="AB926" i="3"/>
  <c r="AB927" i="3"/>
  <c r="AB928" i="3"/>
  <c r="AB929" i="3"/>
  <c r="AB930" i="3"/>
  <c r="AB931" i="3"/>
  <c r="AB932" i="3"/>
  <c r="AB933" i="3"/>
  <c r="AB934" i="3"/>
  <c r="AB935" i="3"/>
  <c r="AB936" i="3"/>
  <c r="AB937" i="3"/>
  <c r="AB938" i="3"/>
  <c r="AB939" i="3"/>
  <c r="AB940" i="3"/>
  <c r="AB941" i="3"/>
  <c r="AB942" i="3"/>
  <c r="AB943" i="3"/>
  <c r="AB944" i="3"/>
  <c r="AB945" i="3"/>
  <c r="AB946" i="3"/>
  <c r="AB947" i="3"/>
  <c r="AB948" i="3"/>
  <c r="AB949" i="3"/>
  <c r="AB950" i="3"/>
  <c r="AB951" i="3"/>
  <c r="AB952" i="3"/>
  <c r="AB953" i="3"/>
  <c r="AB954" i="3"/>
  <c r="AB955" i="3"/>
  <c r="AB956" i="3"/>
  <c r="AB957" i="3"/>
  <c r="AB958" i="3"/>
  <c r="AB959" i="3"/>
  <c r="AB960" i="3"/>
  <c r="AB961" i="3"/>
  <c r="AB962" i="3"/>
  <c r="AB963" i="3"/>
  <c r="AB964" i="3"/>
  <c r="AB965" i="3"/>
  <c r="AB966" i="3"/>
  <c r="AB967" i="3"/>
  <c r="AB968" i="3"/>
  <c r="AB969" i="3"/>
  <c r="AB970" i="3"/>
  <c r="AB971" i="3"/>
  <c r="AB972" i="3"/>
  <c r="AB973" i="3"/>
  <c r="AB974" i="3"/>
  <c r="AB975" i="3"/>
  <c r="AB976" i="3"/>
  <c r="AB977" i="3"/>
  <c r="AB978" i="3"/>
  <c r="AB979" i="3"/>
  <c r="AB980" i="3"/>
  <c r="AB981" i="3"/>
  <c r="AB982" i="3"/>
  <c r="AB983" i="3"/>
  <c r="AB984" i="3"/>
  <c r="AB985" i="3"/>
  <c r="AB986" i="3"/>
  <c r="AB987" i="3"/>
  <c r="AB988" i="3"/>
  <c r="AB989" i="3"/>
  <c r="AB990" i="3"/>
  <c r="AB991" i="3"/>
  <c r="AB992" i="3"/>
  <c r="AB993" i="3"/>
  <c r="AB994" i="3"/>
  <c r="AB995" i="3"/>
  <c r="AB996" i="3"/>
  <c r="AB997" i="3"/>
  <c r="AB998" i="3"/>
  <c r="AB999" i="3"/>
  <c r="AB1000" i="3"/>
  <c r="AB1001" i="3"/>
  <c r="AB1002" i="3"/>
  <c r="AB1003" i="3"/>
  <c r="AB1004" i="3"/>
  <c r="AB1005" i="3"/>
  <c r="AB1006" i="3"/>
  <c r="AB1007" i="3"/>
  <c r="AB1008" i="3"/>
  <c r="AB1009" i="3"/>
  <c r="AB1010" i="3"/>
  <c r="AB1011" i="3"/>
  <c r="AB1012" i="3"/>
  <c r="AB1013" i="3"/>
  <c r="AB1014" i="3"/>
  <c r="AB1015" i="3"/>
  <c r="AB1016" i="3"/>
  <c r="AB1017" i="3"/>
  <c r="AB1018" i="3"/>
  <c r="AB1019" i="3"/>
  <c r="AB1020" i="3"/>
  <c r="AB1021" i="3"/>
  <c r="AB1022" i="3"/>
  <c r="AB1023" i="3"/>
  <c r="AB1024" i="3"/>
  <c r="AB1025" i="3"/>
  <c r="AB1026" i="3"/>
  <c r="AB1027" i="3"/>
  <c r="AB1028" i="3"/>
  <c r="AB1029" i="3"/>
  <c r="AB1030" i="3"/>
  <c r="AB1031" i="3"/>
  <c r="AB1032" i="3"/>
  <c r="AB1033" i="3"/>
  <c r="AB1034" i="3"/>
  <c r="AB1035" i="3"/>
  <c r="AB1036" i="3"/>
  <c r="AB1037" i="3"/>
  <c r="AB1038" i="3"/>
  <c r="AB1039" i="3"/>
  <c r="AB1040" i="3"/>
  <c r="AB1041" i="3"/>
  <c r="AB1042" i="3"/>
  <c r="AB1043" i="3"/>
  <c r="AB1044" i="3"/>
  <c r="AB1045" i="3"/>
  <c r="AB1046" i="3"/>
  <c r="AB1047" i="3"/>
  <c r="AB1048" i="3"/>
  <c r="AB1049" i="3"/>
  <c r="AB1050" i="3"/>
  <c r="AB1051" i="3"/>
  <c r="AB1052" i="3"/>
  <c r="AB1053" i="3"/>
  <c r="AB1054" i="3"/>
  <c r="AB1055" i="3"/>
  <c r="AB1056" i="3"/>
  <c r="AB1057" i="3"/>
  <c r="AB1058" i="3"/>
  <c r="AB1059" i="3"/>
  <c r="AB1060" i="3"/>
  <c r="AB1061" i="3"/>
  <c r="AB1062" i="3"/>
  <c r="AB1063" i="3"/>
  <c r="AB1064" i="3"/>
  <c r="AB1065" i="3"/>
  <c r="AB1066" i="3"/>
  <c r="AB1067" i="3"/>
  <c r="AB1068" i="3"/>
  <c r="AB1069" i="3"/>
  <c r="AB1070" i="3"/>
  <c r="AB1071" i="3"/>
  <c r="AB1072" i="3"/>
  <c r="AB1073" i="3"/>
  <c r="AB1074" i="3"/>
  <c r="AB1075" i="3"/>
  <c r="AB1076" i="3"/>
  <c r="AB1077" i="3"/>
  <c r="AB1078" i="3"/>
  <c r="AB1079" i="3"/>
  <c r="AB1080" i="3"/>
  <c r="AB1081" i="3"/>
  <c r="AB1082" i="3"/>
  <c r="AB1083" i="3"/>
  <c r="AB1084" i="3"/>
  <c r="AB1085" i="3"/>
  <c r="AB1086" i="3"/>
  <c r="AB1087" i="3"/>
  <c r="AB1088" i="3"/>
  <c r="AB1089" i="3"/>
  <c r="AB1090" i="3"/>
  <c r="AB1091" i="3"/>
  <c r="AB1092" i="3"/>
  <c r="AB1093" i="3"/>
  <c r="AB1094" i="3"/>
  <c r="AB1095" i="3"/>
  <c r="AB1096" i="3"/>
  <c r="AB1097" i="3"/>
  <c r="AB1098" i="3"/>
  <c r="AB1099" i="3"/>
  <c r="AB1100" i="3"/>
  <c r="AB1101" i="3"/>
  <c r="AB1102" i="3"/>
  <c r="AB1103" i="3"/>
  <c r="AB1104" i="3"/>
  <c r="AB1105" i="3"/>
  <c r="AB1106" i="3"/>
  <c r="AB1107" i="3"/>
  <c r="AB1108" i="3"/>
  <c r="AB1109" i="3"/>
  <c r="AB1110" i="3"/>
  <c r="AB1111" i="3"/>
  <c r="AB1112" i="3"/>
  <c r="AB1113" i="3"/>
  <c r="AB1114" i="3"/>
  <c r="AB1115" i="3"/>
  <c r="AB1116" i="3"/>
  <c r="AB1117" i="3"/>
  <c r="AB1118" i="3"/>
  <c r="AB1119" i="3"/>
  <c r="AB1120" i="3"/>
  <c r="AB1121" i="3"/>
  <c r="AB1122" i="3"/>
  <c r="AB1123" i="3"/>
  <c r="AB1124" i="3"/>
  <c r="AB1125" i="3"/>
  <c r="AB1126" i="3"/>
  <c r="AB1127" i="3"/>
  <c r="AB1128" i="3"/>
  <c r="AB1129" i="3"/>
  <c r="AB1130" i="3"/>
  <c r="AB1131" i="3"/>
  <c r="AB1132" i="3"/>
  <c r="AB1133" i="3"/>
  <c r="AB1134" i="3"/>
  <c r="AB1135" i="3"/>
  <c r="AB1136" i="3"/>
  <c r="AB1137" i="3"/>
  <c r="AB1138" i="3"/>
  <c r="AB1139" i="3"/>
  <c r="AB1140" i="3"/>
  <c r="AB1141" i="3"/>
  <c r="AB1142" i="3"/>
  <c r="AB1143" i="3"/>
  <c r="AB1144" i="3"/>
  <c r="AB1145" i="3"/>
  <c r="AB1146" i="3"/>
  <c r="AB1147" i="3"/>
  <c r="AB1148" i="3"/>
  <c r="AB1149" i="3"/>
  <c r="AB1150" i="3"/>
  <c r="AB1151" i="3"/>
  <c r="AB1152" i="3"/>
  <c r="AB1153" i="3"/>
  <c r="AB1154" i="3"/>
  <c r="AB1155" i="3"/>
  <c r="AB1156" i="3"/>
  <c r="AB1157" i="3"/>
  <c r="AB1158" i="3"/>
  <c r="AB1159" i="3"/>
  <c r="AB1160" i="3"/>
  <c r="AB1161" i="3"/>
  <c r="AB1162" i="3"/>
  <c r="AB1163" i="3"/>
  <c r="AB1164" i="3"/>
  <c r="AB1165" i="3"/>
  <c r="AB1166" i="3"/>
  <c r="AB1167" i="3"/>
  <c r="AB1168" i="3"/>
  <c r="AB1169" i="3"/>
  <c r="AB1170" i="3"/>
  <c r="AB1171" i="3"/>
  <c r="AB1172" i="3"/>
  <c r="AB1173" i="3"/>
  <c r="AB1174" i="3"/>
  <c r="AB1175" i="3"/>
  <c r="AB1176" i="3"/>
  <c r="AB1177" i="3"/>
  <c r="AB1178" i="3"/>
  <c r="AB1179" i="3"/>
  <c r="AB1180" i="3"/>
  <c r="AB1181" i="3"/>
  <c r="AB1182" i="3"/>
  <c r="AB1183" i="3"/>
  <c r="AB1184" i="3"/>
  <c r="AB1185" i="3"/>
  <c r="AB1186" i="3"/>
  <c r="AB1187" i="3"/>
  <c r="AB1188" i="3"/>
  <c r="AB1189" i="3"/>
  <c r="AB1190" i="3"/>
  <c r="AB1191" i="3"/>
  <c r="AB1192" i="3"/>
  <c r="AB1193" i="3"/>
  <c r="AB1194" i="3"/>
  <c r="AB1195" i="3"/>
  <c r="AB1196" i="3"/>
  <c r="AB1197" i="3"/>
  <c r="AB1198" i="3"/>
  <c r="AB1199" i="3"/>
  <c r="AB1200" i="3"/>
  <c r="AB1201" i="3"/>
  <c r="AB1202" i="3"/>
  <c r="AB1203" i="3"/>
  <c r="AB1204" i="3"/>
  <c r="AB1205" i="3"/>
  <c r="AB1206" i="3"/>
  <c r="AB1207" i="3"/>
  <c r="AB1208" i="3"/>
  <c r="AB1209" i="3"/>
  <c r="AB1210" i="3"/>
  <c r="AB1211" i="3"/>
  <c r="AB1212" i="3"/>
  <c r="AB1213" i="3"/>
  <c r="AB1214" i="3"/>
  <c r="AB1215" i="3"/>
  <c r="AB1216" i="3"/>
  <c r="AB1217" i="3"/>
  <c r="AB1218" i="3"/>
  <c r="AB1219" i="3"/>
  <c r="AB1220" i="3"/>
  <c r="AB1221" i="3"/>
  <c r="AB1222" i="3"/>
  <c r="AB1223" i="3"/>
  <c r="AB1224" i="3"/>
  <c r="AB1225" i="3"/>
  <c r="AB1226" i="3"/>
  <c r="AB1227" i="3"/>
  <c r="AB1228" i="3"/>
  <c r="AB1229" i="3"/>
  <c r="AB1230" i="3"/>
  <c r="AB1231" i="3"/>
  <c r="AB1232" i="3"/>
  <c r="AB1233" i="3"/>
  <c r="AB1234" i="3"/>
  <c r="AB1235" i="3"/>
  <c r="AB1236" i="3"/>
  <c r="AB1237" i="3"/>
  <c r="AB1238" i="3"/>
  <c r="AB1239" i="3"/>
  <c r="AB1240" i="3"/>
  <c r="AB1241" i="3"/>
  <c r="AB1242" i="3"/>
  <c r="AB1243" i="3"/>
  <c r="AB1244" i="3"/>
  <c r="AB1245" i="3"/>
  <c r="AB1246" i="3"/>
  <c r="AB1247" i="3"/>
  <c r="AB1248" i="3"/>
  <c r="AB1249" i="3"/>
  <c r="AB1250" i="3"/>
  <c r="AB1251" i="3"/>
  <c r="AB1252" i="3"/>
  <c r="AB1253" i="3"/>
  <c r="AB1254" i="3"/>
  <c r="AB1255" i="3"/>
  <c r="AB1256" i="3"/>
  <c r="AB1257" i="3"/>
  <c r="AB1258" i="3"/>
  <c r="AB1259" i="3"/>
  <c r="AB1260" i="3"/>
  <c r="AB1261" i="3"/>
  <c r="AB1262" i="3"/>
  <c r="AB1263" i="3"/>
  <c r="AB1264" i="3"/>
  <c r="AB1265" i="3"/>
  <c r="AB1266" i="3"/>
  <c r="AB1267" i="3"/>
  <c r="AB1268" i="3"/>
  <c r="AB1269" i="3"/>
  <c r="AB1270" i="3"/>
  <c r="AB1271" i="3"/>
  <c r="AB1272" i="3"/>
  <c r="AB1273" i="3"/>
  <c r="AB1274" i="3"/>
  <c r="AB1275" i="3"/>
  <c r="AB1276" i="3"/>
  <c r="AB1277" i="3"/>
  <c r="AB1278" i="3"/>
  <c r="AB1279" i="3"/>
  <c r="AB1280" i="3"/>
  <c r="AB1281" i="3"/>
  <c r="AB1282" i="3"/>
  <c r="AB1283" i="3"/>
  <c r="AB1284" i="3"/>
  <c r="AB1285" i="3"/>
  <c r="AB1286" i="3"/>
  <c r="AB1287" i="3"/>
  <c r="AB1288" i="3"/>
  <c r="AB1289" i="3"/>
  <c r="AB1290" i="3"/>
  <c r="AB1291" i="3"/>
  <c r="AB1292" i="3"/>
  <c r="AB1293" i="3"/>
  <c r="AB1294" i="3"/>
  <c r="AB1295" i="3"/>
  <c r="AB1296" i="3"/>
  <c r="AB1297" i="3"/>
  <c r="AB1298" i="3"/>
  <c r="AB1299" i="3"/>
  <c r="AB1300" i="3"/>
  <c r="AB1301" i="3"/>
  <c r="AB1302" i="3"/>
  <c r="AB1303" i="3"/>
  <c r="AB1304" i="3"/>
  <c r="AB1305" i="3"/>
  <c r="AB1306" i="3"/>
  <c r="AB1307" i="3"/>
  <c r="AB1308" i="3"/>
  <c r="AB1309" i="3"/>
  <c r="AB1310" i="3"/>
  <c r="AB1311" i="3"/>
  <c r="AB1312" i="3"/>
  <c r="AB1313" i="3"/>
  <c r="AB1314" i="3"/>
  <c r="AB1315" i="3"/>
  <c r="AB1316" i="3"/>
  <c r="AB1317" i="3"/>
  <c r="AB1318" i="3"/>
  <c r="AB1319" i="3"/>
  <c r="AB1320" i="3"/>
  <c r="AB1321" i="3"/>
  <c r="AB1322" i="3"/>
  <c r="AB1323" i="3"/>
  <c r="AB1324" i="3"/>
  <c r="AB1325" i="3"/>
  <c r="AB1326" i="3"/>
  <c r="AB1327" i="3"/>
  <c r="AB1328" i="3"/>
  <c r="AB1329" i="3"/>
  <c r="AB1330" i="3"/>
  <c r="AB1331" i="3"/>
  <c r="AB1332" i="3"/>
  <c r="AB1333" i="3"/>
  <c r="AB1334" i="3"/>
  <c r="AB1335" i="3"/>
  <c r="AB1336" i="3"/>
  <c r="AB1337" i="3"/>
  <c r="AB1338" i="3"/>
  <c r="AB1339" i="3"/>
  <c r="AB1340" i="3"/>
  <c r="AB1341" i="3"/>
  <c r="AB1342" i="3"/>
  <c r="AB1343" i="3"/>
  <c r="AB1344" i="3"/>
  <c r="AB1345" i="3"/>
  <c r="AB1346" i="3"/>
  <c r="AB1347" i="3"/>
  <c r="AB1348" i="3"/>
  <c r="AB1349" i="3"/>
  <c r="AB1350" i="3"/>
  <c r="AB1351" i="3"/>
  <c r="AB1352" i="3"/>
  <c r="AB1353" i="3"/>
  <c r="AB1354" i="3"/>
  <c r="AB1355" i="3"/>
  <c r="AB1356" i="3"/>
  <c r="AB1357" i="3"/>
  <c r="AB1358" i="3"/>
  <c r="AB1359" i="3"/>
  <c r="AB1360" i="3"/>
  <c r="AB1361" i="3"/>
  <c r="AB1362" i="3"/>
  <c r="AB1363" i="3"/>
  <c r="AB1364" i="3"/>
  <c r="AB1365" i="3"/>
  <c r="AB1366" i="3"/>
  <c r="AB1367" i="3"/>
  <c r="AB1368" i="3"/>
  <c r="AB1369" i="3"/>
  <c r="AB1370" i="3"/>
  <c r="AB1371" i="3"/>
  <c r="AB1372" i="3"/>
  <c r="AB1373" i="3"/>
  <c r="AB1374" i="3"/>
  <c r="AB1375" i="3"/>
  <c r="AB1376" i="3"/>
  <c r="AB1377" i="3"/>
  <c r="AB1378" i="3"/>
  <c r="AB1379" i="3"/>
  <c r="AB1380" i="3"/>
  <c r="AB1381" i="3"/>
  <c r="AB1382" i="3"/>
  <c r="AB1383" i="3"/>
  <c r="AB1384" i="3"/>
  <c r="AB1385" i="3"/>
  <c r="AB1386" i="3"/>
  <c r="AB1387" i="3"/>
  <c r="AB1388" i="3"/>
  <c r="AB1389" i="3"/>
  <c r="AB1390" i="3"/>
  <c r="AB1391" i="3"/>
  <c r="AB1392" i="3"/>
  <c r="AB1393" i="3"/>
  <c r="AB1394" i="3"/>
  <c r="AB1395" i="3"/>
  <c r="AB1396" i="3"/>
  <c r="AB1397" i="3"/>
  <c r="AB1398" i="3"/>
  <c r="AB1399" i="3"/>
  <c r="AB1400" i="3"/>
  <c r="AB1401" i="3"/>
  <c r="AB1402" i="3"/>
  <c r="AB1403" i="3"/>
  <c r="AB1404" i="3"/>
  <c r="AB1405" i="3"/>
  <c r="AB1406" i="3"/>
  <c r="AB1407" i="3"/>
  <c r="AB1408" i="3"/>
  <c r="AB1409" i="3"/>
  <c r="AB1410" i="3"/>
  <c r="AB1411" i="3"/>
  <c r="AB1412" i="3"/>
  <c r="AB1413" i="3"/>
  <c r="AB1414" i="3"/>
  <c r="AB1415" i="3"/>
  <c r="AB1416" i="3"/>
  <c r="AB1417" i="3"/>
  <c r="AB1418" i="3"/>
  <c r="AB1419" i="3"/>
  <c r="AB1420" i="3"/>
  <c r="AB1421" i="3"/>
  <c r="AB1422" i="3"/>
  <c r="AB1423" i="3"/>
  <c r="AB1424" i="3"/>
  <c r="AB1425" i="3"/>
  <c r="AB1426" i="3"/>
  <c r="AB1427" i="3"/>
  <c r="AB1428" i="3"/>
  <c r="AB1429" i="3"/>
  <c r="AB1430" i="3"/>
  <c r="AB1431" i="3"/>
  <c r="AB1432" i="3"/>
  <c r="AB1433" i="3"/>
  <c r="AB1434" i="3"/>
  <c r="AB1435" i="3"/>
  <c r="AB1436" i="3"/>
  <c r="AB1437" i="3"/>
  <c r="AB1438" i="3"/>
  <c r="AB1439" i="3"/>
  <c r="AB1440" i="3"/>
  <c r="AB1441" i="3"/>
  <c r="AB1442" i="3"/>
  <c r="AB1443" i="3"/>
  <c r="AB1444" i="3"/>
  <c r="AB1445" i="3"/>
  <c r="AB1446" i="3"/>
  <c r="AB1447" i="3"/>
  <c r="AB1448" i="3"/>
  <c r="AB1449" i="3"/>
  <c r="AB1450" i="3"/>
  <c r="AB1451" i="3"/>
  <c r="AB1452" i="3"/>
  <c r="AB1453" i="3"/>
  <c r="AB1454" i="3"/>
  <c r="AB1455" i="3"/>
  <c r="AB1456" i="3"/>
  <c r="AB1457" i="3"/>
  <c r="AB1458" i="3"/>
  <c r="AB1459" i="3"/>
  <c r="AB1460" i="3"/>
  <c r="AB1461" i="3"/>
  <c r="AB1462" i="3"/>
  <c r="AB1463" i="3"/>
  <c r="AB1464" i="3"/>
  <c r="AB1465" i="3"/>
  <c r="AB1466" i="3"/>
  <c r="AB1467" i="3"/>
  <c r="AB1468" i="3"/>
  <c r="AB1469" i="3"/>
  <c r="AB1470" i="3"/>
  <c r="AB1471" i="3"/>
  <c r="AB1472" i="3"/>
  <c r="AB1473" i="3"/>
  <c r="AB1474" i="3"/>
  <c r="AB1475" i="3"/>
  <c r="AB1476" i="3"/>
  <c r="AB1477" i="3"/>
  <c r="AB1478" i="3"/>
  <c r="AB1479" i="3"/>
  <c r="AB1480" i="3"/>
  <c r="AB1481" i="3"/>
  <c r="AB1482" i="3"/>
  <c r="AB1483" i="3"/>
  <c r="AB1484" i="3"/>
  <c r="AB1485" i="3"/>
  <c r="AB1486" i="3"/>
  <c r="AB1487" i="3"/>
  <c r="AB1488" i="3"/>
  <c r="AB1489" i="3"/>
  <c r="AB1490" i="3"/>
  <c r="AB1491" i="3"/>
  <c r="AB1492" i="3"/>
  <c r="AB1493" i="3"/>
  <c r="AB1494" i="3"/>
  <c r="AB1495" i="3"/>
  <c r="AB1496" i="3"/>
  <c r="AB1497" i="3"/>
  <c r="AB1498" i="3"/>
  <c r="AB1499" i="3"/>
  <c r="AB1500" i="3"/>
  <c r="AB1501" i="3"/>
  <c r="AB1502" i="3"/>
  <c r="AB1503" i="3"/>
  <c r="AB1504" i="3"/>
  <c r="AB1505" i="3"/>
  <c r="AB1506" i="3"/>
  <c r="AB1507" i="3"/>
  <c r="AB1508" i="3"/>
  <c r="AB1509" i="3"/>
  <c r="AB1510" i="3"/>
  <c r="AB1511" i="3"/>
  <c r="AB1512" i="3"/>
  <c r="AB1513" i="3"/>
  <c r="AB1514" i="3"/>
  <c r="AB1515" i="3"/>
  <c r="AB1516" i="3"/>
  <c r="AB1517" i="3"/>
  <c r="AB1518" i="3"/>
  <c r="AB1519" i="3"/>
  <c r="AB1520" i="3"/>
  <c r="AB1521" i="3"/>
  <c r="AB1522" i="3"/>
  <c r="AB1523" i="3"/>
  <c r="AB1524" i="3"/>
  <c r="AB1525" i="3"/>
  <c r="AB1526" i="3"/>
  <c r="AB1527" i="3"/>
  <c r="AB1528" i="3"/>
  <c r="AB1529" i="3"/>
  <c r="AB1530" i="3"/>
  <c r="AB1531" i="3"/>
  <c r="AB1532" i="3"/>
  <c r="AB1533" i="3"/>
  <c r="AB1534" i="3"/>
  <c r="AB1535" i="3"/>
  <c r="AB1536" i="3"/>
  <c r="AB1537" i="3"/>
  <c r="AB1538" i="3"/>
  <c r="AB1539" i="3"/>
  <c r="AB1540" i="3"/>
  <c r="AB1541" i="3"/>
  <c r="AB1542" i="3"/>
  <c r="AB1543" i="3"/>
  <c r="AB1544" i="3"/>
  <c r="AB1545" i="3"/>
  <c r="AB1546" i="3"/>
  <c r="AB1547" i="3"/>
  <c r="AB1548" i="3"/>
  <c r="AB1549" i="3"/>
  <c r="AB1550" i="3"/>
  <c r="AB1551" i="3"/>
  <c r="AB1552" i="3"/>
  <c r="AB1553" i="3"/>
  <c r="AB1554" i="3"/>
  <c r="AB1555" i="3"/>
  <c r="AB1556" i="3"/>
  <c r="AB1557" i="3"/>
  <c r="AB1558" i="3"/>
  <c r="AB1559" i="3"/>
  <c r="AB1560" i="3"/>
  <c r="AB1561" i="3"/>
  <c r="AB1562" i="3"/>
  <c r="AB1563" i="3"/>
  <c r="AB1564" i="3"/>
  <c r="AB1565" i="3"/>
  <c r="AB1566" i="3"/>
  <c r="AB1567" i="3"/>
  <c r="AB1568" i="3"/>
  <c r="AB1569" i="3"/>
  <c r="AB1570" i="3"/>
  <c r="AB1571" i="3"/>
  <c r="AB1572" i="3"/>
  <c r="AB1573" i="3"/>
  <c r="AB1574" i="3"/>
  <c r="AB1575" i="3"/>
  <c r="AB1576" i="3"/>
  <c r="AB1577" i="3"/>
  <c r="AB1578" i="3"/>
  <c r="AB1579" i="3"/>
  <c r="AB1580" i="3"/>
  <c r="AB1581" i="3"/>
  <c r="AB1582" i="3"/>
  <c r="AB1583" i="3"/>
  <c r="AB1584" i="3"/>
  <c r="AB1585" i="3"/>
  <c r="AB1586" i="3"/>
  <c r="AB1587" i="3"/>
  <c r="AB1588" i="3"/>
  <c r="AB1589" i="3"/>
  <c r="AB1590" i="3"/>
  <c r="AB1591" i="3"/>
  <c r="AB1592" i="3"/>
  <c r="AB1593" i="3"/>
  <c r="AB1594" i="3"/>
  <c r="AB1595" i="3"/>
  <c r="AB1596" i="3"/>
  <c r="AB1597" i="3"/>
  <c r="AB1598" i="3"/>
  <c r="AB1599" i="3"/>
  <c r="AB1600" i="3"/>
  <c r="AB1601" i="3"/>
  <c r="AB1602" i="3"/>
  <c r="AB1603" i="3"/>
  <c r="AB1604" i="3"/>
  <c r="AB1605" i="3"/>
  <c r="AB1606" i="3"/>
  <c r="AB1607" i="3"/>
  <c r="AB1608" i="3"/>
  <c r="AB1609" i="3"/>
  <c r="AB1610" i="3"/>
  <c r="AB1611" i="3"/>
  <c r="AB1612" i="3"/>
  <c r="AB1613" i="3"/>
  <c r="AB1614" i="3"/>
  <c r="AB1615" i="3"/>
  <c r="AB1616" i="3"/>
  <c r="AB1617" i="3"/>
  <c r="AB1618" i="3"/>
  <c r="AB1619" i="3"/>
  <c r="AB1620" i="3"/>
  <c r="AB1621" i="3"/>
  <c r="AB1622" i="3"/>
  <c r="AB1623" i="3"/>
  <c r="AB1624" i="3"/>
  <c r="AB1625" i="3"/>
  <c r="AB1626" i="3"/>
  <c r="AB1627" i="3"/>
  <c r="AB1628" i="3"/>
  <c r="AB1629" i="3"/>
  <c r="AB1630" i="3"/>
  <c r="AB1631" i="3"/>
  <c r="AB1632" i="3"/>
  <c r="AB1633" i="3"/>
  <c r="AB1634" i="3"/>
  <c r="AB1635" i="3"/>
  <c r="AB1636" i="3"/>
  <c r="AB1637" i="3"/>
  <c r="AB1638" i="3"/>
  <c r="AB1639" i="3"/>
  <c r="AB1640" i="3"/>
  <c r="AB1641" i="3"/>
  <c r="AB1642" i="3"/>
  <c r="AB1643" i="3"/>
  <c r="AB1644" i="3"/>
  <c r="AB1645" i="3"/>
  <c r="AB1646" i="3"/>
  <c r="AB1647" i="3"/>
  <c r="AB1648" i="3"/>
  <c r="AB1649" i="3"/>
  <c r="AB1650" i="3"/>
  <c r="AB1651" i="3"/>
  <c r="AB1652" i="3"/>
  <c r="AB1653" i="3"/>
  <c r="AB1654" i="3"/>
  <c r="AB1655" i="3"/>
  <c r="AB1656" i="3"/>
  <c r="AB1657" i="3"/>
  <c r="AB1658" i="3"/>
  <c r="AB1659" i="3"/>
  <c r="AB1660" i="3"/>
  <c r="AB1661" i="3"/>
  <c r="AB1662" i="3"/>
  <c r="AB1663" i="3"/>
  <c r="AB1664" i="3"/>
  <c r="AB1665" i="3"/>
  <c r="AB1666" i="3"/>
  <c r="AB1667" i="3"/>
  <c r="AB1668" i="3"/>
  <c r="AB1669" i="3"/>
  <c r="AB1670" i="3"/>
  <c r="AB1671" i="3"/>
  <c r="AB1672" i="3"/>
  <c r="AB1673" i="3"/>
  <c r="AB1674" i="3"/>
  <c r="AB1675" i="3"/>
  <c r="AB1676" i="3"/>
  <c r="AB1677" i="3"/>
  <c r="AB1678" i="3"/>
  <c r="AB1679" i="3"/>
  <c r="AB1680" i="3"/>
  <c r="AB1681" i="3"/>
  <c r="AB1682" i="3"/>
  <c r="AB1683" i="3"/>
  <c r="AB1684" i="3"/>
  <c r="AB1685" i="3"/>
  <c r="AB1686" i="3"/>
  <c r="AB1687" i="3"/>
  <c r="AB1688" i="3"/>
  <c r="AB1689" i="3"/>
  <c r="AB1690" i="3"/>
  <c r="AB1691" i="3"/>
  <c r="AB1692" i="3"/>
  <c r="AB1693" i="3"/>
  <c r="AB1694" i="3"/>
  <c r="AB1695" i="3"/>
  <c r="AB1696" i="3"/>
  <c r="AB1697" i="3"/>
  <c r="AB1698" i="3"/>
  <c r="AB1699" i="3"/>
  <c r="AB1700" i="3"/>
  <c r="AB1701" i="3"/>
  <c r="AB1702" i="3"/>
  <c r="AB1703" i="3"/>
  <c r="AB1704" i="3"/>
  <c r="AB1705" i="3"/>
  <c r="AB1706" i="3"/>
  <c r="AB1707" i="3"/>
  <c r="AB1708" i="3"/>
  <c r="AB1709" i="3"/>
  <c r="AB1710" i="3"/>
  <c r="AB1711" i="3"/>
  <c r="AB1712" i="3"/>
  <c r="AB1713" i="3"/>
  <c r="AB1714" i="3"/>
  <c r="AB1715" i="3"/>
  <c r="AB1716" i="3"/>
  <c r="AB1717" i="3"/>
  <c r="AB1718" i="3"/>
  <c r="AB1719" i="3"/>
  <c r="AB1720" i="3"/>
  <c r="AB1721" i="3"/>
  <c r="AB1722" i="3"/>
  <c r="AB1723" i="3"/>
  <c r="AB1724" i="3"/>
  <c r="AB1725" i="3"/>
  <c r="AB1726" i="3"/>
  <c r="AB1727" i="3"/>
  <c r="AB1728" i="3"/>
  <c r="AB1729" i="3"/>
  <c r="AB1730" i="3"/>
  <c r="AB1731" i="3"/>
  <c r="AB1732" i="3"/>
  <c r="AB1733" i="3"/>
  <c r="AB1734" i="3"/>
  <c r="AB1735" i="3"/>
  <c r="AB1736" i="3"/>
  <c r="AB1737" i="3"/>
  <c r="AB1738" i="3"/>
  <c r="AB1739" i="3"/>
  <c r="AB1740" i="3"/>
  <c r="AB1741" i="3"/>
  <c r="AB1742" i="3"/>
  <c r="AB1743" i="3"/>
  <c r="AB1744" i="3"/>
  <c r="AB1745" i="3"/>
  <c r="AB1746" i="3"/>
  <c r="AB1747" i="3"/>
  <c r="AB1748" i="3"/>
  <c r="AB1749" i="3"/>
  <c r="AB1750" i="3"/>
  <c r="AB1751" i="3"/>
  <c r="AB1752" i="3"/>
  <c r="AB1753" i="3"/>
  <c r="AB1754" i="3"/>
  <c r="AB1755" i="3"/>
  <c r="AB1756" i="3"/>
  <c r="AB1757" i="3"/>
  <c r="AB1758" i="3"/>
  <c r="AB1759" i="3"/>
  <c r="AB1760" i="3"/>
  <c r="AB1761" i="3"/>
  <c r="AB1762" i="3"/>
  <c r="AB1763" i="3"/>
  <c r="AB1764" i="3"/>
  <c r="AB1765" i="3"/>
  <c r="AB1766" i="3"/>
  <c r="AB1767" i="3"/>
  <c r="AB1768" i="3"/>
  <c r="AB1769" i="3"/>
  <c r="AB1770" i="3"/>
  <c r="AB1771" i="3"/>
  <c r="AB1772" i="3"/>
  <c r="AB1773" i="3"/>
  <c r="AB1774" i="3"/>
  <c r="AB1775" i="3"/>
  <c r="AB1776" i="3"/>
  <c r="AB1777" i="3"/>
  <c r="AB1778" i="3"/>
  <c r="AB1779" i="3"/>
  <c r="AB1780" i="3"/>
  <c r="AB1781" i="3"/>
  <c r="AB1782" i="3"/>
  <c r="AB1783" i="3"/>
  <c r="AB1784" i="3"/>
  <c r="AB1785" i="3"/>
  <c r="AB1786" i="3"/>
  <c r="AB1787" i="3"/>
  <c r="AB1788" i="3"/>
  <c r="AB1789" i="3"/>
  <c r="AB1790" i="3"/>
  <c r="AB1791" i="3"/>
  <c r="AB1792" i="3"/>
  <c r="AB1793" i="3"/>
  <c r="AB1794" i="3"/>
  <c r="AB1795" i="3"/>
  <c r="AB1796" i="3"/>
  <c r="AB1797" i="3"/>
  <c r="AB1798" i="3"/>
  <c r="AB1799" i="3"/>
  <c r="AB1800" i="3"/>
  <c r="AB1801" i="3"/>
  <c r="AB1802" i="3"/>
  <c r="AB1803" i="3"/>
  <c r="AB1804" i="3"/>
  <c r="AB1805" i="3"/>
  <c r="AB1806" i="3"/>
  <c r="AB1807" i="3"/>
  <c r="AB1808" i="3"/>
  <c r="U1830" i="3" l="1"/>
  <c r="AI1810" i="3"/>
  <c r="W1810" i="3"/>
  <c r="U1815" i="3" s="1"/>
  <c r="U1816" i="3" s="1"/>
  <c r="AJ1808" i="3"/>
  <c r="AC1808" i="3"/>
  <c r="AJ1807" i="3"/>
  <c r="AC1807" i="3"/>
  <c r="AJ1806" i="3"/>
  <c r="AJ1805" i="3"/>
  <c r="AJ1804" i="3"/>
  <c r="AJ1803" i="3"/>
  <c r="AJ1802" i="3"/>
  <c r="AJ1801" i="3"/>
  <c r="AC1801" i="3"/>
  <c r="AJ1800" i="3"/>
  <c r="AC1800" i="3"/>
  <c r="AJ1799" i="3"/>
  <c r="AJ1798" i="3"/>
  <c r="AJ1797" i="3"/>
  <c r="AJ1796" i="3"/>
  <c r="AJ1795" i="3"/>
  <c r="AJ1794" i="3"/>
  <c r="AJ1793" i="3"/>
  <c r="AJ1792" i="3"/>
  <c r="AJ1791" i="3"/>
  <c r="AC1791" i="3"/>
  <c r="AJ1790" i="3"/>
  <c r="AC1790" i="3"/>
  <c r="AJ1789" i="3"/>
  <c r="AC1789" i="3"/>
  <c r="AJ1788" i="3"/>
  <c r="AC1788" i="3"/>
  <c r="AJ1787" i="3"/>
  <c r="AJ1786" i="3"/>
  <c r="AJ1785" i="3"/>
  <c r="AC1785" i="3"/>
  <c r="AJ1784" i="3"/>
  <c r="AJ1783" i="3"/>
  <c r="AJ1782" i="3"/>
  <c r="AJ1781" i="3"/>
  <c r="AJ1780" i="3"/>
  <c r="AJ1779" i="3"/>
  <c r="AC1779" i="3"/>
  <c r="AJ1778" i="3"/>
  <c r="AJ1777" i="3"/>
  <c r="AJ1776" i="3"/>
  <c r="AC1776" i="3"/>
  <c r="AJ1775" i="3"/>
  <c r="AC1775" i="3"/>
  <c r="AJ1774" i="3"/>
  <c r="AJ1773" i="3"/>
  <c r="AJ1772" i="3"/>
  <c r="AC1772" i="3"/>
  <c r="AJ1771" i="3"/>
  <c r="AJ1770" i="3"/>
  <c r="AJ1769" i="3"/>
  <c r="AJ1768" i="3"/>
  <c r="AC1768" i="3"/>
  <c r="AJ1767" i="3"/>
  <c r="AJ1766" i="3"/>
  <c r="AC1766" i="3"/>
  <c r="AJ1765" i="3"/>
  <c r="AJ1764" i="3"/>
  <c r="AC1764" i="3"/>
  <c r="AJ1763" i="3"/>
  <c r="AJ1762" i="3"/>
  <c r="AJ1761" i="3"/>
  <c r="AC1761" i="3"/>
  <c r="AJ1760" i="3"/>
  <c r="AC1760" i="3"/>
  <c r="AJ1759" i="3"/>
  <c r="AC1759" i="3"/>
  <c r="AJ1758" i="3"/>
  <c r="AC1758" i="3"/>
  <c r="AJ1757" i="3"/>
  <c r="AJ1756" i="3"/>
  <c r="AC1756" i="3"/>
  <c r="AJ1755" i="3"/>
  <c r="AJ1754" i="3"/>
  <c r="AC1754" i="3"/>
  <c r="AJ1753" i="3"/>
  <c r="AC1753" i="3"/>
  <c r="AJ1752" i="3"/>
  <c r="AJ1751" i="3"/>
  <c r="AJ1750" i="3"/>
  <c r="AJ1749" i="3"/>
  <c r="AJ1748" i="3"/>
  <c r="AC1748" i="3"/>
  <c r="AJ1747" i="3"/>
  <c r="AJ1746" i="3"/>
  <c r="AJ1745" i="3"/>
  <c r="AC1745" i="3"/>
  <c r="AJ1744" i="3"/>
  <c r="AJ1743" i="3"/>
  <c r="AC1743" i="3"/>
  <c r="AJ1742" i="3"/>
  <c r="AJ1741" i="3"/>
  <c r="AC1741" i="3"/>
  <c r="AJ1740" i="3"/>
  <c r="AJ1739" i="3"/>
  <c r="AJ1738" i="3"/>
  <c r="AJ1737" i="3"/>
  <c r="AC1737" i="3"/>
  <c r="AJ1736" i="3"/>
  <c r="AJ1735" i="3"/>
  <c r="AJ1734" i="3"/>
  <c r="AJ1733" i="3"/>
  <c r="AC1733" i="3"/>
  <c r="AJ1732" i="3"/>
  <c r="AC1732" i="3"/>
  <c r="AJ1731" i="3"/>
  <c r="AJ1730" i="3"/>
  <c r="AC1730" i="3"/>
  <c r="AJ1729" i="3"/>
  <c r="AC1729" i="3"/>
  <c r="AJ1728" i="3"/>
  <c r="AJ1727" i="3"/>
  <c r="AJ1726" i="3"/>
  <c r="AJ1725" i="3"/>
  <c r="AJ1724" i="3"/>
  <c r="AJ1723" i="3"/>
  <c r="AJ1722" i="3"/>
  <c r="AJ1721" i="3"/>
  <c r="AC1721" i="3"/>
  <c r="AJ1720" i="3"/>
  <c r="AJ1719" i="3"/>
  <c r="AC1719" i="3"/>
  <c r="AJ1718" i="3"/>
  <c r="AJ1717" i="3"/>
  <c r="AJ1716" i="3"/>
  <c r="AC1716" i="3"/>
  <c r="AJ1715" i="3"/>
  <c r="AJ1714" i="3"/>
  <c r="AJ1713" i="3"/>
  <c r="AJ1712" i="3"/>
  <c r="AJ1711" i="3"/>
  <c r="AC1711" i="3"/>
  <c r="AJ1710" i="3"/>
  <c r="AJ1709" i="3"/>
  <c r="AJ1708" i="3"/>
  <c r="AC1708" i="3"/>
  <c r="AJ1707" i="3"/>
  <c r="AC1707" i="3"/>
  <c r="AJ1706" i="3"/>
  <c r="AC1706" i="3"/>
  <c r="AJ1705" i="3"/>
  <c r="AC1705" i="3"/>
  <c r="AJ1704" i="3"/>
  <c r="AJ1703" i="3"/>
  <c r="AC1703" i="3"/>
  <c r="AJ1702" i="3"/>
  <c r="AJ1701" i="3"/>
  <c r="AJ1700" i="3"/>
  <c r="AJ1699" i="3"/>
  <c r="AC1699" i="3"/>
  <c r="AJ1698" i="3"/>
  <c r="AC1698" i="3"/>
  <c r="AJ1697" i="3"/>
  <c r="AC1697" i="3"/>
  <c r="AJ1696" i="3"/>
  <c r="AJ1695" i="3"/>
  <c r="AJ1694" i="3"/>
  <c r="AC1694" i="3"/>
  <c r="AJ1693" i="3"/>
  <c r="AJ1692" i="3"/>
  <c r="AJ1691" i="3"/>
  <c r="AC1691" i="3"/>
  <c r="AJ1690" i="3"/>
  <c r="AJ1689" i="3"/>
  <c r="AC1689" i="3"/>
  <c r="AJ1688" i="3"/>
  <c r="AC1688" i="3"/>
  <c r="AJ1687" i="3"/>
  <c r="AJ1686" i="3"/>
  <c r="AJ1685" i="3"/>
  <c r="AJ1684" i="3"/>
  <c r="AJ1683" i="3"/>
  <c r="AC1683" i="3"/>
  <c r="AJ1682" i="3"/>
  <c r="AJ1681" i="3"/>
  <c r="AJ1680" i="3"/>
  <c r="AJ1679" i="3"/>
  <c r="AJ1678" i="3"/>
  <c r="AJ1677" i="3"/>
  <c r="AJ1676" i="3"/>
  <c r="AJ1675" i="3"/>
  <c r="AC1675" i="3"/>
  <c r="AJ1674" i="3"/>
  <c r="AJ1673" i="3"/>
  <c r="AJ1672" i="3"/>
  <c r="AJ1671" i="3"/>
  <c r="AC1671" i="3"/>
  <c r="AJ1670" i="3"/>
  <c r="AJ1669" i="3"/>
  <c r="AC1669" i="3"/>
  <c r="AJ1668" i="3"/>
  <c r="AC1668" i="3"/>
  <c r="AJ1667" i="3"/>
  <c r="AJ1666" i="3"/>
  <c r="AC1666" i="3"/>
  <c r="AJ1665" i="3"/>
  <c r="AJ1664" i="3"/>
  <c r="AJ1663" i="3"/>
  <c r="AC1663" i="3"/>
  <c r="AJ1662" i="3"/>
  <c r="AJ1661" i="3"/>
  <c r="AC1661" i="3"/>
  <c r="AJ1660" i="3"/>
  <c r="AJ1659" i="3"/>
  <c r="AJ1658" i="3"/>
  <c r="AC1658" i="3"/>
  <c r="AJ1657" i="3"/>
  <c r="AC1657" i="3"/>
  <c r="AJ1656" i="3"/>
  <c r="AC1656" i="3"/>
  <c r="AJ1655" i="3"/>
  <c r="AJ1654" i="3"/>
  <c r="AJ1653" i="3"/>
  <c r="AC1653" i="3"/>
  <c r="AJ1652" i="3"/>
  <c r="AJ1651" i="3"/>
  <c r="AC1651" i="3"/>
  <c r="AJ1650" i="3"/>
  <c r="AJ1649" i="3"/>
  <c r="AC1649" i="3"/>
  <c r="AJ1648" i="3"/>
  <c r="AC1648" i="3"/>
  <c r="AJ1647" i="3"/>
  <c r="AC1647" i="3"/>
  <c r="AJ1646" i="3"/>
  <c r="AJ1645" i="3"/>
  <c r="AC1645" i="3"/>
  <c r="AJ1644" i="3"/>
  <c r="AJ1643" i="3"/>
  <c r="AC1643" i="3"/>
  <c r="AJ1642" i="3"/>
  <c r="AC1642" i="3"/>
  <c r="AJ1641" i="3"/>
  <c r="AC1641" i="3"/>
  <c r="AJ1640" i="3"/>
  <c r="AJ1639" i="3"/>
  <c r="AJ1638" i="3"/>
  <c r="AJ1637" i="3"/>
  <c r="AC1637" i="3"/>
  <c r="AJ1636" i="3"/>
  <c r="AJ1635" i="3"/>
  <c r="AC1635" i="3"/>
  <c r="AJ1634" i="3"/>
  <c r="AJ1633" i="3"/>
  <c r="AJ1632" i="3"/>
  <c r="AJ1631" i="3"/>
  <c r="AJ1630" i="3"/>
  <c r="AJ1629" i="3"/>
  <c r="AC1629" i="3"/>
  <c r="AJ1628" i="3"/>
  <c r="AJ1627" i="3"/>
  <c r="AC1627" i="3"/>
  <c r="AJ1626" i="3"/>
  <c r="AC1626" i="3"/>
  <c r="AJ1625" i="3"/>
  <c r="AJ1624" i="3"/>
  <c r="AJ1623" i="3"/>
  <c r="AJ1622" i="3"/>
  <c r="AJ1621" i="3"/>
  <c r="AJ1620" i="3"/>
  <c r="AJ1619" i="3"/>
  <c r="AC1619" i="3"/>
  <c r="AJ1618" i="3"/>
  <c r="AJ1617" i="3"/>
  <c r="AC1617" i="3"/>
  <c r="AJ1616" i="3"/>
  <c r="AJ1615" i="3"/>
  <c r="AJ1614" i="3"/>
  <c r="AJ1613" i="3"/>
  <c r="AJ1612" i="3"/>
  <c r="AC1612" i="3"/>
  <c r="AJ1611" i="3"/>
  <c r="AJ1610" i="3"/>
  <c r="AJ1609" i="3"/>
  <c r="AC1609" i="3"/>
  <c r="AJ1608" i="3"/>
  <c r="AJ1607" i="3"/>
  <c r="AC1607" i="3"/>
  <c r="AJ1606" i="3"/>
  <c r="AJ1605" i="3"/>
  <c r="AC1605" i="3"/>
  <c r="AJ1604" i="3"/>
  <c r="AJ1603" i="3"/>
  <c r="AC1603" i="3"/>
  <c r="AJ1602" i="3"/>
  <c r="AJ1601" i="3"/>
  <c r="AC1601" i="3"/>
  <c r="AJ1600" i="3"/>
  <c r="AJ1599" i="3"/>
  <c r="AJ1598" i="3"/>
  <c r="AC1598" i="3"/>
  <c r="AJ1597" i="3"/>
  <c r="AC1597" i="3"/>
  <c r="AJ1596" i="3"/>
  <c r="AC1596" i="3"/>
  <c r="AJ1595" i="3"/>
  <c r="AC1595" i="3"/>
  <c r="AJ1594" i="3"/>
  <c r="AJ1593" i="3"/>
  <c r="AJ1592" i="3"/>
  <c r="AJ1591" i="3"/>
  <c r="AJ1590" i="3"/>
  <c r="AC1590" i="3"/>
  <c r="AJ1589" i="3"/>
  <c r="AJ1588" i="3"/>
  <c r="AJ1587" i="3"/>
  <c r="AC1587" i="3"/>
  <c r="AJ1586" i="3"/>
  <c r="AC1586" i="3"/>
  <c r="AJ1585" i="3"/>
  <c r="AJ1584" i="3"/>
  <c r="AJ1583" i="3"/>
  <c r="AJ1582" i="3"/>
  <c r="AJ1581" i="3"/>
  <c r="AC1581" i="3"/>
  <c r="AJ1580" i="3"/>
  <c r="AJ1579" i="3"/>
  <c r="AC1579" i="3"/>
  <c r="AJ1578" i="3"/>
  <c r="AJ1577" i="3"/>
  <c r="AJ1576" i="3"/>
  <c r="AJ1575" i="3"/>
  <c r="AC1575" i="3"/>
  <c r="AJ1574" i="3"/>
  <c r="AC1574" i="3"/>
  <c r="AJ1573" i="3"/>
  <c r="AC1573" i="3"/>
  <c r="AJ1572" i="3"/>
  <c r="AJ1571" i="3"/>
  <c r="AC1571" i="3"/>
  <c r="AJ1570" i="3"/>
  <c r="AJ1569" i="3"/>
  <c r="AJ1568" i="3"/>
  <c r="AJ1567" i="3"/>
  <c r="AC1567" i="3"/>
  <c r="AJ1566" i="3"/>
  <c r="AC1566" i="3"/>
  <c r="AJ1565" i="3"/>
  <c r="AC1565" i="3"/>
  <c r="AJ1564" i="3"/>
  <c r="AJ1563" i="3"/>
  <c r="AC1563" i="3"/>
  <c r="AJ1562" i="3"/>
  <c r="AJ1561" i="3"/>
  <c r="AC1561" i="3"/>
  <c r="AJ1560" i="3"/>
  <c r="AJ1559" i="3"/>
  <c r="AC1559" i="3"/>
  <c r="AJ1558" i="3"/>
  <c r="AC1558" i="3"/>
  <c r="AJ1557" i="3"/>
  <c r="AC1557" i="3"/>
  <c r="AJ1556" i="3"/>
  <c r="AJ1555" i="3"/>
  <c r="AJ1554" i="3"/>
  <c r="AJ1553" i="3"/>
  <c r="AJ1552" i="3"/>
  <c r="AJ1551" i="3"/>
  <c r="AJ1550" i="3"/>
  <c r="AC1550" i="3"/>
  <c r="AJ1549" i="3"/>
  <c r="AJ1548" i="3"/>
  <c r="AC1548" i="3"/>
  <c r="AJ1547" i="3"/>
  <c r="AJ1546" i="3"/>
  <c r="AC1546" i="3"/>
  <c r="AJ1545" i="3"/>
  <c r="AJ1544" i="3"/>
  <c r="AJ1543" i="3"/>
  <c r="AJ1542" i="3"/>
  <c r="AC1542" i="3"/>
  <c r="AJ1541" i="3"/>
  <c r="AJ1540" i="3"/>
  <c r="AJ1539" i="3"/>
  <c r="AC1539" i="3"/>
  <c r="AJ1538" i="3"/>
  <c r="AC1538" i="3"/>
  <c r="AJ1537" i="3"/>
  <c r="AJ1536" i="3"/>
  <c r="AJ1535" i="3"/>
  <c r="AC1535" i="3"/>
  <c r="AJ1534" i="3"/>
  <c r="AC1534" i="3"/>
  <c r="AJ1533" i="3"/>
  <c r="AC1533" i="3"/>
  <c r="AJ1532" i="3"/>
  <c r="AJ1531" i="3"/>
  <c r="AC1531" i="3"/>
  <c r="AJ1530" i="3"/>
  <c r="AJ1529" i="3"/>
  <c r="AC1529" i="3"/>
  <c r="AJ1528" i="3"/>
  <c r="AJ1527" i="3"/>
  <c r="AJ1526" i="3"/>
  <c r="AJ1525" i="3"/>
  <c r="AJ1524" i="3"/>
  <c r="AC1524" i="3"/>
  <c r="AJ1523" i="3"/>
  <c r="AC1523" i="3"/>
  <c r="AJ1522" i="3"/>
  <c r="AJ1521" i="3"/>
  <c r="AJ1520" i="3"/>
  <c r="AJ1519" i="3"/>
  <c r="AJ1518" i="3"/>
  <c r="AJ1517" i="3"/>
  <c r="AJ1516" i="3"/>
  <c r="AJ1515" i="3"/>
  <c r="AC1515" i="3"/>
  <c r="AJ1514" i="3"/>
  <c r="AJ1513" i="3"/>
  <c r="AJ1512" i="3"/>
  <c r="AJ1511" i="3"/>
  <c r="AC1511" i="3"/>
  <c r="AJ1510" i="3"/>
  <c r="AC1510" i="3"/>
  <c r="AJ1509" i="3"/>
  <c r="AC1509" i="3"/>
  <c r="AJ1508" i="3"/>
  <c r="AJ1507" i="3"/>
  <c r="AJ1506" i="3"/>
  <c r="AC1506" i="3"/>
  <c r="AJ1505" i="3"/>
  <c r="AJ1504" i="3"/>
  <c r="AC1504" i="3"/>
  <c r="AJ1503" i="3"/>
  <c r="AJ1502" i="3"/>
  <c r="AC1502" i="3"/>
  <c r="AJ1501" i="3"/>
  <c r="AJ1500" i="3"/>
  <c r="AC1500" i="3"/>
  <c r="AJ1499" i="3"/>
  <c r="AJ1498" i="3"/>
  <c r="AJ1497" i="3"/>
  <c r="AC1497" i="3"/>
  <c r="AJ1496" i="3"/>
  <c r="AC1496" i="3"/>
  <c r="AJ1495" i="3"/>
  <c r="AJ1494" i="3"/>
  <c r="AJ1493" i="3"/>
  <c r="AC1493" i="3"/>
  <c r="AJ1492" i="3"/>
  <c r="AJ1491" i="3"/>
  <c r="AC1491" i="3"/>
  <c r="AJ1490" i="3"/>
  <c r="AJ1489" i="3"/>
  <c r="AC1489" i="3"/>
  <c r="AJ1488" i="3"/>
  <c r="AC1488" i="3"/>
  <c r="AJ1487" i="3"/>
  <c r="AC1487" i="3"/>
  <c r="AJ1486" i="3"/>
  <c r="AJ1485" i="3"/>
  <c r="AJ1484" i="3"/>
  <c r="AC1484" i="3"/>
  <c r="AJ1483" i="3"/>
  <c r="AJ1482" i="3"/>
  <c r="AJ1481" i="3"/>
  <c r="AJ1480" i="3"/>
  <c r="AC1480" i="3"/>
  <c r="AJ1479" i="3"/>
  <c r="AJ1478" i="3"/>
  <c r="AC1478" i="3"/>
  <c r="AJ1477" i="3"/>
  <c r="AC1477" i="3"/>
  <c r="AJ1476" i="3"/>
  <c r="AJ1475" i="3"/>
  <c r="AJ1474" i="3"/>
  <c r="AC1474" i="3"/>
  <c r="AJ1473" i="3"/>
  <c r="AC1473" i="3"/>
  <c r="AJ1472" i="3"/>
  <c r="AJ1471" i="3"/>
  <c r="AC1471" i="3"/>
  <c r="AJ1470" i="3"/>
  <c r="AJ1469" i="3"/>
  <c r="AC1469" i="3"/>
  <c r="AJ1468" i="3"/>
  <c r="AC1468" i="3"/>
  <c r="AJ1467" i="3"/>
  <c r="AJ1466" i="3"/>
  <c r="AC1466" i="3"/>
  <c r="AJ1465" i="3"/>
  <c r="AC1465" i="3"/>
  <c r="AJ1464" i="3"/>
  <c r="AJ1463" i="3"/>
  <c r="AC1463" i="3"/>
  <c r="AJ1462" i="3"/>
  <c r="AJ1461" i="3"/>
  <c r="AJ1460" i="3"/>
  <c r="AC1460" i="3"/>
  <c r="AJ1459" i="3"/>
  <c r="AC1459" i="3"/>
  <c r="AJ1458" i="3"/>
  <c r="AJ1457" i="3"/>
  <c r="AC1457" i="3"/>
  <c r="AJ1456" i="3"/>
  <c r="AJ1455" i="3"/>
  <c r="AJ1454" i="3"/>
  <c r="AC1454" i="3"/>
  <c r="AJ1453" i="3"/>
  <c r="AJ1452" i="3"/>
  <c r="AC1452" i="3"/>
  <c r="AJ1451" i="3"/>
  <c r="AJ1450" i="3"/>
  <c r="AJ1449" i="3"/>
  <c r="AC1449" i="3"/>
  <c r="AJ1448" i="3"/>
  <c r="AJ1447" i="3"/>
  <c r="AC1447" i="3"/>
  <c r="AJ1446" i="3"/>
  <c r="AC1446" i="3"/>
  <c r="AJ1445" i="3"/>
  <c r="AJ1444" i="3"/>
  <c r="AC1444" i="3"/>
  <c r="AJ1443" i="3"/>
  <c r="AJ1442" i="3"/>
  <c r="AJ1441" i="3"/>
  <c r="AC1441" i="3"/>
  <c r="AJ1440" i="3"/>
  <c r="AJ1439" i="3"/>
  <c r="AJ1438" i="3"/>
  <c r="AC1438" i="3"/>
  <c r="AJ1437" i="3"/>
  <c r="AJ1436" i="3"/>
  <c r="AJ1435" i="3"/>
  <c r="AC1435" i="3"/>
  <c r="AJ1434" i="3"/>
  <c r="AJ1433" i="3"/>
  <c r="AC1433" i="3"/>
  <c r="AJ1432" i="3"/>
  <c r="AJ1431" i="3"/>
  <c r="AC1431" i="3"/>
  <c r="AJ1430" i="3"/>
  <c r="AC1430" i="3"/>
  <c r="AJ1429" i="3"/>
  <c r="AJ1428" i="3"/>
  <c r="AC1428" i="3"/>
  <c r="AJ1427" i="3"/>
  <c r="AC1427" i="3"/>
  <c r="AJ1426" i="3"/>
  <c r="AJ1425" i="3"/>
  <c r="AC1425" i="3"/>
  <c r="AJ1424" i="3"/>
  <c r="AJ1423" i="3"/>
  <c r="AJ1422" i="3"/>
  <c r="AJ1421" i="3"/>
  <c r="AJ1420" i="3"/>
  <c r="AC1420" i="3"/>
  <c r="AJ1419" i="3"/>
  <c r="AC1419" i="3"/>
  <c r="AJ1418" i="3"/>
  <c r="AJ1417" i="3"/>
  <c r="AC1417" i="3"/>
  <c r="AJ1416" i="3"/>
  <c r="AJ1415" i="3"/>
  <c r="AC1415" i="3"/>
  <c r="AJ1414" i="3"/>
  <c r="AJ1413" i="3"/>
  <c r="AC1413" i="3"/>
  <c r="AJ1412" i="3"/>
  <c r="AC1412" i="3"/>
  <c r="AJ1411" i="3"/>
  <c r="AC1411" i="3"/>
  <c r="AJ1410" i="3"/>
  <c r="AJ1409" i="3"/>
  <c r="AC1409" i="3"/>
  <c r="AJ1408" i="3"/>
  <c r="AJ1407" i="3"/>
  <c r="AJ1406" i="3"/>
  <c r="AJ1405" i="3"/>
  <c r="AC1405" i="3"/>
  <c r="AJ1404" i="3"/>
  <c r="AJ1403" i="3"/>
  <c r="AJ1402" i="3"/>
  <c r="AC1402" i="3"/>
  <c r="AJ1401" i="3"/>
  <c r="AC1401" i="3"/>
  <c r="AJ1400" i="3"/>
  <c r="AC1400" i="3"/>
  <c r="AJ1399" i="3"/>
  <c r="AJ1398" i="3"/>
  <c r="AC1398" i="3"/>
  <c r="AJ1397" i="3"/>
  <c r="AJ1396" i="3"/>
  <c r="AC1396" i="3"/>
  <c r="AJ1395" i="3"/>
  <c r="AJ1394" i="3"/>
  <c r="AJ1393" i="3"/>
  <c r="AJ1392" i="3"/>
  <c r="AJ1391" i="3"/>
  <c r="AJ1390" i="3"/>
  <c r="AJ1389" i="3"/>
  <c r="AC1389" i="3"/>
  <c r="AJ1388" i="3"/>
  <c r="AJ1387" i="3"/>
  <c r="AC1387" i="3"/>
  <c r="AJ1386" i="3"/>
  <c r="AC1386" i="3"/>
  <c r="AJ1385" i="3"/>
  <c r="AC1385" i="3"/>
  <c r="AJ1384" i="3"/>
  <c r="AC1384" i="3"/>
  <c r="AJ1383" i="3"/>
  <c r="AJ1382" i="3"/>
  <c r="AC1382" i="3"/>
  <c r="AJ1381" i="3"/>
  <c r="AC1381" i="3"/>
  <c r="AJ1380" i="3"/>
  <c r="AJ1379" i="3"/>
  <c r="AC1379" i="3"/>
  <c r="AJ1378" i="3"/>
  <c r="AJ1377" i="3"/>
  <c r="AC1377" i="3"/>
  <c r="AJ1376" i="3"/>
  <c r="AJ1375" i="3"/>
  <c r="AJ1374" i="3"/>
  <c r="AC1374" i="3"/>
  <c r="AJ1373" i="3"/>
  <c r="AC1373" i="3"/>
  <c r="AJ1372" i="3"/>
  <c r="AJ1371" i="3"/>
  <c r="AC1371" i="3"/>
  <c r="AJ1370" i="3"/>
  <c r="AJ1369" i="3"/>
  <c r="AJ1368" i="3"/>
  <c r="AJ1367" i="3"/>
  <c r="AJ1366" i="3"/>
  <c r="AJ1365" i="3"/>
  <c r="AC1365" i="3"/>
  <c r="AJ1364" i="3"/>
  <c r="AC1364" i="3"/>
  <c r="AJ1363" i="3"/>
  <c r="AC1363" i="3"/>
  <c r="AJ1362" i="3"/>
  <c r="AJ1361" i="3"/>
  <c r="AJ1360" i="3"/>
  <c r="AJ1359" i="3"/>
  <c r="AJ1358" i="3"/>
  <c r="AJ1357" i="3"/>
  <c r="AC1357" i="3"/>
  <c r="AJ1356" i="3"/>
  <c r="AC1356" i="3"/>
  <c r="AJ1355" i="3"/>
  <c r="AC1355" i="3"/>
  <c r="AJ1354" i="3"/>
  <c r="AJ1353" i="3"/>
  <c r="AJ1352" i="3"/>
  <c r="AJ1351" i="3"/>
  <c r="AC1351" i="3"/>
  <c r="AJ1350" i="3"/>
  <c r="AJ1349" i="3"/>
  <c r="AC1349" i="3"/>
  <c r="AJ1348" i="3"/>
  <c r="AJ1347" i="3"/>
  <c r="AC1347" i="3"/>
  <c r="AJ1346" i="3"/>
  <c r="AJ1345" i="3"/>
  <c r="AJ1344" i="3"/>
  <c r="AJ1343" i="3"/>
  <c r="AJ1342" i="3"/>
  <c r="AJ1341" i="3"/>
  <c r="AC1341" i="3"/>
  <c r="AJ1340" i="3"/>
  <c r="AC1340" i="3"/>
  <c r="AJ1339" i="3"/>
  <c r="AC1339" i="3"/>
  <c r="AJ1338" i="3"/>
  <c r="AJ1337" i="3"/>
  <c r="AJ1336" i="3"/>
  <c r="AJ1335" i="3"/>
  <c r="AC1335" i="3"/>
  <c r="AJ1334" i="3"/>
  <c r="AJ1333" i="3"/>
  <c r="AC1333" i="3"/>
  <c r="AJ1332" i="3"/>
  <c r="AC1332" i="3"/>
  <c r="AJ1331" i="3"/>
  <c r="AJ1330" i="3"/>
  <c r="AJ1329" i="3"/>
  <c r="AJ1328" i="3"/>
  <c r="AC1328" i="3"/>
  <c r="AJ1327" i="3"/>
  <c r="AJ1326" i="3"/>
  <c r="AJ1325" i="3"/>
  <c r="AJ1324" i="3"/>
  <c r="AJ1323" i="3"/>
  <c r="AJ1322" i="3"/>
  <c r="AC1322" i="3"/>
  <c r="AJ1321" i="3"/>
  <c r="AC1321" i="3"/>
  <c r="AJ1320" i="3"/>
  <c r="AC1320" i="3"/>
  <c r="AJ1319" i="3"/>
  <c r="AC1319" i="3"/>
  <c r="AJ1318" i="3"/>
  <c r="AJ1317" i="3"/>
  <c r="AJ1316" i="3"/>
  <c r="AC1316" i="3"/>
  <c r="AJ1315" i="3"/>
  <c r="AJ1314" i="3"/>
  <c r="AC1314" i="3"/>
  <c r="AJ1313" i="3"/>
  <c r="AC1313" i="3"/>
  <c r="AJ1312" i="3"/>
  <c r="AC1312" i="3"/>
  <c r="AJ1311" i="3"/>
  <c r="AC1311" i="3"/>
  <c r="AJ1310" i="3"/>
  <c r="AJ1309" i="3"/>
  <c r="AJ1308" i="3"/>
  <c r="AJ1307" i="3"/>
  <c r="AJ1306" i="3"/>
  <c r="AC1306" i="3"/>
  <c r="AJ1305" i="3"/>
  <c r="AJ1304" i="3"/>
  <c r="AJ1303" i="3"/>
  <c r="AC1303" i="3"/>
  <c r="AJ1302" i="3"/>
  <c r="AJ1301" i="3"/>
  <c r="AC1301" i="3"/>
  <c r="AJ1300" i="3"/>
  <c r="AJ1299" i="3"/>
  <c r="AJ1298" i="3"/>
  <c r="AJ1297" i="3"/>
  <c r="AJ1296" i="3"/>
  <c r="AJ1295" i="3"/>
  <c r="AJ1294" i="3"/>
  <c r="AC1294" i="3"/>
  <c r="AJ1293" i="3"/>
  <c r="AJ1292" i="3"/>
  <c r="AJ1291" i="3"/>
  <c r="AC1291" i="3"/>
  <c r="AJ1290" i="3"/>
  <c r="AC1290" i="3"/>
  <c r="AJ1289" i="3"/>
  <c r="AJ1288" i="3"/>
  <c r="AJ1287" i="3"/>
  <c r="AJ1286" i="3"/>
  <c r="AJ1285" i="3"/>
  <c r="AJ1284" i="3"/>
  <c r="AJ1283" i="3"/>
  <c r="AC1283" i="3"/>
  <c r="AJ1282" i="3"/>
  <c r="AJ1281" i="3"/>
  <c r="AJ1280" i="3"/>
  <c r="AC1280" i="3"/>
  <c r="AJ1279" i="3"/>
  <c r="AJ1278" i="3"/>
  <c r="AJ1277" i="3"/>
  <c r="AJ1276" i="3"/>
  <c r="AC1276" i="3"/>
  <c r="AJ1275" i="3"/>
  <c r="AJ1274" i="3"/>
  <c r="AJ1273" i="3"/>
  <c r="AC1273" i="3"/>
  <c r="AJ1272" i="3"/>
  <c r="AC1272" i="3"/>
  <c r="AJ1271" i="3"/>
  <c r="AC1271" i="3"/>
  <c r="AJ1270" i="3"/>
  <c r="AC1270" i="3"/>
  <c r="AJ1269" i="3"/>
  <c r="AC1269" i="3"/>
  <c r="AJ1268" i="3"/>
  <c r="AC1268" i="3"/>
  <c r="AJ1267" i="3"/>
  <c r="AJ1266" i="3"/>
  <c r="AJ1265" i="3"/>
  <c r="AJ1264" i="3"/>
  <c r="AJ1263" i="3"/>
  <c r="AJ1262" i="3"/>
  <c r="AJ1261" i="3"/>
  <c r="AJ1260" i="3"/>
  <c r="AJ1259" i="3"/>
  <c r="AJ1258" i="3"/>
  <c r="AC1258" i="3"/>
  <c r="AJ1257" i="3"/>
  <c r="AC1257" i="3"/>
  <c r="AJ1256" i="3"/>
  <c r="AJ1255" i="3"/>
  <c r="AC1255" i="3"/>
  <c r="AJ1254" i="3"/>
  <c r="AJ1253" i="3"/>
  <c r="AC1253" i="3"/>
  <c r="AJ1252" i="3"/>
  <c r="AJ1251" i="3"/>
  <c r="AJ1250" i="3"/>
  <c r="AJ1249" i="3"/>
  <c r="AJ1248" i="3"/>
  <c r="AC1248" i="3"/>
  <c r="AJ1247" i="3"/>
  <c r="AJ1246" i="3"/>
  <c r="AC1246" i="3"/>
  <c r="AJ1245" i="3"/>
  <c r="AJ1244" i="3"/>
  <c r="AJ1243" i="3"/>
  <c r="AC1243" i="3"/>
  <c r="AJ1242" i="3"/>
  <c r="AJ1241" i="3"/>
  <c r="AJ1240" i="3"/>
  <c r="AC1240" i="3"/>
  <c r="AJ1239" i="3"/>
  <c r="AJ1238" i="3"/>
  <c r="AJ1237" i="3"/>
  <c r="AJ1236" i="3"/>
  <c r="AC1236" i="3"/>
  <c r="AJ1235" i="3"/>
  <c r="AJ1234" i="3"/>
  <c r="AJ1233" i="3"/>
  <c r="AC1233" i="3"/>
  <c r="AJ1232" i="3"/>
  <c r="AC1232" i="3"/>
  <c r="AJ1231" i="3"/>
  <c r="AJ1230" i="3"/>
  <c r="AJ1229" i="3"/>
  <c r="AJ1228" i="3"/>
  <c r="AC1228" i="3"/>
  <c r="AJ1227" i="3"/>
  <c r="AJ1226" i="3"/>
  <c r="AJ1225" i="3"/>
  <c r="AJ1224" i="3"/>
  <c r="AC1224" i="3"/>
  <c r="AJ1223" i="3"/>
  <c r="AJ1222" i="3"/>
  <c r="AJ1221" i="3"/>
  <c r="AJ1220" i="3"/>
  <c r="AJ1219" i="3"/>
  <c r="AJ1218" i="3"/>
  <c r="AJ1217" i="3"/>
  <c r="AJ1216" i="3"/>
  <c r="AC1216" i="3"/>
  <c r="AJ1215" i="3"/>
  <c r="AJ1214" i="3"/>
  <c r="AJ1213" i="3"/>
  <c r="AJ1212" i="3"/>
  <c r="AJ1211" i="3"/>
  <c r="AC1211" i="3"/>
  <c r="AJ1210" i="3"/>
  <c r="AJ1209" i="3"/>
  <c r="AJ1208" i="3"/>
  <c r="AC1208" i="3"/>
  <c r="AJ1207" i="3"/>
  <c r="AJ1206" i="3"/>
  <c r="AC1206" i="3"/>
  <c r="AJ1205" i="3"/>
  <c r="AJ1204" i="3"/>
  <c r="AJ1203" i="3"/>
  <c r="AC1203" i="3"/>
  <c r="AJ1202" i="3"/>
  <c r="AJ1201" i="3"/>
  <c r="AJ1200" i="3"/>
  <c r="AC1200" i="3"/>
  <c r="AJ1199" i="3"/>
  <c r="AJ1198" i="3"/>
  <c r="AC1198" i="3"/>
  <c r="AJ1197" i="3"/>
  <c r="AJ1196" i="3"/>
  <c r="AJ1195" i="3"/>
  <c r="AC1195" i="3"/>
  <c r="AJ1194" i="3"/>
  <c r="AJ1193" i="3"/>
  <c r="AJ1192" i="3"/>
  <c r="AC1192" i="3"/>
  <c r="AJ1191" i="3"/>
  <c r="AC1191" i="3"/>
  <c r="AJ1190" i="3"/>
  <c r="AJ1189" i="3"/>
  <c r="AC1189" i="3"/>
  <c r="AJ1188" i="3"/>
  <c r="AJ1187" i="3"/>
  <c r="AC1187" i="3"/>
  <c r="AJ1186" i="3"/>
  <c r="AJ1185" i="3"/>
  <c r="AJ1184" i="3"/>
  <c r="AC1184" i="3"/>
  <c r="AJ1183" i="3"/>
  <c r="AC1183" i="3"/>
  <c r="AJ1182" i="3"/>
  <c r="AJ1181" i="3"/>
  <c r="AJ1180" i="3"/>
  <c r="AJ1179" i="3"/>
  <c r="AJ1178" i="3"/>
  <c r="AJ1177" i="3"/>
  <c r="AJ1176" i="3"/>
  <c r="AC1176" i="3"/>
  <c r="AJ1175" i="3"/>
  <c r="AJ1174" i="3"/>
  <c r="AC1174" i="3"/>
  <c r="AJ1173" i="3"/>
  <c r="AJ1172" i="3"/>
  <c r="AJ1171" i="3"/>
  <c r="AJ1170" i="3"/>
  <c r="AC1170" i="3"/>
  <c r="AJ1169" i="3"/>
  <c r="AJ1168" i="3"/>
  <c r="AC1168" i="3"/>
  <c r="AJ1167" i="3"/>
  <c r="AC1167" i="3"/>
  <c r="AJ1166" i="3"/>
  <c r="AC1166" i="3"/>
  <c r="AJ1165" i="3"/>
  <c r="AC1165" i="3"/>
  <c r="AJ1164" i="3"/>
  <c r="AJ1163" i="3"/>
  <c r="AJ1162" i="3"/>
  <c r="AC1162" i="3"/>
  <c r="AJ1161" i="3"/>
  <c r="AJ1160" i="3"/>
  <c r="AC1160" i="3"/>
  <c r="AJ1159" i="3"/>
  <c r="AC1159" i="3"/>
  <c r="AJ1158" i="3"/>
  <c r="AC1158" i="3"/>
  <c r="AJ1157" i="3"/>
  <c r="AJ1156" i="3"/>
  <c r="AJ1155" i="3"/>
  <c r="AJ1154" i="3"/>
  <c r="AJ1153" i="3"/>
  <c r="AJ1152" i="3"/>
  <c r="AJ1151" i="3"/>
  <c r="AJ1150" i="3"/>
  <c r="AC1150" i="3"/>
  <c r="AJ1149" i="3"/>
  <c r="AJ1148" i="3"/>
  <c r="AJ1147" i="3"/>
  <c r="AJ1146" i="3"/>
  <c r="AJ1145" i="3"/>
  <c r="AC1145" i="3"/>
  <c r="AJ1144" i="3"/>
  <c r="AJ1143" i="3"/>
  <c r="AJ1142" i="3"/>
  <c r="AJ1141" i="3"/>
  <c r="AC1141" i="3"/>
  <c r="AJ1140" i="3"/>
  <c r="AJ1139" i="3"/>
  <c r="AJ1138" i="3"/>
  <c r="AJ1137" i="3"/>
  <c r="AJ1136" i="3"/>
  <c r="AJ1135" i="3"/>
  <c r="AJ1134" i="3"/>
  <c r="AC1134" i="3"/>
  <c r="AJ1133" i="3"/>
  <c r="AJ1132" i="3"/>
  <c r="AJ1131" i="3"/>
  <c r="AJ1130" i="3"/>
  <c r="AJ1129" i="3"/>
  <c r="AC1129" i="3"/>
  <c r="AJ1128" i="3"/>
  <c r="AJ1127" i="3"/>
  <c r="AC1127" i="3"/>
  <c r="AJ1126" i="3"/>
  <c r="AC1126" i="3"/>
  <c r="AJ1125" i="3"/>
  <c r="AJ1124" i="3"/>
  <c r="AJ1123" i="3"/>
  <c r="AJ1122" i="3"/>
  <c r="AJ1121" i="3"/>
  <c r="AJ1120" i="3"/>
  <c r="AJ1119" i="3"/>
  <c r="AJ1118" i="3"/>
  <c r="AC1118" i="3"/>
  <c r="AJ1117" i="3"/>
  <c r="AJ1116" i="3"/>
  <c r="AJ1115" i="3"/>
  <c r="AJ1114" i="3"/>
  <c r="AC1114" i="3"/>
  <c r="AJ1113" i="3"/>
  <c r="AC1113" i="3"/>
  <c r="AJ1112" i="3"/>
  <c r="AJ1111" i="3"/>
  <c r="AJ1110" i="3"/>
  <c r="AJ1109" i="3"/>
  <c r="AJ1108" i="3"/>
  <c r="AJ1107" i="3"/>
  <c r="AC1107" i="3"/>
  <c r="AJ1106" i="3"/>
  <c r="AJ1105" i="3"/>
  <c r="AJ1104" i="3"/>
  <c r="AJ1103" i="3"/>
  <c r="AJ1102" i="3"/>
  <c r="AJ1101" i="3"/>
  <c r="AC1101" i="3"/>
  <c r="AJ1100" i="3"/>
  <c r="AJ1099" i="3"/>
  <c r="AJ1098" i="3"/>
  <c r="AJ1097" i="3"/>
  <c r="AC1097" i="3"/>
  <c r="AJ1096" i="3"/>
  <c r="AC1096" i="3"/>
  <c r="AJ1095" i="3"/>
  <c r="AJ1094" i="3"/>
  <c r="AJ1093" i="3"/>
  <c r="AC1093" i="3"/>
  <c r="AJ1092" i="3"/>
  <c r="AJ1091" i="3"/>
  <c r="AJ1090" i="3"/>
  <c r="AJ1089" i="3"/>
  <c r="AJ1088" i="3"/>
  <c r="AC1088" i="3"/>
  <c r="AJ1087" i="3"/>
  <c r="AC1087" i="3"/>
  <c r="AJ1086" i="3"/>
  <c r="AJ1085" i="3"/>
  <c r="AC1085" i="3"/>
  <c r="AJ1084" i="3"/>
  <c r="AJ1083" i="3"/>
  <c r="AJ1082" i="3"/>
  <c r="AJ1081" i="3"/>
  <c r="AC1081" i="3"/>
  <c r="AJ1080" i="3"/>
  <c r="AJ1079" i="3"/>
  <c r="AJ1078" i="3"/>
  <c r="AJ1077" i="3"/>
  <c r="AC1077" i="3"/>
  <c r="AJ1076" i="3"/>
  <c r="AC1076" i="3"/>
  <c r="AJ1075" i="3"/>
  <c r="AJ1074" i="3"/>
  <c r="AJ1073" i="3"/>
  <c r="AJ1072" i="3"/>
  <c r="AJ1071" i="3"/>
  <c r="AJ1070" i="3"/>
  <c r="AJ1069" i="3"/>
  <c r="AC1069" i="3"/>
  <c r="AJ1068" i="3"/>
  <c r="AJ1067" i="3"/>
  <c r="AJ1066" i="3"/>
  <c r="AJ1065" i="3"/>
  <c r="AC1065" i="3"/>
  <c r="AJ1064" i="3"/>
  <c r="AJ1063" i="3"/>
  <c r="AJ1062" i="3"/>
  <c r="AJ1061" i="3"/>
  <c r="AC1061" i="3"/>
  <c r="AJ1060" i="3"/>
  <c r="AJ1059" i="3"/>
  <c r="AJ1058" i="3"/>
  <c r="AJ1057" i="3"/>
  <c r="AJ1056" i="3"/>
  <c r="AC1056" i="3"/>
  <c r="AJ1055" i="3"/>
  <c r="AJ1054" i="3"/>
  <c r="AC1054" i="3"/>
  <c r="AJ1053" i="3"/>
  <c r="AJ1052" i="3"/>
  <c r="AJ1051" i="3"/>
  <c r="AC1051" i="3"/>
  <c r="AJ1050" i="3"/>
  <c r="AJ1049" i="3"/>
  <c r="AJ1048" i="3"/>
  <c r="AC1048" i="3"/>
  <c r="AJ1047" i="3"/>
  <c r="AJ1046" i="3"/>
  <c r="AJ1045" i="3"/>
  <c r="AJ1044" i="3"/>
  <c r="AC1044" i="3"/>
  <c r="AJ1043" i="3"/>
  <c r="AC1043" i="3"/>
  <c r="AJ1042" i="3"/>
  <c r="AJ1041" i="3"/>
  <c r="AJ1040" i="3"/>
  <c r="AJ1039" i="3"/>
  <c r="AJ1038" i="3"/>
  <c r="AJ1037" i="3"/>
  <c r="AJ1036" i="3"/>
  <c r="AJ1035" i="3"/>
  <c r="AJ1034" i="3"/>
  <c r="AC1034" i="3"/>
  <c r="AJ1033" i="3"/>
  <c r="AJ1032" i="3"/>
  <c r="AC1032" i="3"/>
  <c r="AJ1031" i="3"/>
  <c r="AJ1030" i="3"/>
  <c r="AJ1029" i="3"/>
  <c r="AC1029" i="3"/>
  <c r="AJ1028" i="3"/>
  <c r="AJ1027" i="3"/>
  <c r="AC1027" i="3"/>
  <c r="AJ1026" i="3"/>
  <c r="AJ1025" i="3"/>
  <c r="AJ1024" i="3"/>
  <c r="AJ1023" i="3"/>
  <c r="AJ1022" i="3"/>
  <c r="AJ1021" i="3"/>
  <c r="AC1021" i="3"/>
  <c r="AJ1020" i="3"/>
  <c r="AJ1019" i="3"/>
  <c r="AJ1018" i="3"/>
  <c r="AJ1017" i="3"/>
  <c r="AJ1016" i="3"/>
  <c r="AJ1015" i="3"/>
  <c r="AC1015" i="3"/>
  <c r="AJ1014" i="3"/>
  <c r="AJ1013" i="3"/>
  <c r="AC1013" i="3"/>
  <c r="AJ1012" i="3"/>
  <c r="AJ1011" i="3"/>
  <c r="AJ1010" i="3"/>
  <c r="AJ1009" i="3"/>
  <c r="AJ1008" i="3"/>
  <c r="AJ1007" i="3"/>
  <c r="AC1007" i="3"/>
  <c r="AJ1006" i="3"/>
  <c r="AJ1005" i="3"/>
  <c r="AC1005" i="3"/>
  <c r="AJ1004" i="3"/>
  <c r="AJ1003" i="3"/>
  <c r="AC1003" i="3"/>
  <c r="AJ1002" i="3"/>
  <c r="AC1002" i="3"/>
  <c r="AJ1001" i="3"/>
  <c r="AJ1000" i="3"/>
  <c r="AJ999" i="3"/>
  <c r="AC999" i="3"/>
  <c r="AJ998" i="3"/>
  <c r="AC998" i="3"/>
  <c r="AJ997" i="3"/>
  <c r="AC997" i="3"/>
  <c r="AJ996" i="3"/>
  <c r="AC996" i="3"/>
  <c r="AJ995" i="3"/>
  <c r="AJ994" i="3"/>
  <c r="AJ993" i="3"/>
  <c r="AJ992" i="3"/>
  <c r="AJ991" i="3"/>
  <c r="AC991" i="3"/>
  <c r="AJ990" i="3"/>
  <c r="AJ989" i="3"/>
  <c r="AJ988" i="3"/>
  <c r="AC988" i="3"/>
  <c r="AJ987" i="3"/>
  <c r="AC987" i="3"/>
  <c r="AJ986" i="3"/>
  <c r="AC986" i="3"/>
  <c r="AJ985" i="3"/>
  <c r="AJ984" i="3"/>
  <c r="AC984" i="3"/>
  <c r="AJ983" i="3"/>
  <c r="AJ982" i="3"/>
  <c r="AC982" i="3"/>
  <c r="AJ981" i="3"/>
  <c r="AJ980" i="3"/>
  <c r="AJ979" i="3"/>
  <c r="AJ978" i="3"/>
  <c r="AJ977" i="3"/>
  <c r="AJ976" i="3"/>
  <c r="AJ975" i="3"/>
  <c r="AJ974" i="3"/>
  <c r="AJ973" i="3"/>
  <c r="AJ972" i="3"/>
  <c r="AJ971" i="3"/>
  <c r="AJ970" i="3"/>
  <c r="AJ969" i="3"/>
  <c r="AJ968" i="3"/>
  <c r="AJ967" i="3"/>
  <c r="AJ966" i="3"/>
  <c r="AC966" i="3"/>
  <c r="AJ965" i="3"/>
  <c r="AC965" i="3"/>
  <c r="AJ964" i="3"/>
  <c r="AJ963" i="3"/>
  <c r="AC963" i="3"/>
  <c r="AJ962" i="3"/>
  <c r="AJ961" i="3"/>
  <c r="AJ960" i="3"/>
  <c r="AJ959" i="3"/>
  <c r="AJ958" i="3"/>
  <c r="AC958" i="3"/>
  <c r="AJ957" i="3"/>
  <c r="AJ956" i="3"/>
  <c r="AJ955" i="3"/>
  <c r="AC955" i="3"/>
  <c r="AJ954" i="3"/>
  <c r="AJ953" i="3"/>
  <c r="AJ952" i="3"/>
  <c r="AJ951" i="3"/>
  <c r="AJ950" i="3"/>
  <c r="AJ949" i="3"/>
  <c r="AJ948" i="3"/>
  <c r="AC948" i="3"/>
  <c r="AJ947" i="3"/>
  <c r="AJ946" i="3"/>
  <c r="AC946" i="3"/>
  <c r="AJ945" i="3"/>
  <c r="AJ944" i="3"/>
  <c r="AJ943" i="3"/>
  <c r="AJ942" i="3"/>
  <c r="AJ941" i="3"/>
  <c r="AC941" i="3"/>
  <c r="AJ940" i="3"/>
  <c r="AJ939" i="3"/>
  <c r="AJ938" i="3"/>
  <c r="AJ937" i="3"/>
  <c r="AC937" i="3"/>
  <c r="AJ936" i="3"/>
  <c r="AC936" i="3"/>
  <c r="AJ935" i="3"/>
  <c r="AJ934" i="3"/>
  <c r="AC934" i="3"/>
  <c r="AJ933" i="3"/>
  <c r="AJ932" i="3"/>
  <c r="AJ931" i="3"/>
  <c r="AJ930" i="3"/>
  <c r="AC930" i="3"/>
  <c r="AJ929" i="3"/>
  <c r="AC929" i="3"/>
  <c r="AJ928" i="3"/>
  <c r="AJ927" i="3"/>
  <c r="AJ926" i="3"/>
  <c r="AC926" i="3"/>
  <c r="AJ925" i="3"/>
  <c r="AC925" i="3"/>
  <c r="AJ924" i="3"/>
  <c r="AJ923" i="3"/>
  <c r="AJ922" i="3"/>
  <c r="AC922" i="3"/>
  <c r="AJ921" i="3"/>
  <c r="AC921" i="3"/>
  <c r="AJ920" i="3"/>
  <c r="AJ919" i="3"/>
  <c r="AC919" i="3"/>
  <c r="AJ918" i="3"/>
  <c r="AJ917" i="3"/>
  <c r="AC917" i="3"/>
  <c r="AJ916" i="3"/>
  <c r="AJ915" i="3"/>
  <c r="AJ914" i="3"/>
  <c r="AC914" i="3"/>
  <c r="AJ913" i="3"/>
  <c r="AJ912" i="3"/>
  <c r="AJ911" i="3"/>
  <c r="AJ910" i="3"/>
  <c r="AC910" i="3"/>
  <c r="AJ909" i="3"/>
  <c r="AC909" i="3"/>
  <c r="AJ908" i="3"/>
  <c r="AJ907" i="3"/>
  <c r="AC907" i="3"/>
  <c r="AJ906" i="3"/>
  <c r="AC906" i="3"/>
  <c r="AJ905" i="3"/>
  <c r="AC905" i="3"/>
  <c r="AJ904" i="3"/>
  <c r="AJ903" i="3"/>
  <c r="AJ902" i="3"/>
  <c r="AJ901" i="3"/>
  <c r="AC901" i="3"/>
  <c r="AJ900" i="3"/>
  <c r="AJ899" i="3"/>
  <c r="AC899" i="3"/>
  <c r="AJ898" i="3"/>
  <c r="AC898" i="3"/>
  <c r="AJ897" i="3"/>
  <c r="AJ896" i="3"/>
  <c r="AC896" i="3"/>
  <c r="AJ895" i="3"/>
  <c r="AC895" i="3"/>
  <c r="AJ894" i="3"/>
  <c r="AJ893" i="3"/>
  <c r="AJ892" i="3"/>
  <c r="AJ891" i="3"/>
  <c r="AJ890" i="3"/>
  <c r="AC890" i="3"/>
  <c r="AJ889" i="3"/>
  <c r="AJ888" i="3"/>
  <c r="AJ887" i="3"/>
  <c r="AJ886" i="3"/>
  <c r="AJ885" i="3"/>
  <c r="AC885" i="3"/>
  <c r="AJ884" i="3"/>
  <c r="AJ883" i="3"/>
  <c r="AJ882" i="3"/>
  <c r="AC882" i="3"/>
  <c r="AJ881" i="3"/>
  <c r="AC881" i="3"/>
  <c r="AJ880" i="3"/>
  <c r="AJ879" i="3"/>
  <c r="AC879" i="3"/>
  <c r="AJ878" i="3"/>
  <c r="AC878" i="3"/>
  <c r="AJ877" i="3"/>
  <c r="AC877" i="3"/>
  <c r="AJ876" i="3"/>
  <c r="AC876" i="3"/>
  <c r="AJ875" i="3"/>
  <c r="AJ874" i="3"/>
  <c r="AC874" i="3"/>
  <c r="AJ873" i="3"/>
  <c r="AJ872" i="3"/>
  <c r="AJ871" i="3"/>
  <c r="AJ870" i="3"/>
  <c r="AJ869" i="3"/>
  <c r="AJ868" i="3"/>
  <c r="AC868" i="3"/>
  <c r="AJ867" i="3"/>
  <c r="AJ866" i="3"/>
  <c r="AC866" i="3"/>
  <c r="AJ865" i="3"/>
  <c r="AJ864" i="3"/>
  <c r="AC864" i="3"/>
  <c r="AJ863" i="3"/>
  <c r="AJ862" i="3"/>
  <c r="AC862" i="3"/>
  <c r="AJ861" i="3"/>
  <c r="AJ860" i="3"/>
  <c r="AC860" i="3"/>
  <c r="AJ859" i="3"/>
  <c r="AJ858" i="3"/>
  <c r="AJ857" i="3"/>
  <c r="AJ856" i="3"/>
  <c r="AJ855" i="3"/>
  <c r="AC855" i="3"/>
  <c r="AJ854" i="3"/>
  <c r="AJ853" i="3"/>
  <c r="AJ852" i="3"/>
  <c r="AJ851" i="3"/>
  <c r="AC851" i="3"/>
  <c r="AJ850" i="3"/>
  <c r="AC850" i="3"/>
  <c r="AJ849" i="3"/>
  <c r="AJ848" i="3"/>
  <c r="AC848" i="3"/>
  <c r="AJ847" i="3"/>
  <c r="AJ846" i="3"/>
  <c r="AJ845" i="3"/>
  <c r="AJ844" i="3"/>
  <c r="AC844" i="3"/>
  <c r="AJ843" i="3"/>
  <c r="AJ842" i="3"/>
  <c r="AJ841" i="3"/>
  <c r="AC841" i="3"/>
  <c r="AJ840" i="3"/>
  <c r="AC840" i="3"/>
  <c r="AJ839" i="3"/>
  <c r="AJ838" i="3"/>
  <c r="AJ837" i="3"/>
  <c r="AJ836" i="3"/>
  <c r="AC836" i="3"/>
  <c r="AJ835" i="3"/>
  <c r="AJ834" i="3"/>
  <c r="AC834" i="3"/>
  <c r="AJ833" i="3"/>
  <c r="AJ832" i="3"/>
  <c r="AC832" i="3"/>
  <c r="AJ831" i="3"/>
  <c r="AJ830" i="3"/>
  <c r="AJ829" i="3"/>
  <c r="AJ828" i="3"/>
  <c r="AJ827" i="3"/>
  <c r="AJ826" i="3"/>
  <c r="AJ825" i="3"/>
  <c r="AC825" i="3"/>
  <c r="AJ824" i="3"/>
  <c r="AC824" i="3"/>
  <c r="AJ823" i="3"/>
  <c r="AC823" i="3"/>
  <c r="AJ822" i="3"/>
  <c r="AJ821" i="3"/>
  <c r="AJ820" i="3"/>
  <c r="AJ819" i="3"/>
  <c r="AC819" i="3"/>
  <c r="AJ818" i="3"/>
  <c r="AJ817" i="3"/>
  <c r="AJ816" i="3"/>
  <c r="AJ815" i="3"/>
  <c r="AC815" i="3"/>
  <c r="AJ814" i="3"/>
  <c r="AC814" i="3"/>
  <c r="AJ813" i="3"/>
  <c r="AJ812" i="3"/>
  <c r="AC812" i="3"/>
  <c r="AJ811" i="3"/>
  <c r="AC811" i="3"/>
  <c r="AJ810" i="3"/>
  <c r="AJ809" i="3"/>
  <c r="AC809" i="3"/>
  <c r="AJ808" i="3"/>
  <c r="AC808" i="3"/>
  <c r="AJ807" i="3"/>
  <c r="AJ806" i="3"/>
  <c r="AJ805" i="3"/>
  <c r="AJ804" i="3"/>
  <c r="AC804" i="3"/>
  <c r="AJ803" i="3"/>
  <c r="AC803" i="3"/>
  <c r="AJ802" i="3"/>
  <c r="AC802" i="3"/>
  <c r="AJ801" i="3"/>
  <c r="AJ800" i="3"/>
  <c r="AC800" i="3"/>
  <c r="AJ799" i="3"/>
  <c r="AC799" i="3"/>
  <c r="AJ798" i="3"/>
  <c r="AJ797" i="3"/>
  <c r="AJ796" i="3"/>
  <c r="AC796" i="3"/>
  <c r="AJ795" i="3"/>
  <c r="AJ794" i="3"/>
  <c r="AJ793" i="3"/>
  <c r="AC793" i="3"/>
  <c r="AJ792" i="3"/>
  <c r="AC792" i="3"/>
  <c r="AJ791" i="3"/>
  <c r="AJ790" i="3"/>
  <c r="AC790" i="3"/>
  <c r="AJ789" i="3"/>
  <c r="AJ788" i="3"/>
  <c r="AJ787" i="3"/>
  <c r="AJ786" i="3"/>
  <c r="AJ785" i="3"/>
  <c r="AC785" i="3"/>
  <c r="AJ784" i="3"/>
  <c r="AC784" i="3"/>
  <c r="AJ783" i="3"/>
  <c r="AJ782" i="3"/>
  <c r="AJ781" i="3"/>
  <c r="AJ780" i="3"/>
  <c r="AJ779" i="3"/>
  <c r="AC779" i="3"/>
  <c r="AJ778" i="3"/>
  <c r="AC778" i="3"/>
  <c r="AJ777" i="3"/>
  <c r="AJ776" i="3"/>
  <c r="AC776" i="3"/>
  <c r="AJ775" i="3"/>
  <c r="AC775" i="3"/>
  <c r="AJ774" i="3"/>
  <c r="AJ773" i="3"/>
  <c r="AJ772" i="3"/>
  <c r="AC772" i="3"/>
  <c r="AJ771" i="3"/>
  <c r="AJ770" i="3"/>
  <c r="AJ769" i="3"/>
  <c r="AJ768" i="3"/>
  <c r="AC768" i="3"/>
  <c r="AJ767" i="3"/>
  <c r="AC767" i="3"/>
  <c r="AJ766" i="3"/>
  <c r="AC766" i="3"/>
  <c r="AJ765" i="3"/>
  <c r="AJ764" i="3"/>
  <c r="AJ763" i="3"/>
  <c r="AC763" i="3"/>
  <c r="AJ762" i="3"/>
  <c r="AJ761" i="3"/>
  <c r="AJ760" i="3"/>
  <c r="AC760" i="3"/>
  <c r="AJ759" i="3"/>
  <c r="AJ758" i="3"/>
  <c r="AJ757" i="3"/>
  <c r="AJ756" i="3"/>
  <c r="AJ755" i="3"/>
  <c r="AJ754" i="3"/>
  <c r="AC754" i="3"/>
  <c r="AJ753" i="3"/>
  <c r="AC753" i="3"/>
  <c r="AJ752" i="3"/>
  <c r="AC752" i="3"/>
  <c r="AJ751" i="3"/>
  <c r="AC751" i="3"/>
  <c r="AJ750" i="3"/>
  <c r="AJ749" i="3"/>
  <c r="AJ748" i="3"/>
  <c r="AJ747" i="3"/>
  <c r="AJ746" i="3"/>
  <c r="AC746" i="3"/>
  <c r="AJ745" i="3"/>
  <c r="AJ744" i="3"/>
  <c r="AC744" i="3"/>
  <c r="AJ743" i="3"/>
  <c r="AJ742" i="3"/>
  <c r="AC742" i="3"/>
  <c r="AJ741" i="3"/>
  <c r="AJ740" i="3"/>
  <c r="AJ739" i="3"/>
  <c r="AJ738" i="3"/>
  <c r="AJ737" i="3"/>
  <c r="AJ736" i="3"/>
  <c r="AC736" i="3"/>
  <c r="AJ735" i="3"/>
  <c r="AJ734" i="3"/>
  <c r="AJ733" i="3"/>
  <c r="AJ732" i="3"/>
  <c r="AJ731" i="3"/>
  <c r="AC731" i="3"/>
  <c r="AJ730" i="3"/>
  <c r="AJ729" i="3"/>
  <c r="AC729" i="3"/>
  <c r="AJ728" i="3"/>
  <c r="AJ727" i="3"/>
  <c r="AJ726" i="3"/>
  <c r="AJ725" i="3"/>
  <c r="AC725" i="3"/>
  <c r="AJ724" i="3"/>
  <c r="AJ723" i="3"/>
  <c r="AC723" i="3"/>
  <c r="AJ722" i="3"/>
  <c r="AC722" i="3"/>
  <c r="AJ721" i="3"/>
  <c r="AJ720" i="3"/>
  <c r="AJ719" i="3"/>
  <c r="AC719" i="3"/>
  <c r="AJ718" i="3"/>
  <c r="AC718" i="3"/>
  <c r="AJ717" i="3"/>
  <c r="AC717" i="3"/>
  <c r="AJ716" i="3"/>
  <c r="AJ715" i="3"/>
  <c r="AJ714" i="3"/>
  <c r="AC714" i="3"/>
  <c r="AJ713" i="3"/>
  <c r="AC713" i="3"/>
  <c r="AJ712" i="3"/>
  <c r="AJ711" i="3"/>
  <c r="AC711" i="3"/>
  <c r="AJ710" i="3"/>
  <c r="AC710" i="3"/>
  <c r="AJ709" i="3"/>
  <c r="AC709" i="3"/>
  <c r="AJ708" i="3"/>
  <c r="AJ707" i="3"/>
  <c r="AJ706" i="3"/>
  <c r="AJ705" i="3"/>
  <c r="AJ704" i="3"/>
  <c r="AC704" i="3"/>
  <c r="AJ703" i="3"/>
  <c r="AJ702" i="3"/>
  <c r="AJ701" i="3"/>
  <c r="AC701" i="3"/>
  <c r="AJ700" i="3"/>
  <c r="AJ699" i="3"/>
  <c r="AJ698" i="3"/>
  <c r="AC698" i="3"/>
  <c r="AJ697" i="3"/>
  <c r="AC697" i="3"/>
  <c r="AJ696" i="3"/>
  <c r="AJ695" i="3"/>
  <c r="AJ694" i="3"/>
  <c r="AJ693" i="3"/>
  <c r="AC693" i="3"/>
  <c r="AJ692" i="3"/>
  <c r="AJ691" i="3"/>
  <c r="AJ690" i="3"/>
  <c r="AC690" i="3"/>
  <c r="AJ689" i="3"/>
  <c r="AJ688" i="3"/>
  <c r="AJ687" i="3"/>
  <c r="AC687" i="3"/>
  <c r="AJ686" i="3"/>
  <c r="AJ685" i="3"/>
  <c r="AC685" i="3"/>
  <c r="AJ684" i="3"/>
  <c r="AJ683" i="3"/>
  <c r="AJ682" i="3"/>
  <c r="AJ681" i="3"/>
  <c r="AJ680" i="3"/>
  <c r="AJ679" i="3"/>
  <c r="AC679" i="3"/>
  <c r="AJ678" i="3"/>
  <c r="AJ677" i="3"/>
  <c r="AC677" i="3"/>
  <c r="AJ676" i="3"/>
  <c r="AJ675" i="3"/>
  <c r="AJ674" i="3"/>
  <c r="AC674" i="3"/>
  <c r="AJ673" i="3"/>
  <c r="AJ672" i="3"/>
  <c r="AJ671" i="3"/>
  <c r="AJ670" i="3"/>
  <c r="AC670" i="3"/>
  <c r="AJ669" i="3"/>
  <c r="AC669" i="3"/>
  <c r="AJ668" i="3"/>
  <c r="AC668" i="3"/>
  <c r="AJ667" i="3"/>
  <c r="AJ666" i="3"/>
  <c r="AJ665" i="3"/>
  <c r="AJ664" i="3"/>
  <c r="AJ663" i="3"/>
  <c r="AJ662" i="3"/>
  <c r="AC662" i="3"/>
  <c r="AJ661" i="3"/>
  <c r="AC661" i="3"/>
  <c r="AJ660" i="3"/>
  <c r="AC660" i="3"/>
  <c r="AJ659" i="3"/>
  <c r="AJ658" i="3"/>
  <c r="AC658" i="3"/>
  <c r="AJ657" i="3"/>
  <c r="AJ656" i="3"/>
  <c r="AJ655" i="3"/>
  <c r="AJ654" i="3"/>
  <c r="AC654" i="3"/>
  <c r="AJ653" i="3"/>
  <c r="AC653" i="3"/>
  <c r="AJ652" i="3"/>
  <c r="AC652" i="3"/>
  <c r="AJ651" i="3"/>
  <c r="AJ650" i="3"/>
  <c r="AJ649" i="3"/>
  <c r="AJ648" i="3"/>
  <c r="AJ647" i="3"/>
  <c r="AJ646" i="3"/>
  <c r="AC646" i="3"/>
  <c r="AJ645" i="3"/>
  <c r="AC645" i="3"/>
  <c r="AJ644" i="3"/>
  <c r="AJ643" i="3"/>
  <c r="AJ642" i="3"/>
  <c r="AC642" i="3"/>
  <c r="AJ641" i="3"/>
  <c r="AJ640" i="3"/>
  <c r="AJ639" i="3"/>
  <c r="AC639" i="3"/>
  <c r="AJ638" i="3"/>
  <c r="AC638" i="3"/>
  <c r="AJ637" i="3"/>
  <c r="AC637" i="3"/>
  <c r="AJ636" i="3"/>
  <c r="AJ635" i="3"/>
  <c r="AJ634" i="3"/>
  <c r="AJ633" i="3"/>
  <c r="AJ632" i="3"/>
  <c r="AJ631" i="3"/>
  <c r="AJ630" i="3"/>
  <c r="AC630" i="3"/>
  <c r="AJ629" i="3"/>
  <c r="AC629" i="3"/>
  <c r="AJ628" i="3"/>
  <c r="AC628" i="3"/>
  <c r="AJ627" i="3"/>
  <c r="AJ626" i="3"/>
  <c r="AJ625" i="3"/>
  <c r="AJ624" i="3"/>
  <c r="AJ623" i="3"/>
  <c r="AJ622" i="3"/>
  <c r="AC622" i="3"/>
  <c r="AJ621" i="3"/>
  <c r="AC621" i="3"/>
  <c r="AJ620" i="3"/>
  <c r="AC620" i="3"/>
  <c r="AJ619" i="3"/>
  <c r="AJ618" i="3"/>
  <c r="AJ617" i="3"/>
  <c r="AC617" i="3"/>
  <c r="AJ616" i="3"/>
  <c r="AJ615" i="3"/>
  <c r="AJ614" i="3"/>
  <c r="AC614" i="3"/>
  <c r="AJ613" i="3"/>
  <c r="AC613" i="3"/>
  <c r="AJ612" i="3"/>
  <c r="AC612" i="3"/>
  <c r="AJ611" i="3"/>
  <c r="AJ610" i="3"/>
  <c r="AJ609" i="3"/>
  <c r="AJ608" i="3"/>
  <c r="AJ607" i="3"/>
  <c r="AJ606" i="3"/>
  <c r="AC606" i="3"/>
  <c r="AJ605" i="3"/>
  <c r="AJ604" i="3"/>
  <c r="AC604" i="3"/>
  <c r="AJ603" i="3"/>
  <c r="AJ602" i="3"/>
  <c r="AC602" i="3"/>
  <c r="AJ601" i="3"/>
  <c r="AJ600" i="3"/>
  <c r="AC600" i="3"/>
  <c r="AJ599" i="3"/>
  <c r="AC599" i="3"/>
  <c r="AJ598" i="3"/>
  <c r="AC598" i="3"/>
  <c r="AJ597" i="3"/>
  <c r="AJ596" i="3"/>
  <c r="AC596" i="3"/>
  <c r="AJ595" i="3"/>
  <c r="AJ594" i="3"/>
  <c r="AC594" i="3"/>
  <c r="AJ593" i="3"/>
  <c r="AC593" i="3"/>
  <c r="AJ592" i="3"/>
  <c r="AJ591" i="3"/>
  <c r="AJ590" i="3"/>
  <c r="AC590" i="3"/>
  <c r="AJ589" i="3"/>
  <c r="AC589" i="3"/>
  <c r="AJ588" i="3"/>
  <c r="AC588" i="3"/>
  <c r="AJ587" i="3"/>
  <c r="AJ586" i="3"/>
  <c r="AC586" i="3"/>
  <c r="AJ585" i="3"/>
  <c r="AC585" i="3"/>
  <c r="AJ584" i="3"/>
  <c r="AJ583" i="3"/>
  <c r="AJ582" i="3"/>
  <c r="AC582" i="3"/>
  <c r="AJ581" i="3"/>
  <c r="AJ580" i="3"/>
  <c r="AC580" i="3"/>
  <c r="AJ579" i="3"/>
  <c r="AJ578" i="3"/>
  <c r="AJ577" i="3"/>
  <c r="AC577" i="3"/>
  <c r="AJ576" i="3"/>
  <c r="AJ575" i="3"/>
  <c r="AJ574" i="3"/>
  <c r="AC574" i="3"/>
  <c r="AJ573" i="3"/>
  <c r="AJ572" i="3"/>
  <c r="AC572" i="3"/>
  <c r="AJ571" i="3"/>
  <c r="AJ570" i="3"/>
  <c r="AJ569" i="3"/>
  <c r="AJ568" i="3"/>
  <c r="AC568" i="3"/>
  <c r="AJ567" i="3"/>
  <c r="AJ566" i="3"/>
  <c r="AC566" i="3"/>
  <c r="AJ565" i="3"/>
  <c r="AJ564" i="3"/>
  <c r="AC564" i="3"/>
  <c r="AJ563" i="3"/>
  <c r="AJ562" i="3"/>
  <c r="AJ561" i="3"/>
  <c r="AJ560" i="3"/>
  <c r="AC560" i="3"/>
  <c r="AJ559" i="3"/>
  <c r="AJ558" i="3"/>
  <c r="AC558" i="3"/>
  <c r="AJ557" i="3"/>
  <c r="AJ556" i="3"/>
  <c r="AC556" i="3"/>
  <c r="AJ555" i="3"/>
  <c r="AC555" i="3"/>
  <c r="AJ554" i="3"/>
  <c r="AJ553" i="3"/>
  <c r="AJ552" i="3"/>
  <c r="AC552" i="3"/>
  <c r="AJ551" i="3"/>
  <c r="AC551" i="3"/>
  <c r="AJ550" i="3"/>
  <c r="AC550" i="3"/>
  <c r="AJ549" i="3"/>
  <c r="AC549" i="3"/>
  <c r="AJ548" i="3"/>
  <c r="AC548" i="3"/>
  <c r="AJ547" i="3"/>
  <c r="AJ546" i="3"/>
  <c r="AJ545" i="3"/>
  <c r="AJ544" i="3"/>
  <c r="AC544" i="3"/>
  <c r="AJ543" i="3"/>
  <c r="AJ542" i="3"/>
  <c r="AC542" i="3"/>
  <c r="AJ541" i="3"/>
  <c r="AC541" i="3"/>
  <c r="AJ540" i="3"/>
  <c r="AC540" i="3"/>
  <c r="AJ539" i="3"/>
  <c r="AJ538" i="3"/>
  <c r="AC538" i="3"/>
  <c r="AJ537" i="3"/>
  <c r="AJ536" i="3"/>
  <c r="AJ535" i="3"/>
  <c r="AJ534" i="3"/>
  <c r="AC534" i="3"/>
  <c r="AJ533" i="3"/>
  <c r="AJ532" i="3"/>
  <c r="AC532" i="3"/>
  <c r="AJ531" i="3"/>
  <c r="AC531" i="3"/>
  <c r="AJ530" i="3"/>
  <c r="AJ529" i="3"/>
  <c r="AJ528" i="3"/>
  <c r="AJ527" i="3"/>
  <c r="AJ526" i="3"/>
  <c r="AC526" i="3"/>
  <c r="AJ525" i="3"/>
  <c r="AJ524" i="3"/>
  <c r="AC524" i="3"/>
  <c r="AJ523" i="3"/>
  <c r="AC523" i="3"/>
  <c r="AJ522" i="3"/>
  <c r="AJ521" i="3"/>
  <c r="AJ520" i="3"/>
  <c r="AC520" i="3"/>
  <c r="AJ519" i="3"/>
  <c r="AJ518" i="3"/>
  <c r="AC518" i="3"/>
  <c r="AJ517" i="3"/>
  <c r="AJ516" i="3"/>
  <c r="AC516" i="3"/>
  <c r="AJ515" i="3"/>
  <c r="AJ514" i="3"/>
  <c r="AJ513" i="3"/>
  <c r="AJ512" i="3"/>
  <c r="AJ511" i="3"/>
  <c r="AC511" i="3"/>
  <c r="AJ510" i="3"/>
  <c r="AC510" i="3"/>
  <c r="AJ509" i="3"/>
  <c r="AJ508" i="3"/>
  <c r="AC508" i="3"/>
  <c r="AJ507" i="3"/>
  <c r="AJ506" i="3"/>
  <c r="AC506" i="3"/>
  <c r="AJ505" i="3"/>
  <c r="AC505" i="3"/>
  <c r="AJ504" i="3"/>
  <c r="AJ503" i="3"/>
  <c r="AJ502" i="3"/>
  <c r="AC502" i="3"/>
  <c r="AJ501" i="3"/>
  <c r="AC501" i="3"/>
  <c r="AJ500" i="3"/>
  <c r="AJ499" i="3"/>
  <c r="AJ498" i="3"/>
  <c r="AC498" i="3"/>
  <c r="AJ497" i="3"/>
  <c r="AJ496" i="3"/>
  <c r="AJ495" i="3"/>
  <c r="AJ494" i="3"/>
  <c r="AJ493" i="3"/>
  <c r="AJ492" i="3"/>
  <c r="AJ491" i="3"/>
  <c r="AC491" i="3"/>
  <c r="AJ490" i="3"/>
  <c r="AJ489" i="3"/>
  <c r="AC489" i="3"/>
  <c r="AJ488" i="3"/>
  <c r="AC488" i="3"/>
  <c r="AJ487" i="3"/>
  <c r="AJ486" i="3"/>
  <c r="AJ485" i="3"/>
  <c r="AJ484" i="3"/>
  <c r="AC484" i="3"/>
  <c r="AJ483" i="3"/>
  <c r="AJ482" i="3"/>
  <c r="AJ481" i="3"/>
  <c r="AJ480" i="3"/>
  <c r="AJ479" i="3"/>
  <c r="AJ478" i="3"/>
  <c r="AJ477" i="3"/>
  <c r="AC477" i="3"/>
  <c r="AJ476" i="3"/>
  <c r="AC476" i="3"/>
  <c r="AJ475" i="3"/>
  <c r="AJ474" i="3"/>
  <c r="AJ473" i="3"/>
  <c r="AJ472" i="3"/>
  <c r="AJ471" i="3"/>
  <c r="AJ470" i="3"/>
  <c r="AC470" i="3"/>
  <c r="AJ469" i="3"/>
  <c r="AJ468" i="3"/>
  <c r="AJ467" i="3"/>
  <c r="AC467" i="3"/>
  <c r="AJ466" i="3"/>
  <c r="AJ465" i="3"/>
  <c r="AJ464" i="3"/>
  <c r="AJ463" i="3"/>
  <c r="AC463" i="3"/>
  <c r="AJ462" i="3"/>
  <c r="AJ461" i="3"/>
  <c r="AJ460" i="3"/>
  <c r="AJ459" i="3"/>
  <c r="AJ458" i="3"/>
  <c r="AJ457" i="3"/>
  <c r="AJ456" i="3"/>
  <c r="AC456" i="3"/>
  <c r="AJ455" i="3"/>
  <c r="AJ454" i="3"/>
  <c r="AJ453" i="3"/>
  <c r="AJ452" i="3"/>
  <c r="AC452" i="3"/>
  <c r="AJ451" i="3"/>
  <c r="AJ450" i="3"/>
  <c r="AJ449" i="3"/>
  <c r="AJ448" i="3"/>
  <c r="AJ447" i="3"/>
  <c r="AJ446" i="3"/>
  <c r="AJ445" i="3"/>
  <c r="AJ444" i="3"/>
  <c r="AC444" i="3"/>
  <c r="AJ443" i="3"/>
  <c r="AJ442" i="3"/>
  <c r="AJ441" i="3"/>
  <c r="AJ440" i="3"/>
  <c r="AJ439" i="3"/>
  <c r="AJ438" i="3"/>
  <c r="AJ437" i="3"/>
  <c r="AJ436" i="3"/>
  <c r="AC436" i="3"/>
  <c r="AJ435" i="3"/>
  <c r="AJ434" i="3"/>
  <c r="AJ433" i="3"/>
  <c r="AJ432" i="3"/>
  <c r="AJ431" i="3"/>
  <c r="AJ430" i="3"/>
  <c r="AJ429" i="3"/>
  <c r="AJ428" i="3"/>
  <c r="AC428" i="3"/>
  <c r="AJ427" i="3"/>
  <c r="AJ426" i="3"/>
  <c r="AJ425" i="3"/>
  <c r="AJ424" i="3"/>
  <c r="AJ423" i="3"/>
  <c r="AJ422" i="3"/>
  <c r="AJ421" i="3"/>
  <c r="AJ420" i="3"/>
  <c r="AC420" i="3"/>
  <c r="AJ419" i="3"/>
  <c r="AJ418" i="3"/>
  <c r="AJ417" i="3"/>
  <c r="AJ416" i="3"/>
  <c r="AJ415" i="3"/>
  <c r="AJ414" i="3"/>
  <c r="AJ413" i="3"/>
  <c r="AJ412" i="3"/>
  <c r="AC412" i="3"/>
  <c r="AJ411" i="3"/>
  <c r="AJ410" i="3"/>
  <c r="AJ409" i="3"/>
  <c r="AJ408" i="3"/>
  <c r="AJ407" i="3"/>
  <c r="AJ406" i="3"/>
  <c r="AJ405" i="3"/>
  <c r="AJ404" i="3"/>
  <c r="AC404" i="3"/>
  <c r="AJ403" i="3"/>
  <c r="AJ402" i="3"/>
  <c r="AJ401" i="3"/>
  <c r="AJ400" i="3"/>
  <c r="AJ399" i="3"/>
  <c r="AJ398" i="3"/>
  <c r="AJ397" i="3"/>
  <c r="AJ396" i="3"/>
  <c r="AC396" i="3"/>
  <c r="AJ395" i="3"/>
  <c r="AJ394" i="3"/>
  <c r="AJ393" i="3"/>
  <c r="AJ392" i="3"/>
  <c r="AJ391" i="3"/>
  <c r="AJ390" i="3"/>
  <c r="AC390" i="3"/>
  <c r="AJ389" i="3"/>
  <c r="AJ388" i="3"/>
  <c r="AC388" i="3"/>
  <c r="AJ387" i="3"/>
  <c r="AJ386" i="3"/>
  <c r="AJ385" i="3"/>
  <c r="AJ384" i="3"/>
  <c r="AC384" i="3"/>
  <c r="AJ383" i="3"/>
  <c r="AJ382" i="3"/>
  <c r="AC382" i="3"/>
  <c r="AJ381" i="3"/>
  <c r="AJ380" i="3"/>
  <c r="AC380" i="3"/>
  <c r="AJ379" i="3"/>
  <c r="AJ378" i="3"/>
  <c r="AC378" i="3"/>
  <c r="AJ377" i="3"/>
  <c r="AJ376" i="3"/>
  <c r="AC376" i="3"/>
  <c r="AJ375" i="3"/>
  <c r="AC375" i="3"/>
  <c r="AJ374" i="3"/>
  <c r="AC374" i="3"/>
  <c r="AJ373" i="3"/>
  <c r="AJ372" i="3"/>
  <c r="AC372" i="3"/>
  <c r="AJ371" i="3"/>
  <c r="AJ370" i="3"/>
  <c r="AC370" i="3"/>
  <c r="AJ369" i="3"/>
  <c r="AC369" i="3"/>
  <c r="AJ368" i="3"/>
  <c r="AC368" i="3"/>
  <c r="AJ367" i="3"/>
  <c r="AJ366" i="3"/>
  <c r="AC366" i="3"/>
  <c r="AJ365" i="3"/>
  <c r="AJ364" i="3"/>
  <c r="AC364" i="3"/>
  <c r="AJ363" i="3"/>
  <c r="AJ362" i="3"/>
  <c r="AC362" i="3"/>
  <c r="AJ361" i="3"/>
  <c r="AJ360" i="3"/>
  <c r="AC360" i="3"/>
  <c r="AJ359" i="3"/>
  <c r="AJ358" i="3"/>
  <c r="AC358" i="3"/>
  <c r="AJ357" i="3"/>
  <c r="AJ356" i="3"/>
  <c r="AC356" i="3"/>
  <c r="AJ355" i="3"/>
  <c r="AJ354" i="3"/>
  <c r="AC354" i="3"/>
  <c r="AJ353" i="3"/>
  <c r="AJ352" i="3"/>
  <c r="AC352" i="3"/>
  <c r="AJ351" i="3"/>
  <c r="AC351" i="3"/>
  <c r="AJ350" i="3"/>
  <c r="AC350" i="3"/>
  <c r="AJ349" i="3"/>
  <c r="AJ348" i="3"/>
  <c r="AC348" i="3"/>
  <c r="AJ347" i="3"/>
  <c r="AJ346" i="3"/>
  <c r="AC346" i="3"/>
  <c r="AJ345" i="3"/>
  <c r="AC345" i="3"/>
  <c r="AJ344" i="3"/>
  <c r="AC344" i="3"/>
  <c r="AJ343" i="3"/>
  <c r="AJ342" i="3"/>
  <c r="AJ341" i="3"/>
  <c r="AJ340" i="3"/>
  <c r="AJ339" i="3"/>
  <c r="AJ338" i="3"/>
  <c r="AC338" i="3"/>
  <c r="AJ337" i="3"/>
  <c r="AC337" i="3"/>
  <c r="AJ336" i="3"/>
  <c r="AC336" i="3"/>
  <c r="AJ335" i="3"/>
  <c r="AJ334" i="3"/>
  <c r="AJ333" i="3"/>
  <c r="AJ332" i="3"/>
  <c r="AC332" i="3"/>
  <c r="AJ331" i="3"/>
  <c r="AJ330" i="3"/>
  <c r="AC330" i="3"/>
  <c r="AJ329" i="3"/>
  <c r="AJ328" i="3"/>
  <c r="AC328" i="3"/>
  <c r="AJ327" i="3"/>
  <c r="AJ326" i="3"/>
  <c r="AJ325" i="3"/>
  <c r="AJ324" i="3"/>
  <c r="AJ323" i="3"/>
  <c r="AJ322" i="3"/>
  <c r="AC322" i="3"/>
  <c r="AJ321" i="3"/>
  <c r="AC321" i="3"/>
  <c r="AJ320" i="3"/>
  <c r="AC320" i="3"/>
  <c r="AJ319" i="3"/>
  <c r="AJ318" i="3"/>
  <c r="AJ317" i="3"/>
  <c r="AJ316" i="3"/>
  <c r="AJ315" i="3"/>
  <c r="AJ314" i="3"/>
  <c r="AJ313" i="3"/>
  <c r="AJ312" i="3"/>
  <c r="AJ311" i="3"/>
  <c r="AJ310" i="3"/>
  <c r="AJ309" i="3"/>
  <c r="AJ308" i="3"/>
  <c r="AJ307" i="3"/>
  <c r="AC307" i="3"/>
  <c r="AJ306" i="3"/>
  <c r="AJ305" i="3"/>
  <c r="AJ304" i="3"/>
  <c r="AJ303" i="3"/>
  <c r="AJ302" i="3"/>
  <c r="AJ301" i="3"/>
  <c r="AJ300" i="3"/>
  <c r="AJ299" i="3"/>
  <c r="AJ298" i="3"/>
  <c r="AJ297" i="3"/>
  <c r="AJ296" i="3"/>
  <c r="AJ295" i="3"/>
  <c r="AJ294" i="3"/>
  <c r="AJ293" i="3"/>
  <c r="AJ292" i="3"/>
  <c r="AJ291" i="3"/>
  <c r="AJ290" i="3"/>
  <c r="AJ289" i="3"/>
  <c r="AJ288" i="3"/>
  <c r="AJ287" i="3"/>
  <c r="AJ286" i="3"/>
  <c r="AJ285" i="3"/>
  <c r="AJ284" i="3"/>
  <c r="AC284" i="3"/>
  <c r="AJ283" i="3"/>
  <c r="AJ282" i="3"/>
  <c r="AC282" i="3"/>
  <c r="AJ281" i="3"/>
  <c r="AJ280" i="3"/>
  <c r="AJ279" i="3"/>
  <c r="AJ278" i="3"/>
  <c r="AJ277" i="3"/>
  <c r="AJ276" i="3"/>
  <c r="AJ275" i="3"/>
  <c r="AJ274" i="3"/>
  <c r="AC274" i="3"/>
  <c r="AJ273" i="3"/>
  <c r="AJ272" i="3"/>
  <c r="AJ271" i="3"/>
  <c r="AJ270" i="3"/>
  <c r="AJ269" i="3"/>
  <c r="AJ268" i="3"/>
  <c r="AC268" i="3"/>
  <c r="AJ267" i="3"/>
  <c r="AJ266" i="3"/>
  <c r="AC266" i="3"/>
  <c r="AJ265" i="3"/>
  <c r="AJ264" i="3"/>
  <c r="AJ263" i="3"/>
  <c r="AJ262" i="3"/>
  <c r="AJ261" i="3"/>
  <c r="AJ260" i="3"/>
  <c r="AJ259" i="3"/>
  <c r="AJ258" i="3"/>
  <c r="AC258" i="3"/>
  <c r="AJ257" i="3"/>
  <c r="AJ256" i="3"/>
  <c r="AJ255" i="3"/>
  <c r="AJ254" i="3"/>
  <c r="AJ253" i="3"/>
  <c r="AJ252" i="3"/>
  <c r="AJ251" i="3"/>
  <c r="AJ250" i="3"/>
  <c r="AC250" i="3"/>
  <c r="AJ249" i="3"/>
  <c r="AJ248" i="3"/>
  <c r="AJ247" i="3"/>
  <c r="AJ246" i="3"/>
  <c r="AJ245" i="3"/>
  <c r="AJ244" i="3"/>
  <c r="AC244" i="3"/>
  <c r="AJ243" i="3"/>
  <c r="AJ242" i="3"/>
  <c r="AC242" i="3"/>
  <c r="AJ241" i="3"/>
  <c r="AJ240" i="3"/>
  <c r="AJ239" i="3"/>
  <c r="AJ238" i="3"/>
  <c r="AJ237" i="3"/>
  <c r="AJ236" i="3"/>
  <c r="AJ235" i="3"/>
  <c r="AJ234" i="3"/>
  <c r="AC234" i="3"/>
  <c r="AJ233" i="3"/>
  <c r="AJ232" i="3"/>
  <c r="AJ231" i="3"/>
  <c r="AJ230" i="3"/>
  <c r="AJ229" i="3"/>
  <c r="AJ228" i="3"/>
  <c r="AJ227" i="3"/>
  <c r="AJ226" i="3"/>
  <c r="AC226" i="3"/>
  <c r="AJ225" i="3"/>
  <c r="AJ224" i="3"/>
  <c r="AC224" i="3"/>
  <c r="AJ223" i="3"/>
  <c r="AJ222" i="3"/>
  <c r="AJ221" i="3"/>
  <c r="AJ220" i="3"/>
  <c r="AJ219" i="3"/>
  <c r="AJ218" i="3"/>
  <c r="AC218" i="3"/>
  <c r="AJ217" i="3"/>
  <c r="AJ216" i="3"/>
  <c r="AJ215" i="3"/>
  <c r="AJ214" i="3"/>
  <c r="AJ213" i="3"/>
  <c r="AJ212" i="3"/>
  <c r="AJ211" i="3"/>
  <c r="AJ210" i="3"/>
  <c r="AC210" i="3"/>
  <c r="AJ209" i="3"/>
  <c r="AJ208" i="3"/>
  <c r="AJ207" i="3"/>
  <c r="AJ206" i="3"/>
  <c r="AJ205" i="3"/>
  <c r="AJ204" i="3"/>
  <c r="AJ203" i="3"/>
  <c r="AJ202" i="3"/>
  <c r="AC202" i="3"/>
  <c r="AJ201" i="3"/>
  <c r="AJ200" i="3"/>
  <c r="AJ199" i="3"/>
  <c r="AJ198" i="3"/>
  <c r="AJ197" i="3"/>
  <c r="AJ196" i="3"/>
  <c r="AJ195" i="3"/>
  <c r="AJ194" i="3"/>
  <c r="AJ193" i="3"/>
  <c r="AC193" i="3"/>
  <c r="AJ192" i="3"/>
  <c r="AJ191" i="3"/>
  <c r="AJ190" i="3"/>
  <c r="AJ189" i="3"/>
  <c r="AJ188" i="3"/>
  <c r="AJ187" i="3"/>
  <c r="AC187" i="3"/>
  <c r="AJ186" i="3"/>
  <c r="AJ185" i="3"/>
  <c r="AC185" i="3"/>
  <c r="AJ184" i="3"/>
  <c r="AC184" i="3"/>
  <c r="AJ183" i="3"/>
  <c r="AJ182" i="3"/>
  <c r="AJ181" i="3"/>
  <c r="AJ180" i="3"/>
  <c r="AJ179" i="3"/>
  <c r="AJ178" i="3"/>
  <c r="AJ177" i="3"/>
  <c r="AC177" i="3"/>
  <c r="AJ176" i="3"/>
  <c r="AC176" i="3"/>
  <c r="AJ175" i="3"/>
  <c r="AJ174" i="3"/>
  <c r="AJ173" i="3"/>
  <c r="AJ172" i="3"/>
  <c r="AJ171" i="3"/>
  <c r="AJ170" i="3"/>
  <c r="AJ169" i="3"/>
  <c r="AC169" i="3"/>
  <c r="AJ168" i="3"/>
  <c r="AJ167" i="3"/>
  <c r="AC167" i="3"/>
  <c r="AJ166" i="3"/>
  <c r="AC166" i="3"/>
  <c r="AJ165" i="3"/>
  <c r="AJ164" i="3"/>
  <c r="AJ163" i="3"/>
  <c r="AJ162" i="3"/>
  <c r="AC162" i="3"/>
  <c r="AJ161" i="3"/>
  <c r="AC161" i="3"/>
  <c r="AJ160" i="3"/>
  <c r="AC160" i="3"/>
  <c r="AJ159" i="3"/>
  <c r="AC159" i="3"/>
  <c r="AJ158" i="3"/>
  <c r="AC158" i="3"/>
  <c r="AJ157" i="3"/>
  <c r="AJ156" i="3"/>
  <c r="AC156" i="3"/>
  <c r="AJ155" i="3"/>
  <c r="AJ154" i="3"/>
  <c r="AJ153" i="3"/>
  <c r="AC153" i="3"/>
  <c r="AJ152" i="3"/>
  <c r="AC152" i="3"/>
  <c r="AJ151" i="3"/>
  <c r="AC151" i="3"/>
  <c r="AJ150" i="3"/>
  <c r="AC150" i="3"/>
  <c r="AJ149" i="3"/>
  <c r="AJ148" i="3"/>
  <c r="AJ147" i="3"/>
  <c r="AC147" i="3"/>
  <c r="AJ146" i="3"/>
  <c r="AC146" i="3"/>
  <c r="AJ145" i="3"/>
  <c r="AC145" i="3"/>
  <c r="AJ144" i="3"/>
  <c r="AJ143" i="3"/>
  <c r="AC143" i="3"/>
  <c r="AJ142" i="3"/>
  <c r="AC142" i="3"/>
  <c r="AJ141" i="3"/>
  <c r="AC141" i="3"/>
  <c r="AJ140" i="3"/>
  <c r="AJ139" i="3"/>
  <c r="AJ138" i="3"/>
  <c r="AJ137" i="3"/>
  <c r="AJ136" i="3"/>
  <c r="AC136" i="3"/>
  <c r="AJ135" i="3"/>
  <c r="AJ134" i="3"/>
  <c r="AC134" i="3"/>
  <c r="AJ133" i="3"/>
  <c r="AJ132" i="3"/>
  <c r="AC132" i="3"/>
  <c r="AJ131" i="3"/>
  <c r="AJ130" i="3"/>
  <c r="AC130" i="3"/>
  <c r="AJ129" i="3"/>
  <c r="AJ128" i="3"/>
  <c r="AC128" i="3"/>
  <c r="AJ127" i="3"/>
  <c r="AJ126" i="3"/>
  <c r="AC126" i="3"/>
  <c r="AJ125" i="3"/>
  <c r="AJ124" i="3"/>
  <c r="AJ123" i="3"/>
  <c r="AJ122" i="3"/>
  <c r="AJ121" i="3"/>
  <c r="AJ120" i="3"/>
  <c r="AJ119" i="3"/>
  <c r="AJ118" i="3"/>
  <c r="AJ117" i="3"/>
  <c r="AJ116" i="3"/>
  <c r="AJ115" i="3"/>
  <c r="AJ114" i="3"/>
  <c r="AJ113" i="3"/>
  <c r="AJ112" i="3"/>
  <c r="AJ111" i="3"/>
  <c r="AJ110" i="3"/>
  <c r="AC110" i="3"/>
  <c r="AJ109" i="3"/>
  <c r="AJ108" i="3"/>
  <c r="AJ107" i="3"/>
  <c r="AJ106" i="3"/>
  <c r="AJ105" i="3"/>
  <c r="AJ104" i="3"/>
  <c r="AJ103" i="3"/>
  <c r="AJ102" i="3"/>
  <c r="AJ101" i="3"/>
  <c r="AJ100" i="3"/>
  <c r="AJ99" i="3"/>
  <c r="AJ98" i="3"/>
  <c r="AJ97" i="3"/>
  <c r="AJ96" i="3"/>
  <c r="AJ95" i="3"/>
  <c r="AJ94" i="3"/>
  <c r="AJ93" i="3"/>
  <c r="AJ92" i="3"/>
  <c r="AJ91" i="3"/>
  <c r="AJ90" i="3"/>
  <c r="AJ89" i="3"/>
  <c r="AJ88" i="3"/>
  <c r="AJ87" i="3"/>
  <c r="AJ86" i="3"/>
  <c r="AJ85" i="3"/>
  <c r="AJ84" i="3"/>
  <c r="AJ83" i="3"/>
  <c r="AJ82" i="3"/>
  <c r="AJ81" i="3"/>
  <c r="AJ80" i="3"/>
  <c r="AJ79" i="3"/>
  <c r="AJ78" i="3"/>
  <c r="AJ77" i="3"/>
  <c r="AJ76" i="3"/>
  <c r="AJ75" i="3"/>
  <c r="AJ74" i="3"/>
  <c r="AJ73" i="3"/>
  <c r="AJ72" i="3"/>
  <c r="AJ71" i="3"/>
  <c r="AJ70" i="3"/>
  <c r="AJ69" i="3"/>
  <c r="AJ68" i="3"/>
  <c r="AJ67" i="3"/>
  <c r="AJ66" i="3"/>
  <c r="AJ65" i="3"/>
  <c r="AJ64" i="3"/>
  <c r="AJ63" i="3"/>
  <c r="AJ62" i="3"/>
  <c r="AJ61" i="3"/>
  <c r="AJ60" i="3"/>
  <c r="AJ59" i="3"/>
  <c r="AJ58" i="3"/>
  <c r="AJ57" i="3"/>
  <c r="AJ56" i="3"/>
  <c r="AJ55" i="3"/>
  <c r="AJ54" i="3"/>
  <c r="AJ53" i="3"/>
  <c r="AJ52" i="3"/>
  <c r="AJ51" i="3"/>
  <c r="AJ50" i="3"/>
  <c r="AJ49" i="3"/>
  <c r="AJ48" i="3"/>
  <c r="AJ47" i="3"/>
  <c r="AJ46" i="3"/>
  <c r="AJ45" i="3"/>
  <c r="AJ44" i="3"/>
  <c r="AJ43" i="3"/>
  <c r="AJ42" i="3"/>
  <c r="AJ41" i="3"/>
  <c r="AJ40" i="3"/>
  <c r="AJ39" i="3"/>
  <c r="AJ38" i="3"/>
  <c r="AJ37" i="3"/>
  <c r="AJ36" i="3"/>
  <c r="AJ35" i="3"/>
  <c r="AJ34" i="3"/>
  <c r="AJ33" i="3"/>
  <c r="AJ32" i="3"/>
  <c r="AJ31" i="3"/>
  <c r="AJ30" i="3"/>
  <c r="AJ29" i="3"/>
  <c r="AJ28" i="3"/>
  <c r="AJ27" i="3"/>
  <c r="AJ26" i="3"/>
  <c r="AJ25" i="3"/>
  <c r="AJ24" i="3"/>
  <c r="AJ23" i="3"/>
  <c r="AJ22" i="3"/>
  <c r="AJ21" i="3"/>
  <c r="AJ20" i="3"/>
  <c r="AJ19" i="3"/>
  <c r="AJ18" i="3"/>
  <c r="AJ17" i="3"/>
  <c r="AJ16" i="3"/>
  <c r="AJ15" i="3"/>
  <c r="AJ14" i="3"/>
  <c r="AJ13" i="3"/>
  <c r="AJ12" i="3"/>
  <c r="AJ11" i="3"/>
  <c r="AJ10" i="3"/>
  <c r="AJ9" i="3"/>
  <c r="AJ8" i="3"/>
  <c r="AJ7" i="3"/>
  <c r="AJ6" i="3"/>
  <c r="Z6" i="3"/>
  <c r="AC6" i="3" s="1"/>
  <c r="AC105" i="3" l="1"/>
  <c r="AC10" i="3"/>
  <c r="AC30" i="3"/>
  <c r="AC58" i="3"/>
  <c r="AD58" i="3" s="1"/>
  <c r="AK165" i="3"/>
  <c r="AL165" i="3" s="1"/>
  <c r="AC165" i="3"/>
  <c r="AD165" i="3" s="1"/>
  <c r="AN75" i="3"/>
  <c r="AC75" i="3"/>
  <c r="AD75" i="3" s="1"/>
  <c r="AE75" i="3" s="1"/>
  <c r="AF75" i="3" s="1"/>
  <c r="AG75" i="3" s="1"/>
  <c r="AC79" i="3"/>
  <c r="AD79" i="3" s="1"/>
  <c r="AN83" i="3"/>
  <c r="AC83" i="3"/>
  <c r="AC87" i="3"/>
  <c r="AD87" i="3" s="1"/>
  <c r="AK91" i="3"/>
  <c r="AL91" i="3" s="1"/>
  <c r="AC91" i="3"/>
  <c r="AD91" i="3" s="1"/>
  <c r="AE91" i="3" s="1"/>
  <c r="AF91" i="3" s="1"/>
  <c r="AG91" i="3" s="1"/>
  <c r="AC95" i="3"/>
  <c r="AD95" i="3" s="1"/>
  <c r="AN99" i="3"/>
  <c r="AC99" i="3"/>
  <c r="AC103" i="3"/>
  <c r="AD103" i="3" s="1"/>
  <c r="AK107" i="3"/>
  <c r="AL107" i="3" s="1"/>
  <c r="AC107" i="3"/>
  <c r="AC111" i="3"/>
  <c r="AD111" i="3" s="1"/>
  <c r="AN115" i="3"/>
  <c r="AC115" i="3"/>
  <c r="AD115" i="3" s="1"/>
  <c r="AE115" i="3" s="1"/>
  <c r="AF115" i="3" s="1"/>
  <c r="AG115" i="3" s="1"/>
  <c r="AC119" i="3"/>
  <c r="AD119" i="3" s="1"/>
  <c r="AN123" i="3"/>
  <c r="AC123" i="3"/>
  <c r="AC127" i="3"/>
  <c r="AD127" i="3" s="1"/>
  <c r="AN131" i="3"/>
  <c r="AC131" i="3"/>
  <c r="AC135" i="3"/>
  <c r="AD135" i="3" s="1"/>
  <c r="AC139" i="3"/>
  <c r="AD139" i="3" s="1"/>
  <c r="AC155" i="3"/>
  <c r="AN206" i="3"/>
  <c r="AC206" i="3"/>
  <c r="AC214" i="3"/>
  <c r="AC222" i="3"/>
  <c r="AD222" i="3" s="1"/>
  <c r="AC230" i="3"/>
  <c r="AC238" i="3"/>
  <c r="AD238" i="3" s="1"/>
  <c r="AC246" i="3"/>
  <c r="AD246" i="3" s="1"/>
  <c r="AE246" i="3" s="1"/>
  <c r="AF246" i="3" s="1"/>
  <c r="AG246" i="3" s="1"/>
  <c r="AC357" i="3"/>
  <c r="AD357" i="3" s="1"/>
  <c r="AC361" i="3"/>
  <c r="AC1750" i="3"/>
  <c r="AC1762" i="3"/>
  <c r="AC1770" i="3"/>
  <c r="AC1774" i="3"/>
  <c r="AD1774" i="3" s="1"/>
  <c r="AC1778" i="3"/>
  <c r="AD1778" i="3" s="1"/>
  <c r="AE1778" i="3" s="1"/>
  <c r="AF1778" i="3" s="1"/>
  <c r="AG1778" i="3" s="1"/>
  <c r="AC1782" i="3"/>
  <c r="AD1782" i="3" s="1"/>
  <c r="AE1782" i="3" s="1"/>
  <c r="AF1782" i="3" s="1"/>
  <c r="AG1782" i="3" s="1"/>
  <c r="AC1786" i="3"/>
  <c r="AD1786" i="3" s="1"/>
  <c r="AE1786" i="3" s="1"/>
  <c r="AF1786" i="3" s="1"/>
  <c r="AG1786" i="3" s="1"/>
  <c r="AC1794" i="3"/>
  <c r="AC1798" i="3"/>
  <c r="AC1802" i="3"/>
  <c r="AC1806" i="3"/>
  <c r="AC89" i="3"/>
  <c r="AC14" i="3"/>
  <c r="AC42" i="3"/>
  <c r="AD42" i="3" s="1"/>
  <c r="AC173" i="3"/>
  <c r="AD173" i="3" s="1"/>
  <c r="AE173" i="3" s="1"/>
  <c r="AF173" i="3" s="1"/>
  <c r="AG173" i="3" s="1"/>
  <c r="AC12" i="3"/>
  <c r="AD12" i="3" s="1"/>
  <c r="AC24" i="3"/>
  <c r="AD24" i="3" s="1"/>
  <c r="AC32" i="3"/>
  <c r="AD32" i="3" s="1"/>
  <c r="AC40" i="3"/>
  <c r="AD40" i="3" s="1"/>
  <c r="AC48" i="3"/>
  <c r="AD48" i="3" s="1"/>
  <c r="AC56" i="3"/>
  <c r="AD56" i="3" s="1"/>
  <c r="AC163" i="3"/>
  <c r="AD163" i="3" s="1"/>
  <c r="AE163" i="3" s="1"/>
  <c r="AF163" i="3" s="1"/>
  <c r="AG163" i="3" s="1"/>
  <c r="AC171" i="3"/>
  <c r="AC175" i="3"/>
  <c r="AC179" i="3"/>
  <c r="AC183" i="3"/>
  <c r="AC191" i="3"/>
  <c r="AD191" i="3" s="1"/>
  <c r="AC195" i="3"/>
  <c r="AD195" i="3" s="1"/>
  <c r="AE195" i="3" s="1"/>
  <c r="AF195" i="3" s="1"/>
  <c r="AG195" i="3" s="1"/>
  <c r="AC254" i="3"/>
  <c r="AD254" i="3" s="1"/>
  <c r="AC262" i="3"/>
  <c r="AN270" i="3"/>
  <c r="AC270" i="3"/>
  <c r="AD270" i="3" s="1"/>
  <c r="AE270" i="3" s="1"/>
  <c r="AF270" i="3" s="1"/>
  <c r="AG270" i="3" s="1"/>
  <c r="AC278" i="3"/>
  <c r="AD278" i="3" s="1"/>
  <c r="AE278" i="3" s="1"/>
  <c r="AF278" i="3" s="1"/>
  <c r="AG278" i="3" s="1"/>
  <c r="AC286" i="3"/>
  <c r="AD286" i="3" s="1"/>
  <c r="AC437" i="3"/>
  <c r="AC441" i="3"/>
  <c r="AC445" i="3"/>
  <c r="AC449" i="3"/>
  <c r="AC453" i="3"/>
  <c r="AD453" i="3" s="1"/>
  <c r="AE453" i="3" s="1"/>
  <c r="AF453" i="3" s="1"/>
  <c r="AG453" i="3" s="1"/>
  <c r="AC457" i="3"/>
  <c r="AC461" i="3"/>
  <c r="AN465" i="3"/>
  <c r="AC465" i="3"/>
  <c r="AC469" i="3"/>
  <c r="AC473" i="3"/>
  <c r="AC481" i="3"/>
  <c r="AD481" i="3" s="1"/>
  <c r="AC485" i="3"/>
  <c r="AD485" i="3" s="1"/>
  <c r="AE485" i="3" s="1"/>
  <c r="AF485" i="3" s="1"/>
  <c r="AG485" i="3" s="1"/>
  <c r="AC493" i="3"/>
  <c r="AC497" i="3"/>
  <c r="AD497" i="3" s="1"/>
  <c r="AE497" i="3" s="1"/>
  <c r="AF497" i="3" s="1"/>
  <c r="AG497" i="3" s="1"/>
  <c r="AC509" i="3"/>
  <c r="AC513" i="3"/>
  <c r="AC517" i="3"/>
  <c r="AC521" i="3"/>
  <c r="AD521" i="3" s="1"/>
  <c r="AE521" i="3" s="1"/>
  <c r="AF521" i="3" s="1"/>
  <c r="AG521" i="3" s="1"/>
  <c r="AC525" i="3"/>
  <c r="AC529" i="3"/>
  <c r="AC533" i="3"/>
  <c r="AD533" i="3" s="1"/>
  <c r="AE533" i="3" s="1"/>
  <c r="AF533" i="3" s="1"/>
  <c r="AG533" i="3" s="1"/>
  <c r="AC537" i="3"/>
  <c r="AD537" i="3" s="1"/>
  <c r="AE537" i="3" s="1"/>
  <c r="AF537" i="3" s="1"/>
  <c r="AG537" i="3" s="1"/>
  <c r="AC545" i="3"/>
  <c r="AC553" i="3"/>
  <c r="AC557" i="3"/>
  <c r="AC85" i="3"/>
  <c r="AD85" i="3" s="1"/>
  <c r="AC109" i="3"/>
  <c r="AD109" i="3" s="1"/>
  <c r="AC121" i="3"/>
  <c r="AD121" i="3" s="1"/>
  <c r="AC129" i="3"/>
  <c r="AD129" i="3" s="1"/>
  <c r="AN149" i="3"/>
  <c r="AC149" i="3"/>
  <c r="AC18" i="3"/>
  <c r="AD18" i="3" s="1"/>
  <c r="AC38" i="3"/>
  <c r="AC50" i="3"/>
  <c r="AD50" i="3" s="1"/>
  <c r="AC62" i="3"/>
  <c r="AD62" i="3" s="1"/>
  <c r="AC70" i="3"/>
  <c r="AD70" i="3" s="1"/>
  <c r="AE70" i="3" s="1"/>
  <c r="AF70" i="3" s="1"/>
  <c r="AG70" i="3" s="1"/>
  <c r="AC8" i="3"/>
  <c r="AD8" i="3" s="1"/>
  <c r="AC16" i="3"/>
  <c r="AD16" i="3" s="1"/>
  <c r="AC20" i="3"/>
  <c r="AD20" i="3" s="1"/>
  <c r="AC28" i="3"/>
  <c r="AD28" i="3" s="1"/>
  <c r="AC36" i="3"/>
  <c r="AD36" i="3" s="1"/>
  <c r="AC44" i="3"/>
  <c r="AD44" i="3" s="1"/>
  <c r="AC52" i="3"/>
  <c r="AD52" i="3" s="1"/>
  <c r="AC60" i="3"/>
  <c r="AD60" i="3" s="1"/>
  <c r="AC64" i="3"/>
  <c r="AD64" i="3" s="1"/>
  <c r="AN68" i="3"/>
  <c r="AC68" i="3"/>
  <c r="AC72" i="3"/>
  <c r="AN72" i="3"/>
  <c r="AC76" i="3"/>
  <c r="AD76" i="3" s="1"/>
  <c r="AC80" i="3"/>
  <c r="AD80" i="3" s="1"/>
  <c r="AC84" i="3"/>
  <c r="AD84" i="3" s="1"/>
  <c r="AC88" i="3"/>
  <c r="AD88" i="3" s="1"/>
  <c r="AC92" i="3"/>
  <c r="AD92" i="3" s="1"/>
  <c r="AC96" i="3"/>
  <c r="AD96" i="3" s="1"/>
  <c r="AC100" i="3"/>
  <c r="AD100" i="3" s="1"/>
  <c r="AC104" i="3"/>
  <c r="AD104" i="3" s="1"/>
  <c r="AC108" i="3"/>
  <c r="AD108" i="3" s="1"/>
  <c r="AC112" i="3"/>
  <c r="AD112" i="3" s="1"/>
  <c r="AC116" i="3"/>
  <c r="AD116" i="3" s="1"/>
  <c r="AC120" i="3"/>
  <c r="AD120" i="3" s="1"/>
  <c r="AC124" i="3"/>
  <c r="AD124" i="3" s="1"/>
  <c r="AC140" i="3"/>
  <c r="AC144" i="3"/>
  <c r="AC148" i="3"/>
  <c r="AC199" i="3"/>
  <c r="AC203" i="3"/>
  <c r="AC207" i="3"/>
  <c r="AC211" i="3"/>
  <c r="AC215" i="3"/>
  <c r="AC219" i="3"/>
  <c r="AC223" i="3"/>
  <c r="AC227" i="3"/>
  <c r="AC231" i="3"/>
  <c r="AC235" i="3"/>
  <c r="AC239" i="3"/>
  <c r="AC243" i="3"/>
  <c r="AC247" i="3"/>
  <c r="AN557" i="3"/>
  <c r="AC1591" i="3"/>
  <c r="AC1599" i="3"/>
  <c r="AD1599" i="3" s="1"/>
  <c r="AC9" i="3"/>
  <c r="AD9" i="3" s="1"/>
  <c r="AC13" i="3"/>
  <c r="AD13" i="3" s="1"/>
  <c r="AC17" i="3"/>
  <c r="AD17" i="3" s="1"/>
  <c r="AC21" i="3"/>
  <c r="AD21" i="3" s="1"/>
  <c r="AC25" i="3"/>
  <c r="AD25" i="3" s="1"/>
  <c r="AC29" i="3"/>
  <c r="AD29" i="3" s="1"/>
  <c r="AC33" i="3"/>
  <c r="AD33" i="3" s="1"/>
  <c r="AC37" i="3"/>
  <c r="AC41" i="3"/>
  <c r="AD41" i="3" s="1"/>
  <c r="AC45" i="3"/>
  <c r="AD45" i="3" s="1"/>
  <c r="AC49" i="3"/>
  <c r="AD49" i="3" s="1"/>
  <c r="AC53" i="3"/>
  <c r="AD53" i="3" s="1"/>
  <c r="AC57" i="3"/>
  <c r="AD57" i="3" s="1"/>
  <c r="AC61" i="3"/>
  <c r="AC65" i="3"/>
  <c r="AD65" i="3" s="1"/>
  <c r="AC69" i="3"/>
  <c r="AD69" i="3" s="1"/>
  <c r="AC164" i="3"/>
  <c r="AD164" i="3" s="1"/>
  <c r="AE164" i="3" s="1"/>
  <c r="AF164" i="3" s="1"/>
  <c r="AG164" i="3" s="1"/>
  <c r="AC168" i="3"/>
  <c r="AN172" i="3"/>
  <c r="AC172" i="3"/>
  <c r="AD172" i="3" s="1"/>
  <c r="AC180" i="3"/>
  <c r="AD180" i="3" s="1"/>
  <c r="AC188" i="3"/>
  <c r="AC192" i="3"/>
  <c r="AC196" i="3"/>
  <c r="AC251" i="3"/>
  <c r="AC255" i="3"/>
  <c r="AC259" i="3"/>
  <c r="AC263" i="3"/>
  <c r="AC267" i="3"/>
  <c r="AC271" i="3"/>
  <c r="AC275" i="3"/>
  <c r="AC279" i="3"/>
  <c r="AC283" i="3"/>
  <c r="AC287" i="3"/>
  <c r="AC291" i="3"/>
  <c r="AC295" i="3"/>
  <c r="AC299" i="3"/>
  <c r="AC303" i="3"/>
  <c r="AC311" i="3"/>
  <c r="AD311" i="3" s="1"/>
  <c r="AC315" i="3"/>
  <c r="AD315" i="3" s="1"/>
  <c r="AC319" i="3"/>
  <c r="AD319" i="3" s="1"/>
  <c r="AC323" i="3"/>
  <c r="AD323" i="3" s="1"/>
  <c r="AN327" i="3"/>
  <c r="AC327" i="3"/>
  <c r="AD327" i="3" s="1"/>
  <c r="AE327" i="3" s="1"/>
  <c r="AF327" i="3" s="1"/>
  <c r="AG327" i="3" s="1"/>
  <c r="AN331" i="3"/>
  <c r="AC331" i="3"/>
  <c r="AC438" i="3"/>
  <c r="AD438" i="3" s="1"/>
  <c r="AC442" i="3"/>
  <c r="AD442" i="3" s="1"/>
  <c r="AC446" i="3"/>
  <c r="AD446" i="3" s="1"/>
  <c r="AC450" i="3"/>
  <c r="AD450" i="3" s="1"/>
  <c r="AC454" i="3"/>
  <c r="AD454" i="3" s="1"/>
  <c r="AC458" i="3"/>
  <c r="AD458" i="3" s="1"/>
  <c r="AE458" i="3" s="1"/>
  <c r="AF458" i="3" s="1"/>
  <c r="AG458" i="3" s="1"/>
  <c r="AC462" i="3"/>
  <c r="AD462" i="3" s="1"/>
  <c r="AC466" i="3"/>
  <c r="AC474" i="3"/>
  <c r="AD474" i="3" s="1"/>
  <c r="AE474" i="3" s="1"/>
  <c r="AF474" i="3" s="1"/>
  <c r="AG474" i="3" s="1"/>
  <c r="AC478" i="3"/>
  <c r="AC482" i="3"/>
  <c r="AD482" i="3" s="1"/>
  <c r="AC486" i="3"/>
  <c r="AC490" i="3"/>
  <c r="AD490" i="3" s="1"/>
  <c r="AE490" i="3" s="1"/>
  <c r="AF490" i="3" s="1"/>
  <c r="AG490" i="3" s="1"/>
  <c r="AC494" i="3"/>
  <c r="AD494" i="3" s="1"/>
  <c r="AE494" i="3" s="1"/>
  <c r="AF494" i="3" s="1"/>
  <c r="AG494" i="3" s="1"/>
  <c r="AC514" i="3"/>
  <c r="AD514" i="3" s="1"/>
  <c r="AE514" i="3" s="1"/>
  <c r="AF514" i="3" s="1"/>
  <c r="AG514" i="3" s="1"/>
  <c r="AN522" i="3"/>
  <c r="AC522" i="3"/>
  <c r="AC530" i="3"/>
  <c r="AC546" i="3"/>
  <c r="AC554" i="3"/>
  <c r="AC1520" i="3"/>
  <c r="AC81" i="3"/>
  <c r="AD81" i="3" s="1"/>
  <c r="AC113" i="3"/>
  <c r="AD113" i="3" s="1"/>
  <c r="AC133" i="3"/>
  <c r="AC200" i="3"/>
  <c r="AC204" i="3"/>
  <c r="AC208" i="3"/>
  <c r="AC212" i="3"/>
  <c r="AC216" i="3"/>
  <c r="AD216" i="3" s="1"/>
  <c r="AE216" i="3" s="1"/>
  <c r="AF216" i="3" s="1"/>
  <c r="AG216" i="3" s="1"/>
  <c r="AC220" i="3"/>
  <c r="AD220" i="3" s="1"/>
  <c r="AE220" i="3" s="1"/>
  <c r="AF220" i="3" s="1"/>
  <c r="AG220" i="3" s="1"/>
  <c r="AC228" i="3"/>
  <c r="AD228" i="3" s="1"/>
  <c r="AC232" i="3"/>
  <c r="AD232" i="3" s="1"/>
  <c r="AC236" i="3"/>
  <c r="AD236" i="3" s="1"/>
  <c r="AK240" i="3"/>
  <c r="AL240" i="3" s="1"/>
  <c r="AC240" i="3"/>
  <c r="AC248" i="3"/>
  <c r="AC359" i="3"/>
  <c r="AD359" i="3" s="1"/>
  <c r="AE359" i="3" s="1"/>
  <c r="AF359" i="3" s="1"/>
  <c r="AG359" i="3" s="1"/>
  <c r="AN363" i="3"/>
  <c r="AC363" i="3"/>
  <c r="AK1293" i="3"/>
  <c r="AL1293" i="3" s="1"/>
  <c r="AC1293" i="3"/>
  <c r="AC1297" i="3"/>
  <c r="AD1297" i="3" s="1"/>
  <c r="AC1305" i="3"/>
  <c r="AC1309" i="3"/>
  <c r="AD1309" i="3" s="1"/>
  <c r="AE1309" i="3" s="1"/>
  <c r="AF1309" i="3" s="1"/>
  <c r="AG1309" i="3" s="1"/>
  <c r="AC1317" i="3"/>
  <c r="AD1317" i="3" s="1"/>
  <c r="AE1317" i="3" s="1"/>
  <c r="AF1317" i="3" s="1"/>
  <c r="AG1317" i="3" s="1"/>
  <c r="AK1325" i="3"/>
  <c r="AL1325" i="3" s="1"/>
  <c r="AC1325" i="3"/>
  <c r="AD1325" i="3" s="1"/>
  <c r="AE1325" i="3" s="1"/>
  <c r="AF1325" i="3" s="1"/>
  <c r="AG1325" i="3" s="1"/>
  <c r="AC1329" i="3"/>
  <c r="AC1337" i="3"/>
  <c r="AD1337" i="3" s="1"/>
  <c r="AE1337" i="3" s="1"/>
  <c r="AF1337" i="3" s="1"/>
  <c r="AG1337" i="3" s="1"/>
  <c r="AK1345" i="3"/>
  <c r="AL1345" i="3" s="1"/>
  <c r="AC1345" i="3"/>
  <c r="AC1353" i="3"/>
  <c r="AD1353" i="3" s="1"/>
  <c r="AE1353" i="3" s="1"/>
  <c r="AF1353" i="3" s="1"/>
  <c r="AG1353" i="3" s="1"/>
  <c r="AC1361" i="3"/>
  <c r="AD1361" i="3" s="1"/>
  <c r="AE1361" i="3" s="1"/>
  <c r="AF1361" i="3" s="1"/>
  <c r="AG1361" i="3" s="1"/>
  <c r="AC73" i="3"/>
  <c r="AD73" i="3" s="1"/>
  <c r="AC101" i="3"/>
  <c r="AD101" i="3" s="1"/>
  <c r="AC34" i="3"/>
  <c r="AD34" i="3" s="1"/>
  <c r="AC181" i="3"/>
  <c r="AN189" i="3"/>
  <c r="AC189" i="3"/>
  <c r="AC197" i="3"/>
  <c r="AD197" i="3" s="1"/>
  <c r="AE197" i="3" s="1"/>
  <c r="AF197" i="3" s="1"/>
  <c r="AG197" i="3" s="1"/>
  <c r="AK252" i="3"/>
  <c r="AL252" i="3" s="1"/>
  <c r="AC252" i="3"/>
  <c r="AD252" i="3" s="1"/>
  <c r="AE252" i="3" s="1"/>
  <c r="AF252" i="3" s="1"/>
  <c r="AG252" i="3" s="1"/>
  <c r="AC256" i="3"/>
  <c r="AD256" i="3" s="1"/>
  <c r="AC260" i="3"/>
  <c r="AD260" i="3" s="1"/>
  <c r="AN264" i="3"/>
  <c r="AC264" i="3"/>
  <c r="AC272" i="3"/>
  <c r="AC276" i="3"/>
  <c r="AD276" i="3" s="1"/>
  <c r="AE276" i="3" s="1"/>
  <c r="AF276" i="3" s="1"/>
  <c r="AG276" i="3" s="1"/>
  <c r="AC280" i="3"/>
  <c r="AC288" i="3"/>
  <c r="AC439" i="3"/>
  <c r="AC443" i="3"/>
  <c r="AC447" i="3"/>
  <c r="AC451" i="3"/>
  <c r="AC455" i="3"/>
  <c r="AD455" i="3" s="1"/>
  <c r="AE455" i="3" s="1"/>
  <c r="AF455" i="3" s="1"/>
  <c r="AG455" i="3" s="1"/>
  <c r="AC459" i="3"/>
  <c r="AD459" i="3" s="1"/>
  <c r="AE459" i="3" s="1"/>
  <c r="AF459" i="3" s="1"/>
  <c r="AG459" i="3" s="1"/>
  <c r="AC471" i="3"/>
  <c r="AC475" i="3"/>
  <c r="AD475" i="3" s="1"/>
  <c r="AE475" i="3" s="1"/>
  <c r="AF475" i="3" s="1"/>
  <c r="AG475" i="3" s="1"/>
  <c r="AC479" i="3"/>
  <c r="AC483" i="3"/>
  <c r="AC487" i="3"/>
  <c r="AC495" i="3"/>
  <c r="AD495" i="3" s="1"/>
  <c r="AC499" i="3"/>
  <c r="AD499" i="3" s="1"/>
  <c r="AC503" i="3"/>
  <c r="AD503" i="3" s="1"/>
  <c r="AN507" i="3"/>
  <c r="AC507" i="3"/>
  <c r="AD507" i="3" s="1"/>
  <c r="AE507" i="3" s="1"/>
  <c r="AF507" i="3" s="1"/>
  <c r="AG507" i="3" s="1"/>
  <c r="AC515" i="3"/>
  <c r="AD515" i="3" s="1"/>
  <c r="AE515" i="3" s="1"/>
  <c r="AF515" i="3" s="1"/>
  <c r="AG515" i="3" s="1"/>
  <c r="AC519" i="3"/>
  <c r="AC527" i="3"/>
  <c r="AD527" i="3" s="1"/>
  <c r="AN535" i="3"/>
  <c r="AC535" i="3"/>
  <c r="AC539" i="3"/>
  <c r="AC543" i="3"/>
  <c r="AD543" i="3" s="1"/>
  <c r="AE543" i="3" s="1"/>
  <c r="AF543" i="3" s="1"/>
  <c r="AG543" i="3" s="1"/>
  <c r="AC547" i="3"/>
  <c r="AC1074" i="3"/>
  <c r="AD1074" i="3" s="1"/>
  <c r="AC1078" i="3"/>
  <c r="AD1078" i="3" s="1"/>
  <c r="AC1082" i="3"/>
  <c r="AD1082" i="3" s="1"/>
  <c r="AC1086" i="3"/>
  <c r="AD1086" i="3" s="1"/>
  <c r="AC1090" i="3"/>
  <c r="AD1090" i="3" s="1"/>
  <c r="AC1094" i="3"/>
  <c r="AD1094" i="3" s="1"/>
  <c r="AC1098" i="3"/>
  <c r="AD1098" i="3" s="1"/>
  <c r="AC1102" i="3"/>
  <c r="AD1102" i="3" s="1"/>
  <c r="AC1106" i="3"/>
  <c r="AD1106" i="3" s="1"/>
  <c r="AC1110" i="3"/>
  <c r="AD1110" i="3" s="1"/>
  <c r="AC1122" i="3"/>
  <c r="AD1122" i="3" s="1"/>
  <c r="AC77" i="3"/>
  <c r="AD77" i="3" s="1"/>
  <c r="AC97" i="3"/>
  <c r="AD97" i="3" s="1"/>
  <c r="AN137" i="3"/>
  <c r="AC137" i="3"/>
  <c r="AD137" i="3" s="1"/>
  <c r="AE137" i="3" s="1"/>
  <c r="AF137" i="3" s="1"/>
  <c r="AG137" i="3" s="1"/>
  <c r="AD6" i="3"/>
  <c r="AC22" i="3"/>
  <c r="AD22" i="3" s="1"/>
  <c r="AC46" i="3"/>
  <c r="AC66" i="3"/>
  <c r="AD66" i="3" s="1"/>
  <c r="AN70" i="3"/>
  <c r="AC74" i="3"/>
  <c r="AD74" i="3" s="1"/>
  <c r="AC78" i="3"/>
  <c r="AD78" i="3" s="1"/>
  <c r="AE78" i="3" s="1"/>
  <c r="AF78" i="3" s="1"/>
  <c r="AG78" i="3" s="1"/>
  <c r="AC82" i="3"/>
  <c r="AD82" i="3" s="1"/>
  <c r="AC86" i="3"/>
  <c r="AD86" i="3" s="1"/>
  <c r="AE86" i="3" s="1"/>
  <c r="AF86" i="3" s="1"/>
  <c r="AG86" i="3" s="1"/>
  <c r="AC90" i="3"/>
  <c r="AD90" i="3" s="1"/>
  <c r="AC94" i="3"/>
  <c r="AC98" i="3"/>
  <c r="AD98" i="3" s="1"/>
  <c r="AN102" i="3"/>
  <c r="AC102" i="3"/>
  <c r="AC106" i="3"/>
  <c r="AD106" i="3" s="1"/>
  <c r="AE106" i="3" s="1"/>
  <c r="AF106" i="3" s="1"/>
  <c r="AG106" i="3" s="1"/>
  <c r="AC114" i="3"/>
  <c r="AC118" i="3"/>
  <c r="AD118" i="3" s="1"/>
  <c r="AE118" i="3" s="1"/>
  <c r="AF118" i="3" s="1"/>
  <c r="AG118" i="3" s="1"/>
  <c r="AC122" i="3"/>
  <c r="AD122" i="3" s="1"/>
  <c r="AE122" i="3" s="1"/>
  <c r="AF122" i="3" s="1"/>
  <c r="AG122" i="3" s="1"/>
  <c r="AC138" i="3"/>
  <c r="AD138" i="3" s="1"/>
  <c r="AC154" i="3"/>
  <c r="AN201" i="3"/>
  <c r="AC201" i="3"/>
  <c r="AN205" i="3"/>
  <c r="AC205" i="3"/>
  <c r="AD205" i="3" s="1"/>
  <c r="AE205" i="3" s="1"/>
  <c r="AF205" i="3" s="1"/>
  <c r="AG205" i="3" s="1"/>
  <c r="AN209" i="3"/>
  <c r="AC209" i="3"/>
  <c r="AD209" i="3" s="1"/>
  <c r="AE209" i="3" s="1"/>
  <c r="AF209" i="3" s="1"/>
  <c r="AG209" i="3" s="1"/>
  <c r="AN213" i="3"/>
  <c r="AC213" i="3"/>
  <c r="AN217" i="3"/>
  <c r="AC217" i="3"/>
  <c r="AC221" i="3"/>
  <c r="AD221" i="3" s="1"/>
  <c r="AE221" i="3" s="1"/>
  <c r="AF221" i="3" s="1"/>
  <c r="AG221" i="3" s="1"/>
  <c r="AN225" i="3"/>
  <c r="AC225" i="3"/>
  <c r="AD225" i="3" s="1"/>
  <c r="AE225" i="3" s="1"/>
  <c r="AF225" i="3" s="1"/>
  <c r="AG225" i="3" s="1"/>
  <c r="AN229" i="3"/>
  <c r="AC229" i="3"/>
  <c r="AN233" i="3"/>
  <c r="AC233" i="3"/>
  <c r="AN237" i="3"/>
  <c r="AC237" i="3"/>
  <c r="AD237" i="3" s="1"/>
  <c r="AE237" i="3" s="1"/>
  <c r="AF237" i="3" s="1"/>
  <c r="AG237" i="3" s="1"/>
  <c r="AN241" i="3"/>
  <c r="AC241" i="3"/>
  <c r="AD241" i="3" s="1"/>
  <c r="AE241" i="3" s="1"/>
  <c r="AF241" i="3" s="1"/>
  <c r="AG241" i="3" s="1"/>
  <c r="AN245" i="3"/>
  <c r="AC245" i="3"/>
  <c r="AN248" i="3"/>
  <c r="AN288" i="3"/>
  <c r="AN392" i="3"/>
  <c r="AC392" i="3"/>
  <c r="AC400" i="3"/>
  <c r="AC408" i="3"/>
  <c r="AD408" i="3" s="1"/>
  <c r="AE408" i="3" s="1"/>
  <c r="AF408" i="3" s="1"/>
  <c r="AG408" i="3" s="1"/>
  <c r="AC416" i="3"/>
  <c r="AD416" i="3" s="1"/>
  <c r="AE416" i="3" s="1"/>
  <c r="AF416" i="3" s="1"/>
  <c r="AG416" i="3" s="1"/>
  <c r="AK424" i="3"/>
  <c r="AL424" i="3" s="1"/>
  <c r="AC424" i="3"/>
  <c r="AC432" i="3"/>
  <c r="AC771" i="3"/>
  <c r="AC783" i="3"/>
  <c r="AC787" i="3"/>
  <c r="AD787" i="3" s="1"/>
  <c r="AE787" i="3" s="1"/>
  <c r="AF787" i="3" s="1"/>
  <c r="AG787" i="3" s="1"/>
  <c r="AC791" i="3"/>
  <c r="AC795" i="3"/>
  <c r="AD795" i="3" s="1"/>
  <c r="AE795" i="3" s="1"/>
  <c r="AF795" i="3" s="1"/>
  <c r="AG795" i="3" s="1"/>
  <c r="AC807" i="3"/>
  <c r="AC827" i="3"/>
  <c r="AD827" i="3" s="1"/>
  <c r="AE827" i="3" s="1"/>
  <c r="AF827" i="3" s="1"/>
  <c r="AG827" i="3" s="1"/>
  <c r="AK831" i="3"/>
  <c r="AL831" i="3" s="1"/>
  <c r="AC831" i="3"/>
  <c r="AC835" i="3"/>
  <c r="AN839" i="3"/>
  <c r="AC839" i="3"/>
  <c r="AD839" i="3" s="1"/>
  <c r="AE839" i="3" s="1"/>
  <c r="AF839" i="3" s="1"/>
  <c r="AG839" i="3" s="1"/>
  <c r="AC843" i="3"/>
  <c r="AC847" i="3"/>
  <c r="AC859" i="3"/>
  <c r="AC863" i="3"/>
  <c r="AC867" i="3"/>
  <c r="AC93" i="3"/>
  <c r="AD93" i="3" s="1"/>
  <c r="AE93" i="3" s="1"/>
  <c r="AF93" i="3" s="1"/>
  <c r="AG93" i="3" s="1"/>
  <c r="AC117" i="3"/>
  <c r="AN125" i="3"/>
  <c r="AC125" i="3"/>
  <c r="AD125" i="3" s="1"/>
  <c r="AE125" i="3" s="1"/>
  <c r="AF125" i="3" s="1"/>
  <c r="AG125" i="3" s="1"/>
  <c r="AN157" i="3"/>
  <c r="AC157" i="3"/>
  <c r="AC26" i="3"/>
  <c r="AD26" i="3" s="1"/>
  <c r="AC54" i="3"/>
  <c r="AD54" i="3" s="1"/>
  <c r="AN133" i="3"/>
  <c r="AC7" i="3"/>
  <c r="AD7" i="3" s="1"/>
  <c r="AN11" i="3"/>
  <c r="AC11" i="3"/>
  <c r="AD11" i="3" s="1"/>
  <c r="AC15" i="3"/>
  <c r="AD15" i="3" s="1"/>
  <c r="AK19" i="3"/>
  <c r="AL19" i="3" s="1"/>
  <c r="AC19" i="3"/>
  <c r="AC23" i="3"/>
  <c r="AD23" i="3" s="1"/>
  <c r="AC27" i="3"/>
  <c r="AC31" i="3"/>
  <c r="AD31" i="3" s="1"/>
  <c r="AC35" i="3"/>
  <c r="AD35" i="3" s="1"/>
  <c r="AC39" i="3"/>
  <c r="AD39" i="3" s="1"/>
  <c r="AC43" i="3"/>
  <c r="AC47" i="3"/>
  <c r="AD47" i="3" s="1"/>
  <c r="AC51" i="3"/>
  <c r="AC55" i="3"/>
  <c r="AD55" i="3" s="1"/>
  <c r="AC59" i="3"/>
  <c r="AD59" i="3" s="1"/>
  <c r="AC63" i="3"/>
  <c r="AD63" i="3" s="1"/>
  <c r="AC67" i="3"/>
  <c r="AD67" i="3" s="1"/>
  <c r="AC71" i="3"/>
  <c r="AN170" i="3"/>
  <c r="AC170" i="3"/>
  <c r="AD170" i="3" s="1"/>
  <c r="AC174" i="3"/>
  <c r="AD174" i="3" s="1"/>
  <c r="AC178" i="3"/>
  <c r="AD178" i="3" s="1"/>
  <c r="AC182" i="3"/>
  <c r="AD182" i="3" s="1"/>
  <c r="AC186" i="3"/>
  <c r="AD186" i="3" s="1"/>
  <c r="AN190" i="3"/>
  <c r="AC190" i="3"/>
  <c r="AD190" i="3" s="1"/>
  <c r="AE190" i="3" s="1"/>
  <c r="AF190" i="3" s="1"/>
  <c r="AG190" i="3" s="1"/>
  <c r="AC194" i="3"/>
  <c r="AD194" i="3" s="1"/>
  <c r="AN198" i="3"/>
  <c r="AC198" i="3"/>
  <c r="AN221" i="3"/>
  <c r="AC249" i="3"/>
  <c r="AD249" i="3" s="1"/>
  <c r="AE249" i="3" s="1"/>
  <c r="AF249" i="3" s="1"/>
  <c r="AG249" i="3" s="1"/>
  <c r="AC253" i="3"/>
  <c r="AD253" i="3" s="1"/>
  <c r="AE253" i="3" s="1"/>
  <c r="AF253" i="3" s="1"/>
  <c r="AG253" i="3" s="1"/>
  <c r="AC257" i="3"/>
  <c r="AD257" i="3" s="1"/>
  <c r="AE257" i="3" s="1"/>
  <c r="AF257" i="3" s="1"/>
  <c r="AG257" i="3" s="1"/>
  <c r="AK261" i="3"/>
  <c r="AL261" i="3" s="1"/>
  <c r="AC261" i="3"/>
  <c r="AC265" i="3"/>
  <c r="AC269" i="3"/>
  <c r="AC273" i="3"/>
  <c r="AN277" i="3"/>
  <c r="AC277" i="3"/>
  <c r="AD277" i="3" s="1"/>
  <c r="AE277" i="3" s="1"/>
  <c r="AF277" i="3" s="1"/>
  <c r="AG277" i="3" s="1"/>
  <c r="AC281" i="3"/>
  <c r="AD281" i="3" s="1"/>
  <c r="AE281" i="3" s="1"/>
  <c r="AF281" i="3" s="1"/>
  <c r="AG281" i="3" s="1"/>
  <c r="AC285" i="3"/>
  <c r="AD285" i="3" s="1"/>
  <c r="AN289" i="3"/>
  <c r="AC289" i="3"/>
  <c r="AN293" i="3"/>
  <c r="AC293" i="3"/>
  <c r="AN297" i="3"/>
  <c r="AC297" i="3"/>
  <c r="AD297" i="3" s="1"/>
  <c r="AE297" i="3" s="1"/>
  <c r="AF297" i="3" s="1"/>
  <c r="AG297" i="3" s="1"/>
  <c r="AN301" i="3"/>
  <c r="AC301" i="3"/>
  <c r="AD301" i="3" s="1"/>
  <c r="AE301" i="3" s="1"/>
  <c r="AF301" i="3" s="1"/>
  <c r="AG301" i="3" s="1"/>
  <c r="AN305" i="3"/>
  <c r="AC305" i="3"/>
  <c r="AN309" i="3"/>
  <c r="AC309" i="3"/>
  <c r="AD309" i="3" s="1"/>
  <c r="AE309" i="3" s="1"/>
  <c r="AF309" i="3" s="1"/>
  <c r="AG309" i="3" s="1"/>
  <c r="AC313" i="3"/>
  <c r="AD313" i="3" s="1"/>
  <c r="AC317" i="3"/>
  <c r="AD317" i="3" s="1"/>
  <c r="AC325" i="3"/>
  <c r="AC329" i="3"/>
  <c r="AC333" i="3"/>
  <c r="AN341" i="3"/>
  <c r="AC341" i="3"/>
  <c r="AC349" i="3"/>
  <c r="AC353" i="3"/>
  <c r="AK440" i="3"/>
  <c r="AL440" i="3" s="1"/>
  <c r="AC440" i="3"/>
  <c r="AD440" i="3" s="1"/>
  <c r="AE440" i="3" s="1"/>
  <c r="AF440" i="3" s="1"/>
  <c r="AG440" i="3" s="1"/>
  <c r="AC448" i="3"/>
  <c r="AD448" i="3" s="1"/>
  <c r="AE448" i="3" s="1"/>
  <c r="AF448" i="3" s="1"/>
  <c r="AG448" i="3" s="1"/>
  <c r="AC460" i="3"/>
  <c r="AC464" i="3"/>
  <c r="AC468" i="3"/>
  <c r="AC472" i="3"/>
  <c r="AC480" i="3"/>
  <c r="AC492" i="3"/>
  <c r="AD492" i="3" s="1"/>
  <c r="AC496" i="3"/>
  <c r="AD496" i="3" s="1"/>
  <c r="AC500" i="3"/>
  <c r="AD500" i="3" s="1"/>
  <c r="AC504" i="3"/>
  <c r="AD504" i="3" s="1"/>
  <c r="AC512" i="3"/>
  <c r="AC528" i="3"/>
  <c r="AD528" i="3" s="1"/>
  <c r="AC536" i="3"/>
  <c r="AN656" i="3"/>
  <c r="AC656" i="3"/>
  <c r="AD656" i="3" s="1"/>
  <c r="AE656" i="3" s="1"/>
  <c r="AF656" i="3" s="1"/>
  <c r="AG656" i="3" s="1"/>
  <c r="AN664" i="3"/>
  <c r="AC664" i="3"/>
  <c r="AD664" i="3" s="1"/>
  <c r="AE664" i="3" s="1"/>
  <c r="AF664" i="3" s="1"/>
  <c r="AG664" i="3" s="1"/>
  <c r="AN672" i="3"/>
  <c r="AC672" i="3"/>
  <c r="AN676" i="3"/>
  <c r="AC676" i="3"/>
  <c r="AD676" i="3" s="1"/>
  <c r="AE676" i="3" s="1"/>
  <c r="AF676" i="3" s="1"/>
  <c r="AG676" i="3" s="1"/>
  <c r="AN680" i="3"/>
  <c r="AC680" i="3"/>
  <c r="AD680" i="3" s="1"/>
  <c r="AE680" i="3" s="1"/>
  <c r="AF680" i="3" s="1"/>
  <c r="AG680" i="3" s="1"/>
  <c r="AC684" i="3"/>
  <c r="AD684" i="3" s="1"/>
  <c r="AC688" i="3"/>
  <c r="AD688" i="3" s="1"/>
  <c r="AE688" i="3" s="1"/>
  <c r="AF688" i="3" s="1"/>
  <c r="AG688" i="3" s="1"/>
  <c r="AC692" i="3"/>
  <c r="AD692" i="3" s="1"/>
  <c r="AN696" i="3"/>
  <c r="AC696" i="3"/>
  <c r="AN700" i="3"/>
  <c r="AC700" i="3"/>
  <c r="AD700" i="3" s="1"/>
  <c r="AE700" i="3" s="1"/>
  <c r="AF700" i="3" s="1"/>
  <c r="AG700" i="3" s="1"/>
  <c r="AC708" i="3"/>
  <c r="AN712" i="3"/>
  <c r="AC712" i="3"/>
  <c r="AD712" i="3" s="1"/>
  <c r="AE712" i="3" s="1"/>
  <c r="AF712" i="3" s="1"/>
  <c r="AG712" i="3" s="1"/>
  <c r="AC716" i="3"/>
  <c r="AN720" i="3"/>
  <c r="AC720" i="3"/>
  <c r="AC724" i="3"/>
  <c r="AK728" i="3"/>
  <c r="AL728" i="3" s="1"/>
  <c r="AC728" i="3"/>
  <c r="AD728" i="3" s="1"/>
  <c r="AE728" i="3" s="1"/>
  <c r="AF728" i="3" s="1"/>
  <c r="AG728" i="3" s="1"/>
  <c r="AC732" i="3"/>
  <c r="AN740" i="3"/>
  <c r="AC740" i="3"/>
  <c r="AN748" i="3"/>
  <c r="AC748" i="3"/>
  <c r="AC756" i="3"/>
  <c r="AC335" i="3"/>
  <c r="AD335" i="3" s="1"/>
  <c r="AC339" i="3"/>
  <c r="AD339" i="3" s="1"/>
  <c r="AN343" i="3"/>
  <c r="AC343" i="3"/>
  <c r="AD343" i="3" s="1"/>
  <c r="AE343" i="3" s="1"/>
  <c r="AF343" i="3" s="1"/>
  <c r="AG343" i="3" s="1"/>
  <c r="AC347" i="3"/>
  <c r="AD347" i="3" s="1"/>
  <c r="AC355" i="3"/>
  <c r="AC386" i="3"/>
  <c r="AD386" i="3" s="1"/>
  <c r="AC394" i="3"/>
  <c r="AC398" i="3"/>
  <c r="AC402" i="3"/>
  <c r="AC406" i="3"/>
  <c r="AC410" i="3"/>
  <c r="AC414" i="3"/>
  <c r="AC418" i="3"/>
  <c r="AC422" i="3"/>
  <c r="AC426" i="3"/>
  <c r="AC430" i="3"/>
  <c r="AC434" i="3"/>
  <c r="AN533" i="3"/>
  <c r="AN537" i="3"/>
  <c r="AN545" i="3"/>
  <c r="AC561" i="3"/>
  <c r="AD561" i="3" s="1"/>
  <c r="AC565" i="3"/>
  <c r="AD565" i="3" s="1"/>
  <c r="AC569" i="3"/>
  <c r="AD569" i="3" s="1"/>
  <c r="AC573" i="3"/>
  <c r="AD573" i="3" s="1"/>
  <c r="AC581" i="3"/>
  <c r="AC597" i="3"/>
  <c r="AD597" i="3" s="1"/>
  <c r="AC601" i="3"/>
  <c r="AD601" i="3" s="1"/>
  <c r="AC605" i="3"/>
  <c r="AD605" i="3" s="1"/>
  <c r="AN609" i="3"/>
  <c r="AC609" i="3"/>
  <c r="AD609" i="3" s="1"/>
  <c r="AE609" i="3" s="1"/>
  <c r="AF609" i="3" s="1"/>
  <c r="AG609" i="3" s="1"/>
  <c r="AC625" i="3"/>
  <c r="AC633" i="3"/>
  <c r="AD633" i="3" s="1"/>
  <c r="AE633" i="3" s="1"/>
  <c r="AF633" i="3" s="1"/>
  <c r="AG633" i="3" s="1"/>
  <c r="AC641" i="3"/>
  <c r="AC649" i="3"/>
  <c r="AD649" i="3" s="1"/>
  <c r="AN688" i="3"/>
  <c r="AN771" i="3"/>
  <c r="AN787" i="3"/>
  <c r="AN795" i="3"/>
  <c r="AC871" i="3"/>
  <c r="AC875" i="3"/>
  <c r="AD875" i="3" s="1"/>
  <c r="AC883" i="3"/>
  <c r="AC887" i="3"/>
  <c r="AD887" i="3" s="1"/>
  <c r="AE887" i="3" s="1"/>
  <c r="AF887" i="3" s="1"/>
  <c r="AG887" i="3" s="1"/>
  <c r="AC891" i="3"/>
  <c r="AC903" i="3"/>
  <c r="AD903" i="3" s="1"/>
  <c r="AE903" i="3" s="1"/>
  <c r="AF903" i="3" s="1"/>
  <c r="AG903" i="3" s="1"/>
  <c r="AC911" i="3"/>
  <c r="AC915" i="3"/>
  <c r="AD915" i="3" s="1"/>
  <c r="AC923" i="3"/>
  <c r="AC927" i="3"/>
  <c r="AD927" i="3" s="1"/>
  <c r="AE927" i="3" s="1"/>
  <c r="AF927" i="3" s="1"/>
  <c r="AG927" i="3" s="1"/>
  <c r="AC931" i="3"/>
  <c r="AN935" i="3"/>
  <c r="AC935" i="3"/>
  <c r="AD935" i="3" s="1"/>
  <c r="AE935" i="3" s="1"/>
  <c r="AF935" i="3" s="1"/>
  <c r="AG935" i="3" s="1"/>
  <c r="AN939" i="3"/>
  <c r="AC939" i="3"/>
  <c r="AK943" i="3"/>
  <c r="AL943" i="3" s="1"/>
  <c r="AC943" i="3"/>
  <c r="AC947" i="3"/>
  <c r="AN951" i="3"/>
  <c r="AC951" i="3"/>
  <c r="AD951" i="3" s="1"/>
  <c r="AE951" i="3" s="1"/>
  <c r="AF951" i="3" s="1"/>
  <c r="AG951" i="3" s="1"/>
  <c r="AC959" i="3"/>
  <c r="AD959" i="3" s="1"/>
  <c r="AE959" i="3" s="1"/>
  <c r="AF959" i="3" s="1"/>
  <c r="AG959" i="3" s="1"/>
  <c r="AC967" i="3"/>
  <c r="AC971" i="3"/>
  <c r="AN975" i="3"/>
  <c r="AC975" i="3"/>
  <c r="AN979" i="3"/>
  <c r="AC979" i="3"/>
  <c r="AD979" i="3" s="1"/>
  <c r="AE979" i="3" s="1"/>
  <c r="AF979" i="3" s="1"/>
  <c r="AG979" i="3" s="1"/>
  <c r="AN983" i="3"/>
  <c r="AC983" i="3"/>
  <c r="AD983" i="3" s="1"/>
  <c r="AE983" i="3" s="1"/>
  <c r="AF983" i="3" s="1"/>
  <c r="AG983" i="3" s="1"/>
  <c r="AN995" i="3"/>
  <c r="AC995" i="3"/>
  <c r="AD995" i="3" s="1"/>
  <c r="AC1011" i="3"/>
  <c r="AD1011" i="3" s="1"/>
  <c r="AC1019" i="3"/>
  <c r="AD1019" i="3" s="1"/>
  <c r="AE1019" i="3" s="1"/>
  <c r="AF1019" i="3" s="1"/>
  <c r="AG1019" i="3" s="1"/>
  <c r="AC1023" i="3"/>
  <c r="AC1031" i="3"/>
  <c r="AD1031" i="3" s="1"/>
  <c r="AC1035" i="3"/>
  <c r="AD1035" i="3" s="1"/>
  <c r="AC1039" i="3"/>
  <c r="AD1039" i="3" s="1"/>
  <c r="AC1047" i="3"/>
  <c r="AC1055" i="3"/>
  <c r="AD1055" i="3" s="1"/>
  <c r="AE1055" i="3" s="1"/>
  <c r="AF1055" i="3" s="1"/>
  <c r="AG1055" i="3" s="1"/>
  <c r="AC1059" i="3"/>
  <c r="AD1059" i="3" s="1"/>
  <c r="AN1063" i="3"/>
  <c r="AC1063" i="3"/>
  <c r="AD1063" i="3" s="1"/>
  <c r="AE1063" i="3" s="1"/>
  <c r="AF1063" i="3" s="1"/>
  <c r="AG1063" i="3" s="1"/>
  <c r="AC1067" i="3"/>
  <c r="AD1067" i="3" s="1"/>
  <c r="AC1130" i="3"/>
  <c r="AC1138" i="3"/>
  <c r="AD1138" i="3" s="1"/>
  <c r="AC1142" i="3"/>
  <c r="AD1142" i="3" s="1"/>
  <c r="AN1146" i="3"/>
  <c r="AC1146" i="3"/>
  <c r="AC1154" i="3"/>
  <c r="AC1178" i="3"/>
  <c r="AD1178" i="3" s="1"/>
  <c r="AN1182" i="3"/>
  <c r="AC1182" i="3"/>
  <c r="AD1182" i="3" s="1"/>
  <c r="AE1182" i="3" s="1"/>
  <c r="AF1182" i="3" s="1"/>
  <c r="AG1182" i="3" s="1"/>
  <c r="AC1186" i="3"/>
  <c r="AD1186" i="3" s="1"/>
  <c r="AN1190" i="3"/>
  <c r="AC1190" i="3"/>
  <c r="AC1194" i="3"/>
  <c r="AD1194" i="3" s="1"/>
  <c r="AC1202" i="3"/>
  <c r="AC1210" i="3"/>
  <c r="AD1210" i="3" s="1"/>
  <c r="AN1214" i="3"/>
  <c r="AC1214" i="3"/>
  <c r="AD1214" i="3" s="1"/>
  <c r="AE1214" i="3" s="1"/>
  <c r="AF1214" i="3" s="1"/>
  <c r="AG1214" i="3" s="1"/>
  <c r="AC1218" i="3"/>
  <c r="AD1218" i="3" s="1"/>
  <c r="AN1222" i="3"/>
  <c r="AC1222" i="3"/>
  <c r="AD1222" i="3" s="1"/>
  <c r="AE1222" i="3" s="1"/>
  <c r="AF1222" i="3" s="1"/>
  <c r="AG1222" i="3" s="1"/>
  <c r="AC1226" i="3"/>
  <c r="AD1226" i="3" s="1"/>
  <c r="AN1230" i="3"/>
  <c r="AC1230" i="3"/>
  <c r="AD1230" i="3" s="1"/>
  <c r="AE1230" i="3" s="1"/>
  <c r="AF1230" i="3" s="1"/>
  <c r="AG1230" i="3" s="1"/>
  <c r="AC1234" i="3"/>
  <c r="AD1234" i="3" s="1"/>
  <c r="AC1238" i="3"/>
  <c r="AD1238" i="3" s="1"/>
  <c r="AE1238" i="3" s="1"/>
  <c r="AF1238" i="3" s="1"/>
  <c r="AG1238" i="3" s="1"/>
  <c r="AN1242" i="3"/>
  <c r="AC1242" i="3"/>
  <c r="AD1242" i="3" s="1"/>
  <c r="AE1242" i="3" s="1"/>
  <c r="AF1242" i="3" s="1"/>
  <c r="AG1242" i="3" s="1"/>
  <c r="AN1250" i="3"/>
  <c r="AC1250" i="3"/>
  <c r="AC1254" i="3"/>
  <c r="AC1262" i="3"/>
  <c r="AD1262" i="3" s="1"/>
  <c r="AN1266" i="3"/>
  <c r="AC1266" i="3"/>
  <c r="AD1266" i="3" s="1"/>
  <c r="AE1266" i="3" s="1"/>
  <c r="AF1266" i="3" s="1"/>
  <c r="AG1266" i="3" s="1"/>
  <c r="AN1274" i="3"/>
  <c r="AC1274" i="3"/>
  <c r="AD1274" i="3" s="1"/>
  <c r="AE1274" i="3" s="1"/>
  <c r="AF1274" i="3" s="1"/>
  <c r="AG1274" i="3" s="1"/>
  <c r="AC1278" i="3"/>
  <c r="AN1282" i="3"/>
  <c r="AC1282" i="3"/>
  <c r="AC1286" i="3"/>
  <c r="AN1353" i="3"/>
  <c r="AN1361" i="3"/>
  <c r="AC1369" i="3"/>
  <c r="AD1369" i="3" s="1"/>
  <c r="AE1369" i="3" s="1"/>
  <c r="AF1369" i="3" s="1"/>
  <c r="AG1369" i="3" s="1"/>
  <c r="AC1393" i="3"/>
  <c r="AK1397" i="3"/>
  <c r="AL1397" i="3" s="1"/>
  <c r="AC1397" i="3"/>
  <c r="AC1421" i="3"/>
  <c r="AD1421" i="3" s="1"/>
  <c r="AN1429" i="3"/>
  <c r="AC1429" i="3"/>
  <c r="AD1429" i="3" s="1"/>
  <c r="AE1429" i="3" s="1"/>
  <c r="AF1429" i="3" s="1"/>
  <c r="AG1429" i="3" s="1"/>
  <c r="AN1437" i="3"/>
  <c r="AC1437" i="3"/>
  <c r="AD1437" i="3" s="1"/>
  <c r="AE1437" i="3" s="1"/>
  <c r="AF1437" i="3" s="1"/>
  <c r="AG1437" i="3" s="1"/>
  <c r="AC1445" i="3"/>
  <c r="AC1453" i="3"/>
  <c r="AD1453" i="3" s="1"/>
  <c r="AC1461" i="3"/>
  <c r="AC1481" i="3"/>
  <c r="AC1485" i="3"/>
  <c r="AC1501" i="3"/>
  <c r="AD1501" i="3" s="1"/>
  <c r="AE1501" i="3" s="1"/>
  <c r="AF1501" i="3" s="1"/>
  <c r="AG1501" i="3" s="1"/>
  <c r="AC1505" i="3"/>
  <c r="AD1505" i="3" s="1"/>
  <c r="AC1513" i="3"/>
  <c r="AC1517" i="3"/>
  <c r="AC1528" i="3"/>
  <c r="AC1532" i="3"/>
  <c r="AC1536" i="3"/>
  <c r="AC1540" i="3"/>
  <c r="AC1544" i="3"/>
  <c r="AC1552" i="3"/>
  <c r="AD1552" i="3" s="1"/>
  <c r="AC1556" i="3"/>
  <c r="AD1556" i="3" s="1"/>
  <c r="AC1560" i="3"/>
  <c r="AD1560" i="3" s="1"/>
  <c r="AC1564" i="3"/>
  <c r="AD1564" i="3" s="1"/>
  <c r="AC1568" i="3"/>
  <c r="AD1568" i="3" s="1"/>
  <c r="AC1572" i="3"/>
  <c r="AD1572" i="3" s="1"/>
  <c r="AC1576" i="3"/>
  <c r="AD1576" i="3" s="1"/>
  <c r="AC1580" i="3"/>
  <c r="AD1580" i="3" s="1"/>
  <c r="AK1584" i="3"/>
  <c r="AL1584" i="3" s="1"/>
  <c r="AC1584" i="3"/>
  <c r="AD1584" i="3" s="1"/>
  <c r="AE1584" i="3" s="1"/>
  <c r="AF1584" i="3" s="1"/>
  <c r="AG1584" i="3" s="1"/>
  <c r="AC1588" i="3"/>
  <c r="AD1588" i="3" s="1"/>
  <c r="AE1588" i="3" s="1"/>
  <c r="AF1588" i="3" s="1"/>
  <c r="AG1588" i="3" s="1"/>
  <c r="AN1611" i="3"/>
  <c r="AC1611" i="3"/>
  <c r="AC1615" i="3"/>
  <c r="AD1615" i="3" s="1"/>
  <c r="AC1623" i="3"/>
  <c r="AC1631" i="3"/>
  <c r="AD1631" i="3" s="1"/>
  <c r="AC1639" i="3"/>
  <c r="AD1639" i="3" s="1"/>
  <c r="AE1639" i="3" s="1"/>
  <c r="AF1639" i="3" s="1"/>
  <c r="AG1639" i="3" s="1"/>
  <c r="AC1655" i="3"/>
  <c r="AD1655" i="3" s="1"/>
  <c r="AC1659" i="3"/>
  <c r="AD1659" i="3" s="1"/>
  <c r="AC1667" i="3"/>
  <c r="AC1679" i="3"/>
  <c r="AC1687" i="3"/>
  <c r="AD1687" i="3" s="1"/>
  <c r="AC1695" i="3"/>
  <c r="AC1715" i="3"/>
  <c r="AC1723" i="3"/>
  <c r="AD1723" i="3" s="1"/>
  <c r="AE1723" i="3" s="1"/>
  <c r="AF1723" i="3" s="1"/>
  <c r="AG1723" i="3" s="1"/>
  <c r="AC1727" i="3"/>
  <c r="AD1727" i="3" s="1"/>
  <c r="AE1727" i="3" s="1"/>
  <c r="AF1727" i="3" s="1"/>
  <c r="AG1727" i="3" s="1"/>
  <c r="AC1731" i="3"/>
  <c r="AD1731" i="3" s="1"/>
  <c r="AC1735" i="3"/>
  <c r="AC1739" i="3"/>
  <c r="AD1739" i="3" s="1"/>
  <c r="AC1747" i="3"/>
  <c r="AN1762" i="3"/>
  <c r="AN1770" i="3"/>
  <c r="AN1778" i="3"/>
  <c r="AN1782" i="3"/>
  <c r="AN1786" i="3"/>
  <c r="AC657" i="3"/>
  <c r="AC665" i="3"/>
  <c r="AD665" i="3" s="1"/>
  <c r="AE665" i="3" s="1"/>
  <c r="AF665" i="3" s="1"/>
  <c r="AG665" i="3" s="1"/>
  <c r="AC673" i="3"/>
  <c r="AC681" i="3"/>
  <c r="AD681" i="3" s="1"/>
  <c r="AC689" i="3"/>
  <c r="AC705" i="3"/>
  <c r="AD705" i="3" s="1"/>
  <c r="AC721" i="3"/>
  <c r="AC733" i="3"/>
  <c r="AC737" i="3"/>
  <c r="AK741" i="3"/>
  <c r="AL741" i="3" s="1"/>
  <c r="AC741" i="3"/>
  <c r="AD741" i="3" s="1"/>
  <c r="AE741" i="3" s="1"/>
  <c r="AF741" i="3" s="1"/>
  <c r="AG741" i="3" s="1"/>
  <c r="AC745" i="3"/>
  <c r="AC749" i="3"/>
  <c r="AN756" i="3"/>
  <c r="AC764" i="3"/>
  <c r="AC780" i="3"/>
  <c r="AC788" i="3"/>
  <c r="AD788" i="3" s="1"/>
  <c r="AN816" i="3"/>
  <c r="AC816" i="3"/>
  <c r="AD816" i="3" s="1"/>
  <c r="AE816" i="3" s="1"/>
  <c r="AF816" i="3" s="1"/>
  <c r="AG816" i="3" s="1"/>
  <c r="AC820" i="3"/>
  <c r="AD820" i="3" s="1"/>
  <c r="AC828" i="3"/>
  <c r="AC852" i="3"/>
  <c r="AD852" i="3" s="1"/>
  <c r="AN856" i="3"/>
  <c r="AC856" i="3"/>
  <c r="AN927" i="3"/>
  <c r="AN943" i="3"/>
  <c r="AN959" i="3"/>
  <c r="AN967" i="3"/>
  <c r="AN1019" i="3"/>
  <c r="AN1055" i="3"/>
  <c r="AC1071" i="3"/>
  <c r="AC1075" i="3"/>
  <c r="AK1079" i="3"/>
  <c r="AL1079" i="3" s="1"/>
  <c r="AC1079" i="3"/>
  <c r="AD1079" i="3" s="1"/>
  <c r="AE1079" i="3" s="1"/>
  <c r="AF1079" i="3" s="1"/>
  <c r="AG1079" i="3" s="1"/>
  <c r="AC1083" i="3"/>
  <c r="AC1091" i="3"/>
  <c r="AD1091" i="3" s="1"/>
  <c r="AC1095" i="3"/>
  <c r="AD1095" i="3" s="1"/>
  <c r="AE1095" i="3" s="1"/>
  <c r="AF1095" i="3" s="1"/>
  <c r="AG1095" i="3" s="1"/>
  <c r="AC1099" i="3"/>
  <c r="AD1099" i="3" s="1"/>
  <c r="AC1103" i="3"/>
  <c r="AD1103" i="3" s="1"/>
  <c r="AC1111" i="3"/>
  <c r="AC1115" i="3"/>
  <c r="AC1119" i="3"/>
  <c r="AC1123" i="3"/>
  <c r="AN1142" i="3"/>
  <c r="AN1238" i="3"/>
  <c r="AN1286" i="3"/>
  <c r="AN1298" i="3"/>
  <c r="AC1298" i="3"/>
  <c r="AC1302" i="3"/>
  <c r="AC1310" i="3"/>
  <c r="AD1310" i="3" s="1"/>
  <c r="AE1310" i="3" s="1"/>
  <c r="AF1310" i="3" s="1"/>
  <c r="AG1310" i="3" s="1"/>
  <c r="AC1318" i="3"/>
  <c r="AD1318" i="3" s="1"/>
  <c r="AE1318" i="3" s="1"/>
  <c r="AF1318" i="3" s="1"/>
  <c r="AG1318" i="3" s="1"/>
  <c r="AC1326" i="3"/>
  <c r="AD1326" i="3" s="1"/>
  <c r="AE1326" i="3" s="1"/>
  <c r="AF1326" i="3" s="1"/>
  <c r="AG1326" i="3" s="1"/>
  <c r="AC1330" i="3"/>
  <c r="AD1330" i="3" s="1"/>
  <c r="AE1330" i="3" s="1"/>
  <c r="AF1330" i="3" s="1"/>
  <c r="AG1330" i="3" s="1"/>
  <c r="AC1334" i="3"/>
  <c r="AD1334" i="3" s="1"/>
  <c r="AC1338" i="3"/>
  <c r="AD1338" i="3" s="1"/>
  <c r="AC1342" i="3"/>
  <c r="AC1346" i="3"/>
  <c r="AD1346" i="3" s="1"/>
  <c r="AC1350" i="3"/>
  <c r="AD1350" i="3" s="1"/>
  <c r="AC1354" i="3"/>
  <c r="AD1354" i="3" s="1"/>
  <c r="AN1358" i="3"/>
  <c r="AC1358" i="3"/>
  <c r="AD1358" i="3" s="1"/>
  <c r="AE1358" i="3" s="1"/>
  <c r="AF1358" i="3" s="1"/>
  <c r="AG1358" i="3" s="1"/>
  <c r="AC1362" i="3"/>
  <c r="AD1362" i="3" s="1"/>
  <c r="AE1362" i="3" s="1"/>
  <c r="AF1362" i="3" s="1"/>
  <c r="AG1362" i="3" s="1"/>
  <c r="AC1366" i="3"/>
  <c r="AC1521" i="3"/>
  <c r="AD1521" i="3" s="1"/>
  <c r="AE1521" i="3" s="1"/>
  <c r="AF1521" i="3" s="1"/>
  <c r="AG1521" i="3" s="1"/>
  <c r="AC1525" i="3"/>
  <c r="AD1525" i="3" s="1"/>
  <c r="AC1592" i="3"/>
  <c r="AD1592" i="3" s="1"/>
  <c r="AE1592" i="3" s="1"/>
  <c r="AF1592" i="3" s="1"/>
  <c r="AG1592" i="3" s="1"/>
  <c r="AC1600" i="3"/>
  <c r="AN1639" i="3"/>
  <c r="AN1735" i="3"/>
  <c r="AC1751" i="3"/>
  <c r="AC1755" i="3"/>
  <c r="AC1763" i="3"/>
  <c r="AD1763" i="3" s="1"/>
  <c r="AC1767" i="3"/>
  <c r="AD1767" i="3" s="1"/>
  <c r="AE1767" i="3" s="1"/>
  <c r="AF1767" i="3" s="1"/>
  <c r="AG1767" i="3" s="1"/>
  <c r="AC1771" i="3"/>
  <c r="AD1771" i="3" s="1"/>
  <c r="AC1783" i="3"/>
  <c r="AD1783" i="3" s="1"/>
  <c r="AC1787" i="3"/>
  <c r="AC1795" i="3"/>
  <c r="AD1795" i="3" s="1"/>
  <c r="AE1795" i="3" s="1"/>
  <c r="AF1795" i="3" s="1"/>
  <c r="AG1795" i="3" s="1"/>
  <c r="AC1799" i="3"/>
  <c r="AC1803" i="3"/>
  <c r="AN276" i="3"/>
  <c r="AC292" i="3"/>
  <c r="AD292" i="3" s="1"/>
  <c r="AC296" i="3"/>
  <c r="AD296" i="3" s="1"/>
  <c r="AE296" i="3" s="1"/>
  <c r="AF296" i="3" s="1"/>
  <c r="AG296" i="3" s="1"/>
  <c r="AC300" i="3"/>
  <c r="AD300" i="3" s="1"/>
  <c r="AN304" i="3"/>
  <c r="AC304" i="3"/>
  <c r="AD304" i="3" s="1"/>
  <c r="AE304" i="3" s="1"/>
  <c r="AF304" i="3" s="1"/>
  <c r="AG304" i="3" s="1"/>
  <c r="AC308" i="3"/>
  <c r="AC312" i="3"/>
  <c r="AD312" i="3" s="1"/>
  <c r="AC316" i="3"/>
  <c r="AD316" i="3" s="1"/>
  <c r="AC324" i="3"/>
  <c r="AD324" i="3" s="1"/>
  <c r="AC340" i="3"/>
  <c r="AD340" i="3" s="1"/>
  <c r="AN355" i="3"/>
  <c r="AN359" i="3"/>
  <c r="AC367" i="3"/>
  <c r="AC371" i="3"/>
  <c r="AN379" i="3"/>
  <c r="AC379" i="3"/>
  <c r="AD379" i="3" s="1"/>
  <c r="AN383" i="3"/>
  <c r="AC383" i="3"/>
  <c r="AD383" i="3" s="1"/>
  <c r="AE383" i="3" s="1"/>
  <c r="AF383" i="3" s="1"/>
  <c r="AG383" i="3" s="1"/>
  <c r="AN387" i="3"/>
  <c r="AC387" i="3"/>
  <c r="AD387" i="3" s="1"/>
  <c r="AE387" i="3" s="1"/>
  <c r="AF387" i="3" s="1"/>
  <c r="AG387" i="3" s="1"/>
  <c r="AC391" i="3"/>
  <c r="AD391" i="3" s="1"/>
  <c r="AC395" i="3"/>
  <c r="AN399" i="3"/>
  <c r="AC399" i="3"/>
  <c r="AD399" i="3" s="1"/>
  <c r="AE399" i="3" s="1"/>
  <c r="AF399" i="3" s="1"/>
  <c r="AG399" i="3" s="1"/>
  <c r="AN403" i="3"/>
  <c r="AC403" i="3"/>
  <c r="AD403" i="3" s="1"/>
  <c r="AE403" i="3" s="1"/>
  <c r="AF403" i="3" s="1"/>
  <c r="AG403" i="3" s="1"/>
  <c r="AN407" i="3"/>
  <c r="AC407" i="3"/>
  <c r="AD407" i="3" s="1"/>
  <c r="AE407" i="3" s="1"/>
  <c r="AF407" i="3" s="1"/>
  <c r="AG407" i="3" s="1"/>
  <c r="AC411" i="3"/>
  <c r="AC415" i="3"/>
  <c r="AD415" i="3" s="1"/>
  <c r="AC419" i="3"/>
  <c r="AD419" i="3" s="1"/>
  <c r="AN423" i="3"/>
  <c r="AC423" i="3"/>
  <c r="AD423" i="3" s="1"/>
  <c r="AE423" i="3" s="1"/>
  <c r="AF423" i="3" s="1"/>
  <c r="AG423" i="3" s="1"/>
  <c r="AN427" i="3"/>
  <c r="AC427" i="3"/>
  <c r="AC431" i="3"/>
  <c r="AD431" i="3" s="1"/>
  <c r="AC435" i="3"/>
  <c r="AD435" i="3" s="1"/>
  <c r="AE435" i="3" s="1"/>
  <c r="AF435" i="3" s="1"/>
  <c r="AG435" i="3" s="1"/>
  <c r="AN458" i="3"/>
  <c r="AN466" i="3"/>
  <c r="AN474" i="3"/>
  <c r="AN482" i="3"/>
  <c r="AN490" i="3"/>
  <c r="AN494" i="3"/>
  <c r="AN514" i="3"/>
  <c r="AN530" i="3"/>
  <c r="AN546" i="3"/>
  <c r="AN554" i="3"/>
  <c r="AC562" i="3"/>
  <c r="AD562" i="3" s="1"/>
  <c r="AE562" i="3" s="1"/>
  <c r="AF562" i="3" s="1"/>
  <c r="AG562" i="3" s="1"/>
  <c r="AC570" i="3"/>
  <c r="AD570" i="3" s="1"/>
  <c r="AE570" i="3" s="1"/>
  <c r="AF570" i="3" s="1"/>
  <c r="AG570" i="3" s="1"/>
  <c r="AC578" i="3"/>
  <c r="AD578" i="3" s="1"/>
  <c r="AE578" i="3" s="1"/>
  <c r="AF578" i="3" s="1"/>
  <c r="AG578" i="3" s="1"/>
  <c r="AC610" i="3"/>
  <c r="AC618" i="3"/>
  <c r="AD618" i="3" s="1"/>
  <c r="AC626" i="3"/>
  <c r="AD626" i="3" s="1"/>
  <c r="AC634" i="3"/>
  <c r="AD634" i="3" s="1"/>
  <c r="AC650" i="3"/>
  <c r="AD650" i="3" s="1"/>
  <c r="AN757" i="3"/>
  <c r="AC757" i="3"/>
  <c r="AD757" i="3" s="1"/>
  <c r="AE757" i="3" s="1"/>
  <c r="AF757" i="3" s="1"/>
  <c r="AG757" i="3" s="1"/>
  <c r="AC872" i="3"/>
  <c r="AD872" i="3" s="1"/>
  <c r="AE872" i="3" s="1"/>
  <c r="AF872" i="3" s="1"/>
  <c r="AG872" i="3" s="1"/>
  <c r="AC880" i="3"/>
  <c r="AD880" i="3" s="1"/>
  <c r="AE880" i="3" s="1"/>
  <c r="AF880" i="3" s="1"/>
  <c r="AG880" i="3" s="1"/>
  <c r="AC884" i="3"/>
  <c r="AD884" i="3" s="1"/>
  <c r="AC888" i="3"/>
  <c r="AC892" i="3"/>
  <c r="AC900" i="3"/>
  <c r="AC904" i="3"/>
  <c r="AD904" i="3" s="1"/>
  <c r="AE904" i="3" s="1"/>
  <c r="AF904" i="3" s="1"/>
  <c r="AG904" i="3" s="1"/>
  <c r="AC908" i="3"/>
  <c r="AD908" i="3" s="1"/>
  <c r="AC912" i="3"/>
  <c r="AD912" i="3" s="1"/>
  <c r="AC916" i="3"/>
  <c r="AC920" i="3"/>
  <c r="AD920" i="3" s="1"/>
  <c r="AC924" i="3"/>
  <c r="AD924" i="3" s="1"/>
  <c r="AC928" i="3"/>
  <c r="AD928" i="3" s="1"/>
  <c r="AE928" i="3" s="1"/>
  <c r="AF928" i="3" s="1"/>
  <c r="AG928" i="3" s="1"/>
  <c r="AC932" i="3"/>
  <c r="AC940" i="3"/>
  <c r="AC944" i="3"/>
  <c r="AC952" i="3"/>
  <c r="AC956" i="3"/>
  <c r="AD956" i="3" s="1"/>
  <c r="AC960" i="3"/>
  <c r="AD960" i="3" s="1"/>
  <c r="AN964" i="3"/>
  <c r="AC964" i="3"/>
  <c r="AC968" i="3"/>
  <c r="AN972" i="3"/>
  <c r="AC972" i="3"/>
  <c r="AD972" i="3" s="1"/>
  <c r="AC976" i="3"/>
  <c r="AD976" i="3" s="1"/>
  <c r="AE976" i="3" s="1"/>
  <c r="AF976" i="3" s="1"/>
  <c r="AG976" i="3" s="1"/>
  <c r="AN980" i="3"/>
  <c r="AC980" i="3"/>
  <c r="AC992" i="3"/>
  <c r="AD992" i="3" s="1"/>
  <c r="AC1000" i="3"/>
  <c r="AN1004" i="3"/>
  <c r="AC1004" i="3"/>
  <c r="AD1004" i="3" s="1"/>
  <c r="AE1004" i="3" s="1"/>
  <c r="AF1004" i="3" s="1"/>
  <c r="AG1004" i="3" s="1"/>
  <c r="AC1008" i="3"/>
  <c r="AD1008" i="3" s="1"/>
  <c r="AN1012" i="3"/>
  <c r="AC1012" i="3"/>
  <c r="AD1012" i="3" s="1"/>
  <c r="AC1016" i="3"/>
  <c r="AD1016" i="3" s="1"/>
  <c r="AE1016" i="3" s="1"/>
  <c r="AF1016" i="3" s="1"/>
  <c r="AG1016" i="3" s="1"/>
  <c r="AN1020" i="3"/>
  <c r="AC1020" i="3"/>
  <c r="AC1024" i="3"/>
  <c r="AD1024" i="3" s="1"/>
  <c r="AE1024" i="3" s="1"/>
  <c r="AF1024" i="3" s="1"/>
  <c r="AG1024" i="3" s="1"/>
  <c r="AN1028" i="3"/>
  <c r="AC1028" i="3"/>
  <c r="AD1028" i="3" s="1"/>
  <c r="AE1028" i="3" s="1"/>
  <c r="AF1028" i="3" s="1"/>
  <c r="AG1028" i="3" s="1"/>
  <c r="AC1036" i="3"/>
  <c r="AD1036" i="3" s="1"/>
  <c r="AN1040" i="3"/>
  <c r="AC1040" i="3"/>
  <c r="AD1040" i="3" s="1"/>
  <c r="AC1052" i="3"/>
  <c r="AD1052" i="3" s="1"/>
  <c r="AC1060" i="3"/>
  <c r="AD1060" i="3" s="1"/>
  <c r="AN1064" i="3"/>
  <c r="AC1064" i="3"/>
  <c r="AD1064" i="3" s="1"/>
  <c r="AC1068" i="3"/>
  <c r="AN1095" i="3"/>
  <c r="AN1103" i="3"/>
  <c r="AC1131" i="3"/>
  <c r="AD1131" i="3" s="1"/>
  <c r="AC1135" i="3"/>
  <c r="AC1139" i="3"/>
  <c r="AK1143" i="3"/>
  <c r="AL1143" i="3" s="1"/>
  <c r="AC1143" i="3"/>
  <c r="AD1143" i="3" s="1"/>
  <c r="AE1143" i="3" s="1"/>
  <c r="AF1143" i="3" s="1"/>
  <c r="AG1143" i="3" s="1"/>
  <c r="AC1147" i="3"/>
  <c r="AD1147" i="3" s="1"/>
  <c r="AC1151" i="3"/>
  <c r="AC1155" i="3"/>
  <c r="AC1163" i="3"/>
  <c r="AN1171" i="3"/>
  <c r="AC1171" i="3"/>
  <c r="AC1175" i="3"/>
  <c r="AC1179" i="3"/>
  <c r="AD1179" i="3" s="1"/>
  <c r="AE1179" i="3" s="1"/>
  <c r="AF1179" i="3" s="1"/>
  <c r="AG1179" i="3" s="1"/>
  <c r="AC1199" i="3"/>
  <c r="AC1207" i="3"/>
  <c r="AC1215" i="3"/>
  <c r="AN1219" i="3"/>
  <c r="AC1219" i="3"/>
  <c r="AD1219" i="3" s="1"/>
  <c r="AC1223" i="3"/>
  <c r="AD1223" i="3" s="1"/>
  <c r="AC1227" i="3"/>
  <c r="AD1227" i="3" s="1"/>
  <c r="AE1227" i="3" s="1"/>
  <c r="AF1227" i="3" s="1"/>
  <c r="AG1227" i="3" s="1"/>
  <c r="AC1231" i="3"/>
  <c r="AN1235" i="3"/>
  <c r="AC1235" i="3"/>
  <c r="AC1239" i="3"/>
  <c r="AD1239" i="3" s="1"/>
  <c r="AC1247" i="3"/>
  <c r="AD1247" i="3" s="1"/>
  <c r="AE1247" i="3" s="1"/>
  <c r="AF1247" i="3" s="1"/>
  <c r="AG1247" i="3" s="1"/>
  <c r="AC1251" i="3"/>
  <c r="AD1251" i="3" s="1"/>
  <c r="AC1259" i="3"/>
  <c r="AC1263" i="3"/>
  <c r="AD1263" i="3" s="1"/>
  <c r="AC1267" i="3"/>
  <c r="AN1275" i="3"/>
  <c r="AC1275" i="3"/>
  <c r="AC1279" i="3"/>
  <c r="AC1287" i="3"/>
  <c r="AN1362" i="3"/>
  <c r="AK1370" i="3"/>
  <c r="AL1370" i="3" s="1"/>
  <c r="AC1370" i="3"/>
  <c r="AD1370" i="3" s="1"/>
  <c r="AC1378" i="3"/>
  <c r="AD1378" i="3" s="1"/>
  <c r="AN1390" i="3"/>
  <c r="AC1390" i="3"/>
  <c r="AC1394" i="3"/>
  <c r="AN1406" i="3"/>
  <c r="AC1406" i="3"/>
  <c r="AD1406" i="3" s="1"/>
  <c r="AE1406" i="3" s="1"/>
  <c r="AF1406" i="3" s="1"/>
  <c r="AG1406" i="3" s="1"/>
  <c r="AC1410" i="3"/>
  <c r="AD1410" i="3" s="1"/>
  <c r="AC1414" i="3"/>
  <c r="AC1418" i="3"/>
  <c r="AD1418" i="3" s="1"/>
  <c r="AE1418" i="3" s="1"/>
  <c r="AF1418" i="3" s="1"/>
  <c r="AG1418" i="3" s="1"/>
  <c r="AC1422" i="3"/>
  <c r="AD1422" i="3" s="1"/>
  <c r="AC1426" i="3"/>
  <c r="AD1426" i="3" s="1"/>
  <c r="AC1434" i="3"/>
  <c r="AD1434" i="3" s="1"/>
  <c r="AC1442" i="3"/>
  <c r="AD1442" i="3" s="1"/>
  <c r="AC1450" i="3"/>
  <c r="AD1450" i="3" s="1"/>
  <c r="AE1450" i="3" s="1"/>
  <c r="AF1450" i="3" s="1"/>
  <c r="AG1450" i="3" s="1"/>
  <c r="AC1458" i="3"/>
  <c r="AD1458" i="3" s="1"/>
  <c r="AN1462" i="3"/>
  <c r="AC1462" i="3"/>
  <c r="AD1462" i="3" s="1"/>
  <c r="AE1462" i="3" s="1"/>
  <c r="AF1462" i="3" s="1"/>
  <c r="AG1462" i="3" s="1"/>
  <c r="AC1470" i="3"/>
  <c r="AD1470" i="3" s="1"/>
  <c r="AC1482" i="3"/>
  <c r="AN1486" i="3"/>
  <c r="AC1486" i="3"/>
  <c r="AD1486" i="3" s="1"/>
  <c r="AE1486" i="3" s="1"/>
  <c r="AF1486" i="3" s="1"/>
  <c r="AG1486" i="3" s="1"/>
  <c r="AC1490" i="3"/>
  <c r="AD1490" i="3" s="1"/>
  <c r="AC1494" i="3"/>
  <c r="AC1498" i="3"/>
  <c r="AC1514" i="3"/>
  <c r="AC1518" i="3"/>
  <c r="AD1518" i="3" s="1"/>
  <c r="AE1518" i="3" s="1"/>
  <c r="AF1518" i="3" s="1"/>
  <c r="AG1518" i="3" s="1"/>
  <c r="AC1537" i="3"/>
  <c r="AD1537" i="3" s="1"/>
  <c r="AC1541" i="3"/>
  <c r="AC1545" i="3"/>
  <c r="AD1545" i="3" s="1"/>
  <c r="AC1549" i="3"/>
  <c r="AD1549" i="3" s="1"/>
  <c r="AC1553" i="3"/>
  <c r="AD1553" i="3" s="1"/>
  <c r="AC1569" i="3"/>
  <c r="AC1577" i="3"/>
  <c r="AD1577" i="3" s="1"/>
  <c r="AE1577" i="3" s="1"/>
  <c r="AF1577" i="3" s="1"/>
  <c r="AG1577" i="3" s="1"/>
  <c r="AC1585" i="3"/>
  <c r="AD1585" i="3" s="1"/>
  <c r="AN1588" i="3"/>
  <c r="AN1592" i="3"/>
  <c r="AC1604" i="3"/>
  <c r="AN1608" i="3"/>
  <c r="AC1608" i="3"/>
  <c r="AC1616" i="3"/>
  <c r="AD1616" i="3" s="1"/>
  <c r="AE1616" i="3" s="1"/>
  <c r="AF1616" i="3" s="1"/>
  <c r="AG1616" i="3" s="1"/>
  <c r="AC1620" i="3"/>
  <c r="AD1620" i="3" s="1"/>
  <c r="AE1620" i="3" s="1"/>
  <c r="AF1620" i="3" s="1"/>
  <c r="AG1620" i="3" s="1"/>
  <c r="AC1624" i="3"/>
  <c r="AD1624" i="3" s="1"/>
  <c r="AE1624" i="3" s="1"/>
  <c r="AF1624" i="3" s="1"/>
  <c r="AG1624" i="3" s="1"/>
  <c r="AN1628" i="3"/>
  <c r="AC1628" i="3"/>
  <c r="AD1628" i="3" s="1"/>
  <c r="AE1628" i="3" s="1"/>
  <c r="AF1628" i="3" s="1"/>
  <c r="AG1628" i="3" s="1"/>
  <c r="AC1632" i="3"/>
  <c r="AC1636" i="3"/>
  <c r="AD1636" i="3" s="1"/>
  <c r="AE1636" i="3" s="1"/>
  <c r="AF1636" i="3" s="1"/>
  <c r="AG1636" i="3" s="1"/>
  <c r="AC1640" i="3"/>
  <c r="AN1644" i="3"/>
  <c r="AC1644" i="3"/>
  <c r="AD1644" i="3" s="1"/>
  <c r="AE1644" i="3" s="1"/>
  <c r="AF1644" i="3" s="1"/>
  <c r="AG1644" i="3" s="1"/>
  <c r="AC1652" i="3"/>
  <c r="AC1660" i="3"/>
  <c r="AD1660" i="3" s="1"/>
  <c r="AC1664" i="3"/>
  <c r="AD1664" i="3" s="1"/>
  <c r="AE1664" i="3" s="1"/>
  <c r="AF1664" i="3" s="1"/>
  <c r="AG1664" i="3" s="1"/>
  <c r="AC1672" i="3"/>
  <c r="AC1676" i="3"/>
  <c r="AC1680" i="3"/>
  <c r="AD1680" i="3" s="1"/>
  <c r="AC1684" i="3"/>
  <c r="AD1684" i="3" s="1"/>
  <c r="AC1692" i="3"/>
  <c r="AD1692" i="3" s="1"/>
  <c r="AC1696" i="3"/>
  <c r="AD1696" i="3" s="1"/>
  <c r="AE1696" i="3" s="1"/>
  <c r="AF1696" i="3" s="1"/>
  <c r="AG1696" i="3" s="1"/>
  <c r="AC1700" i="3"/>
  <c r="AC1704" i="3"/>
  <c r="AD1704" i="3" s="1"/>
  <c r="AC1712" i="3"/>
  <c r="AC1720" i="3"/>
  <c r="AC1724" i="3"/>
  <c r="AC1728" i="3"/>
  <c r="AD1728" i="3" s="1"/>
  <c r="AC1736" i="3"/>
  <c r="AD1736" i="3" s="1"/>
  <c r="AE1736" i="3" s="1"/>
  <c r="AF1736" i="3" s="1"/>
  <c r="AG1736" i="3" s="1"/>
  <c r="AC1740" i="3"/>
  <c r="AD1740" i="3" s="1"/>
  <c r="AE1740" i="3" s="1"/>
  <c r="AF1740" i="3" s="1"/>
  <c r="AG1740" i="3" s="1"/>
  <c r="AC1744" i="3"/>
  <c r="AN1767" i="3"/>
  <c r="AN1795" i="3"/>
  <c r="AN1803" i="3"/>
  <c r="AN610" i="3"/>
  <c r="AC666" i="3"/>
  <c r="AC678" i="3"/>
  <c r="AC682" i="3"/>
  <c r="AC686" i="3"/>
  <c r="AC694" i="3"/>
  <c r="AD694" i="3" s="1"/>
  <c r="AE694" i="3" s="1"/>
  <c r="AF694" i="3" s="1"/>
  <c r="AG694" i="3" s="1"/>
  <c r="AC702" i="3"/>
  <c r="AC706" i="3"/>
  <c r="AC726" i="3"/>
  <c r="AC730" i="3"/>
  <c r="AC734" i="3"/>
  <c r="AD734" i="3" s="1"/>
  <c r="AC738" i="3"/>
  <c r="AD738" i="3" s="1"/>
  <c r="AC750" i="3"/>
  <c r="AC761" i="3"/>
  <c r="AD761" i="3" s="1"/>
  <c r="AC765" i="3"/>
  <c r="AD765" i="3" s="1"/>
  <c r="AE765" i="3" s="1"/>
  <c r="AF765" i="3" s="1"/>
  <c r="AG765" i="3" s="1"/>
  <c r="AC769" i="3"/>
  <c r="AC773" i="3"/>
  <c r="AC777" i="3"/>
  <c r="AD777" i="3" s="1"/>
  <c r="AC781" i="3"/>
  <c r="AC789" i="3"/>
  <c r="AD789" i="3" s="1"/>
  <c r="AE789" i="3" s="1"/>
  <c r="AF789" i="3" s="1"/>
  <c r="AG789" i="3" s="1"/>
  <c r="AC797" i="3"/>
  <c r="AC801" i="3"/>
  <c r="AK805" i="3"/>
  <c r="AL805" i="3" s="1"/>
  <c r="AC805" i="3"/>
  <c r="AD805" i="3" s="1"/>
  <c r="AE805" i="3" s="1"/>
  <c r="AF805" i="3" s="1"/>
  <c r="AG805" i="3" s="1"/>
  <c r="AC813" i="3"/>
  <c r="AC817" i="3"/>
  <c r="AD817" i="3" s="1"/>
  <c r="AE817" i="3" s="1"/>
  <c r="AF817" i="3" s="1"/>
  <c r="AG817" i="3" s="1"/>
  <c r="AC821" i="3"/>
  <c r="AD821" i="3" s="1"/>
  <c r="AC829" i="3"/>
  <c r="AD829" i="3" s="1"/>
  <c r="AC833" i="3"/>
  <c r="AD833" i="3" s="1"/>
  <c r="AN837" i="3"/>
  <c r="AC837" i="3"/>
  <c r="AD837" i="3" s="1"/>
  <c r="AE837" i="3" s="1"/>
  <c r="AF837" i="3" s="1"/>
  <c r="AG837" i="3" s="1"/>
  <c r="AC845" i="3"/>
  <c r="AD845" i="3" s="1"/>
  <c r="AC849" i="3"/>
  <c r="AC853" i="3"/>
  <c r="AD853" i="3" s="1"/>
  <c r="AE853" i="3" s="1"/>
  <c r="AF853" i="3" s="1"/>
  <c r="AG853" i="3" s="1"/>
  <c r="AC857" i="3"/>
  <c r="AD857" i="3" s="1"/>
  <c r="AC861" i="3"/>
  <c r="AD861" i="3" s="1"/>
  <c r="AC865" i="3"/>
  <c r="AC869" i="3"/>
  <c r="AD869" i="3" s="1"/>
  <c r="AN976" i="3"/>
  <c r="AN1016" i="3"/>
  <c r="AN1024" i="3"/>
  <c r="AC1072" i="3"/>
  <c r="AD1072" i="3" s="1"/>
  <c r="AE1072" i="3" s="1"/>
  <c r="AF1072" i="3" s="1"/>
  <c r="AG1072" i="3" s="1"/>
  <c r="AC1080" i="3"/>
  <c r="AD1080" i="3" s="1"/>
  <c r="AC1084" i="3"/>
  <c r="AC1092" i="3"/>
  <c r="AC1100" i="3"/>
  <c r="AN1104" i="3"/>
  <c r="AC1104" i="3"/>
  <c r="AD1104" i="3" s="1"/>
  <c r="AE1104" i="3" s="1"/>
  <c r="AF1104" i="3" s="1"/>
  <c r="AG1104" i="3" s="1"/>
  <c r="AC1108" i="3"/>
  <c r="AD1108" i="3" s="1"/>
  <c r="AN1112" i="3"/>
  <c r="AC1112" i="3"/>
  <c r="AD1112" i="3" s="1"/>
  <c r="AC1116" i="3"/>
  <c r="AD1116" i="3" s="1"/>
  <c r="AE1116" i="3" s="1"/>
  <c r="AF1116" i="3" s="1"/>
  <c r="AG1116" i="3" s="1"/>
  <c r="AN1120" i="3"/>
  <c r="AC1120" i="3"/>
  <c r="AD1120" i="3" s="1"/>
  <c r="AE1120" i="3" s="1"/>
  <c r="AF1120" i="3" s="1"/>
  <c r="AG1120" i="3" s="1"/>
  <c r="AN1179" i="3"/>
  <c r="AN1227" i="3"/>
  <c r="AN1247" i="3"/>
  <c r="AC1295" i="3"/>
  <c r="AD1295" i="3" s="1"/>
  <c r="AC1299" i="3"/>
  <c r="AD1299" i="3" s="1"/>
  <c r="AC1307" i="3"/>
  <c r="AD1307" i="3" s="1"/>
  <c r="AK1315" i="3"/>
  <c r="AL1315" i="3" s="1"/>
  <c r="AC1315" i="3"/>
  <c r="AD1315" i="3" s="1"/>
  <c r="AE1315" i="3" s="1"/>
  <c r="AF1315" i="3" s="1"/>
  <c r="AG1315" i="3" s="1"/>
  <c r="AC1323" i="3"/>
  <c r="AD1323" i="3" s="1"/>
  <c r="AC1327" i="3"/>
  <c r="AD1327" i="3" s="1"/>
  <c r="AN1331" i="3"/>
  <c r="AC1331" i="3"/>
  <c r="AD1331" i="3" s="1"/>
  <c r="AE1331" i="3" s="1"/>
  <c r="AF1331" i="3" s="1"/>
  <c r="AG1331" i="3" s="1"/>
  <c r="AC1343" i="3"/>
  <c r="AD1343" i="3" s="1"/>
  <c r="AC1359" i="3"/>
  <c r="AD1359" i="3" s="1"/>
  <c r="AC1367" i="3"/>
  <c r="AD1367" i="3" s="1"/>
  <c r="AN1450" i="3"/>
  <c r="AN1494" i="3"/>
  <c r="AN1518" i="3"/>
  <c r="AC1522" i="3"/>
  <c r="AD1522" i="3" s="1"/>
  <c r="AC1526" i="3"/>
  <c r="AC1589" i="3"/>
  <c r="AC1593" i="3"/>
  <c r="AN1736" i="3"/>
  <c r="AN1740" i="3"/>
  <c r="AN1744" i="3"/>
  <c r="AC1752" i="3"/>
  <c r="AC1780" i="3"/>
  <c r="AC1784" i="3"/>
  <c r="AC1792" i="3"/>
  <c r="AC1796" i="3"/>
  <c r="AD1796" i="3" s="1"/>
  <c r="AC1804" i="3"/>
  <c r="AN539" i="3"/>
  <c r="AN543" i="3"/>
  <c r="AC559" i="3"/>
  <c r="AD559" i="3" s="1"/>
  <c r="AE559" i="3" s="1"/>
  <c r="AF559" i="3" s="1"/>
  <c r="AG559" i="3" s="1"/>
  <c r="AC563" i="3"/>
  <c r="AD563" i="3" s="1"/>
  <c r="AE563" i="3" s="1"/>
  <c r="AF563" i="3" s="1"/>
  <c r="AG563" i="3" s="1"/>
  <c r="AC567" i="3"/>
  <c r="AD567" i="3" s="1"/>
  <c r="AC571" i="3"/>
  <c r="AC575" i="3"/>
  <c r="AC579" i="3"/>
  <c r="AD579" i="3" s="1"/>
  <c r="AC583" i="3"/>
  <c r="AD583" i="3" s="1"/>
  <c r="AC587" i="3"/>
  <c r="AC591" i="3"/>
  <c r="AC595" i="3"/>
  <c r="AD595" i="3" s="1"/>
  <c r="AC603" i="3"/>
  <c r="AD603" i="3" s="1"/>
  <c r="AC607" i="3"/>
  <c r="AD607" i="3" s="1"/>
  <c r="AC611" i="3"/>
  <c r="AN615" i="3"/>
  <c r="AC615" i="3"/>
  <c r="AD615" i="3" s="1"/>
  <c r="AC619" i="3"/>
  <c r="AD619" i="3" s="1"/>
  <c r="AE619" i="3" s="1"/>
  <c r="AF619" i="3" s="1"/>
  <c r="AG619" i="3" s="1"/>
  <c r="AC623" i="3"/>
  <c r="AD623" i="3" s="1"/>
  <c r="AC627" i="3"/>
  <c r="AD627" i="3" s="1"/>
  <c r="AE627" i="3" s="1"/>
  <c r="AF627" i="3" s="1"/>
  <c r="AG627" i="3" s="1"/>
  <c r="AC631" i="3"/>
  <c r="AN635" i="3"/>
  <c r="AC635" i="3"/>
  <c r="AD635" i="3" s="1"/>
  <c r="AE635" i="3" s="1"/>
  <c r="AF635" i="3" s="1"/>
  <c r="AG635" i="3" s="1"/>
  <c r="AC643" i="3"/>
  <c r="AD643" i="3" s="1"/>
  <c r="AE643" i="3" s="1"/>
  <c r="AF643" i="3" s="1"/>
  <c r="AG643" i="3" s="1"/>
  <c r="AC647" i="3"/>
  <c r="AD647" i="3" s="1"/>
  <c r="AN651" i="3"/>
  <c r="AC651" i="3"/>
  <c r="AD651" i="3" s="1"/>
  <c r="AE651" i="3" s="1"/>
  <c r="AF651" i="3" s="1"/>
  <c r="AG651" i="3" s="1"/>
  <c r="AC655" i="3"/>
  <c r="AC758" i="3"/>
  <c r="AC873" i="3"/>
  <c r="AD873" i="3" s="1"/>
  <c r="AC889" i="3"/>
  <c r="AD889" i="3" s="1"/>
  <c r="AC893" i="3"/>
  <c r="AD893" i="3" s="1"/>
  <c r="AE893" i="3" s="1"/>
  <c r="AF893" i="3" s="1"/>
  <c r="AG893" i="3" s="1"/>
  <c r="AC897" i="3"/>
  <c r="AC913" i="3"/>
  <c r="AK933" i="3"/>
  <c r="AL933" i="3" s="1"/>
  <c r="AC933" i="3"/>
  <c r="AC945" i="3"/>
  <c r="AD945" i="3" s="1"/>
  <c r="AC949" i="3"/>
  <c r="AD949" i="3" s="1"/>
  <c r="AC953" i="3"/>
  <c r="AC957" i="3"/>
  <c r="AC961" i="3"/>
  <c r="AD961" i="3" s="1"/>
  <c r="AC969" i="3"/>
  <c r="AD969" i="3" s="1"/>
  <c r="AK973" i="3"/>
  <c r="AL973" i="3" s="1"/>
  <c r="AC973" i="3"/>
  <c r="AD973" i="3" s="1"/>
  <c r="AC977" i="3"/>
  <c r="AD977" i="3" s="1"/>
  <c r="AC981" i="3"/>
  <c r="AC985" i="3"/>
  <c r="AD985" i="3" s="1"/>
  <c r="AC989" i="3"/>
  <c r="AD989" i="3" s="1"/>
  <c r="AC993" i="3"/>
  <c r="AC1001" i="3"/>
  <c r="AD1001" i="3" s="1"/>
  <c r="AC1009" i="3"/>
  <c r="AD1009" i="3" s="1"/>
  <c r="AC1017" i="3"/>
  <c r="AD1017" i="3" s="1"/>
  <c r="AC1025" i="3"/>
  <c r="AD1025" i="3" s="1"/>
  <c r="AC1033" i="3"/>
  <c r="AK1037" i="3"/>
  <c r="AL1037" i="3" s="1"/>
  <c r="AC1037" i="3"/>
  <c r="AD1037" i="3" s="1"/>
  <c r="AN1041" i="3"/>
  <c r="AC1041" i="3"/>
  <c r="AD1041" i="3" s="1"/>
  <c r="AE1041" i="3" s="1"/>
  <c r="AF1041" i="3" s="1"/>
  <c r="AG1041" i="3" s="1"/>
  <c r="AC1045" i="3"/>
  <c r="AC1049" i="3"/>
  <c r="AC1053" i="3"/>
  <c r="AD1053" i="3" s="1"/>
  <c r="AC1057" i="3"/>
  <c r="AD1057" i="3" s="1"/>
  <c r="AN1116" i="3"/>
  <c r="AC1124" i="3"/>
  <c r="AD1124" i="3" s="1"/>
  <c r="AC1128" i="3"/>
  <c r="AD1128" i="3" s="1"/>
  <c r="AE1128" i="3" s="1"/>
  <c r="AF1128" i="3" s="1"/>
  <c r="AG1128" i="3" s="1"/>
  <c r="AC1132" i="3"/>
  <c r="AD1132" i="3" s="1"/>
  <c r="AN1136" i="3"/>
  <c r="AC1136" i="3"/>
  <c r="AC1140" i="3"/>
  <c r="AD1140" i="3" s="1"/>
  <c r="AC1144" i="3"/>
  <c r="AD1144" i="3" s="1"/>
  <c r="AC1148" i="3"/>
  <c r="AD1148" i="3" s="1"/>
  <c r="AC1152" i="3"/>
  <c r="AC1156" i="3"/>
  <c r="AD1156" i="3" s="1"/>
  <c r="AN1164" i="3"/>
  <c r="AC1164" i="3"/>
  <c r="AC1172" i="3"/>
  <c r="AC1180" i="3"/>
  <c r="AC1188" i="3"/>
  <c r="AC1196" i="3"/>
  <c r="AD1196" i="3" s="1"/>
  <c r="AC1204" i="3"/>
  <c r="AD1204" i="3" s="1"/>
  <c r="AC1212" i="3"/>
  <c r="AD1212" i="3" s="1"/>
  <c r="AC1220" i="3"/>
  <c r="AD1220" i="3" s="1"/>
  <c r="AC1244" i="3"/>
  <c r="AD1244" i="3" s="1"/>
  <c r="AC1252" i="3"/>
  <c r="AD1252" i="3" s="1"/>
  <c r="AN1256" i="3"/>
  <c r="AC1256" i="3"/>
  <c r="AC1260" i="3"/>
  <c r="AC1264" i="3"/>
  <c r="AD1264" i="3" s="1"/>
  <c r="AC1284" i="3"/>
  <c r="AC1288" i="3"/>
  <c r="AD1288" i="3" s="1"/>
  <c r="AC1375" i="3"/>
  <c r="AD1375" i="3" s="1"/>
  <c r="AC1383" i="3"/>
  <c r="AD1383" i="3" s="1"/>
  <c r="AC1391" i="3"/>
  <c r="AC1395" i="3"/>
  <c r="AD1395" i="3" s="1"/>
  <c r="AK1399" i="3"/>
  <c r="AL1399" i="3" s="1"/>
  <c r="AC1399" i="3"/>
  <c r="AD1399" i="3" s="1"/>
  <c r="AE1399" i="3" s="1"/>
  <c r="AF1399" i="3" s="1"/>
  <c r="AG1399" i="3" s="1"/>
  <c r="AC1403" i="3"/>
  <c r="AC1407" i="3"/>
  <c r="AD1407" i="3" s="1"/>
  <c r="AE1407" i="3" s="1"/>
  <c r="AF1407" i="3" s="1"/>
  <c r="AG1407" i="3" s="1"/>
  <c r="AC1423" i="3"/>
  <c r="AD1423" i="3" s="1"/>
  <c r="AE1423" i="3" s="1"/>
  <c r="AF1423" i="3" s="1"/>
  <c r="AG1423" i="3" s="1"/>
  <c r="AN1439" i="3"/>
  <c r="AC1439" i="3"/>
  <c r="AD1439" i="3" s="1"/>
  <c r="AE1439" i="3" s="1"/>
  <c r="AF1439" i="3" s="1"/>
  <c r="AG1439" i="3" s="1"/>
  <c r="AC1443" i="3"/>
  <c r="AD1443" i="3" s="1"/>
  <c r="AC1451" i="3"/>
  <c r="AD1451" i="3" s="1"/>
  <c r="AN1455" i="3"/>
  <c r="AC1455" i="3"/>
  <c r="AC1467" i="3"/>
  <c r="AD1467" i="3" s="1"/>
  <c r="AC1475" i="3"/>
  <c r="AC1479" i="3"/>
  <c r="AD1479" i="3" s="1"/>
  <c r="AN1483" i="3"/>
  <c r="AC1483" i="3"/>
  <c r="AC1495" i="3"/>
  <c r="AD1495" i="3" s="1"/>
  <c r="AE1495" i="3" s="1"/>
  <c r="AF1495" i="3" s="1"/>
  <c r="AG1495" i="3" s="1"/>
  <c r="AN1499" i="3"/>
  <c r="AC1499" i="3"/>
  <c r="AD1499" i="3" s="1"/>
  <c r="AE1499" i="3" s="1"/>
  <c r="AF1499" i="3" s="1"/>
  <c r="AG1499" i="3" s="1"/>
  <c r="AN1503" i="3"/>
  <c r="AC1503" i="3"/>
  <c r="AD1503" i="3" s="1"/>
  <c r="AN1507" i="3"/>
  <c r="AC1507" i="3"/>
  <c r="AD1507" i="3" s="1"/>
  <c r="AC1519" i="3"/>
  <c r="AD1519" i="3" s="1"/>
  <c r="AE1519" i="3" s="1"/>
  <c r="AF1519" i="3" s="1"/>
  <c r="AG1519" i="3" s="1"/>
  <c r="AN1526" i="3"/>
  <c r="AC1530" i="3"/>
  <c r="AD1530" i="3" s="1"/>
  <c r="AC1554" i="3"/>
  <c r="AD1554" i="3" s="1"/>
  <c r="AC1562" i="3"/>
  <c r="AD1562" i="3" s="1"/>
  <c r="AE1562" i="3" s="1"/>
  <c r="AF1562" i="3" s="1"/>
  <c r="AG1562" i="3" s="1"/>
  <c r="AC1570" i="3"/>
  <c r="AD1570" i="3" s="1"/>
  <c r="AC1578" i="3"/>
  <c r="AD1578" i="3" s="1"/>
  <c r="AE1578" i="3" s="1"/>
  <c r="AF1578" i="3" s="1"/>
  <c r="AG1578" i="3" s="1"/>
  <c r="AC1582" i="3"/>
  <c r="AD1582" i="3" s="1"/>
  <c r="AN1593" i="3"/>
  <c r="AC1613" i="3"/>
  <c r="AC1621" i="3"/>
  <c r="AD1621" i="3" s="1"/>
  <c r="AK1625" i="3"/>
  <c r="AL1625" i="3" s="1"/>
  <c r="AC1625" i="3"/>
  <c r="AD1625" i="3" s="1"/>
  <c r="AC1633" i="3"/>
  <c r="AD1633" i="3" s="1"/>
  <c r="AE1633" i="3" s="1"/>
  <c r="AF1633" i="3" s="1"/>
  <c r="AG1633" i="3" s="1"/>
  <c r="AC1665" i="3"/>
  <c r="AC1673" i="3"/>
  <c r="AC1677" i="3"/>
  <c r="AD1677" i="3" s="1"/>
  <c r="AC1681" i="3"/>
  <c r="AD1681" i="3" s="1"/>
  <c r="AE1681" i="3" s="1"/>
  <c r="AF1681" i="3" s="1"/>
  <c r="AG1681" i="3" s="1"/>
  <c r="AC1685" i="3"/>
  <c r="AC1693" i="3"/>
  <c r="AC1701" i="3"/>
  <c r="AC1709" i="3"/>
  <c r="AD1709" i="3" s="1"/>
  <c r="AC1713" i="3"/>
  <c r="AC1717" i="3"/>
  <c r="AD1717" i="3" s="1"/>
  <c r="AC1725" i="3"/>
  <c r="AC1749" i="3"/>
  <c r="AN619" i="3"/>
  <c r="AN627" i="3"/>
  <c r="AN643" i="3"/>
  <c r="AC659" i="3"/>
  <c r="AD659" i="3" s="1"/>
  <c r="AE659" i="3" s="1"/>
  <c r="AF659" i="3" s="1"/>
  <c r="AG659" i="3" s="1"/>
  <c r="AK663" i="3"/>
  <c r="AL663" i="3" s="1"/>
  <c r="AC663" i="3"/>
  <c r="AC667" i="3"/>
  <c r="AD667" i="3" s="1"/>
  <c r="AE667" i="3" s="1"/>
  <c r="AF667" i="3" s="1"/>
  <c r="AG667" i="3" s="1"/>
  <c r="AC671" i="3"/>
  <c r="AD671" i="3" s="1"/>
  <c r="AE671" i="3" s="1"/>
  <c r="AF671" i="3" s="1"/>
  <c r="AG671" i="3" s="1"/>
  <c r="AC675" i="3"/>
  <c r="AD675" i="3" s="1"/>
  <c r="AE675" i="3" s="1"/>
  <c r="AF675" i="3" s="1"/>
  <c r="AG675" i="3" s="1"/>
  <c r="AN683" i="3"/>
  <c r="AC683" i="3"/>
  <c r="AD683" i="3" s="1"/>
  <c r="AE683" i="3" s="1"/>
  <c r="AF683" i="3" s="1"/>
  <c r="AG683" i="3" s="1"/>
  <c r="AC691" i="3"/>
  <c r="AD691" i="3" s="1"/>
  <c r="AE691" i="3" s="1"/>
  <c r="AF691" i="3" s="1"/>
  <c r="AG691" i="3" s="1"/>
  <c r="AC695" i="3"/>
  <c r="AD695" i="3" s="1"/>
  <c r="AE695" i="3" s="1"/>
  <c r="AF695" i="3" s="1"/>
  <c r="AG695" i="3" s="1"/>
  <c r="AC699" i="3"/>
  <c r="AD699" i="3" s="1"/>
  <c r="AE699" i="3" s="1"/>
  <c r="AF699" i="3" s="1"/>
  <c r="AG699" i="3" s="1"/>
  <c r="AN703" i="3"/>
  <c r="AC703" i="3"/>
  <c r="AD703" i="3" s="1"/>
  <c r="AC707" i="3"/>
  <c r="AD707" i="3" s="1"/>
  <c r="AE707" i="3" s="1"/>
  <c r="AF707" i="3" s="1"/>
  <c r="AG707" i="3" s="1"/>
  <c r="AC715" i="3"/>
  <c r="AC727" i="3"/>
  <c r="AK735" i="3"/>
  <c r="AL735" i="3" s="1"/>
  <c r="AC735" i="3"/>
  <c r="AD735" i="3" s="1"/>
  <c r="AE735" i="3" s="1"/>
  <c r="AF735" i="3" s="1"/>
  <c r="AG735" i="3" s="1"/>
  <c r="AC739" i="3"/>
  <c r="AD739" i="3" s="1"/>
  <c r="AE739" i="3" s="1"/>
  <c r="AF739" i="3" s="1"/>
  <c r="AG739" i="3" s="1"/>
  <c r="AC743" i="3"/>
  <c r="AD743" i="3" s="1"/>
  <c r="AE743" i="3" s="1"/>
  <c r="AF743" i="3" s="1"/>
  <c r="AG743" i="3" s="1"/>
  <c r="AC747" i="3"/>
  <c r="AD747" i="3" s="1"/>
  <c r="AE747" i="3" s="1"/>
  <c r="AF747" i="3" s="1"/>
  <c r="AG747" i="3" s="1"/>
  <c r="AK755" i="3"/>
  <c r="AL755" i="3" s="1"/>
  <c r="AC755" i="3"/>
  <c r="AC762" i="3"/>
  <c r="AD762" i="3" s="1"/>
  <c r="AC770" i="3"/>
  <c r="AD770" i="3" s="1"/>
  <c r="AC774" i="3"/>
  <c r="AD774" i="3" s="1"/>
  <c r="AE774" i="3" s="1"/>
  <c r="AF774" i="3" s="1"/>
  <c r="AG774" i="3" s="1"/>
  <c r="AC782" i="3"/>
  <c r="AD782" i="3" s="1"/>
  <c r="AE782" i="3" s="1"/>
  <c r="AF782" i="3" s="1"/>
  <c r="AG782" i="3" s="1"/>
  <c r="AC786" i="3"/>
  <c r="AC794" i="3"/>
  <c r="AC798" i="3"/>
  <c r="AD798" i="3" s="1"/>
  <c r="AE798" i="3" s="1"/>
  <c r="AF798" i="3" s="1"/>
  <c r="AG798" i="3" s="1"/>
  <c r="AC806" i="3"/>
  <c r="AC810" i="3"/>
  <c r="AD810" i="3" s="1"/>
  <c r="AE810" i="3" s="1"/>
  <c r="AF810" i="3" s="1"/>
  <c r="AG810" i="3" s="1"/>
  <c r="AN818" i="3"/>
  <c r="AC818" i="3"/>
  <c r="AD818" i="3" s="1"/>
  <c r="AE818" i="3" s="1"/>
  <c r="AF818" i="3" s="1"/>
  <c r="AG818" i="3" s="1"/>
  <c r="AC822" i="3"/>
  <c r="AD822" i="3" s="1"/>
  <c r="AC826" i="3"/>
  <c r="AD826" i="3" s="1"/>
  <c r="AE826" i="3" s="1"/>
  <c r="AF826" i="3" s="1"/>
  <c r="AG826" i="3" s="1"/>
  <c r="AC830" i="3"/>
  <c r="AK838" i="3"/>
  <c r="AL838" i="3" s="1"/>
  <c r="AC838" i="3"/>
  <c r="AC842" i="3"/>
  <c r="AD842" i="3" s="1"/>
  <c r="AE842" i="3" s="1"/>
  <c r="AF842" i="3" s="1"/>
  <c r="AG842" i="3" s="1"/>
  <c r="AC846" i="3"/>
  <c r="AD846" i="3" s="1"/>
  <c r="AE846" i="3" s="1"/>
  <c r="AF846" i="3" s="1"/>
  <c r="AG846" i="3" s="1"/>
  <c r="AC854" i="3"/>
  <c r="AC858" i="3"/>
  <c r="AD858" i="3" s="1"/>
  <c r="AE858" i="3" s="1"/>
  <c r="AF858" i="3" s="1"/>
  <c r="AG858" i="3" s="1"/>
  <c r="AC870" i="3"/>
  <c r="AD870" i="3" s="1"/>
  <c r="AC1073" i="3"/>
  <c r="AD1073" i="3" s="1"/>
  <c r="AN1089" i="3"/>
  <c r="AC1089" i="3"/>
  <c r="AD1089" i="3" s="1"/>
  <c r="AC1105" i="3"/>
  <c r="AD1105" i="3" s="1"/>
  <c r="AE1105" i="3" s="1"/>
  <c r="AF1105" i="3" s="1"/>
  <c r="AG1105" i="3" s="1"/>
  <c r="AC1109" i="3"/>
  <c r="AD1109" i="3" s="1"/>
  <c r="AE1109" i="3" s="1"/>
  <c r="AF1109" i="3" s="1"/>
  <c r="AG1109" i="3" s="1"/>
  <c r="AN1117" i="3"/>
  <c r="AC1117" i="3"/>
  <c r="AD1117" i="3" s="1"/>
  <c r="AE1117" i="3" s="1"/>
  <c r="AF1117" i="3" s="1"/>
  <c r="AG1117" i="3" s="1"/>
  <c r="AN1121" i="3"/>
  <c r="AC1121" i="3"/>
  <c r="AN1128" i="3"/>
  <c r="AN1212" i="3"/>
  <c r="AC1292" i="3"/>
  <c r="AD1292" i="3" s="1"/>
  <c r="AC1296" i="3"/>
  <c r="AD1296" i="3" s="1"/>
  <c r="AC1300" i="3"/>
  <c r="AC1304" i="3"/>
  <c r="AD1304" i="3" s="1"/>
  <c r="AE1304" i="3" s="1"/>
  <c r="AF1304" i="3" s="1"/>
  <c r="AG1304" i="3" s="1"/>
  <c r="AC1308" i="3"/>
  <c r="AD1308" i="3" s="1"/>
  <c r="AC1324" i="3"/>
  <c r="AD1324" i="3" s="1"/>
  <c r="AC1336" i="3"/>
  <c r="AD1336" i="3" s="1"/>
  <c r="AE1336" i="3" s="1"/>
  <c r="AF1336" i="3" s="1"/>
  <c r="AG1336" i="3" s="1"/>
  <c r="AC1344" i="3"/>
  <c r="AC1348" i="3"/>
  <c r="AD1348" i="3" s="1"/>
  <c r="AE1348" i="3" s="1"/>
  <c r="AF1348" i="3" s="1"/>
  <c r="AG1348" i="3" s="1"/>
  <c r="AC1352" i="3"/>
  <c r="AD1352" i="3" s="1"/>
  <c r="AC1360" i="3"/>
  <c r="AD1360" i="3" s="1"/>
  <c r="AN1368" i="3"/>
  <c r="AC1368" i="3"/>
  <c r="AN1423" i="3"/>
  <c r="AN1495" i="3"/>
  <c r="AC1527" i="3"/>
  <c r="AD1527" i="3" s="1"/>
  <c r="AC1594" i="3"/>
  <c r="AC1757" i="3"/>
  <c r="AD1757" i="3" s="1"/>
  <c r="AC1765" i="3"/>
  <c r="AD1765" i="3" s="1"/>
  <c r="AE1765" i="3" s="1"/>
  <c r="AF1765" i="3" s="1"/>
  <c r="AG1765" i="3" s="1"/>
  <c r="AC1769" i="3"/>
  <c r="AD1769" i="3" s="1"/>
  <c r="AC1773" i="3"/>
  <c r="AN1777" i="3"/>
  <c r="AC1777" i="3"/>
  <c r="AD1777" i="3" s="1"/>
  <c r="AE1777" i="3" s="1"/>
  <c r="AF1777" i="3" s="1"/>
  <c r="AG1777" i="3" s="1"/>
  <c r="AC1781" i="3"/>
  <c r="AD1781" i="3" s="1"/>
  <c r="AN1793" i="3"/>
  <c r="AC1793" i="3"/>
  <c r="AD1793" i="3" s="1"/>
  <c r="AE1793" i="3" s="1"/>
  <c r="AF1793" i="3" s="1"/>
  <c r="AG1793" i="3" s="1"/>
  <c r="AC1797" i="3"/>
  <c r="AD1797" i="3" s="1"/>
  <c r="AC1805" i="3"/>
  <c r="AN278" i="3"/>
  <c r="AC290" i="3"/>
  <c r="AD290" i="3" s="1"/>
  <c r="AC294" i="3"/>
  <c r="AC298" i="3"/>
  <c r="AD298" i="3" s="1"/>
  <c r="AC302" i="3"/>
  <c r="AD302" i="3" s="1"/>
  <c r="AC306" i="3"/>
  <c r="AC310" i="3"/>
  <c r="AD310" i="3" s="1"/>
  <c r="AC314" i="3"/>
  <c r="AD314" i="3" s="1"/>
  <c r="AC318" i="3"/>
  <c r="AD318" i="3" s="1"/>
  <c r="AE318" i="3" s="1"/>
  <c r="AF318" i="3" s="1"/>
  <c r="AG318" i="3" s="1"/>
  <c r="AC326" i="3"/>
  <c r="AD326" i="3" s="1"/>
  <c r="AE326" i="3" s="1"/>
  <c r="AF326" i="3" s="1"/>
  <c r="AG326" i="3" s="1"/>
  <c r="AC334" i="3"/>
  <c r="AD334" i="3" s="1"/>
  <c r="AC342" i="3"/>
  <c r="AD342" i="3" s="1"/>
  <c r="AE342" i="3" s="1"/>
  <c r="AF342" i="3" s="1"/>
  <c r="AG342" i="3" s="1"/>
  <c r="AN361" i="3"/>
  <c r="AC365" i="3"/>
  <c r="AD365" i="3" s="1"/>
  <c r="AC373" i="3"/>
  <c r="AD373" i="3" s="1"/>
  <c r="AC377" i="3"/>
  <c r="AC381" i="3"/>
  <c r="AD381" i="3" s="1"/>
  <c r="AC385" i="3"/>
  <c r="AD385" i="3" s="1"/>
  <c r="AE385" i="3" s="1"/>
  <c r="AF385" i="3" s="1"/>
  <c r="AG385" i="3" s="1"/>
  <c r="AK389" i="3"/>
  <c r="AL389" i="3" s="1"/>
  <c r="AC389" i="3"/>
  <c r="AD389" i="3" s="1"/>
  <c r="AC393" i="3"/>
  <c r="AC397" i="3"/>
  <c r="AD397" i="3" s="1"/>
  <c r="AC401" i="3"/>
  <c r="AD401" i="3" s="1"/>
  <c r="AC405" i="3"/>
  <c r="AC409" i="3"/>
  <c r="AD409" i="3" s="1"/>
  <c r="AE409" i="3" s="1"/>
  <c r="AF409" i="3" s="1"/>
  <c r="AG409" i="3" s="1"/>
  <c r="AC413" i="3"/>
  <c r="AD413" i="3" s="1"/>
  <c r="AE413" i="3" s="1"/>
  <c r="AF413" i="3" s="1"/>
  <c r="AG413" i="3" s="1"/>
  <c r="AK417" i="3"/>
  <c r="AL417" i="3" s="1"/>
  <c r="AC417" i="3"/>
  <c r="AD417" i="3" s="1"/>
  <c r="AC421" i="3"/>
  <c r="AC425" i="3"/>
  <c r="AD425" i="3" s="1"/>
  <c r="AE425" i="3" s="1"/>
  <c r="AF425" i="3" s="1"/>
  <c r="AG425" i="3" s="1"/>
  <c r="AC429" i="3"/>
  <c r="AD429" i="3" s="1"/>
  <c r="AN433" i="3"/>
  <c r="AC433" i="3"/>
  <c r="AD433" i="3" s="1"/>
  <c r="AE433" i="3" s="1"/>
  <c r="AF433" i="3" s="1"/>
  <c r="AG433" i="3" s="1"/>
  <c r="AN440" i="3"/>
  <c r="AN448" i="3"/>
  <c r="AN464" i="3"/>
  <c r="AN480" i="3"/>
  <c r="AC576" i="3"/>
  <c r="AD576" i="3" s="1"/>
  <c r="AC584" i="3"/>
  <c r="AD584" i="3" s="1"/>
  <c r="AC592" i="3"/>
  <c r="AD592" i="3" s="1"/>
  <c r="AE592" i="3" s="1"/>
  <c r="AF592" i="3" s="1"/>
  <c r="AG592" i="3" s="1"/>
  <c r="AC608" i="3"/>
  <c r="AD608" i="3" s="1"/>
  <c r="AN616" i="3"/>
  <c r="AC616" i="3"/>
  <c r="AN624" i="3"/>
  <c r="AC624" i="3"/>
  <c r="AD624" i="3" s="1"/>
  <c r="AE624" i="3" s="1"/>
  <c r="AF624" i="3" s="1"/>
  <c r="AG624" i="3" s="1"/>
  <c r="AN632" i="3"/>
  <c r="AC632" i="3"/>
  <c r="AD632" i="3" s="1"/>
  <c r="AE632" i="3" s="1"/>
  <c r="AF632" i="3" s="1"/>
  <c r="AG632" i="3" s="1"/>
  <c r="AC636" i="3"/>
  <c r="AD636" i="3" s="1"/>
  <c r="AE636" i="3" s="1"/>
  <c r="AF636" i="3" s="1"/>
  <c r="AG636" i="3" s="1"/>
  <c r="AN640" i="3"/>
  <c r="AC640" i="3"/>
  <c r="AD640" i="3" s="1"/>
  <c r="AE640" i="3" s="1"/>
  <c r="AF640" i="3" s="1"/>
  <c r="AG640" i="3" s="1"/>
  <c r="AC644" i="3"/>
  <c r="AN648" i="3"/>
  <c r="AC648" i="3"/>
  <c r="AD648" i="3" s="1"/>
  <c r="AE648" i="3" s="1"/>
  <c r="AF648" i="3" s="1"/>
  <c r="AG648" i="3" s="1"/>
  <c r="AN759" i="3"/>
  <c r="AC759" i="3"/>
  <c r="AK870" i="3"/>
  <c r="AL870" i="3" s="1"/>
  <c r="AC886" i="3"/>
  <c r="AD886" i="3" s="1"/>
  <c r="AE886" i="3" s="1"/>
  <c r="AF886" i="3" s="1"/>
  <c r="AG886" i="3" s="1"/>
  <c r="AC894" i="3"/>
  <c r="AD894" i="3" s="1"/>
  <c r="AC902" i="3"/>
  <c r="AD902" i="3" s="1"/>
  <c r="AC918" i="3"/>
  <c r="AN938" i="3"/>
  <c r="AC938" i="3"/>
  <c r="AD938" i="3" s="1"/>
  <c r="AC942" i="3"/>
  <c r="AD942" i="3" s="1"/>
  <c r="AC950" i="3"/>
  <c r="AD950" i="3" s="1"/>
  <c r="AC954" i="3"/>
  <c r="AN962" i="3"/>
  <c r="AC962" i="3"/>
  <c r="AC970" i="3"/>
  <c r="AD970" i="3" s="1"/>
  <c r="AC974" i="3"/>
  <c r="AC978" i="3"/>
  <c r="AN990" i="3"/>
  <c r="AC990" i="3"/>
  <c r="AD990" i="3" s="1"/>
  <c r="AC994" i="3"/>
  <c r="AN1006" i="3"/>
  <c r="AC1006" i="3"/>
  <c r="AC1010" i="3"/>
  <c r="AD1010" i="3" s="1"/>
  <c r="AC1014" i="3"/>
  <c r="AC1018" i="3"/>
  <c r="AN1022" i="3"/>
  <c r="AC1022" i="3"/>
  <c r="AD1022" i="3" s="1"/>
  <c r="AC1026" i="3"/>
  <c r="AD1026" i="3" s="1"/>
  <c r="AC1030" i="3"/>
  <c r="AC1038" i="3"/>
  <c r="AC1042" i="3"/>
  <c r="AN1046" i="3"/>
  <c r="AC1046" i="3"/>
  <c r="AD1046" i="3" s="1"/>
  <c r="AC1050" i="3"/>
  <c r="AD1050" i="3" s="1"/>
  <c r="AC1058" i="3"/>
  <c r="AD1058" i="3" s="1"/>
  <c r="AN1062" i="3"/>
  <c r="AC1062" i="3"/>
  <c r="AD1062" i="3" s="1"/>
  <c r="AC1066" i="3"/>
  <c r="AC1070" i="3"/>
  <c r="AN1105" i="3"/>
  <c r="AN1109" i="3"/>
  <c r="AN1125" i="3"/>
  <c r="AC1125" i="3"/>
  <c r="AD1125" i="3" s="1"/>
  <c r="AN1133" i="3"/>
  <c r="AC1133" i="3"/>
  <c r="AD1133" i="3" s="1"/>
  <c r="AE1133" i="3" s="1"/>
  <c r="AF1133" i="3" s="1"/>
  <c r="AG1133" i="3" s="1"/>
  <c r="AN1137" i="3"/>
  <c r="AC1137" i="3"/>
  <c r="AD1137" i="3" s="1"/>
  <c r="AE1137" i="3" s="1"/>
  <c r="AF1137" i="3" s="1"/>
  <c r="AG1137" i="3" s="1"/>
  <c r="AN1149" i="3"/>
  <c r="AC1149" i="3"/>
  <c r="AD1149" i="3" s="1"/>
  <c r="AE1149" i="3" s="1"/>
  <c r="AF1149" i="3" s="1"/>
  <c r="AG1149" i="3" s="1"/>
  <c r="AN1153" i="3"/>
  <c r="AC1153" i="3"/>
  <c r="AD1153" i="3" s="1"/>
  <c r="AC1157" i="3"/>
  <c r="AC1161" i="3"/>
  <c r="AN1169" i="3"/>
  <c r="AC1169" i="3"/>
  <c r="AC1173" i="3"/>
  <c r="AC1177" i="3"/>
  <c r="AD1177" i="3" s="1"/>
  <c r="AC1181" i="3"/>
  <c r="AD1181" i="3" s="1"/>
  <c r="AE1181" i="3" s="1"/>
  <c r="AF1181" i="3" s="1"/>
  <c r="AG1181" i="3" s="1"/>
  <c r="AC1185" i="3"/>
  <c r="AN1193" i="3"/>
  <c r="AC1193" i="3"/>
  <c r="AD1193" i="3" s="1"/>
  <c r="AE1193" i="3" s="1"/>
  <c r="AF1193" i="3" s="1"/>
  <c r="AG1193" i="3" s="1"/>
  <c r="AC1197" i="3"/>
  <c r="AN1201" i="3"/>
  <c r="AC1201" i="3"/>
  <c r="AD1201" i="3" s="1"/>
  <c r="AE1201" i="3" s="1"/>
  <c r="AF1201" i="3" s="1"/>
  <c r="AG1201" i="3" s="1"/>
  <c r="AC1205" i="3"/>
  <c r="AD1205" i="3" s="1"/>
  <c r="AC1209" i="3"/>
  <c r="AN1213" i="3"/>
  <c r="AC1213" i="3"/>
  <c r="AD1213" i="3" s="1"/>
  <c r="AC1217" i="3"/>
  <c r="AN1221" i="3"/>
  <c r="AC1221" i="3"/>
  <c r="AD1221" i="3" s="1"/>
  <c r="AE1221" i="3" s="1"/>
  <c r="AF1221" i="3" s="1"/>
  <c r="AG1221" i="3" s="1"/>
  <c r="AC1225" i="3"/>
  <c r="AN1229" i="3"/>
  <c r="AC1229" i="3"/>
  <c r="AD1229" i="3" s="1"/>
  <c r="AE1229" i="3" s="1"/>
  <c r="AF1229" i="3" s="1"/>
  <c r="AG1229" i="3" s="1"/>
  <c r="AN1237" i="3"/>
  <c r="AC1237" i="3"/>
  <c r="AD1237" i="3" s="1"/>
  <c r="AC1241" i="3"/>
  <c r="AC1245" i="3"/>
  <c r="AD1245" i="3" s="1"/>
  <c r="AC1249" i="3"/>
  <c r="AD1249" i="3" s="1"/>
  <c r="AN1261" i="3"/>
  <c r="AC1261" i="3"/>
  <c r="AD1261" i="3" s="1"/>
  <c r="AN1265" i="3"/>
  <c r="AC1265" i="3"/>
  <c r="AD1265" i="3" s="1"/>
  <c r="AE1265" i="3" s="1"/>
  <c r="AF1265" i="3" s="1"/>
  <c r="AG1265" i="3" s="1"/>
  <c r="AN1277" i="3"/>
  <c r="AC1277" i="3"/>
  <c r="AD1277" i="3" s="1"/>
  <c r="AE1277" i="3" s="1"/>
  <c r="AF1277" i="3" s="1"/>
  <c r="AG1277" i="3" s="1"/>
  <c r="AN1281" i="3"/>
  <c r="AC1281" i="3"/>
  <c r="AD1281" i="3" s="1"/>
  <c r="AE1281" i="3" s="1"/>
  <c r="AF1281" i="3" s="1"/>
  <c r="AG1281" i="3" s="1"/>
  <c r="AN1285" i="3"/>
  <c r="AC1285" i="3"/>
  <c r="AD1285" i="3" s="1"/>
  <c r="AN1289" i="3"/>
  <c r="AC1289" i="3"/>
  <c r="AC1372" i="3"/>
  <c r="AC1376" i="3"/>
  <c r="AC1380" i="3"/>
  <c r="AD1380" i="3" s="1"/>
  <c r="AC1388" i="3"/>
  <c r="AC1392" i="3"/>
  <c r="AD1392" i="3" s="1"/>
  <c r="AE1392" i="3" s="1"/>
  <c r="AF1392" i="3" s="1"/>
  <c r="AG1392" i="3" s="1"/>
  <c r="AC1404" i="3"/>
  <c r="AC1408" i="3"/>
  <c r="AN1416" i="3"/>
  <c r="AC1416" i="3"/>
  <c r="AC1424" i="3"/>
  <c r="AN1432" i="3"/>
  <c r="AC1432" i="3"/>
  <c r="AD1432" i="3" s="1"/>
  <c r="AC1436" i="3"/>
  <c r="AN1440" i="3"/>
  <c r="AC1440" i="3"/>
  <c r="AD1440" i="3" s="1"/>
  <c r="AE1440" i="3" s="1"/>
  <c r="AF1440" i="3" s="1"/>
  <c r="AG1440" i="3" s="1"/>
  <c r="AN1448" i="3"/>
  <c r="AC1448" i="3"/>
  <c r="AN1456" i="3"/>
  <c r="AC1456" i="3"/>
  <c r="AD1456" i="3" s="1"/>
  <c r="AN1464" i="3"/>
  <c r="AC1464" i="3"/>
  <c r="AD1464" i="3" s="1"/>
  <c r="AE1464" i="3" s="1"/>
  <c r="AF1464" i="3" s="1"/>
  <c r="AG1464" i="3" s="1"/>
  <c r="AN1472" i="3"/>
  <c r="AC1472" i="3"/>
  <c r="AD1472" i="3" s="1"/>
  <c r="AE1472" i="3" s="1"/>
  <c r="AF1472" i="3" s="1"/>
  <c r="AG1472" i="3" s="1"/>
  <c r="AC1476" i="3"/>
  <c r="AC1492" i="3"/>
  <c r="AC1508" i="3"/>
  <c r="AD1508" i="3" s="1"/>
  <c r="AC1512" i="3"/>
  <c r="AD1512" i="3" s="1"/>
  <c r="AC1516" i="3"/>
  <c r="AD1516" i="3" s="1"/>
  <c r="AC1543" i="3"/>
  <c r="AD1543" i="3" s="1"/>
  <c r="AC1547" i="3"/>
  <c r="AC1551" i="3"/>
  <c r="AD1551" i="3" s="1"/>
  <c r="AC1555" i="3"/>
  <c r="AD1555" i="3" s="1"/>
  <c r="AK1583" i="3"/>
  <c r="AL1583" i="3" s="1"/>
  <c r="AC1583" i="3"/>
  <c r="AD1583" i="3" s="1"/>
  <c r="AC1602" i="3"/>
  <c r="AC1606" i="3"/>
  <c r="AC1610" i="3"/>
  <c r="AD1610" i="3" s="1"/>
  <c r="AC1614" i="3"/>
  <c r="AC1618" i="3"/>
  <c r="AC1622" i="3"/>
  <c r="AC1630" i="3"/>
  <c r="AD1630" i="3" s="1"/>
  <c r="AC1634" i="3"/>
  <c r="AD1634" i="3" s="1"/>
  <c r="AE1634" i="3" s="1"/>
  <c r="AF1634" i="3" s="1"/>
  <c r="AG1634" i="3" s="1"/>
  <c r="AC1638" i="3"/>
  <c r="AD1638" i="3" s="1"/>
  <c r="AN1646" i="3"/>
  <c r="AC1646" i="3"/>
  <c r="AD1646" i="3" s="1"/>
  <c r="AE1646" i="3" s="1"/>
  <c r="AF1646" i="3" s="1"/>
  <c r="AG1646" i="3" s="1"/>
  <c r="AC1650" i="3"/>
  <c r="AD1650" i="3" s="1"/>
  <c r="AC1654" i="3"/>
  <c r="AC1662" i="3"/>
  <c r="AC1670" i="3"/>
  <c r="AC1674" i="3"/>
  <c r="AC1678" i="3"/>
  <c r="AD1678" i="3" s="1"/>
  <c r="AC1682" i="3"/>
  <c r="AN1686" i="3"/>
  <c r="AC1686" i="3"/>
  <c r="AD1686" i="3" s="1"/>
  <c r="AC1690" i="3"/>
  <c r="AC1702" i="3"/>
  <c r="AD1702" i="3" s="1"/>
  <c r="AE1702" i="3" s="1"/>
  <c r="AF1702" i="3" s="1"/>
  <c r="AG1702" i="3" s="1"/>
  <c r="AN1710" i="3"/>
  <c r="AC1710" i="3"/>
  <c r="AD1710" i="3" s="1"/>
  <c r="AE1710" i="3" s="1"/>
  <c r="AF1710" i="3" s="1"/>
  <c r="AG1710" i="3" s="1"/>
  <c r="AC1714" i="3"/>
  <c r="AD1714" i="3" s="1"/>
  <c r="AC1718" i="3"/>
  <c r="AD1718" i="3" s="1"/>
  <c r="AC1722" i="3"/>
  <c r="AD1722" i="3" s="1"/>
  <c r="AE1722" i="3" s="1"/>
  <c r="AF1722" i="3" s="1"/>
  <c r="AG1722" i="3" s="1"/>
  <c r="AC1726" i="3"/>
  <c r="AD1726" i="3" s="1"/>
  <c r="AE1726" i="3" s="1"/>
  <c r="AF1726" i="3" s="1"/>
  <c r="AG1726" i="3" s="1"/>
  <c r="AC1734" i="3"/>
  <c r="AD1734" i="3" s="1"/>
  <c r="AC1738" i="3"/>
  <c r="AD1738" i="3" s="1"/>
  <c r="AC1742" i="3"/>
  <c r="AD1742" i="3" s="1"/>
  <c r="AC1746" i="3"/>
  <c r="AN1765" i="3"/>
  <c r="AN27" i="3"/>
  <c r="AN35" i="3"/>
  <c r="AN43" i="3"/>
  <c r="AN51" i="3"/>
  <c r="AN59" i="3"/>
  <c r="AN67" i="3"/>
  <c r="AN12" i="3"/>
  <c r="AN106" i="3"/>
  <c r="AN118" i="3"/>
  <c r="AN122" i="3"/>
  <c r="AN154" i="3"/>
  <c r="AN173" i="3"/>
  <c r="AN181" i="3"/>
  <c r="AN197" i="3"/>
  <c r="AN216" i="3"/>
  <c r="AN220" i="3"/>
  <c r="AN437" i="3"/>
  <c r="AK445" i="3"/>
  <c r="AL445" i="3" s="1"/>
  <c r="AN16" i="3"/>
  <c r="AD864" i="3"/>
  <c r="AN69" i="3"/>
  <c r="AN10" i="3"/>
  <c r="AN14" i="3"/>
  <c r="AN140" i="3"/>
  <c r="AN144" i="3"/>
  <c r="AN148" i="3"/>
  <c r="AN214" i="3"/>
  <c r="AN249" i="3"/>
  <c r="AN253" i="3"/>
  <c r="AN257" i="3"/>
  <c r="AN265" i="3"/>
  <c r="AN269" i="3"/>
  <c r="AN273" i="3"/>
  <c r="AN281" i="3"/>
  <c r="AN285" i="3"/>
  <c r="AN435" i="3"/>
  <c r="AD523" i="3"/>
  <c r="AN37" i="3"/>
  <c r="AN61" i="3"/>
  <c r="AN18" i="3"/>
  <c r="AN22" i="3"/>
  <c r="AN30" i="3"/>
  <c r="AN38" i="3"/>
  <c r="AN42" i="3"/>
  <c r="AN46" i="3"/>
  <c r="AN50" i="3"/>
  <c r="AN54" i="3"/>
  <c r="AN62" i="3"/>
  <c r="AN93" i="3"/>
  <c r="AN101" i="3"/>
  <c r="AN164" i="3"/>
  <c r="AN246" i="3"/>
  <c r="AN523" i="3"/>
  <c r="AN19" i="3"/>
  <c r="AN78" i="3"/>
  <c r="AN86" i="3"/>
  <c r="AN94" i="3"/>
  <c r="AN200" i="3"/>
  <c r="AN204" i="3"/>
  <c r="AN310" i="3"/>
  <c r="AN318" i="3"/>
  <c r="AN326" i="3"/>
  <c r="AN334" i="3"/>
  <c r="AN342" i="3"/>
  <c r="AN385" i="3"/>
  <c r="AN409" i="3"/>
  <c r="AN413" i="3"/>
  <c r="AN421" i="3"/>
  <c r="AN425" i="3"/>
  <c r="AN600" i="3"/>
  <c r="AD600" i="3"/>
  <c r="AN400" i="3"/>
  <c r="AN408" i="3"/>
  <c r="AN416" i="3"/>
  <c r="AN432" i="3"/>
  <c r="AN455" i="3"/>
  <c r="AN459" i="3"/>
  <c r="AN475" i="3"/>
  <c r="AN487" i="3"/>
  <c r="AN515" i="3"/>
  <c r="AN562" i="3"/>
  <c r="AN570" i="3"/>
  <c r="AN578" i="3"/>
  <c r="AN733" i="3"/>
  <c r="AN741" i="3"/>
  <c r="AN749" i="3"/>
  <c r="AN764" i="3"/>
  <c r="AN871" i="3"/>
  <c r="AN887" i="3"/>
  <c r="AN903" i="3"/>
  <c r="AN911" i="3"/>
  <c r="AN1070" i="3"/>
  <c r="AN1304" i="3"/>
  <c r="AN1336" i="3"/>
  <c r="AN1348" i="3"/>
  <c r="AN1352" i="3"/>
  <c r="AN1522" i="3"/>
  <c r="AN1577" i="3"/>
  <c r="AN1600" i="3"/>
  <c r="AN1616" i="3"/>
  <c r="AN1620" i="3"/>
  <c r="AN1624" i="3"/>
  <c r="AN1632" i="3"/>
  <c r="AN1636" i="3"/>
  <c r="AN1640" i="3"/>
  <c r="AN1664" i="3"/>
  <c r="AN1672" i="3"/>
  <c r="AN1696" i="3"/>
  <c r="AN1724" i="3"/>
  <c r="AN1751" i="3"/>
  <c r="AN864" i="3"/>
  <c r="AN1407" i="3"/>
  <c r="AN559" i="3"/>
  <c r="AN563" i="3"/>
  <c r="AN678" i="3"/>
  <c r="AN686" i="3"/>
  <c r="AN694" i="3"/>
  <c r="AN750" i="3"/>
  <c r="AN765" i="3"/>
  <c r="AN773" i="3"/>
  <c r="AN781" i="3"/>
  <c r="AN789" i="3"/>
  <c r="AN797" i="3"/>
  <c r="AN813" i="3"/>
  <c r="AN853" i="3"/>
  <c r="AN872" i="3"/>
  <c r="AN880" i="3"/>
  <c r="AN904" i="3"/>
  <c r="AN1309" i="3"/>
  <c r="AN1317" i="3"/>
  <c r="AN1325" i="3"/>
  <c r="AN1337" i="3"/>
  <c r="AN1372" i="3"/>
  <c r="AN1392" i="3"/>
  <c r="AN1519" i="3"/>
  <c r="AN1562" i="3"/>
  <c r="AN1578" i="3"/>
  <c r="AN1621" i="3"/>
  <c r="AN1625" i="3"/>
  <c r="AN1633" i="3"/>
  <c r="AN1665" i="3"/>
  <c r="AN1673" i="3"/>
  <c r="AN1681" i="3"/>
  <c r="AN1713" i="3"/>
  <c r="AN1725" i="3"/>
  <c r="AN449" i="3"/>
  <c r="AN453" i="3"/>
  <c r="AN473" i="3"/>
  <c r="AN485" i="3"/>
  <c r="AN497" i="3"/>
  <c r="AN521" i="3"/>
  <c r="AN592" i="3"/>
  <c r="AN655" i="3"/>
  <c r="AN659" i="3"/>
  <c r="AN667" i="3"/>
  <c r="AN671" i="3"/>
  <c r="AN675" i="3"/>
  <c r="AN691" i="3"/>
  <c r="AN695" i="3"/>
  <c r="AN699" i="3"/>
  <c r="AN707" i="3"/>
  <c r="AN715" i="3"/>
  <c r="AN727" i="3"/>
  <c r="AN739" i="3"/>
  <c r="AN743" i="3"/>
  <c r="AN747" i="3"/>
  <c r="AN774" i="3"/>
  <c r="AN782" i="3"/>
  <c r="AN798" i="3"/>
  <c r="AN810" i="3"/>
  <c r="AN826" i="3"/>
  <c r="AN830" i="3"/>
  <c r="AN842" i="3"/>
  <c r="AN846" i="3"/>
  <c r="AN858" i="3"/>
  <c r="AN893" i="3"/>
  <c r="AN913" i="3"/>
  <c r="AN1072" i="3"/>
  <c r="AN1080" i="3"/>
  <c r="AN1123" i="3"/>
  <c r="AN1310" i="3"/>
  <c r="AN1318" i="3"/>
  <c r="AN1326" i="3"/>
  <c r="AN1330" i="3"/>
  <c r="AN1342" i="3"/>
  <c r="AN1369" i="3"/>
  <c r="AN1527" i="3"/>
  <c r="AN1702" i="3"/>
  <c r="AN1722" i="3"/>
  <c r="AN1734" i="3"/>
  <c r="AN1749" i="3"/>
  <c r="AN1259" i="3"/>
  <c r="AK12" i="3"/>
  <c r="AL12" i="3" s="1"/>
  <c r="AK16" i="3"/>
  <c r="AL16" i="3" s="1"/>
  <c r="AK22" i="3"/>
  <c r="AL22" i="3" s="1"/>
  <c r="AK30" i="3"/>
  <c r="AL30" i="3" s="1"/>
  <c r="AK38" i="3"/>
  <c r="AL38" i="3" s="1"/>
  <c r="AK46" i="3"/>
  <c r="AL46" i="3" s="1"/>
  <c r="AK54" i="3"/>
  <c r="AL54" i="3" s="1"/>
  <c r="AK62" i="3"/>
  <c r="AL62" i="3" s="1"/>
  <c r="AK70" i="3"/>
  <c r="AL70" i="3" s="1"/>
  <c r="AK78" i="3"/>
  <c r="AL78" i="3" s="1"/>
  <c r="AK86" i="3"/>
  <c r="AL86" i="3" s="1"/>
  <c r="AK94" i="3"/>
  <c r="AL94" i="3" s="1"/>
  <c r="AK118" i="3"/>
  <c r="AL118" i="3" s="1"/>
  <c r="AK190" i="3"/>
  <c r="AL190" i="3" s="1"/>
  <c r="AK198" i="3"/>
  <c r="AL198" i="3" s="1"/>
  <c r="AK214" i="3"/>
  <c r="AL214" i="3" s="1"/>
  <c r="AK246" i="3"/>
  <c r="AL246" i="3" s="1"/>
  <c r="AK270" i="3"/>
  <c r="AL270" i="3" s="1"/>
  <c r="AK278" i="3"/>
  <c r="AL278" i="3" s="1"/>
  <c r="AK310" i="3"/>
  <c r="AL310" i="3" s="1"/>
  <c r="AK318" i="3"/>
  <c r="AL318" i="3" s="1"/>
  <c r="AK326" i="3"/>
  <c r="AL326" i="3" s="1"/>
  <c r="AK334" i="3"/>
  <c r="AL334" i="3" s="1"/>
  <c r="AK342" i="3"/>
  <c r="AL342" i="3" s="1"/>
  <c r="AK137" i="3"/>
  <c r="AL137" i="3" s="1"/>
  <c r="AK201" i="3"/>
  <c r="AL201" i="3" s="1"/>
  <c r="AK217" i="3"/>
  <c r="AL217" i="3" s="1"/>
  <c r="AK233" i="3"/>
  <c r="AL233" i="3" s="1"/>
  <c r="AK249" i="3"/>
  <c r="AL249" i="3" s="1"/>
  <c r="AK257" i="3"/>
  <c r="AL257" i="3" s="1"/>
  <c r="AK265" i="3"/>
  <c r="AL265" i="3" s="1"/>
  <c r="AK273" i="3"/>
  <c r="AL273" i="3" s="1"/>
  <c r="AK281" i="3"/>
  <c r="AL281" i="3" s="1"/>
  <c r="AK289" i="3"/>
  <c r="AL289" i="3" s="1"/>
  <c r="AK297" i="3"/>
  <c r="AL297" i="3" s="1"/>
  <c r="AK305" i="3"/>
  <c r="AL305" i="3" s="1"/>
  <c r="AK361" i="3"/>
  <c r="AL361" i="3" s="1"/>
  <c r="AK385" i="3"/>
  <c r="AL385" i="3" s="1"/>
  <c r="AK409" i="3"/>
  <c r="AL409" i="3" s="1"/>
  <c r="AK425" i="3"/>
  <c r="AL425" i="3" s="1"/>
  <c r="AK433" i="3"/>
  <c r="AL433" i="3" s="1"/>
  <c r="AK59" i="3"/>
  <c r="AL59" i="3" s="1"/>
  <c r="AK123" i="3"/>
  <c r="AL123" i="3" s="1"/>
  <c r="AK148" i="3"/>
  <c r="AL148" i="3" s="1"/>
  <c r="AK173" i="3"/>
  <c r="AL173" i="3" s="1"/>
  <c r="AK200" i="3"/>
  <c r="AL200" i="3" s="1"/>
  <c r="AK237" i="3"/>
  <c r="AL237" i="3" s="1"/>
  <c r="AK276" i="3"/>
  <c r="AL276" i="3" s="1"/>
  <c r="AK301" i="3"/>
  <c r="AL301" i="3" s="1"/>
  <c r="AK327" i="3"/>
  <c r="AL327" i="3" s="1"/>
  <c r="AK359" i="3"/>
  <c r="AL359" i="3" s="1"/>
  <c r="AK423" i="3"/>
  <c r="AL423" i="3" s="1"/>
  <c r="AK458" i="3"/>
  <c r="AL458" i="3" s="1"/>
  <c r="AK466" i="3"/>
  <c r="AL466" i="3" s="1"/>
  <c r="AK474" i="3"/>
  <c r="AL474" i="3" s="1"/>
  <c r="AK482" i="3"/>
  <c r="AL482" i="3" s="1"/>
  <c r="AK490" i="3"/>
  <c r="AL490" i="3" s="1"/>
  <c r="AK514" i="3"/>
  <c r="AL514" i="3" s="1"/>
  <c r="AK522" i="3"/>
  <c r="AL522" i="3" s="1"/>
  <c r="AK530" i="3"/>
  <c r="AL530" i="3" s="1"/>
  <c r="AK546" i="3"/>
  <c r="AL546" i="3" s="1"/>
  <c r="AK554" i="3"/>
  <c r="AL554" i="3" s="1"/>
  <c r="AK562" i="3"/>
  <c r="AL562" i="3" s="1"/>
  <c r="AK570" i="3"/>
  <c r="AL570" i="3" s="1"/>
  <c r="AK578" i="3"/>
  <c r="AL578" i="3" s="1"/>
  <c r="AK610" i="3"/>
  <c r="AL610" i="3" s="1"/>
  <c r="AK10" i="3"/>
  <c r="AL10" i="3" s="1"/>
  <c r="AK27" i="3"/>
  <c r="AL27" i="3" s="1"/>
  <c r="AK205" i="3"/>
  <c r="AL205" i="3" s="1"/>
  <c r="AK269" i="3"/>
  <c r="AL269" i="3" s="1"/>
  <c r="AK343" i="3"/>
  <c r="AL343" i="3" s="1"/>
  <c r="AK407" i="3"/>
  <c r="AL407" i="3" s="1"/>
  <c r="AK494" i="3"/>
  <c r="AL494" i="3" s="1"/>
  <c r="AK678" i="3"/>
  <c r="AL678" i="3" s="1"/>
  <c r="AK686" i="3"/>
  <c r="AL686" i="3" s="1"/>
  <c r="AK694" i="3"/>
  <c r="AL694" i="3" s="1"/>
  <c r="AK61" i="3"/>
  <c r="AL61" i="3" s="1"/>
  <c r="AK131" i="3"/>
  <c r="AL131" i="3" s="1"/>
  <c r="AK164" i="3"/>
  <c r="AL164" i="3" s="1"/>
  <c r="AK181" i="3"/>
  <c r="AL181" i="3" s="1"/>
  <c r="AK197" i="3"/>
  <c r="AL197" i="3" s="1"/>
  <c r="AK216" i="3"/>
  <c r="AL216" i="3" s="1"/>
  <c r="AK432" i="3"/>
  <c r="AL432" i="3" s="1"/>
  <c r="AK455" i="3"/>
  <c r="AL455" i="3" s="1"/>
  <c r="AK487" i="3"/>
  <c r="AL487" i="3" s="1"/>
  <c r="AK497" i="3"/>
  <c r="AL497" i="3" s="1"/>
  <c r="AK700" i="3"/>
  <c r="AL700" i="3" s="1"/>
  <c r="AK99" i="3"/>
  <c r="AL99" i="3" s="1"/>
  <c r="AK115" i="3"/>
  <c r="AL115" i="3" s="1"/>
  <c r="AK149" i="3"/>
  <c r="AL149" i="3" s="1"/>
  <c r="AK285" i="3"/>
  <c r="AL285" i="3" s="1"/>
  <c r="AK304" i="3"/>
  <c r="AL304" i="3" s="1"/>
  <c r="AK392" i="3"/>
  <c r="AL392" i="3" s="1"/>
  <c r="AK435" i="3"/>
  <c r="AL435" i="3" s="1"/>
  <c r="AK563" i="3"/>
  <c r="AL563" i="3" s="1"/>
  <c r="AK616" i="3"/>
  <c r="AL616" i="3" s="1"/>
  <c r="AK627" i="3"/>
  <c r="AL627" i="3" s="1"/>
  <c r="AK648" i="3"/>
  <c r="AL648" i="3" s="1"/>
  <c r="AK659" i="3"/>
  <c r="AL659" i="3" s="1"/>
  <c r="AK680" i="3"/>
  <c r="AL680" i="3" s="1"/>
  <c r="AK691" i="3"/>
  <c r="AL691" i="3" s="1"/>
  <c r="AK14" i="3"/>
  <c r="AL14" i="3" s="1"/>
  <c r="AK50" i="3"/>
  <c r="AL50" i="3" s="1"/>
  <c r="AK67" i="3"/>
  <c r="AL67" i="3" s="1"/>
  <c r="AK83" i="3"/>
  <c r="AL83" i="3" s="1"/>
  <c r="AK133" i="3"/>
  <c r="AL133" i="3" s="1"/>
  <c r="AK220" i="3"/>
  <c r="AL220" i="3" s="1"/>
  <c r="AK253" i="3"/>
  <c r="AL253" i="3" s="1"/>
  <c r="AK288" i="3"/>
  <c r="AL288" i="3" s="1"/>
  <c r="AK408" i="3"/>
  <c r="AL408" i="3" s="1"/>
  <c r="AK421" i="3"/>
  <c r="AL421" i="3" s="1"/>
  <c r="AK521" i="3"/>
  <c r="AL521" i="3" s="1"/>
  <c r="AK543" i="3"/>
  <c r="AL543" i="3" s="1"/>
  <c r="AK671" i="3"/>
  <c r="AL671" i="3" s="1"/>
  <c r="AK35" i="3"/>
  <c r="AL35" i="3" s="1"/>
  <c r="AK51" i="3"/>
  <c r="AL51" i="3" s="1"/>
  <c r="AK68" i="3"/>
  <c r="AL68" i="3" s="1"/>
  <c r="AK101" i="3"/>
  <c r="AL101" i="3" s="1"/>
  <c r="AK154" i="3"/>
  <c r="AL154" i="3" s="1"/>
  <c r="AK204" i="3"/>
  <c r="AL204" i="3" s="1"/>
  <c r="AK221" i="3"/>
  <c r="AL221" i="3" s="1"/>
  <c r="AK437" i="3"/>
  <c r="AL437" i="3" s="1"/>
  <c r="AK448" i="3"/>
  <c r="AL448" i="3" s="1"/>
  <c r="AK459" i="3"/>
  <c r="AL459" i="3" s="1"/>
  <c r="AK480" i="3"/>
  <c r="AL480" i="3" s="1"/>
  <c r="AK523" i="3"/>
  <c r="AL523" i="3" s="1"/>
  <c r="AK533" i="3"/>
  <c r="AL533" i="3" s="1"/>
  <c r="AK619" i="3"/>
  <c r="AL619" i="3" s="1"/>
  <c r="AK640" i="3"/>
  <c r="AL640" i="3" s="1"/>
  <c r="AK651" i="3"/>
  <c r="AL651" i="3" s="1"/>
  <c r="AK672" i="3"/>
  <c r="AL672" i="3" s="1"/>
  <c r="AK715" i="3"/>
  <c r="AL715" i="3" s="1"/>
  <c r="AK740" i="3"/>
  <c r="AL740" i="3" s="1"/>
  <c r="AK748" i="3"/>
  <c r="AL748" i="3" s="1"/>
  <c r="AK756" i="3"/>
  <c r="AL756" i="3" s="1"/>
  <c r="AK764" i="3"/>
  <c r="AL764" i="3" s="1"/>
  <c r="AK964" i="3"/>
  <c r="AL964" i="3" s="1"/>
  <c r="AK980" i="3"/>
  <c r="AL980" i="3" s="1"/>
  <c r="AK1020" i="3"/>
  <c r="AL1020" i="3" s="1"/>
  <c r="AK1116" i="3"/>
  <c r="AL1116" i="3" s="1"/>
  <c r="AK1164" i="3"/>
  <c r="AL1164" i="3" s="1"/>
  <c r="AK1212" i="3"/>
  <c r="AL1212" i="3" s="1"/>
  <c r="AK1348" i="3"/>
  <c r="AL1348" i="3" s="1"/>
  <c r="AK1372" i="3"/>
  <c r="AL1372" i="3" s="1"/>
  <c r="AK18" i="3"/>
  <c r="AL18" i="3" s="1"/>
  <c r="AK69" i="3"/>
  <c r="AL69" i="3" s="1"/>
  <c r="AK106" i="3"/>
  <c r="AL106" i="3" s="1"/>
  <c r="AK122" i="3"/>
  <c r="AL122" i="3" s="1"/>
  <c r="AK172" i="3"/>
  <c r="AL172" i="3" s="1"/>
  <c r="AK355" i="3"/>
  <c r="AL355" i="3" s="1"/>
  <c r="AK383" i="3"/>
  <c r="AL383" i="3" s="1"/>
  <c r="AK449" i="3"/>
  <c r="AL449" i="3" s="1"/>
  <c r="AK545" i="3"/>
  <c r="AL545" i="3" s="1"/>
  <c r="AK609" i="3"/>
  <c r="AL609" i="3" s="1"/>
  <c r="AK695" i="3"/>
  <c r="AL695" i="3" s="1"/>
  <c r="AK733" i="3"/>
  <c r="AL733" i="3" s="1"/>
  <c r="AK749" i="3"/>
  <c r="AL749" i="3" s="1"/>
  <c r="AK765" i="3"/>
  <c r="AL765" i="3" s="1"/>
  <c r="AK773" i="3"/>
  <c r="AL773" i="3" s="1"/>
  <c r="AK781" i="3"/>
  <c r="AL781" i="3" s="1"/>
  <c r="AK789" i="3"/>
  <c r="AL789" i="3" s="1"/>
  <c r="AK797" i="3"/>
  <c r="AL797" i="3" s="1"/>
  <c r="AK813" i="3"/>
  <c r="AL813" i="3" s="1"/>
  <c r="AK853" i="3"/>
  <c r="AL853" i="3" s="1"/>
  <c r="AK37" i="3"/>
  <c r="AL37" i="3" s="1"/>
  <c r="AK140" i="3"/>
  <c r="AL140" i="3" s="1"/>
  <c r="AK157" i="3"/>
  <c r="AL157" i="3" s="1"/>
  <c r="AK293" i="3"/>
  <c r="AL293" i="3" s="1"/>
  <c r="AK413" i="3"/>
  <c r="AL413" i="3" s="1"/>
  <c r="AK427" i="3"/>
  <c r="AL427" i="3" s="1"/>
  <c r="AK515" i="3"/>
  <c r="AL515" i="3" s="1"/>
  <c r="AK557" i="3"/>
  <c r="AL557" i="3" s="1"/>
  <c r="AK600" i="3"/>
  <c r="AL600" i="3" s="1"/>
  <c r="AK632" i="3"/>
  <c r="AL632" i="3" s="1"/>
  <c r="AK643" i="3"/>
  <c r="AL643" i="3" s="1"/>
  <c r="AK664" i="3"/>
  <c r="AL664" i="3" s="1"/>
  <c r="AK675" i="3"/>
  <c r="AL675" i="3" s="1"/>
  <c r="AK696" i="3"/>
  <c r="AL696" i="3" s="1"/>
  <c r="AK707" i="3"/>
  <c r="AL707" i="3" s="1"/>
  <c r="AK42" i="3"/>
  <c r="AL42" i="3" s="1"/>
  <c r="AK75" i="3"/>
  <c r="AL75" i="3" s="1"/>
  <c r="AK125" i="3"/>
  <c r="AL125" i="3" s="1"/>
  <c r="AK144" i="3"/>
  <c r="AL144" i="3" s="1"/>
  <c r="AK245" i="3"/>
  <c r="AL245" i="3" s="1"/>
  <c r="AK387" i="3"/>
  <c r="AL387" i="3" s="1"/>
  <c r="AK400" i="3"/>
  <c r="AL400" i="3" s="1"/>
  <c r="AK473" i="3"/>
  <c r="AL473" i="3" s="1"/>
  <c r="AK537" i="3"/>
  <c r="AL537" i="3" s="1"/>
  <c r="AK559" i="3"/>
  <c r="AL559" i="3" s="1"/>
  <c r="AK655" i="3"/>
  <c r="AL655" i="3" s="1"/>
  <c r="AK676" i="3"/>
  <c r="AL676" i="3" s="1"/>
  <c r="AK727" i="3"/>
  <c r="AL727" i="3" s="1"/>
  <c r="AK43" i="3"/>
  <c r="AL43" i="3" s="1"/>
  <c r="AK93" i="3"/>
  <c r="AL93" i="3" s="1"/>
  <c r="AK213" i="3"/>
  <c r="AL213" i="3" s="1"/>
  <c r="AK229" i="3"/>
  <c r="AL229" i="3" s="1"/>
  <c r="AK248" i="3"/>
  <c r="AL248" i="3" s="1"/>
  <c r="AK331" i="3"/>
  <c r="AL331" i="3" s="1"/>
  <c r="AK403" i="3"/>
  <c r="AL403" i="3" s="1"/>
  <c r="AK416" i="3"/>
  <c r="AL416" i="3" s="1"/>
  <c r="AK453" i="3"/>
  <c r="AL453" i="3" s="1"/>
  <c r="AK464" i="3"/>
  <c r="AL464" i="3" s="1"/>
  <c r="AK475" i="3"/>
  <c r="AL475" i="3" s="1"/>
  <c r="AK485" i="3"/>
  <c r="AL485" i="3" s="1"/>
  <c r="AK539" i="3"/>
  <c r="AL539" i="3" s="1"/>
  <c r="AK592" i="3"/>
  <c r="AL592" i="3" s="1"/>
  <c r="AK656" i="3"/>
  <c r="AL656" i="3" s="1"/>
  <c r="AK667" i="3"/>
  <c r="AL667" i="3" s="1"/>
  <c r="AK688" i="3"/>
  <c r="AL688" i="3" s="1"/>
  <c r="AK699" i="3"/>
  <c r="AL699" i="3" s="1"/>
  <c r="AK720" i="3"/>
  <c r="AL720" i="3" s="1"/>
  <c r="AK864" i="3"/>
  <c r="AL864" i="3" s="1"/>
  <c r="AK872" i="3"/>
  <c r="AL872" i="3" s="1"/>
  <c r="AK880" i="3"/>
  <c r="AL880" i="3" s="1"/>
  <c r="AK904" i="3"/>
  <c r="AL904" i="3" s="1"/>
  <c r="AK976" i="3"/>
  <c r="AL976" i="3" s="1"/>
  <c r="AK1016" i="3"/>
  <c r="AL1016" i="3" s="1"/>
  <c r="AK1024" i="3"/>
  <c r="AL1024" i="3" s="1"/>
  <c r="AK1072" i="3"/>
  <c r="AL1072" i="3" s="1"/>
  <c r="AK1080" i="3"/>
  <c r="AL1080" i="3" s="1"/>
  <c r="AK1104" i="3"/>
  <c r="AL1104" i="3" s="1"/>
  <c r="AK1112" i="3"/>
  <c r="AL1112" i="3" s="1"/>
  <c r="AK1120" i="3"/>
  <c r="AL1120" i="3" s="1"/>
  <c r="AK1128" i="3"/>
  <c r="AL1128" i="3" s="1"/>
  <c r="AK1136" i="3"/>
  <c r="AL1136" i="3" s="1"/>
  <c r="AK1256" i="3"/>
  <c r="AL1256" i="3" s="1"/>
  <c r="AK1304" i="3"/>
  <c r="AL1304" i="3" s="1"/>
  <c r="AK1336" i="3"/>
  <c r="AL1336" i="3" s="1"/>
  <c r="AK1352" i="3"/>
  <c r="AL1352" i="3" s="1"/>
  <c r="AK1368" i="3"/>
  <c r="AL1368" i="3" s="1"/>
  <c r="AK1392" i="3"/>
  <c r="AL1392" i="3" s="1"/>
  <c r="AK1416" i="3"/>
  <c r="AL1416" i="3" s="1"/>
  <c r="AK1440" i="3"/>
  <c r="AL1440" i="3" s="1"/>
  <c r="AK1448" i="3"/>
  <c r="AL1448" i="3" s="1"/>
  <c r="AK1456" i="3"/>
  <c r="AL1456" i="3" s="1"/>
  <c r="AK1464" i="3"/>
  <c r="AL1464" i="3" s="1"/>
  <c r="AK1472" i="3"/>
  <c r="AL1472" i="3" s="1"/>
  <c r="AK712" i="3"/>
  <c r="AL712" i="3" s="1"/>
  <c r="AK739" i="3"/>
  <c r="AL739" i="3" s="1"/>
  <c r="AK771" i="3"/>
  <c r="AL771" i="3" s="1"/>
  <c r="AK787" i="3"/>
  <c r="AL787" i="3" s="1"/>
  <c r="AK927" i="3"/>
  <c r="AL927" i="3" s="1"/>
  <c r="AK938" i="3"/>
  <c r="AL938" i="3" s="1"/>
  <c r="AK959" i="3"/>
  <c r="AL959" i="3" s="1"/>
  <c r="AK1055" i="3"/>
  <c r="AL1055" i="3" s="1"/>
  <c r="AK1109" i="3"/>
  <c r="AL1109" i="3" s="1"/>
  <c r="AK1247" i="3"/>
  <c r="AL1247" i="3" s="1"/>
  <c r="AK1407" i="3"/>
  <c r="AL1407" i="3" s="1"/>
  <c r="AK1429" i="3"/>
  <c r="AL1429" i="3" s="1"/>
  <c r="AK1439" i="3"/>
  <c r="AL1439" i="3" s="1"/>
  <c r="AK1450" i="3"/>
  <c r="AL1450" i="3" s="1"/>
  <c r="AK1503" i="3"/>
  <c r="AL1503" i="3" s="1"/>
  <c r="AK1621" i="3"/>
  <c r="AL1621" i="3" s="1"/>
  <c r="AK1725" i="3"/>
  <c r="AL1725" i="3" s="1"/>
  <c r="AK774" i="3"/>
  <c r="AL774" i="3" s="1"/>
  <c r="AK886" i="3"/>
  <c r="AL886" i="3" s="1"/>
  <c r="AK1121" i="3"/>
  <c r="AL1121" i="3" s="1"/>
  <c r="AK1142" i="3"/>
  <c r="AL1142" i="3" s="1"/>
  <c r="AK1227" i="3"/>
  <c r="AL1227" i="3" s="1"/>
  <c r="AK1238" i="3"/>
  <c r="AL1238" i="3" s="1"/>
  <c r="AK1259" i="3"/>
  <c r="AL1259" i="3" s="1"/>
  <c r="AK1281" i="3"/>
  <c r="AL1281" i="3" s="1"/>
  <c r="AK1462" i="3"/>
  <c r="AL1462" i="3" s="1"/>
  <c r="AK1483" i="3"/>
  <c r="AL1483" i="3" s="1"/>
  <c r="AK1494" i="3"/>
  <c r="AL1494" i="3" s="1"/>
  <c r="AK1526" i="3"/>
  <c r="AL1526" i="3" s="1"/>
  <c r="AK743" i="3"/>
  <c r="AL743" i="3" s="1"/>
  <c r="AK759" i="3"/>
  <c r="AL759" i="3" s="1"/>
  <c r="AK807" i="3"/>
  <c r="AL807" i="3" s="1"/>
  <c r="AK871" i="3"/>
  <c r="AL871" i="3" s="1"/>
  <c r="AK887" i="3"/>
  <c r="AL887" i="3" s="1"/>
  <c r="AK951" i="3"/>
  <c r="AL951" i="3" s="1"/>
  <c r="AK983" i="3"/>
  <c r="AL983" i="3" s="1"/>
  <c r="AK1133" i="3"/>
  <c r="AL1133" i="3" s="1"/>
  <c r="AK1229" i="3"/>
  <c r="AL1229" i="3" s="1"/>
  <c r="AK1250" i="3"/>
  <c r="AL1250" i="3" s="1"/>
  <c r="AK1282" i="3"/>
  <c r="AL1282" i="3" s="1"/>
  <c r="AK1495" i="3"/>
  <c r="AL1495" i="3" s="1"/>
  <c r="AK1527" i="3"/>
  <c r="AL1527" i="3" s="1"/>
  <c r="AK1639" i="3"/>
  <c r="AL1639" i="3" s="1"/>
  <c r="AK1727" i="3"/>
  <c r="AL1727" i="3" s="1"/>
  <c r="AK810" i="3"/>
  <c r="AL810" i="3" s="1"/>
  <c r="AK826" i="3"/>
  <c r="AL826" i="3" s="1"/>
  <c r="AK842" i="3"/>
  <c r="AL842" i="3" s="1"/>
  <c r="AK858" i="3"/>
  <c r="AL858" i="3" s="1"/>
  <c r="AK1006" i="3"/>
  <c r="AL1006" i="3" s="1"/>
  <c r="AK1070" i="3"/>
  <c r="AL1070" i="3" s="1"/>
  <c r="AK1123" i="3"/>
  <c r="AL1123" i="3" s="1"/>
  <c r="AK1219" i="3"/>
  <c r="AL1219" i="3" s="1"/>
  <c r="AK1230" i="3"/>
  <c r="AL1230" i="3" s="1"/>
  <c r="AK1326" i="3"/>
  <c r="AL1326" i="3" s="1"/>
  <c r="AK1337" i="3"/>
  <c r="AL1337" i="3" s="1"/>
  <c r="AK1358" i="3"/>
  <c r="AL1358" i="3" s="1"/>
  <c r="AK1369" i="3"/>
  <c r="AL1369" i="3" s="1"/>
  <c r="AK1486" i="3"/>
  <c r="AL1486" i="3" s="1"/>
  <c r="AK1507" i="3"/>
  <c r="AL1507" i="3" s="1"/>
  <c r="AK1518" i="3"/>
  <c r="AL1518" i="3" s="1"/>
  <c r="AK1592" i="3"/>
  <c r="AL1592" i="3" s="1"/>
  <c r="AK1600" i="3"/>
  <c r="AL1600" i="3" s="1"/>
  <c r="AK1616" i="3"/>
  <c r="AL1616" i="3" s="1"/>
  <c r="AK1624" i="3"/>
  <c r="AL1624" i="3" s="1"/>
  <c r="AK1632" i="3"/>
  <c r="AL1632" i="3" s="1"/>
  <c r="AK1640" i="3"/>
  <c r="AL1640" i="3" s="1"/>
  <c r="AK1664" i="3"/>
  <c r="AL1664" i="3" s="1"/>
  <c r="AK1672" i="3"/>
  <c r="AL1672" i="3" s="1"/>
  <c r="AK1696" i="3"/>
  <c r="AL1696" i="3" s="1"/>
  <c r="AK1736" i="3"/>
  <c r="AL1736" i="3" s="1"/>
  <c r="AK1744" i="3"/>
  <c r="AL1744" i="3" s="1"/>
  <c r="AK747" i="3"/>
  <c r="AL747" i="3" s="1"/>
  <c r="AK795" i="3"/>
  <c r="AL795" i="3" s="1"/>
  <c r="AK827" i="3"/>
  <c r="AL827" i="3" s="1"/>
  <c r="AK911" i="3"/>
  <c r="AL911" i="3" s="1"/>
  <c r="AK975" i="3"/>
  <c r="AL975" i="3" s="1"/>
  <c r="AK1103" i="3"/>
  <c r="AL1103" i="3" s="1"/>
  <c r="AK1146" i="3"/>
  <c r="AL1146" i="3" s="1"/>
  <c r="AK1221" i="3"/>
  <c r="AL1221" i="3" s="1"/>
  <c r="AK1242" i="3"/>
  <c r="AL1242" i="3" s="1"/>
  <c r="AK1274" i="3"/>
  <c r="AL1274" i="3" s="1"/>
  <c r="AK1317" i="3"/>
  <c r="AL1317" i="3" s="1"/>
  <c r="AK1423" i="3"/>
  <c r="AL1423" i="3" s="1"/>
  <c r="AK1455" i="3"/>
  <c r="AL1455" i="3" s="1"/>
  <c r="AK1519" i="3"/>
  <c r="AL1519" i="3" s="1"/>
  <c r="AK1577" i="3"/>
  <c r="AL1577" i="3" s="1"/>
  <c r="AK1593" i="3"/>
  <c r="AL1593" i="3" s="1"/>
  <c r="AK1633" i="3"/>
  <c r="AL1633" i="3" s="1"/>
  <c r="AK1665" i="3"/>
  <c r="AL1665" i="3" s="1"/>
  <c r="AK1673" i="3"/>
  <c r="AL1673" i="3" s="1"/>
  <c r="AK1681" i="3"/>
  <c r="AL1681" i="3" s="1"/>
  <c r="AK1713" i="3"/>
  <c r="AL1713" i="3" s="1"/>
  <c r="AK750" i="3"/>
  <c r="AL750" i="3" s="1"/>
  <c r="AK782" i="3"/>
  <c r="AL782" i="3" s="1"/>
  <c r="AK798" i="3"/>
  <c r="AL798" i="3" s="1"/>
  <c r="AK830" i="3"/>
  <c r="AL830" i="3" s="1"/>
  <c r="AK846" i="3"/>
  <c r="AL846" i="3" s="1"/>
  <c r="AK913" i="3"/>
  <c r="AL913" i="3" s="1"/>
  <c r="AK1019" i="3"/>
  <c r="AL1019" i="3" s="1"/>
  <c r="AK1041" i="3"/>
  <c r="AL1041" i="3" s="1"/>
  <c r="AK1105" i="3"/>
  <c r="AL1105" i="3" s="1"/>
  <c r="AK1137" i="3"/>
  <c r="AL1137" i="3" s="1"/>
  <c r="AK1169" i="3"/>
  <c r="AL1169" i="3" s="1"/>
  <c r="AK1179" i="3"/>
  <c r="AL1179" i="3" s="1"/>
  <c r="AK1190" i="3"/>
  <c r="AL1190" i="3" s="1"/>
  <c r="AK1201" i="3"/>
  <c r="AL1201" i="3" s="1"/>
  <c r="AK1222" i="3"/>
  <c r="AL1222" i="3" s="1"/>
  <c r="AK1265" i="3"/>
  <c r="AL1265" i="3" s="1"/>
  <c r="AK1275" i="3"/>
  <c r="AL1275" i="3" s="1"/>
  <c r="AK1286" i="3"/>
  <c r="AL1286" i="3" s="1"/>
  <c r="AK1318" i="3"/>
  <c r="AL1318" i="3" s="1"/>
  <c r="AK1361" i="3"/>
  <c r="AL1361" i="3" s="1"/>
  <c r="AK1499" i="3"/>
  <c r="AL1499" i="3" s="1"/>
  <c r="AK1562" i="3"/>
  <c r="AL1562" i="3" s="1"/>
  <c r="AK1578" i="3"/>
  <c r="AL1578" i="3" s="1"/>
  <c r="AK847" i="3"/>
  <c r="AL847" i="3" s="1"/>
  <c r="AK863" i="3"/>
  <c r="AL863" i="3" s="1"/>
  <c r="AK893" i="3"/>
  <c r="AL893" i="3" s="1"/>
  <c r="AK903" i="3"/>
  <c r="AL903" i="3" s="1"/>
  <c r="AK935" i="3"/>
  <c r="AL935" i="3" s="1"/>
  <c r="AK967" i="3"/>
  <c r="AL967" i="3" s="1"/>
  <c r="AK1063" i="3"/>
  <c r="AL1063" i="3" s="1"/>
  <c r="AK1095" i="3"/>
  <c r="AL1095" i="3" s="1"/>
  <c r="AK1117" i="3"/>
  <c r="AL1117" i="3" s="1"/>
  <c r="AK1149" i="3"/>
  <c r="AL1149" i="3" s="1"/>
  <c r="AK1266" i="3"/>
  <c r="AL1266" i="3" s="1"/>
  <c r="AK1277" i="3"/>
  <c r="AL1277" i="3" s="1"/>
  <c r="AK1309" i="3"/>
  <c r="AL1309" i="3" s="1"/>
  <c r="AK1330" i="3"/>
  <c r="AL1330" i="3" s="1"/>
  <c r="AK1362" i="3"/>
  <c r="AL1362" i="3" s="1"/>
  <c r="AK1437" i="3"/>
  <c r="AL1437" i="3" s="1"/>
  <c r="AK1611" i="3"/>
  <c r="AL1611" i="3" s="1"/>
  <c r="AK1723" i="3"/>
  <c r="AL1723" i="3" s="1"/>
  <c r="AK979" i="3"/>
  <c r="AL979" i="3" s="1"/>
  <c r="AK1235" i="3"/>
  <c r="AL1235" i="3" s="1"/>
  <c r="AK1289" i="3"/>
  <c r="AL1289" i="3" s="1"/>
  <c r="AK1310" i="3"/>
  <c r="AL1310" i="3" s="1"/>
  <c r="AK1331" i="3"/>
  <c r="AL1331" i="3" s="1"/>
  <c r="AK1342" i="3"/>
  <c r="AL1342" i="3" s="1"/>
  <c r="AK1353" i="3"/>
  <c r="AL1353" i="3" s="1"/>
  <c r="AK1406" i="3"/>
  <c r="AL1406" i="3" s="1"/>
  <c r="AK1588" i="3"/>
  <c r="AL1588" i="3" s="1"/>
  <c r="AK1620" i="3"/>
  <c r="AL1620" i="3" s="1"/>
  <c r="AK1628" i="3"/>
  <c r="AL1628" i="3" s="1"/>
  <c r="AK1636" i="3"/>
  <c r="AL1636" i="3" s="1"/>
  <c r="AK1724" i="3"/>
  <c r="AL1724" i="3" s="1"/>
  <c r="AK1740" i="3"/>
  <c r="AL1740" i="3" s="1"/>
  <c r="AK1646" i="3"/>
  <c r="AL1646" i="3" s="1"/>
  <c r="AK1710" i="3"/>
  <c r="AL1710" i="3" s="1"/>
  <c r="AK1735" i="3"/>
  <c r="AL1735" i="3" s="1"/>
  <c r="AK1767" i="3"/>
  <c r="AL1767" i="3" s="1"/>
  <c r="AK1778" i="3"/>
  <c r="AL1778" i="3" s="1"/>
  <c r="AK1686" i="3"/>
  <c r="AL1686" i="3" s="1"/>
  <c r="AK1749" i="3"/>
  <c r="AL1749" i="3" s="1"/>
  <c r="AK1770" i="3"/>
  <c r="AL1770" i="3" s="1"/>
  <c r="AK1722" i="3"/>
  <c r="AL1722" i="3" s="1"/>
  <c r="AK1782" i="3"/>
  <c r="AL1782" i="3" s="1"/>
  <c r="AK1803" i="3"/>
  <c r="AL1803" i="3" s="1"/>
  <c r="AK1751" i="3"/>
  <c r="AL1751" i="3" s="1"/>
  <c r="AK1762" i="3"/>
  <c r="AL1762" i="3" s="1"/>
  <c r="AK1795" i="3"/>
  <c r="AL1795" i="3" s="1"/>
  <c r="AK1702" i="3"/>
  <c r="AL1702" i="3" s="1"/>
  <c r="AK1765" i="3"/>
  <c r="AL1765" i="3" s="1"/>
  <c r="AK1786" i="3"/>
  <c r="AL1786" i="3" s="1"/>
  <c r="AK1734" i="3"/>
  <c r="AL1734" i="3" s="1"/>
  <c r="AK1777" i="3"/>
  <c r="AL1777" i="3" s="1"/>
  <c r="AN807" i="3"/>
  <c r="AN827" i="3"/>
  <c r="AN847" i="3"/>
  <c r="AN863" i="3"/>
  <c r="AN886" i="3"/>
  <c r="AN1723" i="3"/>
  <c r="AN1727" i="3"/>
  <c r="AD1762" i="3"/>
  <c r="AE1762" i="3" s="1"/>
  <c r="AF1762" i="3" s="1"/>
  <c r="AG1762" i="3" s="1"/>
  <c r="AN835" i="3"/>
  <c r="AN1475" i="3"/>
  <c r="AD1751" i="3"/>
  <c r="AE1751" i="3" s="1"/>
  <c r="AF1751" i="3" s="1"/>
  <c r="AG1751" i="3" s="1"/>
  <c r="AN1774" i="3"/>
  <c r="AN1014" i="3"/>
  <c r="AN1521" i="3"/>
  <c r="AK1678" i="3"/>
  <c r="AN1532" i="3"/>
  <c r="AN1726" i="3"/>
  <c r="AK256" i="3"/>
  <c r="AD856" i="3"/>
  <c r="AE856" i="3" s="1"/>
  <c r="AF856" i="3" s="1"/>
  <c r="AG856" i="3" s="1"/>
  <c r="AN867" i="3"/>
  <c r="AN1410" i="3"/>
  <c r="AD1640" i="3"/>
  <c r="AE1640" i="3" s="1"/>
  <c r="AF1640" i="3" s="1"/>
  <c r="AG1640" i="3" s="1"/>
  <c r="AD264" i="3"/>
  <c r="AE264" i="3" s="1"/>
  <c r="AF264" i="3" s="1"/>
  <c r="AG264" i="3" s="1"/>
  <c r="AN1602" i="3"/>
  <c r="AD871" i="3"/>
  <c r="AE871" i="3" s="1"/>
  <c r="AF871" i="3" s="1"/>
  <c r="AG871" i="3" s="1"/>
  <c r="AK1634" i="3"/>
  <c r="AK1569" i="3"/>
  <c r="AD545" i="3"/>
  <c r="AE545" i="3" s="1"/>
  <c r="AF545" i="3" s="1"/>
  <c r="AG545" i="3" s="1"/>
  <c r="AD465" i="3"/>
  <c r="AE465" i="3" s="1"/>
  <c r="AF465" i="3" s="1"/>
  <c r="AG465" i="3" s="1"/>
  <c r="AD10" i="3"/>
  <c r="AD748" i="3"/>
  <c r="AE748" i="3" s="1"/>
  <c r="AF748" i="3" s="1"/>
  <c r="AG748" i="3" s="1"/>
  <c r="AK978" i="3"/>
  <c r="AD1259" i="3"/>
  <c r="AE1259" i="3" s="1"/>
  <c r="AF1259" i="3" s="1"/>
  <c r="AG1259" i="3" s="1"/>
  <c r="AD1672" i="3"/>
  <c r="AE1672" i="3" s="1"/>
  <c r="AF1672" i="3" s="1"/>
  <c r="AG1672" i="3" s="1"/>
  <c r="AN1525" i="3"/>
  <c r="AD148" i="3"/>
  <c r="AE148" i="3" s="1"/>
  <c r="AF148" i="3" s="1"/>
  <c r="AG148" i="3" s="1"/>
  <c r="AD616" i="3"/>
  <c r="AE616" i="3" s="1"/>
  <c r="AF616" i="3" s="1"/>
  <c r="AG616" i="3" s="1"/>
  <c r="AD678" i="3"/>
  <c r="AE678" i="3" s="1"/>
  <c r="AF678" i="3" s="1"/>
  <c r="AG678" i="3" s="1"/>
  <c r="AD1006" i="3"/>
  <c r="AE1006" i="3" s="1"/>
  <c r="AF1006" i="3" s="1"/>
  <c r="AG1006" i="3" s="1"/>
  <c r="AN1414" i="3"/>
  <c r="AD449" i="3"/>
  <c r="AE449" i="3" s="1"/>
  <c r="AF449" i="3" s="1"/>
  <c r="AG449" i="3" s="1"/>
  <c r="AD686" i="3"/>
  <c r="AE686" i="3" s="1"/>
  <c r="AF686" i="3" s="1"/>
  <c r="AG686" i="3" s="1"/>
  <c r="AN732" i="3"/>
  <c r="AN1010" i="3"/>
  <c r="AK1780" i="3"/>
  <c r="AD939" i="3"/>
  <c r="AN1148" i="3"/>
  <c r="AD1044" i="3"/>
  <c r="AD1567" i="3"/>
  <c r="AD1711" i="3"/>
  <c r="AN1711" i="3"/>
  <c r="AD628" i="3"/>
  <c r="AD711" i="3"/>
  <c r="AD1034" i="3"/>
  <c r="AD144" i="3"/>
  <c r="AE144" i="3" s="1"/>
  <c r="AF144" i="3" s="1"/>
  <c r="AG144" i="3" s="1"/>
  <c r="AD361" i="3"/>
  <c r="AE361" i="3" s="1"/>
  <c r="AF361" i="3" s="1"/>
  <c r="AG361" i="3" s="1"/>
  <c r="AD437" i="3"/>
  <c r="AE437" i="3" s="1"/>
  <c r="AF437" i="3" s="1"/>
  <c r="AG437" i="3" s="1"/>
  <c r="AD895" i="3"/>
  <c r="AD1097" i="3"/>
  <c r="AD1165" i="3"/>
  <c r="AD1706" i="3"/>
  <c r="AD549" i="3"/>
  <c r="AD754" i="3"/>
  <c r="AK754" i="3"/>
  <c r="AD1032" i="3"/>
  <c r="AD1127" i="3"/>
  <c r="AD1294" i="3"/>
  <c r="AD1427" i="3"/>
  <c r="AK1427" i="3"/>
  <c r="AD1642" i="3"/>
  <c r="AD589" i="3"/>
  <c r="AD668" i="3"/>
  <c r="AD1088" i="3"/>
  <c r="AD1511" i="3"/>
  <c r="AK1511" i="3"/>
  <c r="AD1538" i="3"/>
  <c r="AD14" i="3"/>
  <c r="AD133" i="3"/>
  <c r="AE133" i="3" s="1"/>
  <c r="AF133" i="3" s="1"/>
  <c r="AG133" i="3" s="1"/>
  <c r="AD140" i="3"/>
  <c r="AE140" i="3" s="1"/>
  <c r="AF140" i="3" s="1"/>
  <c r="AG140" i="3" s="1"/>
  <c r="AD214" i="3"/>
  <c r="AE214" i="3" s="1"/>
  <c r="AF214" i="3" s="1"/>
  <c r="AG214" i="3" s="1"/>
  <c r="AD240" i="3"/>
  <c r="AE240" i="3" s="1"/>
  <c r="AF240" i="3" s="1"/>
  <c r="AG240" i="3" s="1"/>
  <c r="AD341" i="3"/>
  <c r="AE341" i="3" s="1"/>
  <c r="AF341" i="3" s="1"/>
  <c r="AG341" i="3" s="1"/>
  <c r="AD602" i="3"/>
  <c r="AD697" i="3"/>
  <c r="AD1113" i="3"/>
  <c r="AD1509" i="3"/>
  <c r="AD1529" i="3"/>
  <c r="AD1546" i="3"/>
  <c r="AD1579" i="3"/>
  <c r="AD1730" i="3"/>
  <c r="AD1791" i="3"/>
  <c r="AD200" i="3"/>
  <c r="AE200" i="3" s="1"/>
  <c r="AF200" i="3" s="1"/>
  <c r="AG200" i="3" s="1"/>
  <c r="AD925" i="3"/>
  <c r="AD1051" i="3"/>
  <c r="AN1081" i="3"/>
  <c r="AD1081" i="3"/>
  <c r="AD1283" i="3"/>
  <c r="AD1469" i="3"/>
  <c r="AD577" i="3"/>
  <c r="AD652" i="3"/>
  <c r="AD790" i="3"/>
  <c r="AD1187" i="3"/>
  <c r="AN974" i="3"/>
  <c r="AN1156" i="3"/>
  <c r="AD750" i="3"/>
  <c r="AE750" i="3" s="1"/>
  <c r="AF750" i="3" s="1"/>
  <c r="AG750" i="3" s="1"/>
  <c r="AD1611" i="3"/>
  <c r="AE1611" i="3" s="1"/>
  <c r="AF1611" i="3" s="1"/>
  <c r="AG1611" i="3" s="1"/>
  <c r="AN1367" i="3"/>
  <c r="AK1426" i="3"/>
  <c r="AD1483" i="3"/>
  <c r="AK1738" i="3"/>
  <c r="AD610" i="3"/>
  <c r="AE610" i="3" s="1"/>
  <c r="AF610" i="3" s="1"/>
  <c r="AG610" i="3" s="1"/>
  <c r="AD37" i="3"/>
  <c r="AD132" i="3"/>
  <c r="AD224" i="3"/>
  <c r="AD284" i="3"/>
  <c r="AD337" i="3"/>
  <c r="AD141" i="3"/>
  <c r="AD158" i="3"/>
  <c r="AD332" i="3"/>
  <c r="AD375" i="3"/>
  <c r="AE44" i="3"/>
  <c r="AF44" i="3" s="1"/>
  <c r="AG44" i="3" s="1"/>
  <c r="AD46" i="3"/>
  <c r="AD61" i="3"/>
  <c r="AD244" i="3"/>
  <c r="AD307" i="3"/>
  <c r="AD351" i="3"/>
  <c r="AD206" i="3"/>
  <c r="AE206" i="3" s="1"/>
  <c r="AF206" i="3" s="1"/>
  <c r="AG206" i="3" s="1"/>
  <c r="AD110" i="3"/>
  <c r="AD268" i="3"/>
  <c r="AD321" i="3"/>
  <c r="AD369" i="3"/>
  <c r="AD68" i="3"/>
  <c r="AD152" i="3"/>
  <c r="AD166" i="3"/>
  <c r="AD345" i="3"/>
  <c r="AD162" i="3"/>
  <c r="AD150" i="3"/>
  <c r="AD160" i="3"/>
  <c r="AD539" i="3"/>
  <c r="AE539" i="3" s="1"/>
  <c r="AF539" i="3" s="1"/>
  <c r="AG539" i="3" s="1"/>
  <c r="AD554" i="3"/>
  <c r="AE554" i="3" s="1"/>
  <c r="AF554" i="3" s="1"/>
  <c r="AG554" i="3" s="1"/>
  <c r="AD832" i="3"/>
  <c r="AD911" i="3"/>
  <c r="AE911" i="3" s="1"/>
  <c r="AF911" i="3" s="1"/>
  <c r="AG911" i="3" s="1"/>
  <c r="AD984" i="3"/>
  <c r="AD1141" i="3"/>
  <c r="AD1273" i="3"/>
  <c r="AD718" i="3"/>
  <c r="AD966" i="3"/>
  <c r="AD982" i="3"/>
  <c r="AD1246" i="3"/>
  <c r="AE634" i="3"/>
  <c r="AF634" i="3" s="1"/>
  <c r="AG634" i="3" s="1"/>
  <c r="AN716" i="3"/>
  <c r="AD848" i="3"/>
  <c r="AD1452" i="3"/>
  <c r="AD1596" i="3"/>
  <c r="AD1617" i="3"/>
  <c r="AD714" i="3"/>
  <c r="AD905" i="3"/>
  <c r="AD948" i="3"/>
  <c r="AD1107" i="3"/>
  <c r="AD1159" i="3"/>
  <c r="AD1384" i="3"/>
  <c r="AN1402" i="3"/>
  <c r="AD1402" i="3"/>
  <c r="AD1419" i="3"/>
  <c r="AD1563" i="3"/>
  <c r="AD1575" i="3"/>
  <c r="AN565" i="3"/>
  <c r="AD710" i="3"/>
  <c r="AD929" i="3"/>
  <c r="AD946" i="3"/>
  <c r="AD1043" i="3"/>
  <c r="AD1076" i="3"/>
  <c r="AD1087" i="3"/>
  <c r="AD1096" i="3"/>
  <c r="AD530" i="3"/>
  <c r="AE530" i="3" s="1"/>
  <c r="AF530" i="3" s="1"/>
  <c r="AG530" i="3" s="1"/>
  <c r="AD731" i="3"/>
  <c r="AD1003" i="3"/>
  <c r="AD1506" i="3"/>
  <c r="AN1506" i="3"/>
  <c r="AD751" i="3"/>
  <c r="AD767" i="3"/>
  <c r="AD986" i="3"/>
  <c r="AN986" i="3"/>
  <c r="AD1027" i="3"/>
  <c r="AD1189" i="3"/>
  <c r="AD1291" i="3"/>
  <c r="AD1319" i="3"/>
  <c r="AK1319" i="3"/>
  <c r="AD1444" i="3"/>
  <c r="AD1454" i="3"/>
  <c r="AD1598" i="3"/>
  <c r="AD1754" i="3"/>
  <c r="AD1561" i="3"/>
  <c r="AD1675" i="3"/>
  <c r="AD1733" i="3"/>
  <c r="AD1801" i="3"/>
  <c r="AD962" i="3"/>
  <c r="AN994" i="3"/>
  <c r="AD1250" i="3"/>
  <c r="AE1250" i="3" s="1"/>
  <c r="AF1250" i="3" s="1"/>
  <c r="AG1250" i="3" s="1"/>
  <c r="AN1260" i="3"/>
  <c r="AN1295" i="3"/>
  <c r="AD1313" i="3"/>
  <c r="AD1332" i="3"/>
  <c r="AD1356" i="3"/>
  <c r="AD1400" i="3"/>
  <c r="AD1405" i="3"/>
  <c r="AK1405" i="3"/>
  <c r="AD1533" i="3"/>
  <c r="AD830" i="3"/>
  <c r="AE830" i="3" s="1"/>
  <c r="AF830" i="3" s="1"/>
  <c r="AG830" i="3" s="1"/>
  <c r="AN950" i="3"/>
  <c r="AN954" i="3"/>
  <c r="AD1438" i="3"/>
  <c r="AD1460" i="3"/>
  <c r="AK1491" i="3"/>
  <c r="AD1491" i="3"/>
  <c r="AD1559" i="3"/>
  <c r="AD1743" i="3"/>
  <c r="AD847" i="3"/>
  <c r="AE847" i="3" s="1"/>
  <c r="AF847" i="3" s="1"/>
  <c r="AG847" i="3" s="1"/>
  <c r="AE864" i="3"/>
  <c r="AF864" i="3" s="1"/>
  <c r="AG864" i="3" s="1"/>
  <c r="AK1106" i="3"/>
  <c r="AD1136" i="3"/>
  <c r="AE1136" i="3" s="1"/>
  <c r="AF1136" i="3" s="1"/>
  <c r="AG1136" i="3" s="1"/>
  <c r="AD1311" i="3"/>
  <c r="AD1316" i="3"/>
  <c r="AD1351" i="3"/>
  <c r="AN1351" i="3"/>
  <c r="AD1398" i="3"/>
  <c r="AN1398" i="3"/>
  <c r="AD1489" i="3"/>
  <c r="AD1557" i="3"/>
  <c r="AD1671" i="3"/>
  <c r="AD1688" i="3"/>
  <c r="AD1776" i="3"/>
  <c r="AD1321" i="3"/>
  <c r="AD1364" i="3"/>
  <c r="AD1374" i="3"/>
  <c r="AN1446" i="3"/>
  <c r="AD1446" i="3"/>
  <c r="AD1607" i="3"/>
  <c r="AN1607" i="3"/>
  <c r="AD1703" i="3"/>
  <c r="AD1741" i="3"/>
  <c r="AD838" i="3"/>
  <c r="AE838" i="3" s="1"/>
  <c r="AF838" i="3" s="1"/>
  <c r="AG838" i="3" s="1"/>
  <c r="AD943" i="3"/>
  <c r="AE943" i="3" s="1"/>
  <c r="AF943" i="3" s="1"/>
  <c r="AG943" i="3" s="1"/>
  <c r="AD1340" i="3"/>
  <c r="AN1386" i="3"/>
  <c r="AD1386" i="3"/>
  <c r="AD1468" i="3"/>
  <c r="AK1619" i="3"/>
  <c r="AD1619" i="3"/>
  <c r="AD1808" i="3"/>
  <c r="AD1448" i="3"/>
  <c r="AE1448" i="3" s="1"/>
  <c r="AF1448" i="3" s="1"/>
  <c r="AG1448" i="3" s="1"/>
  <c r="AD1735" i="3"/>
  <c r="AE1735" i="3" s="1"/>
  <c r="AF1735" i="3" s="1"/>
  <c r="AG1735" i="3" s="1"/>
  <c r="AD1494" i="3"/>
  <c r="AE1494" i="3" s="1"/>
  <c r="AF1494" i="3" s="1"/>
  <c r="AG1494" i="3" s="1"/>
  <c r="AD1608" i="3"/>
  <c r="AD1744" i="3"/>
  <c r="AE1744" i="3" s="1"/>
  <c r="AF1744" i="3" s="1"/>
  <c r="AG1744" i="3" s="1"/>
  <c r="AD130" i="3"/>
  <c r="AD184" i="3"/>
  <c r="AD30" i="3"/>
  <c r="AD94" i="3"/>
  <c r="AE94" i="3" s="1"/>
  <c r="AF94" i="3" s="1"/>
  <c r="AG94" i="3" s="1"/>
  <c r="AD128" i="3"/>
  <c r="AD126" i="3"/>
  <c r="AD146" i="3"/>
  <c r="AD187" i="3"/>
  <c r="AD136" i="3"/>
  <c r="AD142" i="3"/>
  <c r="AD176" i="3"/>
  <c r="AD38" i="3"/>
  <c r="AD102" i="3"/>
  <c r="AE102" i="3" s="1"/>
  <c r="AF102" i="3" s="1"/>
  <c r="AG102" i="3" s="1"/>
  <c r="AD134" i="3"/>
  <c r="AD147" i="3"/>
  <c r="AD156" i="3"/>
  <c r="AD331" i="3"/>
  <c r="AE331" i="3" s="1"/>
  <c r="AF331" i="3" s="1"/>
  <c r="AG331" i="3" s="1"/>
  <c r="AD427" i="3"/>
  <c r="AE427" i="3" s="1"/>
  <c r="AF427" i="3" s="1"/>
  <c r="AG427" i="3" s="1"/>
  <c r="AD476" i="3"/>
  <c r="AD480" i="3"/>
  <c r="AE480" i="3" s="1"/>
  <c r="AF480" i="3" s="1"/>
  <c r="AG480" i="3" s="1"/>
  <c r="AD488" i="3"/>
  <c r="AD498" i="3"/>
  <c r="AD538" i="3"/>
  <c r="AD568" i="3"/>
  <c r="AD639" i="3"/>
  <c r="AD687" i="3"/>
  <c r="AD613" i="3"/>
  <c r="AD293" i="3"/>
  <c r="AE293" i="3" s="1"/>
  <c r="AF293" i="3" s="1"/>
  <c r="AG293" i="3" s="1"/>
  <c r="AD501" i="3"/>
  <c r="AD541" i="3"/>
  <c r="AD593" i="3"/>
  <c r="AD617" i="3"/>
  <c r="AD642" i="3"/>
  <c r="AD473" i="3"/>
  <c r="AE473" i="3" s="1"/>
  <c r="AF473" i="3" s="1"/>
  <c r="AG473" i="3" s="1"/>
  <c r="AD555" i="3"/>
  <c r="AD585" i="3"/>
  <c r="AN585" i="3"/>
  <c r="AD660" i="3"/>
  <c r="AN660" i="3"/>
  <c r="AD489" i="3"/>
  <c r="AD505" i="3"/>
  <c r="AD544" i="3"/>
  <c r="AD552" i="3"/>
  <c r="AD658" i="3"/>
  <c r="AD487" i="3"/>
  <c r="AE487" i="3" s="1"/>
  <c r="AF487" i="3" s="1"/>
  <c r="AG487" i="3" s="1"/>
  <c r="AD502" i="3"/>
  <c r="AD511" i="3"/>
  <c r="AD690" i="3"/>
  <c r="AD464" i="3"/>
  <c r="AE464" i="3" s="1"/>
  <c r="AF464" i="3" s="1"/>
  <c r="AG464" i="3" s="1"/>
  <c r="AD531" i="3"/>
  <c r="AD560" i="3"/>
  <c r="AD594" i="3"/>
  <c r="AD506" i="3"/>
  <c r="AD586" i="3"/>
  <c r="AN763" i="3"/>
  <c r="AD763" i="3"/>
  <c r="AD793" i="3"/>
  <c r="AD799" i="3"/>
  <c r="AD812" i="3"/>
  <c r="AD814" i="3"/>
  <c r="AD704" i="3"/>
  <c r="AD722" i="3"/>
  <c r="AN724" i="3"/>
  <c r="AD729" i="3"/>
  <c r="AD742" i="3"/>
  <c r="AD746" i="3"/>
  <c r="AD778" i="3"/>
  <c r="AD862" i="3"/>
  <c r="AD713" i="3"/>
  <c r="AD766" i="3"/>
  <c r="AD679" i="3"/>
  <c r="AD740" i="3"/>
  <c r="AE740" i="3" s="1"/>
  <c r="AF740" i="3" s="1"/>
  <c r="AG740" i="3" s="1"/>
  <c r="AD772" i="3"/>
  <c r="AD802" i="3"/>
  <c r="AK802" i="3"/>
  <c r="AD824" i="3"/>
  <c r="AD841" i="3"/>
  <c r="AD850" i="3"/>
  <c r="AN597" i="3"/>
  <c r="AN684" i="3"/>
  <c r="AD696" i="3"/>
  <c r="AE696" i="3" s="1"/>
  <c r="AF696" i="3" s="1"/>
  <c r="AG696" i="3" s="1"/>
  <c r="AD719" i="3"/>
  <c r="AD753" i="3"/>
  <c r="AD764" i="3"/>
  <c r="AE764" i="3" s="1"/>
  <c r="AF764" i="3" s="1"/>
  <c r="AG764" i="3" s="1"/>
  <c r="AD815" i="3"/>
  <c r="AD698" i="3"/>
  <c r="AD723" i="3"/>
  <c r="AN779" i="3"/>
  <c r="AD779" i="3"/>
  <c r="AD796" i="3"/>
  <c r="AD809" i="3"/>
  <c r="AD811" i="3"/>
  <c r="AD674" i="3"/>
  <c r="AD775" i="3"/>
  <c r="AD785" i="3"/>
  <c r="AD803" i="3"/>
  <c r="AD825" i="3"/>
  <c r="AD851" i="3"/>
  <c r="AN851" i="3"/>
  <c r="AD878" i="3"/>
  <c r="AD936" i="3"/>
  <c r="AD955" i="3"/>
  <c r="AD963" i="3"/>
  <c r="AD965" i="3"/>
  <c r="AD899" i="3"/>
  <c r="AD933" i="3"/>
  <c r="AE933" i="3" s="1"/>
  <c r="AF933" i="3" s="1"/>
  <c r="AG933" i="3" s="1"/>
  <c r="AD988" i="3"/>
  <c r="AK879" i="3"/>
  <c r="AD879" i="3"/>
  <c r="AD998" i="3"/>
  <c r="AD896" i="3"/>
  <c r="AD909" i="3"/>
  <c r="AD919" i="3"/>
  <c r="AD926" i="3"/>
  <c r="AK926" i="3"/>
  <c r="AD941" i="3"/>
  <c r="AD996" i="3"/>
  <c r="AD881" i="3"/>
  <c r="AK902" i="3"/>
  <c r="AD907" i="3"/>
  <c r="AD964" i="3"/>
  <c r="AE964" i="3" s="1"/>
  <c r="AF964" i="3" s="1"/>
  <c r="AG964" i="3" s="1"/>
  <c r="AD987" i="3"/>
  <c r="AK987" i="3"/>
  <c r="AD934" i="3"/>
  <c r="AD958" i="3"/>
  <c r="AD910" i="3"/>
  <c r="AD921" i="3"/>
  <c r="AD1002" i="3"/>
  <c r="AD1198" i="3"/>
  <c r="AD1257" i="3"/>
  <c r="AD1276" i="3"/>
  <c r="AN1276" i="3"/>
  <c r="AK1157" i="3"/>
  <c r="AD1167" i="3"/>
  <c r="AD1171" i="3"/>
  <c r="AE1171" i="3" s="1"/>
  <c r="AF1171" i="3" s="1"/>
  <c r="AG1171" i="3" s="1"/>
  <c r="AD1183" i="3"/>
  <c r="AD1228" i="3"/>
  <c r="AD1270" i="3"/>
  <c r="AD980" i="3"/>
  <c r="AE980" i="3" s="1"/>
  <c r="AF980" i="3" s="1"/>
  <c r="AG980" i="3" s="1"/>
  <c r="AD1020" i="3"/>
  <c r="AE1020" i="3" s="1"/>
  <c r="AF1020" i="3" s="1"/>
  <c r="AG1020" i="3" s="1"/>
  <c r="AN1066" i="3"/>
  <c r="AD1191" i="3"/>
  <c r="AK1191" i="3"/>
  <c r="AD1233" i="3"/>
  <c r="AD1268" i="3"/>
  <c r="AD1203" i="3"/>
  <c r="AD1236" i="3"/>
  <c r="AD1166" i="3"/>
  <c r="AD1146" i="3"/>
  <c r="AE1146" i="3" s="1"/>
  <c r="AF1146" i="3" s="1"/>
  <c r="AG1146" i="3" s="1"/>
  <c r="AD1342" i="3"/>
  <c r="AE1342" i="3" s="1"/>
  <c r="AF1342" i="3" s="1"/>
  <c r="AG1342" i="3" s="1"/>
  <c r="AD1412" i="3"/>
  <c r="AD1416" i="3"/>
  <c r="AE1416" i="3" s="1"/>
  <c r="AF1416" i="3" s="1"/>
  <c r="AG1416" i="3" s="1"/>
  <c r="AD1430" i="3"/>
  <c r="AN1430" i="3"/>
  <c r="AD1477" i="3"/>
  <c r="AD1535" i="3"/>
  <c r="AD1397" i="3"/>
  <c r="AE1397" i="3" s="1"/>
  <c r="AF1397" i="3" s="1"/>
  <c r="AG1397" i="3" s="1"/>
  <c r="AN1482" i="3"/>
  <c r="AK1490" i="3"/>
  <c r="AD1413" i="3"/>
  <c r="AK1413" i="3"/>
  <c r="AD1474" i="3"/>
  <c r="AD1478" i="3"/>
  <c r="AD1282" i="3"/>
  <c r="AE1282" i="3" s="1"/>
  <c r="AF1282" i="3" s="1"/>
  <c r="AG1282" i="3" s="1"/>
  <c r="AE1343" i="3"/>
  <c r="AF1343" i="3" s="1"/>
  <c r="AG1343" i="3" s="1"/>
  <c r="AD1390" i="3"/>
  <c r="AE1390" i="3" s="1"/>
  <c r="AF1390" i="3" s="1"/>
  <c r="AG1390" i="3" s="1"/>
  <c r="AD1411" i="3"/>
  <c r="AD1431" i="3"/>
  <c r="AN1502" i="3"/>
  <c r="AD1502" i="3"/>
  <c r="AD1510" i="3"/>
  <c r="AD1293" i="3"/>
  <c r="AE1293" i="3" s="1"/>
  <c r="AF1293" i="3" s="1"/>
  <c r="AG1293" i="3" s="1"/>
  <c r="AD1463" i="3"/>
  <c r="AD1534" i="3"/>
  <c r="AD1435" i="3"/>
  <c r="AD1487" i="3"/>
  <c r="AD1493" i="3"/>
  <c r="AD1548" i="3"/>
  <c r="AD1571" i="3"/>
  <c r="AD1581" i="3"/>
  <c r="AK1594" i="3"/>
  <c r="AD1658" i="3"/>
  <c r="AD1656" i="3"/>
  <c r="AD1663" i="3"/>
  <c r="AK1748" i="3"/>
  <c r="AD1748" i="3"/>
  <c r="AD1647" i="3"/>
  <c r="AN1647" i="3"/>
  <c r="AD1694" i="3"/>
  <c r="AD1632" i="3"/>
  <c r="AE1632" i="3" s="1"/>
  <c r="AF1632" i="3" s="1"/>
  <c r="AG1632" i="3" s="1"/>
  <c r="AD1668" i="3"/>
  <c r="AD1785" i="3"/>
  <c r="AD1666" i="3"/>
  <c r="AD1698" i="3"/>
  <c r="AK1698" i="3"/>
  <c r="AD1732" i="3"/>
  <c r="AD1761" i="3"/>
  <c r="AD1775" i="3"/>
  <c r="AD1779" i="3"/>
  <c r="AK1779" i="3"/>
  <c r="AD1790" i="3"/>
  <c r="AK1790" i="3"/>
  <c r="AD1565" i="3"/>
  <c r="AD1586" i="3"/>
  <c r="AD1759" i="3"/>
  <c r="AD1648" i="3"/>
  <c r="AD1573" i="3"/>
  <c r="AD1803" i="3"/>
  <c r="AE1803" i="3" s="1"/>
  <c r="AF1803" i="3" s="1"/>
  <c r="AG1803" i="3" s="1"/>
  <c r="AK1660" i="3"/>
  <c r="AN1750" i="3"/>
  <c r="AK1652" i="3"/>
  <c r="AN1739" i="3"/>
  <c r="AN1747" i="3"/>
  <c r="AK1755" i="3"/>
  <c r="AK1783" i="3"/>
  <c r="AK1802" i="3"/>
  <c r="AD149" i="3"/>
  <c r="AE149" i="3" s="1"/>
  <c r="AF149" i="3" s="1"/>
  <c r="AG149" i="3" s="1"/>
  <c r="AD274" i="3"/>
  <c r="AD19" i="3"/>
  <c r="AD27" i="3"/>
  <c r="AD43" i="3"/>
  <c r="AD51" i="3"/>
  <c r="AD83" i="3"/>
  <c r="AE83" i="3" s="1"/>
  <c r="AF83" i="3" s="1"/>
  <c r="AG83" i="3" s="1"/>
  <c r="AD99" i="3"/>
  <c r="AE99" i="3" s="1"/>
  <c r="AF99" i="3" s="1"/>
  <c r="AG99" i="3" s="1"/>
  <c r="AD107" i="3"/>
  <c r="AE107" i="3" s="1"/>
  <c r="AF107" i="3" s="1"/>
  <c r="AG107" i="3" s="1"/>
  <c r="AD123" i="3"/>
  <c r="AE123" i="3" s="1"/>
  <c r="AF123" i="3" s="1"/>
  <c r="AG123" i="3" s="1"/>
  <c r="AD131" i="3"/>
  <c r="AE131" i="3" s="1"/>
  <c r="AF131" i="3" s="1"/>
  <c r="AG131" i="3" s="1"/>
  <c r="AD154" i="3"/>
  <c r="AE154" i="3" s="1"/>
  <c r="AF154" i="3" s="1"/>
  <c r="AG154" i="3" s="1"/>
  <c r="AD169" i="3"/>
  <c r="AD189" i="3"/>
  <c r="AE189" i="3" s="1"/>
  <c r="AF189" i="3" s="1"/>
  <c r="AG189" i="3" s="1"/>
  <c r="AD282" i="3"/>
  <c r="Z1810" i="3"/>
  <c r="AD161" i="3"/>
  <c r="AD167" i="3"/>
  <c r="AD193" i="3"/>
  <c r="AD202" i="3"/>
  <c r="AD218" i="3"/>
  <c r="AD234" i="3"/>
  <c r="AD250" i="3"/>
  <c r="AD266" i="3"/>
  <c r="AD269" i="3"/>
  <c r="AE269" i="3" s="1"/>
  <c r="AF269" i="3" s="1"/>
  <c r="AG269" i="3" s="1"/>
  <c r="AA6" i="3"/>
  <c r="AN6" i="3" s="1"/>
  <c r="AD153" i="3"/>
  <c r="AD159" i="3"/>
  <c r="AD181" i="3"/>
  <c r="AE181" i="3" s="1"/>
  <c r="AF181" i="3" s="1"/>
  <c r="AG181" i="3" s="1"/>
  <c r="AD145" i="3"/>
  <c r="AD151" i="3"/>
  <c r="AD185" i="3"/>
  <c r="AD143" i="3"/>
  <c r="AD177" i="3"/>
  <c r="AD210" i="3"/>
  <c r="AD213" i="3"/>
  <c r="AE213" i="3" s="1"/>
  <c r="AF213" i="3" s="1"/>
  <c r="AG213" i="3" s="1"/>
  <c r="AD226" i="3"/>
  <c r="AD229" i="3"/>
  <c r="AE229" i="3" s="1"/>
  <c r="AF229" i="3" s="1"/>
  <c r="AG229" i="3" s="1"/>
  <c r="AD242" i="3"/>
  <c r="AD245" i="3"/>
  <c r="AE245" i="3" s="1"/>
  <c r="AF245" i="3" s="1"/>
  <c r="AG245" i="3" s="1"/>
  <c r="AD258" i="3"/>
  <c r="AD261" i="3"/>
  <c r="AE261" i="3" s="1"/>
  <c r="AF261" i="3" s="1"/>
  <c r="AG261" i="3" s="1"/>
  <c r="AD201" i="3"/>
  <c r="AE201" i="3" s="1"/>
  <c r="AF201" i="3" s="1"/>
  <c r="AG201" i="3" s="1"/>
  <c r="AD217" i="3"/>
  <c r="AE217" i="3" s="1"/>
  <c r="AF217" i="3" s="1"/>
  <c r="AG217" i="3" s="1"/>
  <c r="AD233" i="3"/>
  <c r="AE233" i="3" s="1"/>
  <c r="AF233" i="3" s="1"/>
  <c r="AG233" i="3" s="1"/>
  <c r="AD265" i="3"/>
  <c r="AE265" i="3" s="1"/>
  <c r="AF265" i="3" s="1"/>
  <c r="AG265" i="3" s="1"/>
  <c r="AD273" i="3"/>
  <c r="AE273" i="3" s="1"/>
  <c r="AF273" i="3" s="1"/>
  <c r="AG273" i="3" s="1"/>
  <c r="AD289" i="3"/>
  <c r="AE289" i="3" s="1"/>
  <c r="AF289" i="3" s="1"/>
  <c r="AG289" i="3" s="1"/>
  <c r="AD305" i="3"/>
  <c r="AE305" i="3" s="1"/>
  <c r="AF305" i="3" s="1"/>
  <c r="AG305" i="3" s="1"/>
  <c r="AD322" i="3"/>
  <c r="AD328" i="3"/>
  <c r="AD348" i="3"/>
  <c r="AD364" i="3"/>
  <c r="AD380" i="3"/>
  <c r="AD420" i="3"/>
  <c r="AD470" i="3"/>
  <c r="AD477" i="3"/>
  <c r="AD520" i="3"/>
  <c r="AD320" i="3"/>
  <c r="AD354" i="3"/>
  <c r="AD370" i="3"/>
  <c r="AD396" i="3"/>
  <c r="AD360" i="3"/>
  <c r="AD376" i="3"/>
  <c r="AD436" i="3"/>
  <c r="AD572" i="3"/>
  <c r="AD350" i="3"/>
  <c r="AD366" i="3"/>
  <c r="AD382" i="3"/>
  <c r="AD412" i="3"/>
  <c r="AD491" i="3"/>
  <c r="AD548" i="3"/>
  <c r="AD574" i="3"/>
  <c r="AD620" i="3"/>
  <c r="AD356" i="3"/>
  <c r="AD372" i="3"/>
  <c r="AD384" i="3"/>
  <c r="AD452" i="3"/>
  <c r="AD456" i="3"/>
  <c r="AD463" i="3"/>
  <c r="AD551" i="3"/>
  <c r="AD346" i="3"/>
  <c r="AD362" i="3"/>
  <c r="AD378" i="3"/>
  <c r="AD390" i="3"/>
  <c r="AD428" i="3"/>
  <c r="AD484" i="3"/>
  <c r="AD338" i="3"/>
  <c r="AD344" i="3"/>
  <c r="AD352" i="3"/>
  <c r="AD368" i="3"/>
  <c r="AD404" i="3"/>
  <c r="AD599" i="3"/>
  <c r="AD654" i="3"/>
  <c r="AD330" i="3"/>
  <c r="AD336" i="3"/>
  <c r="AD358" i="3"/>
  <c r="AD374" i="3"/>
  <c r="AD388" i="3"/>
  <c r="AD444" i="3"/>
  <c r="AD467" i="3"/>
  <c r="AD392" i="3"/>
  <c r="AE392" i="3" s="1"/>
  <c r="AF392" i="3" s="1"/>
  <c r="AG392" i="3" s="1"/>
  <c r="AD400" i="3"/>
  <c r="AE400" i="3" s="1"/>
  <c r="AF400" i="3" s="1"/>
  <c r="AG400" i="3" s="1"/>
  <c r="AD424" i="3"/>
  <c r="AE424" i="3" s="1"/>
  <c r="AF424" i="3" s="1"/>
  <c r="AG424" i="3" s="1"/>
  <c r="AD432" i="3"/>
  <c r="AE432" i="3" s="1"/>
  <c r="AF432" i="3" s="1"/>
  <c r="AG432" i="3" s="1"/>
  <c r="AD522" i="3"/>
  <c r="AE522" i="3" s="1"/>
  <c r="AF522" i="3" s="1"/>
  <c r="AG522" i="3" s="1"/>
  <c r="AD535" i="3"/>
  <c r="AE535" i="3" s="1"/>
  <c r="AF535" i="3" s="1"/>
  <c r="AG535" i="3" s="1"/>
  <c r="AD556" i="3"/>
  <c r="AD606" i="3"/>
  <c r="AD646" i="3"/>
  <c r="AD540" i="3"/>
  <c r="AD558" i="3"/>
  <c r="AD662" i="3"/>
  <c r="AD534" i="3"/>
  <c r="AD550" i="3"/>
  <c r="AD596" i="3"/>
  <c r="AD598" i="3"/>
  <c r="AD670" i="3"/>
  <c r="AD526" i="3"/>
  <c r="AD532" i="3"/>
  <c r="AD580" i="3"/>
  <c r="AD582" i="3"/>
  <c r="AE600" i="3"/>
  <c r="AF600" i="3" s="1"/>
  <c r="AG600" i="3" s="1"/>
  <c r="AD604" i="3"/>
  <c r="AD614" i="3"/>
  <c r="AD466" i="3"/>
  <c r="AE466" i="3" s="1"/>
  <c r="AF466" i="3" s="1"/>
  <c r="AG466" i="3" s="1"/>
  <c r="AD518" i="3"/>
  <c r="AD524" i="3"/>
  <c r="AD542" i="3"/>
  <c r="AD546" i="3"/>
  <c r="AE546" i="3" s="1"/>
  <c r="AF546" i="3" s="1"/>
  <c r="AG546" i="3" s="1"/>
  <c r="AD622" i="3"/>
  <c r="AD510" i="3"/>
  <c r="AD516" i="3"/>
  <c r="AD564" i="3"/>
  <c r="AD566" i="3"/>
  <c r="AD630" i="3"/>
  <c r="AD508" i="3"/>
  <c r="AD588" i="3"/>
  <c r="AD590" i="3"/>
  <c r="AD612" i="3"/>
  <c r="AD638" i="3"/>
  <c r="AD760" i="3"/>
  <c r="AD800" i="3"/>
  <c r="AD804" i="3"/>
  <c r="AD885" i="3"/>
  <c r="AD672" i="3"/>
  <c r="AE672" i="3" s="1"/>
  <c r="AF672" i="3" s="1"/>
  <c r="AG672" i="3" s="1"/>
  <c r="AD720" i="3"/>
  <c r="AE720" i="3" s="1"/>
  <c r="AF720" i="3" s="1"/>
  <c r="AG720" i="3" s="1"/>
  <c r="AD755" i="3"/>
  <c r="AE755" i="3" s="1"/>
  <c r="AF755" i="3" s="1"/>
  <c r="AG755" i="3" s="1"/>
  <c r="AD877" i="3"/>
  <c r="AD890" i="3"/>
  <c r="AD901" i="3"/>
  <c r="AD752" i="3"/>
  <c r="AN752" i="3"/>
  <c r="AD784" i="3"/>
  <c r="AD813" i="3"/>
  <c r="AE813" i="3" s="1"/>
  <c r="AF813" i="3" s="1"/>
  <c r="AG813" i="3" s="1"/>
  <c r="AD840" i="3"/>
  <c r="AD906" i="3"/>
  <c r="AD917" i="3"/>
  <c r="AD922" i="3"/>
  <c r="AD725" i="3"/>
  <c r="AD744" i="3"/>
  <c r="AN744" i="3"/>
  <c r="AD776" i="3"/>
  <c r="AD823" i="3"/>
  <c r="AD677" i="3"/>
  <c r="AD715" i="3"/>
  <c r="AE715" i="3" s="1"/>
  <c r="AF715" i="3" s="1"/>
  <c r="AG715" i="3" s="1"/>
  <c r="AD717" i="3"/>
  <c r="AD771" i="3"/>
  <c r="AE771" i="3" s="1"/>
  <c r="AF771" i="3" s="1"/>
  <c r="AG771" i="3" s="1"/>
  <c r="AD808" i="3"/>
  <c r="AD836" i="3"/>
  <c r="AD844" i="3"/>
  <c r="AN855" i="3"/>
  <c r="AD855" i="3"/>
  <c r="AD621" i="3"/>
  <c r="AD629" i="3"/>
  <c r="AD637" i="3"/>
  <c r="AD645" i="3"/>
  <c r="AD653" i="3"/>
  <c r="AD661" i="3"/>
  <c r="AD669" i="3"/>
  <c r="AD685" i="3"/>
  <c r="AD693" i="3"/>
  <c r="AD701" i="3"/>
  <c r="AD709" i="3"/>
  <c r="AD736" i="3"/>
  <c r="AD768" i="3"/>
  <c r="AD792" i="3"/>
  <c r="AD819" i="3"/>
  <c r="AN819" i="3"/>
  <c r="AK834" i="3"/>
  <c r="AD834" i="3"/>
  <c r="AD733" i="3"/>
  <c r="AE733" i="3" s="1"/>
  <c r="AF733" i="3" s="1"/>
  <c r="AG733" i="3" s="1"/>
  <c r="AD749" i="3"/>
  <c r="AE749" i="3" s="1"/>
  <c r="AF749" i="3" s="1"/>
  <c r="AG749" i="3" s="1"/>
  <c r="AD773" i="3"/>
  <c r="AE773" i="3" s="1"/>
  <c r="AF773" i="3" s="1"/>
  <c r="AG773" i="3" s="1"/>
  <c r="AD781" i="3"/>
  <c r="AE781" i="3" s="1"/>
  <c r="AF781" i="3" s="1"/>
  <c r="AG781" i="3" s="1"/>
  <c r="AD797" i="3"/>
  <c r="AE797" i="3" s="1"/>
  <c r="AF797" i="3" s="1"/>
  <c r="AG797" i="3" s="1"/>
  <c r="AD807" i="3"/>
  <c r="AE807" i="3" s="1"/>
  <c r="AF807" i="3" s="1"/>
  <c r="AG807" i="3" s="1"/>
  <c r="AD863" i="3"/>
  <c r="AE863" i="3" s="1"/>
  <c r="AF863" i="3" s="1"/>
  <c r="AG863" i="3" s="1"/>
  <c r="AD930" i="3"/>
  <c r="AD860" i="3"/>
  <c r="AD874" i="3"/>
  <c r="AN874" i="3"/>
  <c r="AD882" i="3"/>
  <c r="AN882" i="3"/>
  <c r="AD898" i="3"/>
  <c r="AN898" i="3"/>
  <c r="AD914" i="3"/>
  <c r="AN914" i="3"/>
  <c r="AD876" i="3"/>
  <c r="AD866" i="3"/>
  <c r="AD937" i="3"/>
  <c r="AK937" i="3"/>
  <c r="AD831" i="3"/>
  <c r="AE831" i="3" s="1"/>
  <c r="AF831" i="3" s="1"/>
  <c r="AG831" i="3" s="1"/>
  <c r="AD868" i="3"/>
  <c r="AK957" i="3"/>
  <c r="AD967" i="3"/>
  <c r="AE967" i="3" s="1"/>
  <c r="AF967" i="3" s="1"/>
  <c r="AG967" i="3" s="1"/>
  <c r="AD1069" i="3"/>
  <c r="AK1085" i="3"/>
  <c r="AD1085" i="3"/>
  <c r="AD1129" i="3"/>
  <c r="AD991" i="3"/>
  <c r="AD999" i="3"/>
  <c r="AK999" i="3"/>
  <c r="AD1007" i="3"/>
  <c r="AD1015" i="3"/>
  <c r="AD1054" i="3"/>
  <c r="AD1029" i="3"/>
  <c r="AD1048" i="3"/>
  <c r="AD1101" i="3"/>
  <c r="AD975" i="3"/>
  <c r="AE975" i="3" s="1"/>
  <c r="AF975" i="3" s="1"/>
  <c r="AG975" i="3" s="1"/>
  <c r="AD997" i="3"/>
  <c r="AD1005" i="3"/>
  <c r="AD1013" i="3"/>
  <c r="AD1061" i="3"/>
  <c r="AD1065" i="3"/>
  <c r="AK1065" i="3"/>
  <c r="AD1077" i="3"/>
  <c r="AD1021" i="3"/>
  <c r="AD1056" i="3"/>
  <c r="AN1093" i="3"/>
  <c r="AD1093" i="3"/>
  <c r="AD1114" i="3"/>
  <c r="AN1240" i="3"/>
  <c r="AD1240" i="3"/>
  <c r="AK969" i="3"/>
  <c r="AD1195" i="3"/>
  <c r="AD1134" i="3"/>
  <c r="AD1145" i="3"/>
  <c r="AN1168" i="3"/>
  <c r="AD1168" i="3"/>
  <c r="AD1174" i="3"/>
  <c r="AD1121" i="3"/>
  <c r="AE1121" i="3" s="1"/>
  <c r="AF1121" i="3" s="1"/>
  <c r="AG1121" i="3" s="1"/>
  <c r="AD1126" i="3"/>
  <c r="AK1150" i="3"/>
  <c r="AD1150" i="3"/>
  <c r="AD1206" i="3"/>
  <c r="AD1280" i="3"/>
  <c r="AD1118" i="3"/>
  <c r="AK1158" i="3"/>
  <c r="AD1158" i="3"/>
  <c r="AN1208" i="3"/>
  <c r="AD1208" i="3"/>
  <c r="AD1211" i="3"/>
  <c r="AD1192" i="3"/>
  <c r="AD1190" i="3"/>
  <c r="AE1190" i="3" s="1"/>
  <c r="AF1190" i="3" s="1"/>
  <c r="AG1190" i="3" s="1"/>
  <c r="AD1224" i="3"/>
  <c r="AD1255" i="3"/>
  <c r="AD1256" i="3"/>
  <c r="AE1256" i="3" s="1"/>
  <c r="AF1256" i="3" s="1"/>
  <c r="AG1256" i="3" s="1"/>
  <c r="AN1152" i="3"/>
  <c r="AD1184" i="3"/>
  <c r="AD1253" i="3"/>
  <c r="AD1160" i="3"/>
  <c r="AD1176" i="3"/>
  <c r="AD1232" i="3"/>
  <c r="AD1248" i="3"/>
  <c r="AK1243" i="3"/>
  <c r="AD1243" i="3"/>
  <c r="AD1272" i="3"/>
  <c r="AD1170" i="3"/>
  <c r="AD1200" i="3"/>
  <c r="AD1216" i="3"/>
  <c r="AD1235" i="3"/>
  <c r="AE1235" i="3" s="1"/>
  <c r="AF1235" i="3" s="1"/>
  <c r="AG1235" i="3" s="1"/>
  <c r="AD1162" i="3"/>
  <c r="AD1275" i="3"/>
  <c r="AE1275" i="3" s="1"/>
  <c r="AF1275" i="3" s="1"/>
  <c r="AG1275" i="3" s="1"/>
  <c r="AD1286" i="3"/>
  <c r="AE1286" i="3" s="1"/>
  <c r="AF1286" i="3" s="1"/>
  <c r="AG1286" i="3" s="1"/>
  <c r="AD1377" i="3"/>
  <c r="AD1258" i="3"/>
  <c r="AD1312" i="3"/>
  <c r="AD1303" i="3"/>
  <c r="AN1303" i="3"/>
  <c r="AD1428" i="3"/>
  <c r="AD1301" i="3"/>
  <c r="AD1290" i="3"/>
  <c r="AD1269" i="3"/>
  <c r="AD1271" i="3"/>
  <c r="AD1339" i="3"/>
  <c r="AD1447" i="3"/>
  <c r="AK1267" i="3"/>
  <c r="AK1278" i="3"/>
  <c r="AD1322" i="3"/>
  <c r="AD1335" i="3"/>
  <c r="AD1401" i="3"/>
  <c r="AD1328" i="3"/>
  <c r="AD1333" i="3"/>
  <c r="AD1382" i="3"/>
  <c r="AK1385" i="3"/>
  <c r="AD1385" i="3"/>
  <c r="AD1306" i="3"/>
  <c r="AD1373" i="3"/>
  <c r="AD1459" i="3"/>
  <c r="AD1314" i="3"/>
  <c r="AD1379" i="3"/>
  <c r="AD1298" i="3"/>
  <c r="AE1298" i="3" s="1"/>
  <c r="AF1298" i="3" s="1"/>
  <c r="AG1298" i="3" s="1"/>
  <c r="AD1320" i="3"/>
  <c r="AD1365" i="3"/>
  <c r="AD1371" i="3"/>
  <c r="AD1420" i="3"/>
  <c r="AD1345" i="3"/>
  <c r="AE1345" i="3" s="1"/>
  <c r="AF1345" i="3" s="1"/>
  <c r="AG1345" i="3" s="1"/>
  <c r="AN1359" i="3"/>
  <c r="AD1381" i="3"/>
  <c r="AD1387" i="3"/>
  <c r="AD1415" i="3"/>
  <c r="AD1357" i="3"/>
  <c r="AD1363" i="3"/>
  <c r="AK1363" i="3"/>
  <c r="AD1441" i="3"/>
  <c r="AD1466" i="3"/>
  <c r="AD1349" i="3"/>
  <c r="AD1355" i="3"/>
  <c r="AN1355" i="3"/>
  <c r="AD1341" i="3"/>
  <c r="AD1347" i="3"/>
  <c r="AN1347" i="3"/>
  <c r="AK1383" i="3"/>
  <c r="AD1396" i="3"/>
  <c r="AD1389" i="3"/>
  <c r="AD1500" i="3"/>
  <c r="AD1433" i="3"/>
  <c r="AD1524" i="3"/>
  <c r="AD1409" i="3"/>
  <c r="AD1449" i="3"/>
  <c r="AD1523" i="3"/>
  <c r="AD1417" i="3"/>
  <c r="AN1442" i="3"/>
  <c r="AD1566" i="3"/>
  <c r="AD1455" i="3"/>
  <c r="AE1455" i="3" s="1"/>
  <c r="AF1455" i="3" s="1"/>
  <c r="AG1455" i="3" s="1"/>
  <c r="AD1457" i="3"/>
  <c r="AK1457" i="3"/>
  <c r="AD1497" i="3"/>
  <c r="AD1526" i="3"/>
  <c r="AE1526" i="3" s="1"/>
  <c r="AF1526" i="3" s="1"/>
  <c r="AG1526" i="3" s="1"/>
  <c r="AD1542" i="3"/>
  <c r="AD1425" i="3"/>
  <c r="AD1473" i="3"/>
  <c r="AD1484" i="3"/>
  <c r="AD1465" i="3"/>
  <c r="AD1471" i="3"/>
  <c r="AD1488" i="3"/>
  <c r="AD1531" i="3"/>
  <c r="AK1531" i="3"/>
  <c r="AD1550" i="3"/>
  <c r="AD1612" i="3"/>
  <c r="AD1708" i="3"/>
  <c r="AD1558" i="3"/>
  <c r="AD1574" i="3"/>
  <c r="AD1590" i="3"/>
  <c r="AD1480" i="3"/>
  <c r="AD1504" i="3"/>
  <c r="AD1515" i="3"/>
  <c r="AD1539" i="3"/>
  <c r="AD1597" i="3"/>
  <c r="AD1496" i="3"/>
  <c r="AN1536" i="3"/>
  <c r="AD1595" i="3"/>
  <c r="AK1595" i="3"/>
  <c r="AD1626" i="3"/>
  <c r="AD1705" i="3"/>
  <c r="AD1641" i="3"/>
  <c r="AN1564" i="3"/>
  <c r="AN1572" i="3"/>
  <c r="AK1580" i="3"/>
  <c r="AD1587" i="3"/>
  <c r="AD1643" i="3"/>
  <c r="AN1643" i="3"/>
  <c r="AD1593" i="3"/>
  <c r="AE1593" i="3" s="1"/>
  <c r="AF1593" i="3" s="1"/>
  <c r="AG1593" i="3" s="1"/>
  <c r="AD1605" i="3"/>
  <c r="AE1619" i="3"/>
  <c r="AF1619" i="3" s="1"/>
  <c r="AG1619" i="3" s="1"/>
  <c r="AD1601" i="3"/>
  <c r="AD1603" i="3"/>
  <c r="AD1609" i="3"/>
  <c r="AD1635" i="3"/>
  <c r="AN1635" i="3"/>
  <c r="AD1645" i="3"/>
  <c r="AD1661" i="3"/>
  <c r="AD1691" i="3"/>
  <c r="AK1691" i="3"/>
  <c r="AN1719" i="3"/>
  <c r="AD1719" i="3"/>
  <c r="AD1699" i="3"/>
  <c r="AD1627" i="3"/>
  <c r="AN1627" i="3"/>
  <c r="AD1637" i="3"/>
  <c r="AD1653" i="3"/>
  <c r="AD1707" i="3"/>
  <c r="AK1707" i="3"/>
  <c r="AD1649" i="3"/>
  <c r="AD1651" i="3"/>
  <c r="AK1651" i="3"/>
  <c r="AD1657" i="3"/>
  <c r="AD1669" i="3"/>
  <c r="AD1689" i="3"/>
  <c r="AD1629" i="3"/>
  <c r="AD1683" i="3"/>
  <c r="AK1683" i="3"/>
  <c r="AD1697" i="3"/>
  <c r="AD1665" i="3"/>
  <c r="AE1665" i="3" s="1"/>
  <c r="AF1665" i="3" s="1"/>
  <c r="AG1665" i="3" s="1"/>
  <c r="AD1673" i="3"/>
  <c r="AE1673" i="3" s="1"/>
  <c r="AF1673" i="3" s="1"/>
  <c r="AG1673" i="3" s="1"/>
  <c r="AD1729" i="3"/>
  <c r="AD1721" i="3"/>
  <c r="AD1737" i="3"/>
  <c r="AD1768" i="3"/>
  <c r="AD1760" i="3"/>
  <c r="AD1713" i="3"/>
  <c r="AE1713" i="3" s="1"/>
  <c r="AF1713" i="3" s="1"/>
  <c r="AG1713" i="3" s="1"/>
  <c r="AD1716" i="3"/>
  <c r="AD1745" i="3"/>
  <c r="AK1745" i="3"/>
  <c r="AD1753" i="3"/>
  <c r="AK1753" i="3"/>
  <c r="AD1788" i="3"/>
  <c r="AD1724" i="3"/>
  <c r="AE1724" i="3" s="1"/>
  <c r="AF1724" i="3" s="1"/>
  <c r="AG1724" i="3" s="1"/>
  <c r="AD1766" i="3"/>
  <c r="AD1772" i="3"/>
  <c r="AK1773" i="3"/>
  <c r="AD1758" i="3"/>
  <c r="AD1764" i="3"/>
  <c r="AD1807" i="3"/>
  <c r="AD1756" i="3"/>
  <c r="AD1789" i="3"/>
  <c r="AD1800" i="3"/>
  <c r="AD1770" i="3"/>
  <c r="AE1770" i="3" s="1"/>
  <c r="AF1770" i="3" s="1"/>
  <c r="AG1770" i="3" s="1"/>
  <c r="U1819" i="3"/>
  <c r="U1820" i="3" s="1"/>
  <c r="AE52" i="3" l="1"/>
  <c r="AF52" i="3" s="1"/>
  <c r="AG52" i="3" s="1"/>
  <c r="AE1127" i="3"/>
  <c r="AF1127" i="3" s="1"/>
  <c r="AG1127" i="3" s="1"/>
  <c r="AE613" i="3"/>
  <c r="AF613" i="3" s="1"/>
  <c r="AG613" i="3" s="1"/>
  <c r="AE589" i="3"/>
  <c r="AF589" i="3" s="1"/>
  <c r="AG589" i="3" s="1"/>
  <c r="AE1748" i="3"/>
  <c r="AF1748" i="3" s="1"/>
  <c r="AG1748" i="3" s="1"/>
  <c r="AE1351" i="3"/>
  <c r="AF1351" i="3" s="1"/>
  <c r="AG1351" i="3" s="1"/>
  <c r="AE811" i="3"/>
  <c r="AF811" i="3" s="1"/>
  <c r="AG811" i="3" s="1"/>
  <c r="AE713" i="3"/>
  <c r="AF713" i="3" s="1"/>
  <c r="AG713" i="3" s="1"/>
  <c r="AE1571" i="3"/>
  <c r="AF1571" i="3" s="1"/>
  <c r="AG1571" i="3" s="1"/>
  <c r="AE16" i="3"/>
  <c r="AF16" i="3" s="1"/>
  <c r="AG16" i="3" s="1"/>
  <c r="AE790" i="3"/>
  <c r="AF790" i="3" s="1"/>
  <c r="AG790" i="3" s="1"/>
  <c r="AE1478" i="3"/>
  <c r="AF1478" i="3" s="1"/>
  <c r="AG1478" i="3" s="1"/>
  <c r="AE1444" i="3"/>
  <c r="AF1444" i="3" s="1"/>
  <c r="AG1444" i="3" s="1"/>
  <c r="AE1316" i="3"/>
  <c r="AF1316" i="3" s="1"/>
  <c r="AG1316" i="3" s="1"/>
  <c r="AE1642" i="3"/>
  <c r="AF1642" i="3" s="1"/>
  <c r="AG1642" i="3" s="1"/>
  <c r="AE697" i="3"/>
  <c r="AF697" i="3" s="1"/>
  <c r="AG697" i="3" s="1"/>
  <c r="AE1032" i="3"/>
  <c r="AF1032" i="3" s="1"/>
  <c r="AG1032" i="3" s="1"/>
  <c r="AE1452" i="3"/>
  <c r="AF1452" i="3" s="1"/>
  <c r="AG1452" i="3" s="1"/>
  <c r="AE1656" i="3"/>
  <c r="AF1656" i="3" s="1"/>
  <c r="AG1656" i="3" s="1"/>
  <c r="AE1529" i="3"/>
  <c r="AF1529" i="3" s="1"/>
  <c r="AG1529" i="3" s="1"/>
  <c r="AE1557" i="3"/>
  <c r="AF1557" i="3" s="1"/>
  <c r="AG1557" i="3" s="1"/>
  <c r="AE12" i="3"/>
  <c r="AF12" i="3" s="1"/>
  <c r="AG12" i="3" s="1"/>
  <c r="AE61" i="3"/>
  <c r="AF61" i="3" s="1"/>
  <c r="AG61" i="3" s="1"/>
  <c r="AE617" i="3"/>
  <c r="AF617" i="3" s="1"/>
  <c r="AG617" i="3" s="1"/>
  <c r="AE946" i="3"/>
  <c r="AF946" i="3" s="1"/>
  <c r="AG946" i="3" s="1"/>
  <c r="AE332" i="3"/>
  <c r="AF332" i="3" s="1"/>
  <c r="AG332" i="3" s="1"/>
  <c r="AE1469" i="3"/>
  <c r="AF1469" i="3" s="1"/>
  <c r="AG1469" i="3" s="1"/>
  <c r="AE14" i="3"/>
  <c r="AF14" i="3" s="1"/>
  <c r="AG14" i="3" s="1"/>
  <c r="AE523" i="3"/>
  <c r="AF523" i="3" s="1"/>
  <c r="AG523" i="3" s="1"/>
  <c r="AE64" i="3"/>
  <c r="AF64" i="3" s="1"/>
  <c r="AG64" i="3" s="1"/>
  <c r="AE628" i="3"/>
  <c r="AF628" i="3" s="1"/>
  <c r="AG628" i="3" s="1"/>
  <c r="AE1743" i="3"/>
  <c r="AF1743" i="3" s="1"/>
  <c r="AG1743" i="3" s="1"/>
  <c r="AE602" i="3"/>
  <c r="AF602" i="3" s="1"/>
  <c r="AG602" i="3" s="1"/>
  <c r="AE8" i="3"/>
  <c r="AF8" i="3" s="1"/>
  <c r="AG8" i="3" s="1"/>
  <c r="AE10" i="3"/>
  <c r="AF10" i="3" s="1"/>
  <c r="AG10" i="3" s="1"/>
  <c r="AE549" i="3"/>
  <c r="AF549" i="3" s="1"/>
  <c r="AG549" i="3" s="1"/>
  <c r="AE1313" i="3"/>
  <c r="AF1313" i="3" s="1"/>
  <c r="AG1313" i="3" s="1"/>
  <c r="AE668" i="3"/>
  <c r="AF668" i="3" s="1"/>
  <c r="AG668" i="3" s="1"/>
  <c r="AE284" i="3"/>
  <c r="AF284" i="3" s="1"/>
  <c r="AG284" i="3" s="1"/>
  <c r="AE862" i="3"/>
  <c r="AF862" i="3" s="1"/>
  <c r="AG862" i="3" s="1"/>
  <c r="AE323" i="3"/>
  <c r="AF323" i="3" s="1"/>
  <c r="AG323" i="3" s="1"/>
  <c r="AE1741" i="3"/>
  <c r="AF1741" i="3" s="1"/>
  <c r="AG1741" i="3" s="1"/>
  <c r="AE244" i="3"/>
  <c r="AF244" i="3" s="1"/>
  <c r="AG244" i="3" s="1"/>
  <c r="AE615" i="3"/>
  <c r="AF615" i="3" s="1"/>
  <c r="AG615" i="3" s="1"/>
  <c r="AK1261" i="3"/>
  <c r="AL1261" i="3" s="1"/>
  <c r="AK1089" i="3"/>
  <c r="AL1089" i="3" s="1"/>
  <c r="AO1089" i="3" s="1"/>
  <c r="AP1089" i="3" s="1"/>
  <c r="AQ1089" i="3" s="1"/>
  <c r="AK1064" i="3"/>
  <c r="AL1064" i="3" s="1"/>
  <c r="AO1064" i="3" s="1"/>
  <c r="AK816" i="3"/>
  <c r="AL816" i="3" s="1"/>
  <c r="AO816" i="3" s="1"/>
  <c r="AK277" i="3"/>
  <c r="AL277" i="3" s="1"/>
  <c r="AE1249" i="3"/>
  <c r="AF1249" i="3" s="1"/>
  <c r="AG1249" i="3" s="1"/>
  <c r="AE762" i="3"/>
  <c r="AF762" i="3" s="1"/>
  <c r="AG762" i="3" s="1"/>
  <c r="AN728" i="3"/>
  <c r="AN91" i="3"/>
  <c r="AE1402" i="3"/>
  <c r="AF1402" i="3" s="1"/>
  <c r="AG1402" i="3" s="1"/>
  <c r="AE995" i="3"/>
  <c r="AF995" i="3" s="1"/>
  <c r="AG995" i="3" s="1"/>
  <c r="AE1625" i="3"/>
  <c r="AF1625" i="3" s="1"/>
  <c r="AG1625" i="3" s="1"/>
  <c r="AK1182" i="3"/>
  <c r="AL1182" i="3" s="1"/>
  <c r="AK1125" i="3"/>
  <c r="AL1125" i="3" s="1"/>
  <c r="AK1390" i="3"/>
  <c r="AL1390" i="3" s="1"/>
  <c r="AK839" i="3"/>
  <c r="AL839" i="3" s="1"/>
  <c r="AK535" i="3"/>
  <c r="AL535" i="3" s="1"/>
  <c r="AK1028" i="3"/>
  <c r="AL1028" i="3" s="1"/>
  <c r="AO1028" i="3" s="1"/>
  <c r="AK615" i="3"/>
  <c r="AL615" i="3" s="1"/>
  <c r="AO615" i="3" s="1"/>
  <c r="AK72" i="3"/>
  <c r="AL72" i="3" s="1"/>
  <c r="AO72" i="3" s="1"/>
  <c r="AP72" i="3" s="1"/>
  <c r="AQ72" i="3" s="1"/>
  <c r="AN417" i="3"/>
  <c r="AN261" i="3"/>
  <c r="AN973" i="3"/>
  <c r="AE1285" i="3"/>
  <c r="AF1285" i="3" s="1"/>
  <c r="AG1285" i="3" s="1"/>
  <c r="AE711" i="3"/>
  <c r="AF711" i="3" s="1"/>
  <c r="AG711" i="3" s="1"/>
  <c r="AE1533" i="3"/>
  <c r="AF1533" i="3" s="1"/>
  <c r="AG1533" i="3" s="1"/>
  <c r="AE1356" i="3"/>
  <c r="AF1356" i="3" s="1"/>
  <c r="AG1356" i="3" s="1"/>
  <c r="AN870" i="3"/>
  <c r="AO870" i="3" s="1"/>
  <c r="AK1171" i="3"/>
  <c r="AL1171" i="3" s="1"/>
  <c r="AN1293" i="3"/>
  <c r="AN1399" i="3"/>
  <c r="AN240" i="3"/>
  <c r="AN933" i="3"/>
  <c r="AE1144" i="3"/>
  <c r="AF1144" i="3" s="1"/>
  <c r="AG1144" i="3" s="1"/>
  <c r="AE1367" i="3"/>
  <c r="AF1367" i="3" s="1"/>
  <c r="AG1367" i="3" s="1"/>
  <c r="AE1153" i="3"/>
  <c r="AF1153" i="3" s="1"/>
  <c r="AG1153" i="3" s="1"/>
  <c r="AE1012" i="3"/>
  <c r="AF1012" i="3" s="1"/>
  <c r="AG1012" i="3" s="1"/>
  <c r="AK1022" i="3"/>
  <c r="AL1022" i="3" s="1"/>
  <c r="AK1608" i="3"/>
  <c r="AL1608" i="3" s="1"/>
  <c r="AK995" i="3"/>
  <c r="AL995" i="3" s="1"/>
  <c r="AK757" i="3"/>
  <c r="AL757" i="3" s="1"/>
  <c r="AO757" i="3" s="1"/>
  <c r="AP757" i="3" s="1"/>
  <c r="AQ757" i="3" s="1"/>
  <c r="AK1012" i="3"/>
  <c r="AL1012" i="3" s="1"/>
  <c r="AK264" i="3"/>
  <c r="AL264" i="3" s="1"/>
  <c r="AO264" i="3" s="1"/>
  <c r="AN1079" i="3"/>
  <c r="AO1079" i="3" s="1"/>
  <c r="AE1585" i="3"/>
  <c r="AF1585" i="3" s="1"/>
  <c r="AG1585" i="3" s="1"/>
  <c r="AE793" i="3"/>
  <c r="AF793" i="3" s="1"/>
  <c r="AG793" i="3" s="1"/>
  <c r="AE1432" i="3"/>
  <c r="AF1432" i="3" s="1"/>
  <c r="AG1432" i="3" s="1"/>
  <c r="AE1087" i="3"/>
  <c r="AF1087" i="3" s="1"/>
  <c r="AG1087" i="3" s="1"/>
  <c r="AE1064" i="3"/>
  <c r="AF1064" i="3" s="1"/>
  <c r="AG1064" i="3" s="1"/>
  <c r="AE1483" i="3"/>
  <c r="AF1483" i="3" s="1"/>
  <c r="AG1483" i="3" s="1"/>
  <c r="AK990" i="3"/>
  <c r="AL990" i="3" s="1"/>
  <c r="AO990" i="3" s="1"/>
  <c r="AP990" i="3" s="1"/>
  <c r="AQ990" i="3" s="1"/>
  <c r="AK1298" i="3"/>
  <c r="AL1298" i="3" s="1"/>
  <c r="AO1298" i="3" s="1"/>
  <c r="AK1285" i="3"/>
  <c r="AL1285" i="3" s="1"/>
  <c r="AK465" i="3"/>
  <c r="AL465" i="3" s="1"/>
  <c r="AE1742" i="3"/>
  <c r="AF1742" i="3" s="1"/>
  <c r="AG1742" i="3" s="1"/>
  <c r="AE1112" i="3"/>
  <c r="AF1112" i="3" s="1"/>
  <c r="AG1112" i="3" s="1"/>
  <c r="AE1080" i="3"/>
  <c r="AF1080" i="3" s="1"/>
  <c r="AG1080" i="3" s="1"/>
  <c r="AE504" i="3"/>
  <c r="AF504" i="3" s="1"/>
  <c r="AG504" i="3" s="1"/>
  <c r="AE1374" i="3"/>
  <c r="AF1374" i="3" s="1"/>
  <c r="AG1374" i="3" s="1"/>
  <c r="AE990" i="3"/>
  <c r="AF990" i="3" s="1"/>
  <c r="AG990" i="3" s="1"/>
  <c r="AE174" i="3"/>
  <c r="AF174" i="3" s="1"/>
  <c r="AG174" i="3" s="1"/>
  <c r="AE1022" i="3"/>
  <c r="AF1022" i="3" s="1"/>
  <c r="AG1022" i="3" s="1"/>
  <c r="AE1507" i="3"/>
  <c r="AF1507" i="3" s="1"/>
  <c r="AG1507" i="3" s="1"/>
  <c r="AK1644" i="3"/>
  <c r="AL1644" i="3" s="1"/>
  <c r="AO1644" i="3" s="1"/>
  <c r="AP1644" i="3" s="1"/>
  <c r="AQ1644" i="3" s="1"/>
  <c r="AK1153" i="3"/>
  <c r="AL1153" i="3" s="1"/>
  <c r="AO1153" i="3" s="1"/>
  <c r="AP1153" i="3" s="1"/>
  <c r="AQ1153" i="3" s="1"/>
  <c r="AK309" i="3"/>
  <c r="AL309" i="3" s="1"/>
  <c r="AO309" i="3" s="1"/>
  <c r="AE1638" i="3"/>
  <c r="AF1638" i="3" s="1"/>
  <c r="AG1638" i="3" s="1"/>
  <c r="AE1797" i="3"/>
  <c r="AF1797" i="3" s="1"/>
  <c r="AG1797" i="3" s="1"/>
  <c r="AE1212" i="3"/>
  <c r="AF1212" i="3" s="1"/>
  <c r="AG1212" i="3" s="1"/>
  <c r="AE419" i="3"/>
  <c r="AF419" i="3" s="1"/>
  <c r="AG419" i="3" s="1"/>
  <c r="AE1608" i="3"/>
  <c r="AF1608" i="3" s="1"/>
  <c r="AG1608" i="3" s="1"/>
  <c r="AK635" i="3"/>
  <c r="AL635" i="3" s="1"/>
  <c r="AK341" i="3"/>
  <c r="AL341" i="3" s="1"/>
  <c r="AO341" i="3" s="1"/>
  <c r="AP341" i="3" s="1"/>
  <c r="AQ341" i="3" s="1"/>
  <c r="AK189" i="3"/>
  <c r="AL189" i="3" s="1"/>
  <c r="AO189" i="3" s="1"/>
  <c r="AE1360" i="3"/>
  <c r="AF1360" i="3" s="1"/>
  <c r="AG1360" i="3" s="1"/>
  <c r="AE1089" i="3"/>
  <c r="AF1089" i="3" s="1"/>
  <c r="AG1089" i="3" s="1"/>
  <c r="AE1219" i="3"/>
  <c r="AF1219" i="3" s="1"/>
  <c r="AG1219" i="3" s="1"/>
  <c r="AE705" i="3"/>
  <c r="AF705" i="3" s="1"/>
  <c r="AG705" i="3" s="1"/>
  <c r="AE1262" i="3"/>
  <c r="AF1262" i="3" s="1"/>
  <c r="AG1262" i="3" s="1"/>
  <c r="AE315" i="3"/>
  <c r="AF315" i="3" s="1"/>
  <c r="AG315" i="3" s="1"/>
  <c r="AE69" i="3"/>
  <c r="AF69" i="3" s="1"/>
  <c r="AG69" i="3" s="1"/>
  <c r="AE1456" i="3"/>
  <c r="AF1456" i="3" s="1"/>
  <c r="AG1456" i="3" s="1"/>
  <c r="AE334" i="3"/>
  <c r="AF334" i="3" s="1"/>
  <c r="AG334" i="3" s="1"/>
  <c r="AE1527" i="3"/>
  <c r="AF1527" i="3" s="1"/>
  <c r="AG1527" i="3" s="1"/>
  <c r="AE1220" i="3"/>
  <c r="AF1220" i="3" s="1"/>
  <c r="AG1220" i="3" s="1"/>
  <c r="AE1239" i="3"/>
  <c r="AF1239" i="3" s="1"/>
  <c r="AG1239" i="3" s="1"/>
  <c r="AE875" i="3"/>
  <c r="AF875" i="3" s="1"/>
  <c r="AG875" i="3" s="1"/>
  <c r="AE1110" i="3"/>
  <c r="AF1110" i="3" s="1"/>
  <c r="AG1110" i="3" s="1"/>
  <c r="AE1297" i="3"/>
  <c r="AF1297" i="3" s="1"/>
  <c r="AG1297" i="3" s="1"/>
  <c r="AE172" i="3"/>
  <c r="AF172" i="3" s="1"/>
  <c r="AG172" i="3" s="1"/>
  <c r="AE1380" i="3"/>
  <c r="AF1380" i="3" s="1"/>
  <c r="AG1380" i="3" s="1"/>
  <c r="AE381" i="3"/>
  <c r="AF381" i="3" s="1"/>
  <c r="AG381" i="3" s="1"/>
  <c r="AE567" i="3"/>
  <c r="AF567" i="3" s="1"/>
  <c r="AG567" i="3" s="1"/>
  <c r="AE1060" i="3"/>
  <c r="AF1060" i="3" s="1"/>
  <c r="AG1060" i="3" s="1"/>
  <c r="AE1525" i="3"/>
  <c r="AF1525" i="3" s="1"/>
  <c r="AG1525" i="3" s="1"/>
  <c r="AE1354" i="3"/>
  <c r="AF1354" i="3" s="1"/>
  <c r="AG1354" i="3" s="1"/>
  <c r="AE1774" i="3"/>
  <c r="AF1774" i="3" s="1"/>
  <c r="AG1774" i="3" s="1"/>
  <c r="AE1686" i="3"/>
  <c r="AF1686" i="3" s="1"/>
  <c r="AG1686" i="3" s="1"/>
  <c r="AE938" i="3"/>
  <c r="AF938" i="3" s="1"/>
  <c r="AG938" i="3" s="1"/>
  <c r="AE417" i="3"/>
  <c r="AF417" i="3" s="1"/>
  <c r="AG417" i="3" s="1"/>
  <c r="AE949" i="3"/>
  <c r="AF949" i="3" s="1"/>
  <c r="AG949" i="3" s="1"/>
  <c r="AE650" i="3"/>
  <c r="AF650" i="3" s="1"/>
  <c r="AG650" i="3" s="1"/>
  <c r="AE1142" i="3"/>
  <c r="AF1142" i="3" s="1"/>
  <c r="AG1142" i="3" s="1"/>
  <c r="AE692" i="3"/>
  <c r="AF692" i="3" s="1"/>
  <c r="AG692" i="3" s="1"/>
  <c r="AE285" i="3"/>
  <c r="AF285" i="3" s="1"/>
  <c r="AG285" i="3" s="1"/>
  <c r="AE109" i="3"/>
  <c r="AF109" i="3" s="1"/>
  <c r="AG109" i="3" s="1"/>
  <c r="AE1245" i="3"/>
  <c r="AF1245" i="3" s="1"/>
  <c r="AG1245" i="3" s="1"/>
  <c r="AE1410" i="3"/>
  <c r="AF1410" i="3" s="1"/>
  <c r="AG1410" i="3" s="1"/>
  <c r="AE1346" i="3"/>
  <c r="AF1346" i="3" s="1"/>
  <c r="AG1346" i="3" s="1"/>
  <c r="AE573" i="3"/>
  <c r="AF573" i="3" s="1"/>
  <c r="AG573" i="3" s="1"/>
  <c r="AE317" i="3"/>
  <c r="AF317" i="3" s="1"/>
  <c r="AG317" i="3" s="1"/>
  <c r="AE1621" i="3"/>
  <c r="AF1621" i="3" s="1"/>
  <c r="AG1621" i="3" s="1"/>
  <c r="AE1503" i="3"/>
  <c r="AF1503" i="3" s="1"/>
  <c r="AG1503" i="3" s="1"/>
  <c r="AE1196" i="3"/>
  <c r="AF1196" i="3" s="1"/>
  <c r="AG1196" i="3" s="1"/>
  <c r="AE973" i="3"/>
  <c r="AF973" i="3" s="1"/>
  <c r="AG973" i="3" s="1"/>
  <c r="AE482" i="3"/>
  <c r="AF482" i="3" s="1"/>
  <c r="AG482" i="3" s="1"/>
  <c r="AE24" i="3"/>
  <c r="AF24" i="3" s="1"/>
  <c r="AG24" i="3" s="1"/>
  <c r="AE1678" i="3"/>
  <c r="AF1678" i="3" s="1"/>
  <c r="AG1678" i="3" s="1"/>
  <c r="AE870" i="3"/>
  <c r="AF870" i="3" s="1"/>
  <c r="AG870" i="3" s="1"/>
  <c r="AE777" i="3"/>
  <c r="AF777" i="3" s="1"/>
  <c r="AG777" i="3" s="1"/>
  <c r="AE76" i="3"/>
  <c r="AF76" i="3" s="1"/>
  <c r="AG76" i="3" s="1"/>
  <c r="AE1733" i="3"/>
  <c r="AF1733" i="3" s="1"/>
  <c r="AG1733" i="3" s="1"/>
  <c r="AE314" i="3"/>
  <c r="AF314" i="3" s="1"/>
  <c r="AG314" i="3" s="1"/>
  <c r="AE292" i="3"/>
  <c r="AF292" i="3" s="1"/>
  <c r="AG292" i="3" s="1"/>
  <c r="AE1103" i="3"/>
  <c r="AF1103" i="3" s="1"/>
  <c r="AG1103" i="3" s="1"/>
  <c r="AE1687" i="3"/>
  <c r="AF1687" i="3" s="1"/>
  <c r="AG1687" i="3" s="1"/>
  <c r="AE1631" i="3"/>
  <c r="AF1631" i="3" s="1"/>
  <c r="AG1631" i="3" s="1"/>
  <c r="AE1067" i="3"/>
  <c r="AF1067" i="3" s="1"/>
  <c r="AG1067" i="3" s="1"/>
  <c r="AE182" i="3"/>
  <c r="AF182" i="3" s="1"/>
  <c r="AG182" i="3" s="1"/>
  <c r="AE101" i="3"/>
  <c r="AF101" i="3" s="1"/>
  <c r="AG101" i="3" s="1"/>
  <c r="AE1261" i="3"/>
  <c r="AF1261" i="3" s="1"/>
  <c r="AG1261" i="3" s="1"/>
  <c r="AE310" i="3"/>
  <c r="AF310" i="3" s="1"/>
  <c r="AG310" i="3" s="1"/>
  <c r="AE1352" i="3"/>
  <c r="AF1352" i="3" s="1"/>
  <c r="AG1352" i="3" s="1"/>
  <c r="AE1334" i="3"/>
  <c r="AF1334" i="3" s="1"/>
  <c r="AG1334" i="3" s="1"/>
  <c r="AE561" i="3"/>
  <c r="AF561" i="3" s="1"/>
  <c r="AG561" i="3" s="1"/>
  <c r="AE56" i="3"/>
  <c r="AF56" i="3" s="1"/>
  <c r="AG56" i="3" s="1"/>
  <c r="AE45" i="3"/>
  <c r="AF45" i="3" s="1"/>
  <c r="AG45" i="3" s="1"/>
  <c r="AE1506" i="3"/>
  <c r="AF1506" i="3" s="1"/>
  <c r="AG1506" i="3" s="1"/>
  <c r="AE1583" i="3"/>
  <c r="AF1583" i="3" s="1"/>
  <c r="AG1583" i="3" s="1"/>
  <c r="AE1011" i="3"/>
  <c r="AF1011" i="3" s="1"/>
  <c r="AG1011" i="3" s="1"/>
  <c r="AE1148" i="3"/>
  <c r="AF1148" i="3" s="1"/>
  <c r="AG1148" i="3" s="1"/>
  <c r="AK818" i="3"/>
  <c r="AL818" i="3" s="1"/>
  <c r="AO818" i="3" s="1"/>
  <c r="AP818" i="3" s="1"/>
  <c r="AQ818" i="3" s="1"/>
  <c r="AK939" i="3"/>
  <c r="AL939" i="3" s="1"/>
  <c r="AO939" i="3" s="1"/>
  <c r="AK507" i="3"/>
  <c r="AL507" i="3" s="1"/>
  <c r="AO507" i="3" s="1"/>
  <c r="AK837" i="3"/>
  <c r="AL837" i="3" s="1"/>
  <c r="AO837" i="3" s="1"/>
  <c r="AP837" i="3" s="1"/>
  <c r="AQ837" i="3" s="1"/>
  <c r="AK703" i="3"/>
  <c r="AL703" i="3" s="1"/>
  <c r="AK209" i="3"/>
  <c r="AL209" i="3" s="1"/>
  <c r="AK102" i="3"/>
  <c r="AL102" i="3" s="1"/>
  <c r="AN1583" i="3"/>
  <c r="AN805" i="3"/>
  <c r="AO805" i="3" s="1"/>
  <c r="AN165" i="3"/>
  <c r="AO165" i="3" s="1"/>
  <c r="AE1570" i="3"/>
  <c r="AF1570" i="3" s="1"/>
  <c r="AG1570" i="3" s="1"/>
  <c r="AE1017" i="3"/>
  <c r="AF1017" i="3" s="1"/>
  <c r="AG1017" i="3" s="1"/>
  <c r="AE647" i="3"/>
  <c r="AF647" i="3" s="1"/>
  <c r="AG647" i="3" s="1"/>
  <c r="AN1370" i="3"/>
  <c r="AE761" i="3"/>
  <c r="AF761" i="3" s="1"/>
  <c r="AG761" i="3" s="1"/>
  <c r="AE1728" i="3"/>
  <c r="AF1728" i="3" s="1"/>
  <c r="AG1728" i="3" s="1"/>
  <c r="AE1223" i="3"/>
  <c r="AF1223" i="3" s="1"/>
  <c r="AG1223" i="3" s="1"/>
  <c r="AE1556" i="3"/>
  <c r="AF1556" i="3" s="1"/>
  <c r="AG1556" i="3" s="1"/>
  <c r="AE1453" i="3"/>
  <c r="AF1453" i="3" s="1"/>
  <c r="AG1453" i="3" s="1"/>
  <c r="AE138" i="3"/>
  <c r="AF138" i="3" s="1"/>
  <c r="AG138" i="3" s="1"/>
  <c r="AE82" i="3"/>
  <c r="AF82" i="3" s="1"/>
  <c r="AG82" i="3" s="1"/>
  <c r="AE236" i="3"/>
  <c r="AF236" i="3" s="1"/>
  <c r="AG236" i="3" s="1"/>
  <c r="AE180" i="3"/>
  <c r="AF180" i="3" s="1"/>
  <c r="AG180" i="3" s="1"/>
  <c r="AE112" i="3"/>
  <c r="AF112" i="3" s="1"/>
  <c r="AG112" i="3" s="1"/>
  <c r="AE80" i="3"/>
  <c r="AF80" i="3" s="1"/>
  <c r="AG80" i="3" s="1"/>
  <c r="AE1479" i="3"/>
  <c r="AF1479" i="3" s="1"/>
  <c r="AG1479" i="3" s="1"/>
  <c r="AE1395" i="3"/>
  <c r="AF1395" i="3" s="1"/>
  <c r="AG1395" i="3" s="1"/>
  <c r="AE1435" i="3"/>
  <c r="AF1435" i="3" s="1"/>
  <c r="AG1435" i="3" s="1"/>
  <c r="AE268" i="3"/>
  <c r="AF268" i="3" s="1"/>
  <c r="AG268" i="3" s="1"/>
  <c r="AE1156" i="3"/>
  <c r="AF1156" i="3" s="1"/>
  <c r="AG1156" i="3" s="1"/>
  <c r="AE1046" i="3"/>
  <c r="AF1046" i="3" s="1"/>
  <c r="AG1046" i="3" s="1"/>
  <c r="AE848" i="3"/>
  <c r="AF848" i="3" s="1"/>
  <c r="AG848" i="3" s="1"/>
  <c r="AK1214" i="3"/>
  <c r="AL1214" i="3" s="1"/>
  <c r="AO1214" i="3" s="1"/>
  <c r="AK170" i="3"/>
  <c r="AL170" i="3" s="1"/>
  <c r="AO170" i="3" s="1"/>
  <c r="AK363" i="3"/>
  <c r="AL363" i="3" s="1"/>
  <c r="AN1397" i="3"/>
  <c r="AO1397" i="3" s="1"/>
  <c r="AP1397" i="3" s="1"/>
  <c r="AQ1397" i="3" s="1"/>
  <c r="AN838" i="3"/>
  <c r="AN755" i="3"/>
  <c r="AN663" i="3"/>
  <c r="AE1508" i="3"/>
  <c r="AF1508" i="3" s="1"/>
  <c r="AG1508" i="3" s="1"/>
  <c r="AE1010" i="3"/>
  <c r="AF1010" i="3" s="1"/>
  <c r="AG1010" i="3" s="1"/>
  <c r="AE833" i="3"/>
  <c r="AF833" i="3" s="1"/>
  <c r="AG833" i="3" s="1"/>
  <c r="AE228" i="3"/>
  <c r="AF228" i="3" s="1"/>
  <c r="AG228" i="3" s="1"/>
  <c r="AE319" i="3"/>
  <c r="AF319" i="3" s="1"/>
  <c r="AG319" i="3" s="1"/>
  <c r="AN107" i="3"/>
  <c r="AE1340" i="3"/>
  <c r="AF1340" i="3" s="1"/>
  <c r="AG1340" i="3" s="1"/>
  <c r="AE170" i="3"/>
  <c r="AF170" i="3" s="1"/>
  <c r="AG170" i="3" s="1"/>
  <c r="AE972" i="3"/>
  <c r="AF972" i="3" s="1"/>
  <c r="AG972" i="3" s="1"/>
  <c r="AK1522" i="3"/>
  <c r="AL1522" i="3" s="1"/>
  <c r="AO1522" i="3" s="1"/>
  <c r="AK1213" i="3"/>
  <c r="AL1213" i="3" s="1"/>
  <c r="AK1004" i="3"/>
  <c r="AL1004" i="3" s="1"/>
  <c r="AO1004" i="3" s="1"/>
  <c r="AP1004" i="3" s="1"/>
  <c r="AQ1004" i="3" s="1"/>
  <c r="AK11" i="3"/>
  <c r="AL11" i="3" s="1"/>
  <c r="AO11" i="3" s="1"/>
  <c r="AN1345" i="3"/>
  <c r="AE1125" i="3"/>
  <c r="AF1125" i="3" s="1"/>
  <c r="AG1125" i="3" s="1"/>
  <c r="AE1204" i="3"/>
  <c r="AF1204" i="3" s="1"/>
  <c r="AG1204" i="3" s="1"/>
  <c r="AE1522" i="3"/>
  <c r="AF1522" i="3" s="1"/>
  <c r="AG1522" i="3" s="1"/>
  <c r="AE1299" i="3"/>
  <c r="AF1299" i="3" s="1"/>
  <c r="AG1299" i="3" s="1"/>
  <c r="AE391" i="3"/>
  <c r="AF391" i="3" s="1"/>
  <c r="AG391" i="3" s="1"/>
  <c r="AN1584" i="3"/>
  <c r="AO1584" i="3" s="1"/>
  <c r="AP1584" i="3" s="1"/>
  <c r="AQ1584" i="3" s="1"/>
  <c r="AE605" i="3"/>
  <c r="AF605" i="3" s="1"/>
  <c r="AG605" i="3" s="1"/>
  <c r="AE74" i="3"/>
  <c r="AF74" i="3" s="1"/>
  <c r="AG74" i="3" s="1"/>
  <c r="AE238" i="3"/>
  <c r="AF238" i="3" s="1"/>
  <c r="AG238" i="3" s="1"/>
  <c r="AE1294" i="3"/>
  <c r="AF1294" i="3" s="1"/>
  <c r="AG1294" i="3" s="1"/>
  <c r="AE714" i="3"/>
  <c r="AF714" i="3" s="1"/>
  <c r="AG714" i="3" s="1"/>
  <c r="AN831" i="3"/>
  <c r="AO831" i="3" s="1"/>
  <c r="AK683" i="3"/>
  <c r="AL683" i="3" s="1"/>
  <c r="AK241" i="3"/>
  <c r="AL241" i="3" s="1"/>
  <c r="AO241" i="3" s="1"/>
  <c r="AK206" i="3"/>
  <c r="AL206" i="3" s="1"/>
  <c r="AO206" i="3" s="1"/>
  <c r="AE429" i="3"/>
  <c r="AF429" i="3" s="1"/>
  <c r="AG429" i="3" s="1"/>
  <c r="AE1530" i="3"/>
  <c r="AF1530" i="3" s="1"/>
  <c r="AG1530" i="3" s="1"/>
  <c r="AE961" i="3"/>
  <c r="AF961" i="3" s="1"/>
  <c r="AG961" i="3" s="1"/>
  <c r="AN1143" i="3"/>
  <c r="AO1143" i="3" s="1"/>
  <c r="AP1143" i="3" s="1"/>
  <c r="AQ1143" i="3" s="1"/>
  <c r="AE821" i="3"/>
  <c r="AF821" i="3" s="1"/>
  <c r="AG821" i="3" s="1"/>
  <c r="AE649" i="3"/>
  <c r="AF649" i="3" s="1"/>
  <c r="AG649" i="3" s="1"/>
  <c r="AN252" i="3"/>
  <c r="AO252" i="3" s="1"/>
  <c r="AP252" i="3" s="1"/>
  <c r="AQ252" i="3" s="1"/>
  <c r="AE1283" i="3"/>
  <c r="AF1283" i="3" s="1"/>
  <c r="AG1283" i="3" s="1"/>
  <c r="AE618" i="3"/>
  <c r="AF618" i="3" s="1"/>
  <c r="AG618" i="3" s="1"/>
  <c r="AE379" i="3"/>
  <c r="AF379" i="3" s="1"/>
  <c r="AG379" i="3" s="1"/>
  <c r="AE1040" i="3"/>
  <c r="AF1040" i="3" s="1"/>
  <c r="AG1040" i="3" s="1"/>
  <c r="AE703" i="3"/>
  <c r="AF703" i="3" s="1"/>
  <c r="AG703" i="3" s="1"/>
  <c r="AE1213" i="3"/>
  <c r="AF1213" i="3" s="1"/>
  <c r="AG1213" i="3" s="1"/>
  <c r="AK1793" i="3"/>
  <c r="AL1793" i="3" s="1"/>
  <c r="AK1040" i="3"/>
  <c r="AL1040" i="3" s="1"/>
  <c r="AO1040" i="3" s="1"/>
  <c r="AK856" i="3"/>
  <c r="AL856" i="3" s="1"/>
  <c r="AO856" i="3" s="1"/>
  <c r="AK972" i="3"/>
  <c r="AL972" i="3" s="1"/>
  <c r="AN445" i="3"/>
  <c r="AN424" i="3"/>
  <c r="AO424" i="3" s="1"/>
  <c r="AE894" i="3"/>
  <c r="AF894" i="3" s="1"/>
  <c r="AG894" i="3" s="1"/>
  <c r="AE1308" i="3"/>
  <c r="AF1308" i="3" s="1"/>
  <c r="AG1308" i="3" s="1"/>
  <c r="AE770" i="3"/>
  <c r="AF770" i="3" s="1"/>
  <c r="AG770" i="3" s="1"/>
  <c r="AN1315" i="3"/>
  <c r="AO1315" i="3" s="1"/>
  <c r="AE583" i="3"/>
  <c r="AF583" i="3" s="1"/>
  <c r="AG583" i="3" s="1"/>
  <c r="AE1553" i="3"/>
  <c r="AF1553" i="3" s="1"/>
  <c r="AG1553" i="3" s="1"/>
  <c r="AE90" i="3"/>
  <c r="AF90" i="3" s="1"/>
  <c r="AG90" i="3" s="1"/>
  <c r="AE495" i="3"/>
  <c r="AF495" i="3" s="1"/>
  <c r="AG495" i="3" s="1"/>
  <c r="AE124" i="3"/>
  <c r="AF124" i="3" s="1"/>
  <c r="AG124" i="3" s="1"/>
  <c r="AE1586" i="3"/>
  <c r="AF1586" i="3" s="1"/>
  <c r="AG1586" i="3" s="1"/>
  <c r="AE1677" i="3"/>
  <c r="AF1677" i="3" s="1"/>
  <c r="AG1677" i="3" s="1"/>
  <c r="AE68" i="3"/>
  <c r="AF68" i="3" s="1"/>
  <c r="AG68" i="3" s="1"/>
  <c r="AE1034" i="3"/>
  <c r="AF1034" i="3" s="1"/>
  <c r="AG1034" i="3" s="1"/>
  <c r="AE939" i="3"/>
  <c r="AF939" i="3" s="1"/>
  <c r="AG939" i="3" s="1"/>
  <c r="AE165" i="3"/>
  <c r="AF165" i="3" s="1"/>
  <c r="AG165" i="3" s="1"/>
  <c r="AK1237" i="3"/>
  <c r="AL1237" i="3" s="1"/>
  <c r="AO1237" i="3" s="1"/>
  <c r="AK379" i="3"/>
  <c r="AL379" i="3" s="1"/>
  <c r="AO379" i="3" s="1"/>
  <c r="AK225" i="3"/>
  <c r="AL225" i="3" s="1"/>
  <c r="AN735" i="3"/>
  <c r="AE1543" i="3"/>
  <c r="AF1543" i="3" s="1"/>
  <c r="AG1543" i="3" s="1"/>
  <c r="AE1717" i="3"/>
  <c r="AF1717" i="3" s="1"/>
  <c r="AG1717" i="3" s="1"/>
  <c r="AE985" i="3"/>
  <c r="AF985" i="3" s="1"/>
  <c r="AG985" i="3" s="1"/>
  <c r="AE1549" i="3"/>
  <c r="AF1549" i="3" s="1"/>
  <c r="AG1549" i="3" s="1"/>
  <c r="AE1422" i="3"/>
  <c r="AF1422" i="3" s="1"/>
  <c r="AG1422" i="3" s="1"/>
  <c r="AE340" i="3"/>
  <c r="AF340" i="3" s="1"/>
  <c r="AG340" i="3" s="1"/>
  <c r="AE528" i="3"/>
  <c r="AF528" i="3" s="1"/>
  <c r="AG528" i="3" s="1"/>
  <c r="AE88" i="3"/>
  <c r="AF88" i="3" s="1"/>
  <c r="AG88" i="3" s="1"/>
  <c r="AE1398" i="3"/>
  <c r="AF1398" i="3" s="1"/>
  <c r="AG1398" i="3" s="1"/>
  <c r="AE1237" i="3"/>
  <c r="AF1237" i="3" s="1"/>
  <c r="AG1237" i="3" s="1"/>
  <c r="AE321" i="3"/>
  <c r="AF321" i="3" s="1"/>
  <c r="AG321" i="3" s="1"/>
  <c r="AE1370" i="3"/>
  <c r="AF1370" i="3" s="1"/>
  <c r="AG1370" i="3" s="1"/>
  <c r="AE29" i="3"/>
  <c r="AF29" i="3" s="1"/>
  <c r="AG29" i="3" s="1"/>
  <c r="AK1046" i="3"/>
  <c r="AL1046" i="3" s="1"/>
  <c r="AO1046" i="3" s="1"/>
  <c r="AK399" i="3"/>
  <c r="AL399" i="3" s="1"/>
  <c r="AE607" i="3"/>
  <c r="AF607" i="3" s="1"/>
  <c r="AG607" i="3" s="1"/>
  <c r="AE1035" i="3"/>
  <c r="AF1035" i="3" s="1"/>
  <c r="AG1035" i="3" s="1"/>
  <c r="AE256" i="3"/>
  <c r="AF256" i="3" s="1"/>
  <c r="AG256" i="3" s="1"/>
  <c r="AE254" i="3"/>
  <c r="AF254" i="3" s="1"/>
  <c r="AG254" i="3" s="1"/>
  <c r="AE48" i="3"/>
  <c r="AF48" i="3" s="1"/>
  <c r="AG48" i="3" s="1"/>
  <c r="AE729" i="3"/>
  <c r="AF729" i="3" s="1"/>
  <c r="AG729" i="3" s="1"/>
  <c r="AE1159" i="3"/>
  <c r="AF1159" i="3" s="1"/>
  <c r="AG1159" i="3" s="1"/>
  <c r="AE1709" i="3"/>
  <c r="AF1709" i="3" s="1"/>
  <c r="AG1709" i="3" s="1"/>
  <c r="AE1734" i="3"/>
  <c r="AF1734" i="3" s="1"/>
  <c r="AG1734" i="3" s="1"/>
  <c r="AE373" i="3"/>
  <c r="AF373" i="3" s="1"/>
  <c r="AG373" i="3" s="1"/>
  <c r="AE788" i="3"/>
  <c r="AF788" i="3" s="1"/>
  <c r="AG788" i="3" s="1"/>
  <c r="AE116" i="3"/>
  <c r="AF116" i="3" s="1"/>
  <c r="AG116" i="3" s="1"/>
  <c r="AE1233" i="3"/>
  <c r="AF1233" i="3" s="1"/>
  <c r="AG1233" i="3" s="1"/>
  <c r="AE1460" i="3"/>
  <c r="AF1460" i="3" s="1"/>
  <c r="AG1460" i="3" s="1"/>
  <c r="AE158" i="3"/>
  <c r="AF158" i="3" s="1"/>
  <c r="AG158" i="3" s="1"/>
  <c r="AE1537" i="3"/>
  <c r="AF1537" i="3" s="1"/>
  <c r="AG1537" i="3" s="1"/>
  <c r="AE681" i="3"/>
  <c r="AF681" i="3" s="1"/>
  <c r="AG681" i="3" s="1"/>
  <c r="AE576" i="3"/>
  <c r="AF576" i="3" s="1"/>
  <c r="AG576" i="3" s="1"/>
  <c r="AE84" i="3"/>
  <c r="AF84" i="3" s="1"/>
  <c r="AG84" i="3" s="1"/>
  <c r="AE717" i="3"/>
  <c r="AF717" i="3" s="1"/>
  <c r="AG717" i="3" s="1"/>
  <c r="AE1413" i="3"/>
  <c r="AF1413" i="3" s="1"/>
  <c r="AG1413" i="3" s="1"/>
  <c r="AK1193" i="3"/>
  <c r="AL1193" i="3" s="1"/>
  <c r="AD1674" i="3"/>
  <c r="AD1492" i="3"/>
  <c r="AE1492" i="3" s="1"/>
  <c r="AF1492" i="3" s="1"/>
  <c r="AG1492" i="3" s="1"/>
  <c r="AD1376" i="3"/>
  <c r="AD1173" i="3"/>
  <c r="AE1173" i="3" s="1"/>
  <c r="AF1173" i="3" s="1"/>
  <c r="AG1173" i="3" s="1"/>
  <c r="AD644" i="3"/>
  <c r="AE644" i="3" s="1"/>
  <c r="AF644" i="3" s="1"/>
  <c r="AG644" i="3" s="1"/>
  <c r="AN1037" i="3"/>
  <c r="AD854" i="3"/>
  <c r="AE854" i="3" s="1"/>
  <c r="AF854" i="3" s="1"/>
  <c r="AG854" i="3" s="1"/>
  <c r="AE1711" i="3"/>
  <c r="AF1711" i="3" s="1"/>
  <c r="AG1711" i="3" s="1"/>
  <c r="AD1690" i="3"/>
  <c r="AD1042" i="3"/>
  <c r="AD1018" i="3"/>
  <c r="AE1018" i="3" s="1"/>
  <c r="AF1018" i="3" s="1"/>
  <c r="AG1018" i="3" s="1"/>
  <c r="AD1300" i="3"/>
  <c r="AD806" i="3"/>
  <c r="AE806" i="3" s="1"/>
  <c r="AF806" i="3" s="1"/>
  <c r="AG806" i="3" s="1"/>
  <c r="AD591" i="3"/>
  <c r="AE591" i="3" s="1"/>
  <c r="AF591" i="3" s="1"/>
  <c r="AG591" i="3" s="1"/>
  <c r="AE1386" i="3"/>
  <c r="AF1386" i="3" s="1"/>
  <c r="AG1386" i="3" s="1"/>
  <c r="AE1319" i="3"/>
  <c r="AF1319" i="3" s="1"/>
  <c r="AG1319" i="3" s="1"/>
  <c r="AE1703" i="3"/>
  <c r="AF1703" i="3" s="1"/>
  <c r="AG1703" i="3" s="1"/>
  <c r="AE1489" i="3"/>
  <c r="AF1489" i="3" s="1"/>
  <c r="AG1489" i="3" s="1"/>
  <c r="AE1311" i="3"/>
  <c r="AF1311" i="3" s="1"/>
  <c r="AG1311" i="3" s="1"/>
  <c r="AE710" i="3"/>
  <c r="AF710" i="3" s="1"/>
  <c r="AG710" i="3" s="1"/>
  <c r="AE1107" i="3"/>
  <c r="AF1107" i="3" s="1"/>
  <c r="AG1107" i="3" s="1"/>
  <c r="AD727" i="3"/>
  <c r="AE727" i="3" s="1"/>
  <c r="AF727" i="3" s="1"/>
  <c r="AG727" i="3" s="1"/>
  <c r="AE1509" i="3"/>
  <c r="AF1509" i="3" s="1"/>
  <c r="AG1509" i="3" s="1"/>
  <c r="AD663" i="3"/>
  <c r="AE663" i="3" s="1"/>
  <c r="AF663" i="3" s="1"/>
  <c r="AG663" i="3" s="1"/>
  <c r="AK1432" i="3"/>
  <c r="AL1432" i="3" s="1"/>
  <c r="AO1432" i="3" s="1"/>
  <c r="AP1432" i="3" s="1"/>
  <c r="AQ1432" i="3" s="1"/>
  <c r="AD1746" i="3"/>
  <c r="AE1746" i="3" s="1"/>
  <c r="AF1746" i="3" s="1"/>
  <c r="AG1746" i="3" s="1"/>
  <c r="AD1670" i="3"/>
  <c r="AD1547" i="3"/>
  <c r="AD1476" i="3"/>
  <c r="AE1476" i="3" s="1"/>
  <c r="AF1476" i="3" s="1"/>
  <c r="AG1476" i="3" s="1"/>
  <c r="AD1209" i="3"/>
  <c r="AE1209" i="3" s="1"/>
  <c r="AF1209" i="3" s="1"/>
  <c r="AG1209" i="3" s="1"/>
  <c r="AD405" i="3"/>
  <c r="AE405" i="3" s="1"/>
  <c r="AF405" i="3" s="1"/>
  <c r="AG405" i="3" s="1"/>
  <c r="AD294" i="3"/>
  <c r="AE294" i="3" s="1"/>
  <c r="AF294" i="3" s="1"/>
  <c r="AG294" i="3" s="1"/>
  <c r="AD1805" i="3"/>
  <c r="AD1693" i="3"/>
  <c r="AD1033" i="3"/>
  <c r="AD611" i="3"/>
  <c r="AD1804" i="3"/>
  <c r="AE814" i="3"/>
  <c r="AF814" i="3" s="1"/>
  <c r="AG814" i="3" s="1"/>
  <c r="AE1189" i="3"/>
  <c r="AF1189" i="3" s="1"/>
  <c r="AG1189" i="3" s="1"/>
  <c r="AE1037" i="3"/>
  <c r="AF1037" i="3" s="1"/>
  <c r="AG1037" i="3" s="1"/>
  <c r="AE772" i="3"/>
  <c r="AF772" i="3" s="1"/>
  <c r="AG772" i="3" s="1"/>
  <c r="AD421" i="3"/>
  <c r="AE421" i="3" s="1"/>
  <c r="AF421" i="3" s="1"/>
  <c r="AG421" i="3" s="1"/>
  <c r="AE351" i="3"/>
  <c r="AF351" i="3" s="1"/>
  <c r="AG351" i="3" s="1"/>
  <c r="AD1725" i="3"/>
  <c r="AE1725" i="3" s="1"/>
  <c r="AF1725" i="3" s="1"/>
  <c r="AG1725" i="3" s="1"/>
  <c r="AE962" i="3"/>
  <c r="AF962" i="3" s="1"/>
  <c r="AG962" i="3" s="1"/>
  <c r="AE1801" i="3"/>
  <c r="AF1801" i="3" s="1"/>
  <c r="AG1801" i="3" s="1"/>
  <c r="AK1475" i="3"/>
  <c r="AL1475" i="3" s="1"/>
  <c r="AO1475" i="3" s="1"/>
  <c r="AK624" i="3"/>
  <c r="AL624" i="3" s="1"/>
  <c r="AO624" i="3" s="1"/>
  <c r="AP624" i="3" s="1"/>
  <c r="AQ624" i="3" s="1"/>
  <c r="AN389" i="3"/>
  <c r="AO389" i="3" s="1"/>
  <c r="AP389" i="3" s="1"/>
  <c r="AQ389" i="3" s="1"/>
  <c r="AD1606" i="3"/>
  <c r="AE1606" i="3" s="1"/>
  <c r="AF1606" i="3" s="1"/>
  <c r="AG1606" i="3" s="1"/>
  <c r="AD1225" i="3"/>
  <c r="AE1225" i="3" s="1"/>
  <c r="AF1225" i="3" s="1"/>
  <c r="AG1225" i="3" s="1"/>
  <c r="AD1185" i="3"/>
  <c r="AD1038" i="3"/>
  <c r="AD918" i="3"/>
  <c r="AE918" i="3" s="1"/>
  <c r="AF918" i="3" s="1"/>
  <c r="AG918" i="3" s="1"/>
  <c r="AD1475" i="3"/>
  <c r="AE1475" i="3" s="1"/>
  <c r="AF1475" i="3" s="1"/>
  <c r="AG1475" i="3" s="1"/>
  <c r="AD1391" i="3"/>
  <c r="AD957" i="3"/>
  <c r="AE134" i="3"/>
  <c r="AF134" i="3" s="1"/>
  <c r="AG134" i="3" s="1"/>
  <c r="AE910" i="3"/>
  <c r="AF910" i="3" s="1"/>
  <c r="AG910" i="3" s="1"/>
  <c r="AD1372" i="3"/>
  <c r="AE1372" i="3" s="1"/>
  <c r="AF1372" i="3" s="1"/>
  <c r="AG1372" i="3" s="1"/>
  <c r="AD1602" i="3"/>
  <c r="AE1602" i="3" s="1"/>
  <c r="AF1602" i="3" s="1"/>
  <c r="AG1602" i="3" s="1"/>
  <c r="AD978" i="3"/>
  <c r="AE978" i="3" s="1"/>
  <c r="AF978" i="3" s="1"/>
  <c r="AG978" i="3" s="1"/>
  <c r="AD759" i="3"/>
  <c r="AE759" i="3" s="1"/>
  <c r="AF759" i="3" s="1"/>
  <c r="AG759" i="3" s="1"/>
  <c r="AD1685" i="3"/>
  <c r="AD1049" i="3"/>
  <c r="AE1069" i="3"/>
  <c r="AF1069" i="3" s="1"/>
  <c r="AG1069" i="3" s="1"/>
  <c r="AE753" i="3"/>
  <c r="AF753" i="3" s="1"/>
  <c r="AG753" i="3" s="1"/>
  <c r="AE1295" i="3"/>
  <c r="AF1295" i="3" s="1"/>
  <c r="AG1295" i="3" s="1"/>
  <c r="AE929" i="3"/>
  <c r="AF929" i="3" s="1"/>
  <c r="AG929" i="3" s="1"/>
  <c r="AE1183" i="3"/>
  <c r="AF1183" i="3" s="1"/>
  <c r="AG1183" i="3" s="1"/>
  <c r="AE586" i="3"/>
  <c r="AF586" i="3" s="1"/>
  <c r="AG586" i="3" s="1"/>
  <c r="AE345" i="3"/>
  <c r="AF345" i="3" s="1"/>
  <c r="AG345" i="3" s="1"/>
  <c r="AE187" i="3"/>
  <c r="AF187" i="3" s="1"/>
  <c r="AG187" i="3" s="1"/>
  <c r="AD1682" i="3"/>
  <c r="AD1662" i="3"/>
  <c r="AD1622" i="3"/>
  <c r="AD1388" i="3"/>
  <c r="AD1241" i="3"/>
  <c r="AD1157" i="3"/>
  <c r="AD306" i="3"/>
  <c r="AD1773" i="3"/>
  <c r="AD1594" i="3"/>
  <c r="AD1188" i="3"/>
  <c r="AE1188" i="3" s="1"/>
  <c r="AF1188" i="3" s="1"/>
  <c r="AG1188" i="3" s="1"/>
  <c r="AD993" i="3"/>
  <c r="AD913" i="3"/>
  <c r="AE913" i="3" s="1"/>
  <c r="AF913" i="3" s="1"/>
  <c r="AG913" i="3" s="1"/>
  <c r="AD758" i="3"/>
  <c r="AE758" i="3" s="1"/>
  <c r="AF758" i="3" s="1"/>
  <c r="AG758" i="3" s="1"/>
  <c r="AE1649" i="3"/>
  <c r="AF1649" i="3" s="1"/>
  <c r="AG1649" i="3" s="1"/>
  <c r="AD1164" i="3"/>
  <c r="AE1164" i="3" s="1"/>
  <c r="AF1164" i="3" s="1"/>
  <c r="AG1164" i="3" s="1"/>
  <c r="AE878" i="3"/>
  <c r="AF878" i="3" s="1"/>
  <c r="AG878" i="3" s="1"/>
  <c r="AE1062" i="3"/>
  <c r="AF1062" i="3" s="1"/>
  <c r="AG1062" i="3" s="1"/>
  <c r="AK1726" i="3"/>
  <c r="AL1726" i="3" s="1"/>
  <c r="AO1726" i="3" s="1"/>
  <c r="AK1602" i="3"/>
  <c r="AK1062" i="3"/>
  <c r="AL1062" i="3" s="1"/>
  <c r="AK962" i="3"/>
  <c r="AL962" i="3" s="1"/>
  <c r="AD1618" i="3"/>
  <c r="AD1217" i="3"/>
  <c r="AD1070" i="3"/>
  <c r="AE1070" i="3" s="1"/>
  <c r="AF1070" i="3" s="1"/>
  <c r="AG1070" i="3" s="1"/>
  <c r="AD377" i="3"/>
  <c r="AD786" i="3"/>
  <c r="AE786" i="3" s="1"/>
  <c r="AF786" i="3" s="1"/>
  <c r="AG786" i="3" s="1"/>
  <c r="AE1488" i="3"/>
  <c r="AF1488" i="3" s="1"/>
  <c r="AG1488" i="3" s="1"/>
  <c r="AE1228" i="3"/>
  <c r="AF1228" i="3" s="1"/>
  <c r="AG1228" i="3" s="1"/>
  <c r="AE1280" i="3"/>
  <c r="AF1280" i="3" s="1"/>
  <c r="AG1280" i="3" s="1"/>
  <c r="AE660" i="3"/>
  <c r="AF660" i="3" s="1"/>
  <c r="AG660" i="3" s="1"/>
  <c r="AE851" i="3"/>
  <c r="AF851" i="3" s="1"/>
  <c r="AG851" i="3" s="1"/>
  <c r="AE565" i="3"/>
  <c r="AF565" i="3" s="1"/>
  <c r="AG565" i="3" s="1"/>
  <c r="AD1169" i="3"/>
  <c r="AE1169" i="3" s="1"/>
  <c r="AF1169" i="3" s="1"/>
  <c r="AG1169" i="3" s="1"/>
  <c r="AE389" i="3"/>
  <c r="AF389" i="3" s="1"/>
  <c r="AG389" i="3" s="1"/>
  <c r="AE1273" i="3"/>
  <c r="AF1273" i="3" s="1"/>
  <c r="AG1273" i="3" s="1"/>
  <c r="AE162" i="3"/>
  <c r="AF162" i="3" s="1"/>
  <c r="AG162" i="3" s="1"/>
  <c r="AD1654" i="3"/>
  <c r="AD1614" i="3"/>
  <c r="AD1436" i="3"/>
  <c r="AD1408" i="3"/>
  <c r="AE1408" i="3" s="1"/>
  <c r="AF1408" i="3" s="1"/>
  <c r="AG1408" i="3" s="1"/>
  <c r="AD393" i="3"/>
  <c r="AD1344" i="3"/>
  <c r="AD575" i="3"/>
  <c r="AD1784" i="3"/>
  <c r="AD1100" i="3"/>
  <c r="AD1289" i="3"/>
  <c r="AE1289" i="3" s="1"/>
  <c r="AF1289" i="3" s="1"/>
  <c r="AG1289" i="3" s="1"/>
  <c r="AD1749" i="3"/>
  <c r="AE1749" i="3" s="1"/>
  <c r="AF1749" i="3" s="1"/>
  <c r="AG1749" i="3" s="1"/>
  <c r="AD1111" i="3"/>
  <c r="AD780" i="3"/>
  <c r="AD745" i="3"/>
  <c r="AE745" i="3" s="1"/>
  <c r="AF745" i="3" s="1"/>
  <c r="AG745" i="3" s="1"/>
  <c r="AD1667" i="3"/>
  <c r="AD1540" i="3"/>
  <c r="AE1540" i="3" s="1"/>
  <c r="AF1540" i="3" s="1"/>
  <c r="AG1540" i="3" s="1"/>
  <c r="AD422" i="3"/>
  <c r="AD329" i="3"/>
  <c r="AE329" i="3" s="1"/>
  <c r="AF329" i="3" s="1"/>
  <c r="AG329" i="3" s="1"/>
  <c r="AD867" i="3"/>
  <c r="AE867" i="3" s="1"/>
  <c r="AF867" i="3" s="1"/>
  <c r="AG867" i="3" s="1"/>
  <c r="AD247" i="3"/>
  <c r="AD215" i="3"/>
  <c r="AD1806" i="3"/>
  <c r="AD655" i="3"/>
  <c r="AE655" i="3" s="1"/>
  <c r="AF655" i="3" s="1"/>
  <c r="AG655" i="3" s="1"/>
  <c r="AD673" i="3"/>
  <c r="AE673" i="3" s="1"/>
  <c r="AF673" i="3" s="1"/>
  <c r="AG673" i="3" s="1"/>
  <c r="AD1536" i="3"/>
  <c r="AD1154" i="3"/>
  <c r="AE1154" i="3" s="1"/>
  <c r="AF1154" i="3" s="1"/>
  <c r="AG1154" i="3" s="1"/>
  <c r="AD1023" i="3"/>
  <c r="AD157" i="3"/>
  <c r="AE157" i="3" s="1"/>
  <c r="AF157" i="3" s="1"/>
  <c r="AG157" i="3" s="1"/>
  <c r="AD557" i="3"/>
  <c r="AE557" i="3" s="1"/>
  <c r="AF557" i="3" s="1"/>
  <c r="AG557" i="3" s="1"/>
  <c r="AD1750" i="3"/>
  <c r="AD1424" i="3"/>
  <c r="AE1424" i="3" s="1"/>
  <c r="AF1424" i="3" s="1"/>
  <c r="AG1424" i="3" s="1"/>
  <c r="AD1404" i="3"/>
  <c r="AD1197" i="3"/>
  <c r="AD1161" i="3"/>
  <c r="AD1066" i="3"/>
  <c r="AD1030" i="3"/>
  <c r="AE1030" i="3" s="1"/>
  <c r="AF1030" i="3" s="1"/>
  <c r="AG1030" i="3" s="1"/>
  <c r="AD1014" i="3"/>
  <c r="AE1014" i="3" s="1"/>
  <c r="AF1014" i="3" s="1"/>
  <c r="AG1014" i="3" s="1"/>
  <c r="AD994" i="3"/>
  <c r="AD974" i="3"/>
  <c r="AD954" i="3"/>
  <c r="AE954" i="3" s="1"/>
  <c r="AF954" i="3" s="1"/>
  <c r="AG954" i="3" s="1"/>
  <c r="AD794" i="3"/>
  <c r="AD1701" i="3"/>
  <c r="AD1613" i="3"/>
  <c r="AE1613" i="3" s="1"/>
  <c r="AF1613" i="3" s="1"/>
  <c r="AG1613" i="3" s="1"/>
  <c r="AD1403" i="3"/>
  <c r="AE1403" i="3" s="1"/>
  <c r="AF1403" i="3" s="1"/>
  <c r="AG1403" i="3" s="1"/>
  <c r="AD1180" i="3"/>
  <c r="AE1180" i="3" s="1"/>
  <c r="AF1180" i="3" s="1"/>
  <c r="AG1180" i="3" s="1"/>
  <c r="AD1045" i="3"/>
  <c r="AD953" i="3"/>
  <c r="AD587" i="3"/>
  <c r="AD571" i="3"/>
  <c r="AD1780" i="3"/>
  <c r="AD1752" i="3"/>
  <c r="AD1589" i="3"/>
  <c r="AE1589" i="3" s="1"/>
  <c r="AF1589" i="3" s="1"/>
  <c r="AG1589" i="3" s="1"/>
  <c r="AD1092" i="3"/>
  <c r="AD865" i="3"/>
  <c r="AD849" i="3"/>
  <c r="AE849" i="3" s="1"/>
  <c r="AF849" i="3" s="1"/>
  <c r="AG849" i="3" s="1"/>
  <c r="AD1720" i="3"/>
  <c r="AE1720" i="3" s="1"/>
  <c r="AF1720" i="3" s="1"/>
  <c r="AG1720" i="3" s="1"/>
  <c r="AD1700" i="3"/>
  <c r="AD1541" i="3"/>
  <c r="AE1541" i="3" s="1"/>
  <c r="AF1541" i="3" s="1"/>
  <c r="AG1541" i="3" s="1"/>
  <c r="AD1514" i="3"/>
  <c r="AD1414" i="3"/>
  <c r="AE1414" i="3" s="1"/>
  <c r="AF1414" i="3" s="1"/>
  <c r="AG1414" i="3" s="1"/>
  <c r="AD1394" i="3"/>
  <c r="AE1394" i="3" s="1"/>
  <c r="AF1394" i="3" s="1"/>
  <c r="AG1394" i="3" s="1"/>
  <c r="AD1279" i="3"/>
  <c r="AD1207" i="3"/>
  <c r="AE1207" i="3" s="1"/>
  <c r="AF1207" i="3" s="1"/>
  <c r="AG1207" i="3" s="1"/>
  <c r="AD1163" i="3"/>
  <c r="AE1163" i="3" s="1"/>
  <c r="AF1163" i="3" s="1"/>
  <c r="AG1163" i="3" s="1"/>
  <c r="AD968" i="3"/>
  <c r="AD952" i="3"/>
  <c r="AE952" i="3" s="1"/>
  <c r="AF952" i="3" s="1"/>
  <c r="AG952" i="3" s="1"/>
  <c r="AD932" i="3"/>
  <c r="AD916" i="3"/>
  <c r="AD900" i="3"/>
  <c r="AD411" i="3"/>
  <c r="AD395" i="3"/>
  <c r="AE395" i="3" s="1"/>
  <c r="AF395" i="3" s="1"/>
  <c r="AG395" i="3" s="1"/>
  <c r="AD308" i="3"/>
  <c r="AD1787" i="3"/>
  <c r="AD1083" i="3"/>
  <c r="AD1695" i="3"/>
  <c r="AE1695" i="3" s="1"/>
  <c r="AF1695" i="3" s="1"/>
  <c r="AG1695" i="3" s="1"/>
  <c r="AD1445" i="3"/>
  <c r="AD737" i="3"/>
  <c r="AE737" i="3" s="1"/>
  <c r="AF737" i="3" s="1"/>
  <c r="AG737" i="3" s="1"/>
  <c r="AD1747" i="3"/>
  <c r="AE1747" i="3" s="1"/>
  <c r="AF1747" i="3" s="1"/>
  <c r="AG1747" i="3" s="1"/>
  <c r="AD355" i="3"/>
  <c r="AE355" i="3" s="1"/>
  <c r="AF355" i="3" s="1"/>
  <c r="AG355" i="3" s="1"/>
  <c r="AD468" i="3"/>
  <c r="AD114" i="3"/>
  <c r="AD451" i="3"/>
  <c r="AE451" i="3" s="1"/>
  <c r="AF451" i="3" s="1"/>
  <c r="AG451" i="3" s="1"/>
  <c r="AD275" i="3"/>
  <c r="AD192" i="3"/>
  <c r="AD230" i="3"/>
  <c r="AD1755" i="3"/>
  <c r="AD1623" i="3"/>
  <c r="AE1623" i="3" s="1"/>
  <c r="AF1623" i="3" s="1"/>
  <c r="AG1623" i="3" s="1"/>
  <c r="AD1517" i="3"/>
  <c r="AE1517" i="3" s="1"/>
  <c r="AF1517" i="3" s="1"/>
  <c r="AG1517" i="3" s="1"/>
  <c r="AD406" i="3"/>
  <c r="AD349" i="3"/>
  <c r="AE349" i="3" s="1"/>
  <c r="AF349" i="3" s="1"/>
  <c r="AG349" i="3" s="1"/>
  <c r="AD71" i="3"/>
  <c r="AD231" i="3"/>
  <c r="AD199" i="3"/>
  <c r="AD1368" i="3"/>
  <c r="AE1368" i="3" s="1"/>
  <c r="AF1368" i="3" s="1"/>
  <c r="AG1368" i="3" s="1"/>
  <c r="AD1284" i="3"/>
  <c r="AD1260" i="3"/>
  <c r="AE1260" i="3" s="1"/>
  <c r="AF1260" i="3" s="1"/>
  <c r="AG1260" i="3" s="1"/>
  <c r="AD1172" i="3"/>
  <c r="AE1172" i="3" s="1"/>
  <c r="AF1172" i="3" s="1"/>
  <c r="AG1172" i="3" s="1"/>
  <c r="AD1152" i="3"/>
  <c r="AD981" i="3"/>
  <c r="AD897" i="3"/>
  <c r="AD631" i="3"/>
  <c r="AD1792" i="3"/>
  <c r="AD1084" i="3"/>
  <c r="AD769" i="3"/>
  <c r="AE769" i="3" s="1"/>
  <c r="AF769" i="3" s="1"/>
  <c r="AG769" i="3" s="1"/>
  <c r="AD730" i="3"/>
  <c r="AE730" i="3" s="1"/>
  <c r="AF730" i="3" s="1"/>
  <c r="AG730" i="3" s="1"/>
  <c r="AD706" i="3"/>
  <c r="AD666" i="3"/>
  <c r="AD1712" i="3"/>
  <c r="AD1676" i="3"/>
  <c r="AD1604" i="3"/>
  <c r="AE1604" i="3" s="1"/>
  <c r="AF1604" i="3" s="1"/>
  <c r="AG1604" i="3" s="1"/>
  <c r="AD1199" i="3"/>
  <c r="AE1199" i="3" s="1"/>
  <c r="AF1199" i="3" s="1"/>
  <c r="AG1199" i="3" s="1"/>
  <c r="AD1175" i="3"/>
  <c r="AD1155" i="3"/>
  <c r="AE1155" i="3" s="1"/>
  <c r="AF1155" i="3" s="1"/>
  <c r="AG1155" i="3" s="1"/>
  <c r="AD1139" i="3"/>
  <c r="AD1000" i="3"/>
  <c r="AD944" i="3"/>
  <c r="AD892" i="3"/>
  <c r="AD371" i="3"/>
  <c r="AD1799" i="3"/>
  <c r="AD1366" i="3"/>
  <c r="AD1123" i="3"/>
  <c r="AE1123" i="3" s="1"/>
  <c r="AF1123" i="3" s="1"/>
  <c r="AG1123" i="3" s="1"/>
  <c r="AD1075" i="3"/>
  <c r="AD828" i="3"/>
  <c r="AD689" i="3"/>
  <c r="AE689" i="3" s="1"/>
  <c r="AF689" i="3" s="1"/>
  <c r="AG689" i="3" s="1"/>
  <c r="AD657" i="3"/>
  <c r="AE657" i="3" s="1"/>
  <c r="AF657" i="3" s="1"/>
  <c r="AG657" i="3" s="1"/>
  <c r="AD1513" i="3"/>
  <c r="AE1513" i="3" s="1"/>
  <c r="AF1513" i="3" s="1"/>
  <c r="AG1513" i="3" s="1"/>
  <c r="AD708" i="3"/>
  <c r="AE708" i="3" s="1"/>
  <c r="AF708" i="3" s="1"/>
  <c r="AG708" i="3" s="1"/>
  <c r="AD478" i="3"/>
  <c r="AE478" i="3" s="1"/>
  <c r="AF478" i="3" s="1"/>
  <c r="AG478" i="3" s="1"/>
  <c r="AD1119" i="3"/>
  <c r="AE1119" i="3" s="1"/>
  <c r="AF1119" i="3" s="1"/>
  <c r="AG1119" i="3" s="1"/>
  <c r="AD1071" i="3"/>
  <c r="AD1679" i="3"/>
  <c r="AD471" i="3"/>
  <c r="AD272" i="3"/>
  <c r="AD801" i="3"/>
  <c r="AE801" i="3" s="1"/>
  <c r="AF801" i="3" s="1"/>
  <c r="AG801" i="3" s="1"/>
  <c r="AD726" i="3"/>
  <c r="AE726" i="3" s="1"/>
  <c r="AF726" i="3" s="1"/>
  <c r="AG726" i="3" s="1"/>
  <c r="AD702" i="3"/>
  <c r="AE702" i="3" s="1"/>
  <c r="AF702" i="3" s="1"/>
  <c r="AG702" i="3" s="1"/>
  <c r="AD682" i="3"/>
  <c r="AE682" i="3" s="1"/>
  <c r="AF682" i="3" s="1"/>
  <c r="AG682" i="3" s="1"/>
  <c r="AD1652" i="3"/>
  <c r="AE1652" i="3" s="1"/>
  <c r="AF1652" i="3" s="1"/>
  <c r="AG1652" i="3" s="1"/>
  <c r="AD1569" i="3"/>
  <c r="AE1569" i="3" s="1"/>
  <c r="AF1569" i="3" s="1"/>
  <c r="AG1569" i="3" s="1"/>
  <c r="AD1498" i="3"/>
  <c r="AE1498" i="3" s="1"/>
  <c r="AF1498" i="3" s="1"/>
  <c r="AG1498" i="3" s="1"/>
  <c r="AD1482" i="3"/>
  <c r="AD1287" i="3"/>
  <c r="AE1287" i="3" s="1"/>
  <c r="AF1287" i="3" s="1"/>
  <c r="AG1287" i="3" s="1"/>
  <c r="AD1267" i="3"/>
  <c r="AD1231" i="3"/>
  <c r="AD1215" i="3"/>
  <c r="AE1215" i="3" s="1"/>
  <c r="AF1215" i="3" s="1"/>
  <c r="AG1215" i="3" s="1"/>
  <c r="AD1151" i="3"/>
  <c r="AD1135" i="3"/>
  <c r="AD1068" i="3"/>
  <c r="AE1068" i="3" s="1"/>
  <c r="AF1068" i="3" s="1"/>
  <c r="AG1068" i="3" s="1"/>
  <c r="AD940" i="3"/>
  <c r="AE940" i="3" s="1"/>
  <c r="AF940" i="3" s="1"/>
  <c r="AG940" i="3" s="1"/>
  <c r="AD888" i="3"/>
  <c r="AD367" i="3"/>
  <c r="AD1302" i="3"/>
  <c r="AE1302" i="3" s="1"/>
  <c r="AF1302" i="3" s="1"/>
  <c r="AG1302" i="3" s="1"/>
  <c r="AD1115" i="3"/>
  <c r="AD721" i="3"/>
  <c r="AE721" i="3" s="1"/>
  <c r="AF721" i="3" s="1"/>
  <c r="AG721" i="3" s="1"/>
  <c r="AD1715" i="3"/>
  <c r="AD724" i="3"/>
  <c r="AE724" i="3" s="1"/>
  <c r="AF724" i="3" s="1"/>
  <c r="AG724" i="3" s="1"/>
  <c r="AD291" i="3"/>
  <c r="AD259" i="3"/>
  <c r="AD179" i="3"/>
  <c r="AE179" i="3" s="1"/>
  <c r="AF179" i="3" s="1"/>
  <c r="AG179" i="3" s="1"/>
  <c r="AD288" i="3"/>
  <c r="AE288" i="3" s="1"/>
  <c r="AF288" i="3" s="1"/>
  <c r="AG288" i="3" s="1"/>
  <c r="AD248" i="3"/>
  <c r="AE248" i="3" s="1"/>
  <c r="AF248" i="3" s="1"/>
  <c r="AG248" i="3" s="1"/>
  <c r="AD1600" i="3"/>
  <c r="AE1600" i="3" s="1"/>
  <c r="AF1600" i="3" s="1"/>
  <c r="AG1600" i="3" s="1"/>
  <c r="AD1130" i="3"/>
  <c r="AE1130" i="3" s="1"/>
  <c r="AF1130" i="3" s="1"/>
  <c r="AG1130" i="3" s="1"/>
  <c r="AD923" i="3"/>
  <c r="AE923" i="3" s="1"/>
  <c r="AF923" i="3" s="1"/>
  <c r="AG923" i="3" s="1"/>
  <c r="AD883" i="3"/>
  <c r="AD434" i="3"/>
  <c r="AD418" i="3"/>
  <c r="AD402" i="3"/>
  <c r="AD756" i="3"/>
  <c r="AE756" i="3" s="1"/>
  <c r="AF756" i="3" s="1"/>
  <c r="AG756" i="3" s="1"/>
  <c r="AD325" i="3"/>
  <c r="AD843" i="3"/>
  <c r="AE843" i="3" s="1"/>
  <c r="AF843" i="3" s="1"/>
  <c r="AG843" i="3" s="1"/>
  <c r="AD783" i="3"/>
  <c r="AE783" i="3" s="1"/>
  <c r="AF783" i="3" s="1"/>
  <c r="AG783" i="3" s="1"/>
  <c r="AD519" i="3"/>
  <c r="AD483" i="3"/>
  <c r="AD447" i="3"/>
  <c r="AE447" i="3" s="1"/>
  <c r="AF447" i="3" s="1"/>
  <c r="AG447" i="3" s="1"/>
  <c r="AD1329" i="3"/>
  <c r="AD363" i="3"/>
  <c r="AE363" i="3" s="1"/>
  <c r="AF363" i="3" s="1"/>
  <c r="AG363" i="3" s="1"/>
  <c r="AD212" i="3"/>
  <c r="AD1520" i="3"/>
  <c r="AD303" i="3"/>
  <c r="AD287" i="3"/>
  <c r="AD271" i="3"/>
  <c r="AD255" i="3"/>
  <c r="AD188" i="3"/>
  <c r="AE188" i="3" s="1"/>
  <c r="AF188" i="3" s="1"/>
  <c r="AG188" i="3" s="1"/>
  <c r="AD168" i="3"/>
  <c r="AE168" i="3" s="1"/>
  <c r="AF168" i="3" s="1"/>
  <c r="AG168" i="3" s="1"/>
  <c r="AD1591" i="3"/>
  <c r="AE1591" i="3" s="1"/>
  <c r="AF1591" i="3" s="1"/>
  <c r="AG1591" i="3" s="1"/>
  <c r="AD243" i="3"/>
  <c r="AD227" i="3"/>
  <c r="AD211" i="3"/>
  <c r="AD553" i="3"/>
  <c r="AE553" i="3" s="1"/>
  <c r="AF553" i="3" s="1"/>
  <c r="AG553" i="3" s="1"/>
  <c r="AD517" i="3"/>
  <c r="AD461" i="3"/>
  <c r="AD445" i="3"/>
  <c r="AE445" i="3" s="1"/>
  <c r="AF445" i="3" s="1"/>
  <c r="AG445" i="3" s="1"/>
  <c r="AD262" i="3"/>
  <c r="AD175" i="3"/>
  <c r="AD1802" i="3"/>
  <c r="AD1532" i="3"/>
  <c r="AE1532" i="3" s="1"/>
  <c r="AF1532" i="3" s="1"/>
  <c r="AG1532" i="3" s="1"/>
  <c r="AD1485" i="3"/>
  <c r="AE1485" i="3" s="1"/>
  <c r="AF1485" i="3" s="1"/>
  <c r="AG1485" i="3" s="1"/>
  <c r="AD1461" i="3"/>
  <c r="AE1461" i="3" s="1"/>
  <c r="AF1461" i="3" s="1"/>
  <c r="AG1461" i="3" s="1"/>
  <c r="AD1393" i="3"/>
  <c r="AD1278" i="3"/>
  <c r="AD971" i="3"/>
  <c r="AE971" i="3" s="1"/>
  <c r="AF971" i="3" s="1"/>
  <c r="AG971" i="3" s="1"/>
  <c r="AD625" i="3"/>
  <c r="AE625" i="3" s="1"/>
  <c r="AF625" i="3" s="1"/>
  <c r="AG625" i="3" s="1"/>
  <c r="AD581" i="3"/>
  <c r="AE581" i="3" s="1"/>
  <c r="AF581" i="3" s="1"/>
  <c r="AG581" i="3" s="1"/>
  <c r="AD430" i="3"/>
  <c r="AD414" i="3"/>
  <c r="AD398" i="3"/>
  <c r="AD732" i="3"/>
  <c r="AE732" i="3" s="1"/>
  <c r="AF732" i="3" s="1"/>
  <c r="AG732" i="3" s="1"/>
  <c r="AD716" i="3"/>
  <c r="AD460" i="3"/>
  <c r="AD198" i="3"/>
  <c r="AE198" i="3" s="1"/>
  <c r="AF198" i="3" s="1"/>
  <c r="AG198" i="3" s="1"/>
  <c r="AD117" i="3"/>
  <c r="AD859" i="3"/>
  <c r="AE859" i="3" s="1"/>
  <c r="AF859" i="3" s="1"/>
  <c r="AG859" i="3" s="1"/>
  <c r="AD479" i="3"/>
  <c r="AD443" i="3"/>
  <c r="AD280" i="3"/>
  <c r="AD1305" i="3"/>
  <c r="AD208" i="3"/>
  <c r="AE208" i="3" s="1"/>
  <c r="AF208" i="3" s="1"/>
  <c r="AG208" i="3" s="1"/>
  <c r="AD486" i="3"/>
  <c r="AD299" i="3"/>
  <c r="AD283" i="3"/>
  <c r="AD267" i="3"/>
  <c r="AD251" i="3"/>
  <c r="AD239" i="3"/>
  <c r="AD223" i="3"/>
  <c r="AD207" i="3"/>
  <c r="AD72" i="3"/>
  <c r="AE72" i="3" s="1"/>
  <c r="AF72" i="3" s="1"/>
  <c r="AG72" i="3" s="1"/>
  <c r="AD529" i="3"/>
  <c r="AD513" i="3"/>
  <c r="AE513" i="3" s="1"/>
  <c r="AF513" i="3" s="1"/>
  <c r="AG513" i="3" s="1"/>
  <c r="AD493" i="3"/>
  <c r="AD457" i="3"/>
  <c r="AD441" i="3"/>
  <c r="AE441" i="3" s="1"/>
  <c r="AF441" i="3" s="1"/>
  <c r="AG441" i="3" s="1"/>
  <c r="AD171" i="3"/>
  <c r="AD89" i="3"/>
  <c r="AD1798" i="3"/>
  <c r="AD1544" i="3"/>
  <c r="AD1528" i="3"/>
  <c r="AD1481" i="3"/>
  <c r="AE1481" i="3" s="1"/>
  <c r="AF1481" i="3" s="1"/>
  <c r="AG1481" i="3" s="1"/>
  <c r="AD1254" i="3"/>
  <c r="AE1254" i="3" s="1"/>
  <c r="AF1254" i="3" s="1"/>
  <c r="AG1254" i="3" s="1"/>
  <c r="AD1202" i="3"/>
  <c r="AD1047" i="3"/>
  <c r="AD947" i="3"/>
  <c r="AD931" i="3"/>
  <c r="AE931" i="3" s="1"/>
  <c r="AF931" i="3" s="1"/>
  <c r="AG931" i="3" s="1"/>
  <c r="AD891" i="3"/>
  <c r="AE891" i="3" s="1"/>
  <c r="AF891" i="3" s="1"/>
  <c r="AG891" i="3" s="1"/>
  <c r="AD641" i="3"/>
  <c r="AD426" i="3"/>
  <c r="AD410" i="3"/>
  <c r="AD394" i="3"/>
  <c r="AD536" i="3"/>
  <c r="AD512" i="3"/>
  <c r="AE512" i="3" s="1"/>
  <c r="AF512" i="3" s="1"/>
  <c r="AG512" i="3" s="1"/>
  <c r="AD472" i="3"/>
  <c r="AD353" i="3"/>
  <c r="AD333" i="3"/>
  <c r="AD835" i="3"/>
  <c r="AE835" i="3" s="1"/>
  <c r="AF835" i="3" s="1"/>
  <c r="AG835" i="3" s="1"/>
  <c r="AD791" i="3"/>
  <c r="AD547" i="3"/>
  <c r="AE547" i="3" s="1"/>
  <c r="AF547" i="3" s="1"/>
  <c r="AG547" i="3" s="1"/>
  <c r="AD439" i="3"/>
  <c r="AD204" i="3"/>
  <c r="AE204" i="3" s="1"/>
  <c r="AF204" i="3" s="1"/>
  <c r="AG204" i="3" s="1"/>
  <c r="AD295" i="3"/>
  <c r="AD279" i="3"/>
  <c r="AD263" i="3"/>
  <c r="AD196" i="3"/>
  <c r="AE196" i="3" s="1"/>
  <c r="AF196" i="3" s="1"/>
  <c r="AG196" i="3" s="1"/>
  <c r="AD235" i="3"/>
  <c r="AD219" i="3"/>
  <c r="AD203" i="3"/>
  <c r="AD525" i="3"/>
  <c r="AE525" i="3" s="1"/>
  <c r="AF525" i="3" s="1"/>
  <c r="AG525" i="3" s="1"/>
  <c r="AD509" i="3"/>
  <c r="AE509" i="3" s="1"/>
  <c r="AF509" i="3" s="1"/>
  <c r="AG509" i="3" s="1"/>
  <c r="AD469" i="3"/>
  <c r="AD183" i="3"/>
  <c r="AD1794" i="3"/>
  <c r="AD155" i="3"/>
  <c r="AD105" i="3"/>
  <c r="AE50" i="3"/>
  <c r="AF50" i="3" s="1"/>
  <c r="AG50" i="3" s="1"/>
  <c r="AE51" i="3"/>
  <c r="AF51" i="3" s="1"/>
  <c r="AG51" i="3" s="1"/>
  <c r="AE19" i="3"/>
  <c r="AF19" i="3" s="1"/>
  <c r="AG19" i="3" s="1"/>
  <c r="AE42" i="3"/>
  <c r="AF42" i="3" s="1"/>
  <c r="AG42" i="3" s="1"/>
  <c r="AE37" i="3"/>
  <c r="AF37" i="3" s="1"/>
  <c r="AG37" i="3" s="1"/>
  <c r="AE62" i="3"/>
  <c r="AF62" i="3" s="1"/>
  <c r="AG62" i="3" s="1"/>
  <c r="AE30" i="3"/>
  <c r="AF30" i="3" s="1"/>
  <c r="AG30" i="3" s="1"/>
  <c r="AE43" i="3"/>
  <c r="AF43" i="3" s="1"/>
  <c r="AG43" i="3" s="1"/>
  <c r="AE11" i="3"/>
  <c r="AF11" i="3" s="1"/>
  <c r="AG11" i="3" s="1"/>
  <c r="AE22" i="3"/>
  <c r="AF22" i="3" s="1"/>
  <c r="AG22" i="3" s="1"/>
  <c r="AE18" i="3"/>
  <c r="AF18" i="3" s="1"/>
  <c r="AG18" i="3" s="1"/>
  <c r="AE67" i="3"/>
  <c r="AF67" i="3" s="1"/>
  <c r="AG67" i="3" s="1"/>
  <c r="AE35" i="3"/>
  <c r="AF35" i="3" s="1"/>
  <c r="AG35" i="3" s="1"/>
  <c r="AE59" i="3"/>
  <c r="AF59" i="3" s="1"/>
  <c r="AG59" i="3" s="1"/>
  <c r="AE27" i="3"/>
  <c r="AF27" i="3" s="1"/>
  <c r="AG27" i="3" s="1"/>
  <c r="AE38" i="3"/>
  <c r="AF38" i="3" s="1"/>
  <c r="AG38" i="3" s="1"/>
  <c r="AE46" i="3"/>
  <c r="AF46" i="3" s="1"/>
  <c r="AG46" i="3" s="1"/>
  <c r="AE54" i="3"/>
  <c r="AF54" i="3" s="1"/>
  <c r="AG54" i="3" s="1"/>
  <c r="AN1657" i="3"/>
  <c r="AK1657" i="3"/>
  <c r="AL1657" i="3" s="1"/>
  <c r="AK1528" i="3"/>
  <c r="AL1528" i="3" s="1"/>
  <c r="AN1528" i="3"/>
  <c r="AN1558" i="3"/>
  <c r="AK1558" i="3"/>
  <c r="AL1558" i="3" s="1"/>
  <c r="AN1806" i="3"/>
  <c r="AN1807" i="3"/>
  <c r="AN1700" i="3"/>
  <c r="AK1700" i="3"/>
  <c r="AL1700" i="3" s="1"/>
  <c r="AN1629" i="3"/>
  <c r="AK1629" i="3"/>
  <c r="AL1629" i="3" s="1"/>
  <c r="AN1661" i="3"/>
  <c r="AK1661" i="3"/>
  <c r="AL1661" i="3" s="1"/>
  <c r="AN1520" i="3"/>
  <c r="AK1520" i="3"/>
  <c r="AL1520" i="3" s="1"/>
  <c r="AN1425" i="3"/>
  <c r="AK1425" i="3"/>
  <c r="AL1425" i="3" s="1"/>
  <c r="AN1404" i="3"/>
  <c r="AK1404" i="3"/>
  <c r="AL1404" i="3" s="1"/>
  <c r="AN1389" i="3"/>
  <c r="AK1389" i="3"/>
  <c r="AL1389" i="3" s="1"/>
  <c r="AN1804" i="3"/>
  <c r="AN1789" i="3"/>
  <c r="AK1789" i="3"/>
  <c r="AL1789" i="3" s="1"/>
  <c r="AN1716" i="3"/>
  <c r="AN1692" i="3"/>
  <c r="AN1697" i="3"/>
  <c r="AN1699" i="3"/>
  <c r="AK1699" i="3"/>
  <c r="AL1699" i="3" s="1"/>
  <c r="AN1610" i="3"/>
  <c r="AK1610" i="3"/>
  <c r="AL1610" i="3" s="1"/>
  <c r="AN1587" i="3"/>
  <c r="AN1576" i="3"/>
  <c r="AK1576" i="3"/>
  <c r="AL1576" i="3" s="1"/>
  <c r="AN1512" i="3"/>
  <c r="AK1512" i="3"/>
  <c r="AL1512" i="3" s="1"/>
  <c r="AN1597" i="3"/>
  <c r="AK1597" i="3"/>
  <c r="AL1597" i="3" s="1"/>
  <c r="AN1480" i="3"/>
  <c r="AK1480" i="3"/>
  <c r="AL1480" i="3" s="1"/>
  <c r="AN1465" i="3"/>
  <c r="AK1465" i="3"/>
  <c r="AL1465" i="3" s="1"/>
  <c r="AN1523" i="3"/>
  <c r="AN1409" i="3"/>
  <c r="AK1409" i="3"/>
  <c r="AL1409" i="3" s="1"/>
  <c r="AK1466" i="3"/>
  <c r="AL1466" i="3" s="1"/>
  <c r="AN1381" i="3"/>
  <c r="AK1381" i="3"/>
  <c r="AL1381" i="3" s="1"/>
  <c r="AN1371" i="3"/>
  <c r="AN1333" i="3"/>
  <c r="AK1333" i="3"/>
  <c r="AL1333" i="3" s="1"/>
  <c r="AN1263" i="3"/>
  <c r="AK1263" i="3"/>
  <c r="AL1263" i="3" s="1"/>
  <c r="AN1271" i="3"/>
  <c r="AK1271" i="3"/>
  <c r="AL1271" i="3" s="1"/>
  <c r="AN1241" i="3"/>
  <c r="AK1241" i="3"/>
  <c r="AL1241" i="3" s="1"/>
  <c r="AE1178" i="3"/>
  <c r="AF1178" i="3" s="1"/>
  <c r="AG1178" i="3" s="1"/>
  <c r="AN1178" i="3"/>
  <c r="AK1178" i="3"/>
  <c r="AL1178" i="3" s="1"/>
  <c r="AN1258" i="3"/>
  <c r="AK1258" i="3"/>
  <c r="AL1258" i="3" s="1"/>
  <c r="AK1200" i="3"/>
  <c r="AL1200" i="3" s="1"/>
  <c r="AN1255" i="3"/>
  <c r="AK1192" i="3"/>
  <c r="AL1192" i="3" s="1"/>
  <c r="AE1098" i="3"/>
  <c r="AF1098" i="3" s="1"/>
  <c r="AG1098" i="3" s="1"/>
  <c r="AN1098" i="3"/>
  <c r="AK1098" i="3"/>
  <c r="AL1098" i="3" s="1"/>
  <c r="AK1038" i="3"/>
  <c r="AL1038" i="3" s="1"/>
  <c r="AN1038" i="3"/>
  <c r="AN981" i="3"/>
  <c r="AK981" i="3"/>
  <c r="AL981" i="3" s="1"/>
  <c r="AN1021" i="3"/>
  <c r="AE970" i="3"/>
  <c r="AF970" i="3" s="1"/>
  <c r="AG970" i="3" s="1"/>
  <c r="AK970" i="3"/>
  <c r="AL970" i="3" s="1"/>
  <c r="AN1069" i="3"/>
  <c r="AK1069" i="3"/>
  <c r="AL1069" i="3" s="1"/>
  <c r="AN916" i="3"/>
  <c r="AK916" i="3"/>
  <c r="AL916" i="3" s="1"/>
  <c r="AN868" i="3"/>
  <c r="AK868" i="3"/>
  <c r="AL868" i="3" s="1"/>
  <c r="AK736" i="3"/>
  <c r="AL736" i="3" s="1"/>
  <c r="AN736" i="3"/>
  <c r="AK823" i="3"/>
  <c r="AL823" i="3" s="1"/>
  <c r="AN901" i="3"/>
  <c r="AK901" i="3"/>
  <c r="AL901" i="3" s="1"/>
  <c r="AN804" i="3"/>
  <c r="AK804" i="3"/>
  <c r="AL804" i="3" s="1"/>
  <c r="AN612" i="3"/>
  <c r="AK612" i="3"/>
  <c r="AL612" i="3" s="1"/>
  <c r="AN630" i="3"/>
  <c r="AK630" i="3"/>
  <c r="AL630" i="3" s="1"/>
  <c r="AN518" i="3"/>
  <c r="AK518" i="3"/>
  <c r="AL518" i="3" s="1"/>
  <c r="AN604" i="3"/>
  <c r="AK604" i="3"/>
  <c r="AL604" i="3" s="1"/>
  <c r="AN479" i="3"/>
  <c r="AK479" i="3"/>
  <c r="AL479" i="3" s="1"/>
  <c r="AN402" i="3"/>
  <c r="AK402" i="3"/>
  <c r="AL402" i="3" s="1"/>
  <c r="AN596" i="3"/>
  <c r="AK596" i="3"/>
  <c r="AL596" i="3" s="1"/>
  <c r="AN662" i="3"/>
  <c r="AK662" i="3"/>
  <c r="AL662" i="3" s="1"/>
  <c r="AN646" i="3"/>
  <c r="AK646" i="3"/>
  <c r="AL646" i="3" s="1"/>
  <c r="AN556" i="3"/>
  <c r="AK556" i="3"/>
  <c r="AL556" i="3" s="1"/>
  <c r="AN438" i="3"/>
  <c r="AK438" i="3"/>
  <c r="AL438" i="3" s="1"/>
  <c r="AN406" i="3"/>
  <c r="AK406" i="3"/>
  <c r="AL406" i="3" s="1"/>
  <c r="AN344" i="3"/>
  <c r="AK344" i="3"/>
  <c r="AL344" i="3" s="1"/>
  <c r="AN384" i="3"/>
  <c r="AK384" i="3"/>
  <c r="AL384" i="3" s="1"/>
  <c r="AN376" i="3"/>
  <c r="AK376" i="3"/>
  <c r="AL376" i="3" s="1"/>
  <c r="AN348" i="3"/>
  <c r="AK348" i="3"/>
  <c r="AL348" i="3" s="1"/>
  <c r="AN303" i="3"/>
  <c r="AK303" i="3"/>
  <c r="AL303" i="3" s="1"/>
  <c r="AN271" i="3"/>
  <c r="AK271" i="3"/>
  <c r="AL271" i="3" s="1"/>
  <c r="AN239" i="3"/>
  <c r="AK239" i="3"/>
  <c r="AL239" i="3" s="1"/>
  <c r="AN207" i="3"/>
  <c r="AK207" i="3"/>
  <c r="AL207" i="3" s="1"/>
  <c r="AN259" i="3"/>
  <c r="AK259" i="3"/>
  <c r="AL259" i="3" s="1"/>
  <c r="AN227" i="3"/>
  <c r="AK227" i="3"/>
  <c r="AL227" i="3" s="1"/>
  <c r="AN151" i="3"/>
  <c r="AK151" i="3"/>
  <c r="AL151" i="3" s="1"/>
  <c r="AN95" i="3"/>
  <c r="AK95" i="3"/>
  <c r="AL95" i="3" s="1"/>
  <c r="AN31" i="3"/>
  <c r="AK31" i="3"/>
  <c r="AL31" i="3" s="1"/>
  <c r="AE139" i="3"/>
  <c r="AF139" i="3" s="1"/>
  <c r="AG139" i="3" s="1"/>
  <c r="AN139" i="3"/>
  <c r="AK139" i="3"/>
  <c r="AL139" i="3" s="1"/>
  <c r="AN105" i="3"/>
  <c r="AK105" i="3"/>
  <c r="AL105" i="3" s="1"/>
  <c r="AE73" i="3"/>
  <c r="AF73" i="3" s="1"/>
  <c r="AG73" i="3" s="1"/>
  <c r="AN73" i="3"/>
  <c r="AK73" i="3"/>
  <c r="AL73" i="3" s="1"/>
  <c r="AN41" i="3"/>
  <c r="AK41" i="3"/>
  <c r="AL41" i="3" s="1"/>
  <c r="AE9" i="3"/>
  <c r="AF9" i="3" s="1"/>
  <c r="AG9" i="3" s="1"/>
  <c r="AN9" i="3"/>
  <c r="AK9" i="3"/>
  <c r="AL9" i="3" s="1"/>
  <c r="AN1787" i="3"/>
  <c r="AK1794" i="3"/>
  <c r="AL1794" i="3" s="1"/>
  <c r="AE1704" i="3"/>
  <c r="AF1704" i="3" s="1"/>
  <c r="AG1704" i="3" s="1"/>
  <c r="AN1704" i="3"/>
  <c r="AK1704" i="3"/>
  <c r="AL1704" i="3" s="1"/>
  <c r="AE1650" i="3"/>
  <c r="AF1650" i="3" s="1"/>
  <c r="AG1650" i="3" s="1"/>
  <c r="AN1650" i="3"/>
  <c r="AN1599" i="3"/>
  <c r="AK1599" i="3"/>
  <c r="AL1599" i="3" s="1"/>
  <c r="AE1551" i="3"/>
  <c r="AF1551" i="3" s="1"/>
  <c r="AG1551" i="3" s="1"/>
  <c r="AN1551" i="3"/>
  <c r="AK1551" i="3"/>
  <c r="AL1551" i="3" s="1"/>
  <c r="AN1534" i="3"/>
  <c r="AK1534" i="3"/>
  <c r="AL1534" i="3" s="1"/>
  <c r="AE1421" i="3"/>
  <c r="AF1421" i="3" s="1"/>
  <c r="AG1421" i="3" s="1"/>
  <c r="AN1421" i="3"/>
  <c r="AK1421" i="3"/>
  <c r="AL1421" i="3" s="1"/>
  <c r="AK1343" i="3"/>
  <c r="AL1343" i="3" s="1"/>
  <c r="AN1329" i="3"/>
  <c r="AE1244" i="3"/>
  <c r="AF1244" i="3" s="1"/>
  <c r="AG1244" i="3" s="1"/>
  <c r="AK1244" i="3"/>
  <c r="AL1244" i="3" s="1"/>
  <c r="AN1505" i="3"/>
  <c r="AK1505" i="3"/>
  <c r="AL1505" i="3" s="1"/>
  <c r="AN1344" i="3"/>
  <c r="AK1344" i="3"/>
  <c r="AL1344" i="3" s="1"/>
  <c r="AK1288" i="3"/>
  <c r="AL1288" i="3" s="1"/>
  <c r="AN1199" i="3"/>
  <c r="AK1199" i="3"/>
  <c r="AL1199" i="3" s="1"/>
  <c r="AE1138" i="3"/>
  <c r="AF1138" i="3" s="1"/>
  <c r="AG1138" i="3" s="1"/>
  <c r="AN1138" i="3"/>
  <c r="AK1236" i="3"/>
  <c r="AL1236" i="3" s="1"/>
  <c r="AE1270" i="3"/>
  <c r="AF1270" i="3" s="1"/>
  <c r="AG1270" i="3" s="1"/>
  <c r="AN1270" i="3"/>
  <c r="AK1270" i="3"/>
  <c r="AL1270" i="3" s="1"/>
  <c r="AE1057" i="3"/>
  <c r="AF1057" i="3" s="1"/>
  <c r="AG1057" i="3" s="1"/>
  <c r="AN1057" i="3"/>
  <c r="AK1057" i="3"/>
  <c r="AL1057" i="3" s="1"/>
  <c r="AN1257" i="3"/>
  <c r="AK1002" i="3"/>
  <c r="AL1002" i="3" s="1"/>
  <c r="AN875" i="3"/>
  <c r="AK875" i="3"/>
  <c r="AL875" i="3" s="1"/>
  <c r="AN737" i="3"/>
  <c r="AK737" i="3"/>
  <c r="AL737" i="3" s="1"/>
  <c r="AN936" i="3"/>
  <c r="AK936" i="3"/>
  <c r="AL936" i="3" s="1"/>
  <c r="AK803" i="3"/>
  <c r="AL803" i="3" s="1"/>
  <c r="AN811" i="3"/>
  <c r="AK811" i="3"/>
  <c r="AL811" i="3" s="1"/>
  <c r="AE584" i="3"/>
  <c r="AF584" i="3" s="1"/>
  <c r="AG584" i="3" s="1"/>
  <c r="AN584" i="3"/>
  <c r="AK584" i="3"/>
  <c r="AL584" i="3" s="1"/>
  <c r="AN841" i="3"/>
  <c r="AK841" i="3"/>
  <c r="AL841" i="3" s="1"/>
  <c r="AN713" i="3"/>
  <c r="AK713" i="3"/>
  <c r="AL713" i="3" s="1"/>
  <c r="AN722" i="3"/>
  <c r="AK722" i="3"/>
  <c r="AL722" i="3" s="1"/>
  <c r="AK799" i="3"/>
  <c r="AL799" i="3" s="1"/>
  <c r="AN560" i="3"/>
  <c r="AK560" i="3"/>
  <c r="AL560" i="3" s="1"/>
  <c r="AN353" i="3"/>
  <c r="AK353" i="3"/>
  <c r="AL353" i="3" s="1"/>
  <c r="AN280" i="3"/>
  <c r="AK280" i="3"/>
  <c r="AL280" i="3" s="1"/>
  <c r="AN658" i="3"/>
  <c r="AK658" i="3"/>
  <c r="AL658" i="3" s="1"/>
  <c r="AN489" i="3"/>
  <c r="AK489" i="3"/>
  <c r="AL489" i="3" s="1"/>
  <c r="AN188" i="3"/>
  <c r="AK188" i="3"/>
  <c r="AL188" i="3" s="1"/>
  <c r="AN443" i="3"/>
  <c r="AK443" i="3"/>
  <c r="AL443" i="3" s="1"/>
  <c r="AN391" i="3"/>
  <c r="AK391" i="3"/>
  <c r="AL391" i="3" s="1"/>
  <c r="AE339" i="3"/>
  <c r="AF339" i="3" s="1"/>
  <c r="AG339" i="3" s="1"/>
  <c r="AN339" i="3"/>
  <c r="AK339" i="3"/>
  <c r="AL339" i="3" s="1"/>
  <c r="AN176" i="3"/>
  <c r="AK176" i="3"/>
  <c r="AL176" i="3" s="1"/>
  <c r="AN146" i="3"/>
  <c r="AK146" i="3"/>
  <c r="AL146" i="3" s="1"/>
  <c r="AN184" i="3"/>
  <c r="AK184" i="3"/>
  <c r="AL184" i="3" s="1"/>
  <c r="AN1742" i="3"/>
  <c r="AN1606" i="3"/>
  <c r="AK1606" i="3"/>
  <c r="AL1606" i="3" s="1"/>
  <c r="AE1757" i="3"/>
  <c r="AF1757" i="3" s="1"/>
  <c r="AG1757" i="3" s="1"/>
  <c r="AN1757" i="3"/>
  <c r="AN1481" i="3"/>
  <c r="AN1340" i="3"/>
  <c r="AK1340" i="3"/>
  <c r="AL1340" i="3" s="1"/>
  <c r="AN761" i="3"/>
  <c r="AK761" i="3"/>
  <c r="AL761" i="3" s="1"/>
  <c r="AN1185" i="3"/>
  <c r="AK1185" i="3"/>
  <c r="AL1185" i="3" s="1"/>
  <c r="AK1204" i="3"/>
  <c r="AL1204" i="3" s="1"/>
  <c r="AE1073" i="3"/>
  <c r="AF1073" i="3" s="1"/>
  <c r="AG1073" i="3" s="1"/>
  <c r="AK859" i="3"/>
  <c r="AL859" i="3" s="1"/>
  <c r="AN859" i="3"/>
  <c r="AN1035" i="3"/>
  <c r="AK1035" i="3"/>
  <c r="AL1035" i="3" s="1"/>
  <c r="AN952" i="3"/>
  <c r="AK952" i="3"/>
  <c r="AL952" i="3" s="1"/>
  <c r="AN1801" i="3"/>
  <c r="AN1444" i="3"/>
  <c r="AK1444" i="3"/>
  <c r="AL1444" i="3" s="1"/>
  <c r="AK1291" i="3"/>
  <c r="AL1291" i="3" s="1"/>
  <c r="AN731" i="3"/>
  <c r="AK731" i="3"/>
  <c r="AL731" i="3" s="1"/>
  <c r="AK569" i="3"/>
  <c r="AL569" i="3" s="1"/>
  <c r="AN1563" i="3"/>
  <c r="AN529" i="3"/>
  <c r="AK529" i="3"/>
  <c r="AL529" i="3" s="1"/>
  <c r="AK966" i="3"/>
  <c r="AL966" i="3" s="1"/>
  <c r="AN1141" i="3"/>
  <c r="AK1141" i="3"/>
  <c r="AL1141" i="3" s="1"/>
  <c r="AN80" i="3"/>
  <c r="AK80" i="3"/>
  <c r="AL80" i="3" s="1"/>
  <c r="AN345" i="3"/>
  <c r="AK345" i="3"/>
  <c r="AL345" i="3" s="1"/>
  <c r="AN116" i="3"/>
  <c r="AK116" i="3"/>
  <c r="AL116" i="3" s="1"/>
  <c r="AN332" i="3"/>
  <c r="AK332" i="3"/>
  <c r="AL332" i="3" s="1"/>
  <c r="AN56" i="3"/>
  <c r="AK56" i="3"/>
  <c r="AL56" i="3" s="1"/>
  <c r="AK1422" i="3"/>
  <c r="AL1422" i="3" s="1"/>
  <c r="AN806" i="3"/>
  <c r="AK806" i="3"/>
  <c r="AL806" i="3" s="1"/>
  <c r="AN1717" i="3"/>
  <c r="AK1717" i="3"/>
  <c r="AL1717" i="3" s="1"/>
  <c r="AN1501" i="3"/>
  <c r="AK1501" i="3"/>
  <c r="AL1501" i="3" s="1"/>
  <c r="AN1011" i="3"/>
  <c r="AN1613" i="3"/>
  <c r="AK1613" i="3"/>
  <c r="AL1613" i="3" s="1"/>
  <c r="AN631" i="3"/>
  <c r="AK631" i="3"/>
  <c r="AL631" i="3" s="1"/>
  <c r="AN1187" i="3"/>
  <c r="AK1187" i="3"/>
  <c r="AL1187" i="3" s="1"/>
  <c r="AN52" i="3"/>
  <c r="AK52" i="3"/>
  <c r="AL52" i="3" s="1"/>
  <c r="AE1579" i="3"/>
  <c r="AF1579" i="3" s="1"/>
  <c r="AG1579" i="3" s="1"/>
  <c r="AE1113" i="3"/>
  <c r="AF1113" i="3" s="1"/>
  <c r="AG1113" i="3" s="1"/>
  <c r="AN393" i="3"/>
  <c r="AK393" i="3"/>
  <c r="AL393" i="3" s="1"/>
  <c r="AN471" i="3"/>
  <c r="AK471" i="3"/>
  <c r="AL471" i="3" s="1"/>
  <c r="AN549" i="3"/>
  <c r="AK549" i="3"/>
  <c r="AL549" i="3" s="1"/>
  <c r="AN478" i="3"/>
  <c r="AK478" i="3"/>
  <c r="AL478" i="3" s="1"/>
  <c r="AN323" i="3"/>
  <c r="AK323" i="3"/>
  <c r="AL323" i="3" s="1"/>
  <c r="AK1623" i="3"/>
  <c r="AL1623" i="3" s="1"/>
  <c r="AN547" i="3"/>
  <c r="AK547" i="3"/>
  <c r="AL547" i="3" s="1"/>
  <c r="AN1287" i="3"/>
  <c r="AK1287" i="3"/>
  <c r="AL1287" i="3" s="1"/>
  <c r="AN657" i="3"/>
  <c r="AK657" i="3"/>
  <c r="AL657" i="3" s="1"/>
  <c r="AK692" i="3"/>
  <c r="AL692" i="3" s="1"/>
  <c r="AN84" i="3"/>
  <c r="AK84" i="3"/>
  <c r="AL84" i="3" s="1"/>
  <c r="AN1180" i="3"/>
  <c r="AK1180" i="3"/>
  <c r="AL1180" i="3" s="1"/>
  <c r="AN745" i="3"/>
  <c r="AK745" i="3"/>
  <c r="AL745" i="3" s="1"/>
  <c r="AN681" i="3"/>
  <c r="AK681" i="3"/>
  <c r="AL681" i="3" s="1"/>
  <c r="AN758" i="3"/>
  <c r="AK758" i="3"/>
  <c r="AL758" i="3" s="1"/>
  <c r="AK1521" i="3"/>
  <c r="AL1521" i="3" s="1"/>
  <c r="AO1521" i="3" s="1"/>
  <c r="AN1794" i="3"/>
  <c r="AN966" i="3"/>
  <c r="AN1691" i="3"/>
  <c r="AN1580" i="3"/>
  <c r="AN902" i="3"/>
  <c r="AO1777" i="3"/>
  <c r="AO1702" i="3"/>
  <c r="AP1702" i="3" s="1"/>
  <c r="AQ1702" i="3" s="1"/>
  <c r="AO1722" i="3"/>
  <c r="AP1722" i="3" s="1"/>
  <c r="AQ1722" i="3" s="1"/>
  <c r="AO1770" i="3"/>
  <c r="AP1770" i="3" s="1"/>
  <c r="AQ1770" i="3" s="1"/>
  <c r="AK1650" i="3"/>
  <c r="AL1650" i="3" s="1"/>
  <c r="AK1757" i="3"/>
  <c r="AL1757" i="3" s="1"/>
  <c r="AO1588" i="3"/>
  <c r="AP1588" i="3" s="1"/>
  <c r="AQ1588" i="3" s="1"/>
  <c r="AO1289" i="3"/>
  <c r="AP1289" i="3" s="1"/>
  <c r="AQ1289" i="3" s="1"/>
  <c r="AO1182" i="3"/>
  <c r="AP1182" i="3" s="1"/>
  <c r="AQ1182" i="3" s="1"/>
  <c r="AO1213" i="3"/>
  <c r="AP1213" i="3" s="1"/>
  <c r="AQ1213" i="3" s="1"/>
  <c r="AO1499" i="3"/>
  <c r="AP1499" i="3" s="1"/>
  <c r="AO1275" i="3"/>
  <c r="AO782" i="3"/>
  <c r="AO1625" i="3"/>
  <c r="AP1625" i="3" s="1"/>
  <c r="AQ1625" i="3" s="1"/>
  <c r="AO911" i="3"/>
  <c r="AP911" i="3" s="1"/>
  <c r="AQ911" i="3" s="1"/>
  <c r="AO1664" i="3"/>
  <c r="AP1664" i="3" s="1"/>
  <c r="AQ1664" i="3" s="1"/>
  <c r="AO1337" i="3"/>
  <c r="AP1337" i="3" s="1"/>
  <c r="AQ1337" i="3" s="1"/>
  <c r="AO1527" i="3"/>
  <c r="AP1527" i="3" s="1"/>
  <c r="AQ1527" i="3" s="1"/>
  <c r="AO1229" i="3"/>
  <c r="AO1494" i="3"/>
  <c r="AO838" i="3"/>
  <c r="AP838" i="3" s="1"/>
  <c r="AQ838" i="3" s="1"/>
  <c r="AO1407" i="3"/>
  <c r="AP1407" i="3" s="1"/>
  <c r="AQ1407" i="3" s="1"/>
  <c r="AO1336" i="3"/>
  <c r="AP1336" i="3" s="1"/>
  <c r="AQ1336" i="3" s="1"/>
  <c r="AO253" i="3"/>
  <c r="AO694" i="3"/>
  <c r="AP694" i="3" s="1"/>
  <c r="AQ694" i="3" s="1"/>
  <c r="AN1799" i="3"/>
  <c r="AN1788" i="3"/>
  <c r="AN1609" i="3"/>
  <c r="AK1609" i="3"/>
  <c r="AL1609" i="3" s="1"/>
  <c r="AN1705" i="3"/>
  <c r="AK1705" i="3"/>
  <c r="AL1705" i="3" s="1"/>
  <c r="AK1568" i="3"/>
  <c r="AL1568" i="3" s="1"/>
  <c r="AN1539" i="3"/>
  <c r="AK1539" i="3"/>
  <c r="AL1539" i="3" s="1"/>
  <c r="AN1708" i="3"/>
  <c r="AN1531" i="3"/>
  <c r="AL1531" i="3"/>
  <c r="AN1393" i="3"/>
  <c r="AK1393" i="3"/>
  <c r="AL1393" i="3" s="1"/>
  <c r="AN1500" i="3"/>
  <c r="AK1500" i="3"/>
  <c r="AL1500" i="3" s="1"/>
  <c r="AN1375" i="3"/>
  <c r="AK1375" i="3"/>
  <c r="AL1375" i="3" s="1"/>
  <c r="AN1341" i="3"/>
  <c r="AN1373" i="3"/>
  <c r="AK1373" i="3"/>
  <c r="AL1373" i="3" s="1"/>
  <c r="AN1296" i="3"/>
  <c r="AK1296" i="3"/>
  <c r="AL1296" i="3" s="1"/>
  <c r="AK1335" i="3"/>
  <c r="AL1335" i="3" s="1"/>
  <c r="AE1252" i="3"/>
  <c r="AF1252" i="3" s="1"/>
  <c r="AG1252" i="3" s="1"/>
  <c r="AK1252" i="3"/>
  <c r="AL1252" i="3" s="1"/>
  <c r="AN1234" i="3"/>
  <c r="AN1428" i="3"/>
  <c r="AK1428" i="3"/>
  <c r="AL1428" i="3" s="1"/>
  <c r="AK1176" i="3"/>
  <c r="AL1176" i="3" s="1"/>
  <c r="AE1090" i="3"/>
  <c r="AF1090" i="3" s="1"/>
  <c r="AG1090" i="3" s="1"/>
  <c r="AN1090" i="3"/>
  <c r="AK1090" i="3"/>
  <c r="AL1090" i="3" s="1"/>
  <c r="AN1134" i="3"/>
  <c r="AK1134" i="3"/>
  <c r="AL1134" i="3" s="1"/>
  <c r="AN1031" i="3"/>
  <c r="AK1031" i="3"/>
  <c r="AL1031" i="3" s="1"/>
  <c r="AE969" i="3"/>
  <c r="AF969" i="3" s="1"/>
  <c r="AG969" i="3" s="1"/>
  <c r="AN969" i="3"/>
  <c r="AL969" i="3"/>
  <c r="AN968" i="3"/>
  <c r="AK968" i="3"/>
  <c r="AL968" i="3" s="1"/>
  <c r="AE1009" i="3"/>
  <c r="AF1009" i="3" s="1"/>
  <c r="AG1009" i="3" s="1"/>
  <c r="AN1009" i="3"/>
  <c r="AK1009" i="3"/>
  <c r="AL1009" i="3" s="1"/>
  <c r="AN991" i="3"/>
  <c r="AK991" i="3"/>
  <c r="AL991" i="3" s="1"/>
  <c r="AN908" i="3"/>
  <c r="AK908" i="3"/>
  <c r="AL908" i="3" s="1"/>
  <c r="AN876" i="3"/>
  <c r="AK876" i="3"/>
  <c r="AL876" i="3" s="1"/>
  <c r="AK914" i="3"/>
  <c r="AL914" i="3" s="1"/>
  <c r="AO914" i="3" s="1"/>
  <c r="AP914" i="3" s="1"/>
  <c r="AN860" i="3"/>
  <c r="AK860" i="3"/>
  <c r="AL860" i="3" s="1"/>
  <c r="AN834" i="3"/>
  <c r="AL834" i="3"/>
  <c r="AN669" i="3"/>
  <c r="AK669" i="3"/>
  <c r="AL669" i="3" s="1"/>
  <c r="AN645" i="3"/>
  <c r="AK645" i="3"/>
  <c r="AL645" i="3" s="1"/>
  <c r="AN808" i="3"/>
  <c r="AK808" i="3"/>
  <c r="AL808" i="3" s="1"/>
  <c r="AN611" i="3"/>
  <c r="AK611" i="3"/>
  <c r="AL611" i="3" s="1"/>
  <c r="AK890" i="3"/>
  <c r="AL890" i="3" s="1"/>
  <c r="AN516" i="3"/>
  <c r="AK516" i="3"/>
  <c r="AL516" i="3" s="1"/>
  <c r="AN532" i="3"/>
  <c r="AK532" i="3"/>
  <c r="AL532" i="3" s="1"/>
  <c r="AN472" i="3"/>
  <c r="AK472" i="3"/>
  <c r="AL472" i="3" s="1"/>
  <c r="AN394" i="3"/>
  <c r="AK394" i="3"/>
  <c r="AL394" i="3" s="1"/>
  <c r="AN468" i="3"/>
  <c r="AK468" i="3"/>
  <c r="AL468" i="3" s="1"/>
  <c r="AN388" i="3"/>
  <c r="AK388" i="3"/>
  <c r="AL388" i="3" s="1"/>
  <c r="AN336" i="3"/>
  <c r="AK336" i="3"/>
  <c r="AL336" i="3" s="1"/>
  <c r="AN404" i="3"/>
  <c r="AK404" i="3"/>
  <c r="AL404" i="3" s="1"/>
  <c r="AN338" i="3"/>
  <c r="AK338" i="3"/>
  <c r="AL338" i="3" s="1"/>
  <c r="AN390" i="3"/>
  <c r="AK390" i="3"/>
  <c r="AL390" i="3" s="1"/>
  <c r="AN463" i="3"/>
  <c r="AK463" i="3"/>
  <c r="AL463" i="3" s="1"/>
  <c r="AN372" i="3"/>
  <c r="AK372" i="3"/>
  <c r="AL372" i="3" s="1"/>
  <c r="AN548" i="3"/>
  <c r="AK548" i="3"/>
  <c r="AL548" i="3" s="1"/>
  <c r="AN382" i="3"/>
  <c r="AK382" i="3"/>
  <c r="AL382" i="3" s="1"/>
  <c r="AN572" i="3"/>
  <c r="AK572" i="3"/>
  <c r="AL572" i="3" s="1"/>
  <c r="AN258" i="3"/>
  <c r="AK258" i="3"/>
  <c r="AL258" i="3" s="1"/>
  <c r="AN226" i="3"/>
  <c r="AK226" i="3"/>
  <c r="AL226" i="3" s="1"/>
  <c r="AN177" i="3"/>
  <c r="AK177" i="3"/>
  <c r="AL177" i="3" s="1"/>
  <c r="AN87" i="3"/>
  <c r="AK87" i="3"/>
  <c r="AL87" i="3" s="1"/>
  <c r="AN23" i="3"/>
  <c r="AK23" i="3"/>
  <c r="AL23" i="3" s="1"/>
  <c r="AN274" i="3"/>
  <c r="AK274" i="3"/>
  <c r="AL274" i="3" s="1"/>
  <c r="AE1714" i="3"/>
  <c r="AF1714" i="3" s="1"/>
  <c r="AG1714" i="3" s="1"/>
  <c r="AN1714" i="3"/>
  <c r="AK1714" i="3"/>
  <c r="AL1714" i="3" s="1"/>
  <c r="AN1783" i="3"/>
  <c r="AL1783" i="3"/>
  <c r="AK1731" i="3"/>
  <c r="AL1731" i="3" s="1"/>
  <c r="AN1731" i="3"/>
  <c r="AE1784" i="3"/>
  <c r="AF1784" i="3" s="1"/>
  <c r="AG1784" i="3" s="1"/>
  <c r="AN1784" i="3"/>
  <c r="AK1784" i="3"/>
  <c r="AL1784" i="3" s="1"/>
  <c r="AN1690" i="3"/>
  <c r="AN1573" i="3"/>
  <c r="AK1573" i="3"/>
  <c r="AL1573" i="3" s="1"/>
  <c r="AN1759" i="3"/>
  <c r="AN1479" i="3"/>
  <c r="AN1666" i="3"/>
  <c r="AK1687" i="3"/>
  <c r="AL1687" i="3" s="1"/>
  <c r="AN1487" i="3"/>
  <c r="AK1487" i="3"/>
  <c r="AL1487" i="3" s="1"/>
  <c r="AN1394" i="3"/>
  <c r="AK1510" i="3"/>
  <c r="AL1510" i="3" s="1"/>
  <c r="AE1338" i="3"/>
  <c r="AF1338" i="3" s="1"/>
  <c r="AG1338" i="3" s="1"/>
  <c r="AN1338" i="3"/>
  <c r="AK1338" i="3"/>
  <c r="AL1338" i="3" s="1"/>
  <c r="AN1251" i="3"/>
  <c r="AK1251" i="3"/>
  <c r="AL1251" i="3" s="1"/>
  <c r="AN1445" i="3"/>
  <c r="AK1445" i="3"/>
  <c r="AL1445" i="3" s="1"/>
  <c r="AE1327" i="3"/>
  <c r="AF1327" i="3" s="1"/>
  <c r="AG1327" i="3" s="1"/>
  <c r="AN1231" i="3"/>
  <c r="AK1231" i="3"/>
  <c r="AL1231" i="3" s="1"/>
  <c r="AE1217" i="3"/>
  <c r="AF1217" i="3" s="1"/>
  <c r="AG1217" i="3" s="1"/>
  <c r="AN1217" i="3"/>
  <c r="AK1217" i="3"/>
  <c r="AL1217" i="3" s="1"/>
  <c r="AE1124" i="3"/>
  <c r="AF1124" i="3" s="1"/>
  <c r="AG1124" i="3" s="1"/>
  <c r="AK1124" i="3"/>
  <c r="AL1124" i="3" s="1"/>
  <c r="AN1071" i="3"/>
  <c r="AK1268" i="3"/>
  <c r="AL1268" i="3" s="1"/>
  <c r="AN1268" i="3"/>
  <c r="AN947" i="3"/>
  <c r="AK947" i="3"/>
  <c r="AL947" i="3" s="1"/>
  <c r="AE1050" i="3"/>
  <c r="AF1050" i="3" s="1"/>
  <c r="AG1050" i="3" s="1"/>
  <c r="AK1050" i="3"/>
  <c r="AL1050" i="3" s="1"/>
  <c r="AN958" i="3"/>
  <c r="AE857" i="3"/>
  <c r="AF857" i="3" s="1"/>
  <c r="AG857" i="3" s="1"/>
  <c r="AN857" i="3"/>
  <c r="AK857" i="3"/>
  <c r="AL857" i="3" s="1"/>
  <c r="AN919" i="3"/>
  <c r="AK919" i="3"/>
  <c r="AL919" i="3" s="1"/>
  <c r="AK998" i="3"/>
  <c r="AL998" i="3" s="1"/>
  <c r="AN998" i="3"/>
  <c r="AN897" i="3"/>
  <c r="AK897" i="3"/>
  <c r="AL897" i="3" s="1"/>
  <c r="AN955" i="3"/>
  <c r="AK955" i="3"/>
  <c r="AL955" i="3" s="1"/>
  <c r="AN723" i="3"/>
  <c r="AK723" i="3"/>
  <c r="AL723" i="3" s="1"/>
  <c r="AE684" i="3"/>
  <c r="AF684" i="3" s="1"/>
  <c r="AG684" i="3" s="1"/>
  <c r="AK684" i="3"/>
  <c r="AL684" i="3" s="1"/>
  <c r="AO684" i="3" s="1"/>
  <c r="AN738" i="3"/>
  <c r="AN649" i="3"/>
  <c r="AK649" i="3"/>
  <c r="AL649" i="3" s="1"/>
  <c r="AN746" i="3"/>
  <c r="AK746" i="3"/>
  <c r="AL746" i="3" s="1"/>
  <c r="AN314" i="3"/>
  <c r="AK314" i="3"/>
  <c r="AL314" i="3" s="1"/>
  <c r="AN439" i="3"/>
  <c r="AK439" i="3"/>
  <c r="AL439" i="3" s="1"/>
  <c r="AN340" i="3"/>
  <c r="AK340" i="3"/>
  <c r="AL340" i="3" s="1"/>
  <c r="AN275" i="3"/>
  <c r="AK275" i="3"/>
  <c r="AL275" i="3" s="1"/>
  <c r="AN617" i="3"/>
  <c r="AK617" i="3"/>
  <c r="AL617" i="3" s="1"/>
  <c r="AE415" i="3"/>
  <c r="AF415" i="3" s="1"/>
  <c r="AG415" i="3" s="1"/>
  <c r="AN415" i="3"/>
  <c r="AK415" i="3"/>
  <c r="AL415" i="3" s="1"/>
  <c r="AN283" i="3"/>
  <c r="AK283" i="3"/>
  <c r="AL283" i="3" s="1"/>
  <c r="AN180" i="3"/>
  <c r="AK180" i="3"/>
  <c r="AL180" i="3" s="1"/>
  <c r="AN538" i="3"/>
  <c r="AK538" i="3"/>
  <c r="AL538" i="3" s="1"/>
  <c r="AN457" i="3"/>
  <c r="AK457" i="3"/>
  <c r="AL457" i="3" s="1"/>
  <c r="AN333" i="3"/>
  <c r="AK333" i="3"/>
  <c r="AL333" i="3" s="1"/>
  <c r="AN230" i="3"/>
  <c r="AK230" i="3"/>
  <c r="AL230" i="3" s="1"/>
  <c r="AN147" i="3"/>
  <c r="AK147" i="3"/>
  <c r="AL147" i="3" s="1"/>
  <c r="AE40" i="3"/>
  <c r="AF40" i="3" s="1"/>
  <c r="AG40" i="3" s="1"/>
  <c r="AN40" i="3"/>
  <c r="AK40" i="3"/>
  <c r="AL40" i="3" s="1"/>
  <c r="AE92" i="3"/>
  <c r="AF92" i="3" s="1"/>
  <c r="AG92" i="3" s="1"/>
  <c r="AN92" i="3"/>
  <c r="AK92" i="3"/>
  <c r="AL92" i="3" s="1"/>
  <c r="AE60" i="3"/>
  <c r="AF60" i="3" s="1"/>
  <c r="AG60" i="3" s="1"/>
  <c r="AN60" i="3"/>
  <c r="AK60" i="3"/>
  <c r="AL60" i="3" s="1"/>
  <c r="AN1746" i="3"/>
  <c r="AK1746" i="3"/>
  <c r="AL1746" i="3" s="1"/>
  <c r="AN1453" i="3"/>
  <c r="AK1453" i="3"/>
  <c r="AL1453" i="3" s="1"/>
  <c r="AK1679" i="3"/>
  <c r="AL1679" i="3" s="1"/>
  <c r="AN1334" i="3"/>
  <c r="AK1334" i="3"/>
  <c r="AL1334" i="3" s="1"/>
  <c r="AN1808" i="3"/>
  <c r="AK1808" i="3"/>
  <c r="AL1808" i="3" s="1"/>
  <c r="AN730" i="3"/>
  <c r="AK730" i="3"/>
  <c r="AL730" i="3" s="1"/>
  <c r="AN1321" i="3"/>
  <c r="AN1181" i="3"/>
  <c r="AK1671" i="3"/>
  <c r="AL1671" i="3" s="1"/>
  <c r="AK1196" i="3"/>
  <c r="AL1196" i="3" s="1"/>
  <c r="AN1196" i="3"/>
  <c r="AN1743" i="3"/>
  <c r="AE1140" i="3"/>
  <c r="AF1140" i="3" s="1"/>
  <c r="AG1140" i="3" s="1"/>
  <c r="AK1140" i="3"/>
  <c r="AL1140" i="3" s="1"/>
  <c r="AN1017" i="3"/>
  <c r="AK1017" i="3"/>
  <c r="AL1017" i="3" s="1"/>
  <c r="AN822" i="3"/>
  <c r="AK822" i="3"/>
  <c r="AL822" i="3" s="1"/>
  <c r="AN1299" i="3"/>
  <c r="AN1197" i="3"/>
  <c r="AK1197" i="3"/>
  <c r="AL1197" i="3" s="1"/>
  <c r="AN944" i="3"/>
  <c r="AK944" i="3"/>
  <c r="AL944" i="3" s="1"/>
  <c r="AN767" i="3"/>
  <c r="AN1043" i="3"/>
  <c r="AN710" i="3"/>
  <c r="AK710" i="3"/>
  <c r="AL710" i="3" s="1"/>
  <c r="AK565" i="3"/>
  <c r="AL565" i="3" s="1"/>
  <c r="AO565" i="3" s="1"/>
  <c r="AP565" i="3" s="1"/>
  <c r="AQ565" i="3" s="1"/>
  <c r="AN1419" i="3"/>
  <c r="AK1419" i="3"/>
  <c r="AL1419" i="3" s="1"/>
  <c r="AN1107" i="3"/>
  <c r="AN848" i="3"/>
  <c r="AK848" i="3"/>
  <c r="AL848" i="3" s="1"/>
  <c r="AE608" i="3"/>
  <c r="AF608" i="3" s="1"/>
  <c r="AG608" i="3" s="1"/>
  <c r="AN608" i="3"/>
  <c r="AK608" i="3"/>
  <c r="AL608" i="3" s="1"/>
  <c r="AN682" i="3"/>
  <c r="AK682" i="3"/>
  <c r="AL682" i="3" s="1"/>
  <c r="AE100" i="3"/>
  <c r="AF100" i="3" s="1"/>
  <c r="AG100" i="3" s="1"/>
  <c r="AN100" i="3"/>
  <c r="AK100" i="3"/>
  <c r="AL100" i="3" s="1"/>
  <c r="AN112" i="3"/>
  <c r="AK112" i="3"/>
  <c r="AL112" i="3" s="1"/>
  <c r="AN351" i="3"/>
  <c r="AK351" i="3"/>
  <c r="AL351" i="3" s="1"/>
  <c r="AN780" i="3"/>
  <c r="AK780" i="3"/>
  <c r="AL780" i="3" s="1"/>
  <c r="AK1695" i="3"/>
  <c r="AL1695" i="3" s="1"/>
  <c r="AN1492" i="3"/>
  <c r="AK1492" i="3"/>
  <c r="AL1492" i="3" s="1"/>
  <c r="AN605" i="3"/>
  <c r="AK605" i="3"/>
  <c r="AL605" i="3" s="1"/>
  <c r="AN790" i="3"/>
  <c r="AK790" i="3"/>
  <c r="AL790" i="3" s="1"/>
  <c r="AN1051" i="3"/>
  <c r="AK1051" i="3"/>
  <c r="AL1051" i="3" s="1"/>
  <c r="AN45" i="3"/>
  <c r="AK45" i="3"/>
  <c r="AL45" i="3" s="1"/>
  <c r="AN1579" i="3"/>
  <c r="AK1113" i="3"/>
  <c r="AL1113" i="3" s="1"/>
  <c r="AN1088" i="3"/>
  <c r="AK1088" i="3"/>
  <c r="AL1088" i="3" s="1"/>
  <c r="AN395" i="3"/>
  <c r="AK395" i="3"/>
  <c r="AL395" i="3" s="1"/>
  <c r="AN1294" i="3"/>
  <c r="AK1294" i="3"/>
  <c r="AL1294" i="3" s="1"/>
  <c r="AN1165" i="3"/>
  <c r="AK1165" i="3"/>
  <c r="AL1165" i="3" s="1"/>
  <c r="AK1034" i="3"/>
  <c r="AL1034" i="3" s="1"/>
  <c r="AN1513" i="3"/>
  <c r="AN1728" i="3"/>
  <c r="AK1728" i="3"/>
  <c r="AL1728" i="3" s="1"/>
  <c r="AN517" i="3"/>
  <c r="AK517" i="3"/>
  <c r="AL517" i="3" s="1"/>
  <c r="AN1249" i="3"/>
  <c r="AK1249" i="3"/>
  <c r="AL1249" i="3" s="1"/>
  <c r="AN650" i="3"/>
  <c r="AK650" i="3"/>
  <c r="AL650" i="3" s="1"/>
  <c r="AN329" i="3"/>
  <c r="AK329" i="3"/>
  <c r="AL329" i="3" s="1"/>
  <c r="AN74" i="3"/>
  <c r="AK74" i="3"/>
  <c r="AL74" i="3" s="1"/>
  <c r="AE186" i="3"/>
  <c r="AF186" i="3" s="1"/>
  <c r="AG186" i="3" s="1"/>
  <c r="AN186" i="3"/>
  <c r="AK186" i="3"/>
  <c r="AL186" i="3" s="1"/>
  <c r="AN1119" i="3"/>
  <c r="AK1119" i="3"/>
  <c r="AL1119" i="3" s="1"/>
  <c r="AK561" i="3"/>
  <c r="AL561" i="3" s="1"/>
  <c r="AN985" i="3"/>
  <c r="AK985" i="3"/>
  <c r="AL985" i="3" s="1"/>
  <c r="AN1207" i="3"/>
  <c r="AK1207" i="3"/>
  <c r="AL1207" i="3" s="1"/>
  <c r="AN1252" i="3"/>
  <c r="AN1204" i="3"/>
  <c r="AN1687" i="3"/>
  <c r="AN815" i="3"/>
  <c r="AN561" i="3"/>
  <c r="AK1766" i="3"/>
  <c r="AL1766" i="3" s="1"/>
  <c r="AK1742" i="3"/>
  <c r="AL1742" i="3" s="1"/>
  <c r="AK1690" i="3"/>
  <c r="AL1690" i="3" s="1"/>
  <c r="AK1759" i="3"/>
  <c r="AL1759" i="3" s="1"/>
  <c r="AK1801" i="3"/>
  <c r="AL1801" i="3" s="1"/>
  <c r="AO1735" i="3"/>
  <c r="AP1735" i="3" s="1"/>
  <c r="AQ1735" i="3" s="1"/>
  <c r="AO1740" i="3"/>
  <c r="AP1740" i="3" s="1"/>
  <c r="AQ1740" i="3" s="1"/>
  <c r="AK1481" i="3"/>
  <c r="AL1481" i="3" s="1"/>
  <c r="AO1171" i="3"/>
  <c r="AK1054" i="3"/>
  <c r="AL1054" i="3" s="1"/>
  <c r="AK958" i="3"/>
  <c r="AL958" i="3" s="1"/>
  <c r="AO1611" i="3"/>
  <c r="AP1611" i="3" s="1"/>
  <c r="AQ1611" i="3" s="1"/>
  <c r="AO1309" i="3"/>
  <c r="AP1309" i="3" s="1"/>
  <c r="AQ1309" i="3" s="1"/>
  <c r="AO1095" i="3"/>
  <c r="AP1095" i="3" s="1"/>
  <c r="AQ1095" i="3" s="1"/>
  <c r="AO863" i="3"/>
  <c r="AO1265" i="3"/>
  <c r="AP1265" i="3" s="1"/>
  <c r="AQ1265" i="3" s="1"/>
  <c r="AO1137" i="3"/>
  <c r="AP1137" i="3" s="1"/>
  <c r="AQ1137" i="3" s="1"/>
  <c r="AO1370" i="3"/>
  <c r="AO1146" i="3"/>
  <c r="AP1146" i="3" s="1"/>
  <c r="AQ1146" i="3" s="1"/>
  <c r="AO1640" i="3"/>
  <c r="AP1640" i="3" s="1"/>
  <c r="AQ1640" i="3" s="1"/>
  <c r="AO1518" i="3"/>
  <c r="AP1518" i="3" s="1"/>
  <c r="AQ1518" i="3" s="1"/>
  <c r="AO1326" i="3"/>
  <c r="AP1326" i="3" s="1"/>
  <c r="AQ1326" i="3" s="1"/>
  <c r="AO858" i="3"/>
  <c r="AO1495" i="3"/>
  <c r="AP1495" i="3" s="1"/>
  <c r="AQ1495" i="3" s="1"/>
  <c r="AO887" i="3"/>
  <c r="AO1142" i="3"/>
  <c r="AP1142" i="3" s="1"/>
  <c r="AQ1142" i="3" s="1"/>
  <c r="AO1448" i="3"/>
  <c r="AP1448" i="3" s="1"/>
  <c r="AQ1448" i="3" s="1"/>
  <c r="AO1304" i="3"/>
  <c r="AP1304" i="3" s="1"/>
  <c r="AQ1304" i="3" s="1"/>
  <c r="AO813" i="3"/>
  <c r="AO749" i="3"/>
  <c r="AP749" i="3" s="1"/>
  <c r="AQ749" i="3" s="1"/>
  <c r="AO69" i="3"/>
  <c r="AP69" i="3" s="1"/>
  <c r="AQ69" i="3" s="1"/>
  <c r="AN1781" i="3"/>
  <c r="AN1701" i="3"/>
  <c r="AK1701" i="3"/>
  <c r="AL1701" i="3" s="1"/>
  <c r="AK1667" i="3"/>
  <c r="AL1667" i="3" s="1"/>
  <c r="AN1667" i="3"/>
  <c r="AN1729" i="3"/>
  <c r="AK1729" i="3"/>
  <c r="AL1729" i="3" s="1"/>
  <c r="AN1689" i="3"/>
  <c r="AK1689" i="3"/>
  <c r="AL1689" i="3" s="1"/>
  <c r="AN1649" i="3"/>
  <c r="AK1649" i="3"/>
  <c r="AL1649" i="3" s="1"/>
  <c r="AN1637" i="3"/>
  <c r="AK1637" i="3"/>
  <c r="AL1637" i="3" s="1"/>
  <c r="AN1605" i="3"/>
  <c r="AK1605" i="3"/>
  <c r="AL1605" i="3" s="1"/>
  <c r="AE1580" i="3"/>
  <c r="AF1580" i="3" s="1"/>
  <c r="AG1580" i="3" s="1"/>
  <c r="AL1580" i="3"/>
  <c r="AN1626" i="3"/>
  <c r="AK1626" i="3"/>
  <c r="AL1626" i="3" s="1"/>
  <c r="AK1560" i="3"/>
  <c r="AL1560" i="3" s="1"/>
  <c r="AN1560" i="3"/>
  <c r="AN1590" i="3"/>
  <c r="AK1590" i="3"/>
  <c r="AL1590" i="3" s="1"/>
  <c r="AN1484" i="3"/>
  <c r="AK1484" i="3"/>
  <c r="AL1484" i="3" s="1"/>
  <c r="AN1457" i="3"/>
  <c r="AL1457" i="3"/>
  <c r="AN1467" i="3"/>
  <c r="AK1467" i="3"/>
  <c r="AL1467" i="3" s="1"/>
  <c r="AN1524" i="3"/>
  <c r="AK1524" i="3"/>
  <c r="AL1524" i="3" s="1"/>
  <c r="AN1441" i="3"/>
  <c r="AK1441" i="3"/>
  <c r="AL1441" i="3" s="1"/>
  <c r="AE1359" i="3"/>
  <c r="AF1359" i="3" s="1"/>
  <c r="AG1359" i="3" s="1"/>
  <c r="AK1359" i="3"/>
  <c r="AL1359" i="3" s="1"/>
  <c r="AO1359" i="3" s="1"/>
  <c r="AP1359" i="3" s="1"/>
  <c r="AQ1359" i="3" s="1"/>
  <c r="AN1365" i="3"/>
  <c r="AK1365" i="3"/>
  <c r="AL1365" i="3" s="1"/>
  <c r="AN1226" i="3"/>
  <c r="AK1226" i="3"/>
  <c r="AL1226" i="3" s="1"/>
  <c r="AN1377" i="3"/>
  <c r="AK1377" i="3"/>
  <c r="AL1377" i="3" s="1"/>
  <c r="AN1170" i="3"/>
  <c r="AN1211" i="3"/>
  <c r="AK1211" i="3"/>
  <c r="AL1211" i="3" s="1"/>
  <c r="AK1280" i="3"/>
  <c r="AL1280" i="3" s="1"/>
  <c r="AE1082" i="3"/>
  <c r="AF1082" i="3" s="1"/>
  <c r="AG1082" i="3" s="1"/>
  <c r="AN1082" i="3"/>
  <c r="AK1082" i="3"/>
  <c r="AL1082" i="3" s="1"/>
  <c r="AN1174" i="3"/>
  <c r="AK1174" i="3"/>
  <c r="AL1174" i="3" s="1"/>
  <c r="AN1023" i="3"/>
  <c r="AK1023" i="3"/>
  <c r="AL1023" i="3" s="1"/>
  <c r="AN945" i="3"/>
  <c r="AK1093" i="3"/>
  <c r="AL1093" i="3" s="1"/>
  <c r="AO1093" i="3" s="1"/>
  <c r="AN1013" i="3"/>
  <c r="AK1013" i="3"/>
  <c r="AL1013" i="3" s="1"/>
  <c r="AN1008" i="3"/>
  <c r="AK1008" i="3"/>
  <c r="AL1008" i="3" s="1"/>
  <c r="AN977" i="3"/>
  <c r="AK977" i="3"/>
  <c r="AL977" i="3" s="1"/>
  <c r="AN900" i="3"/>
  <c r="AK900" i="3"/>
  <c r="AL900" i="3" s="1"/>
  <c r="AK819" i="3"/>
  <c r="AL819" i="3" s="1"/>
  <c r="AO819" i="3" s="1"/>
  <c r="AP819" i="3" s="1"/>
  <c r="AN693" i="3"/>
  <c r="AK693" i="3"/>
  <c r="AL693" i="3" s="1"/>
  <c r="AN621" i="3"/>
  <c r="AK621" i="3"/>
  <c r="AL621" i="3" s="1"/>
  <c r="AN776" i="3"/>
  <c r="AK776" i="3"/>
  <c r="AL776" i="3" s="1"/>
  <c r="AN603" i="3"/>
  <c r="AK603" i="3"/>
  <c r="AL603" i="3" s="1"/>
  <c r="AN917" i="3"/>
  <c r="AK917" i="3"/>
  <c r="AL917" i="3" s="1"/>
  <c r="AN784" i="3"/>
  <c r="AK784" i="3"/>
  <c r="AL784" i="3" s="1"/>
  <c r="AN800" i="3"/>
  <c r="AK800" i="3"/>
  <c r="AL800" i="3" s="1"/>
  <c r="AN590" i="3"/>
  <c r="AK590" i="3"/>
  <c r="AL590" i="3" s="1"/>
  <c r="AE450" i="3"/>
  <c r="AF450" i="3" s="1"/>
  <c r="AG450" i="3" s="1"/>
  <c r="AN450" i="3"/>
  <c r="AK450" i="3"/>
  <c r="AL450" i="3" s="1"/>
  <c r="AE386" i="3"/>
  <c r="AF386" i="3" s="1"/>
  <c r="AG386" i="3" s="1"/>
  <c r="AN386" i="3"/>
  <c r="AK386" i="3"/>
  <c r="AL386" i="3" s="1"/>
  <c r="AN461" i="3"/>
  <c r="AK461" i="3"/>
  <c r="AL461" i="3" s="1"/>
  <c r="AN430" i="3"/>
  <c r="AK430" i="3"/>
  <c r="AL430" i="3" s="1"/>
  <c r="AN398" i="3"/>
  <c r="AK398" i="3"/>
  <c r="AL398" i="3" s="1"/>
  <c r="AN330" i="3"/>
  <c r="AK330" i="3"/>
  <c r="AL330" i="3" s="1"/>
  <c r="AE324" i="3"/>
  <c r="AF324" i="3" s="1"/>
  <c r="AG324" i="3" s="1"/>
  <c r="AN324" i="3"/>
  <c r="AK324" i="3"/>
  <c r="AL324" i="3" s="1"/>
  <c r="AN360" i="3"/>
  <c r="AK360" i="3"/>
  <c r="AL360" i="3" s="1"/>
  <c r="AN320" i="3"/>
  <c r="AK320" i="3"/>
  <c r="AL320" i="3" s="1"/>
  <c r="AN420" i="3"/>
  <c r="AK420" i="3"/>
  <c r="AL420" i="3" s="1"/>
  <c r="AN295" i="3"/>
  <c r="AK295" i="3"/>
  <c r="AL295" i="3" s="1"/>
  <c r="AE263" i="3"/>
  <c r="AF263" i="3" s="1"/>
  <c r="AG263" i="3" s="1"/>
  <c r="AN263" i="3"/>
  <c r="AK263" i="3"/>
  <c r="AL263" i="3" s="1"/>
  <c r="AN231" i="3"/>
  <c r="AK231" i="3"/>
  <c r="AL231" i="3" s="1"/>
  <c r="AN199" i="3"/>
  <c r="AK199" i="3"/>
  <c r="AL199" i="3" s="1"/>
  <c r="AN171" i="3"/>
  <c r="AK171" i="3"/>
  <c r="AL171" i="3" s="1"/>
  <c r="AN267" i="3"/>
  <c r="AK267" i="3"/>
  <c r="AL267" i="3" s="1"/>
  <c r="AN235" i="3"/>
  <c r="AK235" i="3"/>
  <c r="AL235" i="3" s="1"/>
  <c r="AE203" i="3"/>
  <c r="AF203" i="3" s="1"/>
  <c r="AG203" i="3" s="1"/>
  <c r="AN203" i="3"/>
  <c r="AK203" i="3"/>
  <c r="AL203" i="3" s="1"/>
  <c r="AN161" i="3"/>
  <c r="AK161" i="3"/>
  <c r="AL161" i="3" s="1"/>
  <c r="AN79" i="3"/>
  <c r="AK79" i="3"/>
  <c r="AL79" i="3" s="1"/>
  <c r="AN15" i="3"/>
  <c r="AK15" i="3"/>
  <c r="AL15" i="3" s="1"/>
  <c r="AN129" i="3"/>
  <c r="AK129" i="3"/>
  <c r="AL129" i="3" s="1"/>
  <c r="AN97" i="3"/>
  <c r="AK97" i="3"/>
  <c r="AL97" i="3" s="1"/>
  <c r="AN65" i="3"/>
  <c r="AK65" i="3"/>
  <c r="AL65" i="3" s="1"/>
  <c r="AE33" i="3"/>
  <c r="AF33" i="3" s="1"/>
  <c r="AG33" i="3" s="1"/>
  <c r="AN33" i="3"/>
  <c r="AK33" i="3"/>
  <c r="AL33" i="3" s="1"/>
  <c r="AN1680" i="3"/>
  <c r="AK1680" i="3"/>
  <c r="AL1680" i="3" s="1"/>
  <c r="AN1586" i="3"/>
  <c r="AK1586" i="3"/>
  <c r="AL1586" i="3" s="1"/>
  <c r="AN1775" i="3"/>
  <c r="AN1658" i="3"/>
  <c r="AN1581" i="3"/>
  <c r="AK1581" i="3"/>
  <c r="AL1581" i="3" s="1"/>
  <c r="AN1508" i="3"/>
  <c r="AK1508" i="3"/>
  <c r="AL1508" i="3" s="1"/>
  <c r="AN1388" i="3"/>
  <c r="AK1388" i="3"/>
  <c r="AL1388" i="3" s="1"/>
  <c r="AE1323" i="3"/>
  <c r="AF1323" i="3" s="1"/>
  <c r="AG1323" i="3" s="1"/>
  <c r="AK1323" i="3"/>
  <c r="AL1323" i="3" s="1"/>
  <c r="AK1478" i="3"/>
  <c r="AL1478" i="3" s="1"/>
  <c r="AK1434" i="3"/>
  <c r="AL1434" i="3" s="1"/>
  <c r="AN1434" i="3"/>
  <c r="AN1163" i="3"/>
  <c r="AK1163" i="3"/>
  <c r="AL1163" i="3" s="1"/>
  <c r="AN1205" i="3"/>
  <c r="AK1205" i="3"/>
  <c r="AL1205" i="3" s="1"/>
  <c r="AN1115" i="3"/>
  <c r="AN1060" i="3"/>
  <c r="AK1060" i="3"/>
  <c r="AL1060" i="3" s="1"/>
  <c r="AN1139" i="3"/>
  <c r="AK1228" i="3"/>
  <c r="AL1228" i="3" s="1"/>
  <c r="AN1167" i="3"/>
  <c r="AK1167" i="3"/>
  <c r="AL1167" i="3" s="1"/>
  <c r="AN1047" i="3"/>
  <c r="AK1047" i="3"/>
  <c r="AL1047" i="3" s="1"/>
  <c r="AE915" i="3"/>
  <c r="AF915" i="3" s="1"/>
  <c r="AG915" i="3" s="1"/>
  <c r="AN915" i="3"/>
  <c r="AN988" i="3"/>
  <c r="AK988" i="3"/>
  <c r="AL988" i="3" s="1"/>
  <c r="AN888" i="3"/>
  <c r="AK888" i="3"/>
  <c r="AL888" i="3" s="1"/>
  <c r="AN785" i="3"/>
  <c r="AK785" i="3"/>
  <c r="AL785" i="3" s="1"/>
  <c r="AN809" i="3"/>
  <c r="AK809" i="3"/>
  <c r="AL809" i="3" s="1"/>
  <c r="AN641" i="3"/>
  <c r="AK641" i="3"/>
  <c r="AL641" i="3" s="1"/>
  <c r="AN824" i="3"/>
  <c r="AK824" i="3"/>
  <c r="AL824" i="3" s="1"/>
  <c r="AN726" i="3"/>
  <c r="AK726" i="3"/>
  <c r="AL726" i="3" s="1"/>
  <c r="AN644" i="3"/>
  <c r="AK644" i="3"/>
  <c r="AL644" i="3" s="1"/>
  <c r="AN862" i="3"/>
  <c r="AK862" i="3"/>
  <c r="AL862" i="3" s="1"/>
  <c r="AN793" i="3"/>
  <c r="AK793" i="3"/>
  <c r="AL793" i="3" s="1"/>
  <c r="AN531" i="3"/>
  <c r="AK531" i="3"/>
  <c r="AL531" i="3" s="1"/>
  <c r="AN511" i="3"/>
  <c r="AK511" i="3"/>
  <c r="AL511" i="3" s="1"/>
  <c r="AN335" i="3"/>
  <c r="AK335" i="3"/>
  <c r="AL335" i="3" s="1"/>
  <c r="AN552" i="3"/>
  <c r="AK552" i="3"/>
  <c r="AL552" i="3" s="1"/>
  <c r="AK660" i="3"/>
  <c r="AL660" i="3" s="1"/>
  <c r="AO660" i="3" s="1"/>
  <c r="AP660" i="3" s="1"/>
  <c r="AQ660" i="3" s="1"/>
  <c r="AK593" i="3"/>
  <c r="AL593" i="3" s="1"/>
  <c r="AE367" i="3"/>
  <c r="AF367" i="3" s="1"/>
  <c r="AG367" i="3" s="1"/>
  <c r="AN367" i="3"/>
  <c r="AK367" i="3"/>
  <c r="AL367" i="3" s="1"/>
  <c r="AE178" i="3"/>
  <c r="AF178" i="3" s="1"/>
  <c r="AG178" i="3" s="1"/>
  <c r="AN178" i="3"/>
  <c r="AK178" i="3"/>
  <c r="AL178" i="3" s="1"/>
  <c r="AN687" i="3"/>
  <c r="AK687" i="3"/>
  <c r="AL687" i="3" s="1"/>
  <c r="AE212" i="3"/>
  <c r="AF212" i="3" s="1"/>
  <c r="AG212" i="3" s="1"/>
  <c r="AN212" i="3"/>
  <c r="AK212" i="3"/>
  <c r="AL212" i="3" s="1"/>
  <c r="AE85" i="3"/>
  <c r="AF85" i="3" s="1"/>
  <c r="AG85" i="3" s="1"/>
  <c r="AN85" i="3"/>
  <c r="AK85" i="3"/>
  <c r="AL85" i="3" s="1"/>
  <c r="AN142" i="3"/>
  <c r="AK142" i="3"/>
  <c r="AL142" i="3" s="1"/>
  <c r="AN128" i="3"/>
  <c r="AK128" i="3"/>
  <c r="AL128" i="3" s="1"/>
  <c r="AE53" i="3"/>
  <c r="AF53" i="3" s="1"/>
  <c r="AG53" i="3" s="1"/>
  <c r="AN53" i="3"/>
  <c r="AK53" i="3"/>
  <c r="AL53" i="3" s="1"/>
  <c r="AN130" i="3"/>
  <c r="AK130" i="3"/>
  <c r="AL130" i="3" s="1"/>
  <c r="AN721" i="3"/>
  <c r="AK721" i="3"/>
  <c r="AL721" i="3" s="1"/>
  <c r="AK1446" i="3"/>
  <c r="AL1446" i="3" s="1"/>
  <c r="AO1446" i="3" s="1"/>
  <c r="AE1671" i="3"/>
  <c r="AF1671" i="3" s="1"/>
  <c r="AG1671" i="3" s="1"/>
  <c r="AK1188" i="3"/>
  <c r="AL1188" i="3" s="1"/>
  <c r="AN801" i="3"/>
  <c r="AK801" i="3"/>
  <c r="AL801" i="3" s="1"/>
  <c r="AE1559" i="3"/>
  <c r="AF1559" i="3" s="1"/>
  <c r="AG1559" i="3" s="1"/>
  <c r="AN1559" i="3"/>
  <c r="AK1559" i="3"/>
  <c r="AL1559" i="3" s="1"/>
  <c r="AN1533" i="3"/>
  <c r="AK1533" i="3"/>
  <c r="AL1533" i="3" s="1"/>
  <c r="AN1356" i="3"/>
  <c r="AK1356" i="3"/>
  <c r="AL1356" i="3" s="1"/>
  <c r="AN1297" i="3"/>
  <c r="AK1297" i="3"/>
  <c r="AL1297" i="3" s="1"/>
  <c r="AK1132" i="3"/>
  <c r="AL1132" i="3" s="1"/>
  <c r="AN940" i="3"/>
  <c r="AK940" i="3"/>
  <c r="AL940" i="3" s="1"/>
  <c r="AN1733" i="3"/>
  <c r="AK1754" i="3"/>
  <c r="AL1754" i="3" s="1"/>
  <c r="AL1319" i="3"/>
  <c r="AN1319" i="3"/>
  <c r="AN1189" i="3"/>
  <c r="AK1189" i="3"/>
  <c r="AL1189" i="3" s="1"/>
  <c r="AK1506" i="3"/>
  <c r="AL1506" i="3" s="1"/>
  <c r="AO1506" i="3" s="1"/>
  <c r="AN469" i="3"/>
  <c r="AK469" i="3"/>
  <c r="AL469" i="3" s="1"/>
  <c r="AN512" i="3"/>
  <c r="AK512" i="3"/>
  <c r="AL512" i="3" s="1"/>
  <c r="AN777" i="3"/>
  <c r="AK777" i="3"/>
  <c r="AL777" i="3" s="1"/>
  <c r="AN583" i="3"/>
  <c r="AK583" i="3"/>
  <c r="AL583" i="3" s="1"/>
  <c r="AN509" i="3"/>
  <c r="AK509" i="3"/>
  <c r="AL509" i="3" s="1"/>
  <c r="AN718" i="3"/>
  <c r="AK718" i="3"/>
  <c r="AL718" i="3" s="1"/>
  <c r="AN984" i="3"/>
  <c r="AK984" i="3"/>
  <c r="AL984" i="3" s="1"/>
  <c r="AN315" i="3"/>
  <c r="AK315" i="3"/>
  <c r="AL315" i="3" s="1"/>
  <c r="AN321" i="3"/>
  <c r="AK321" i="3"/>
  <c r="AL321" i="3" s="1"/>
  <c r="AE77" i="3"/>
  <c r="AF77" i="3" s="1"/>
  <c r="AG77" i="3" s="1"/>
  <c r="AN77" i="3"/>
  <c r="AK77" i="3"/>
  <c r="AL77" i="3" s="1"/>
  <c r="AN307" i="3"/>
  <c r="AK307" i="3"/>
  <c r="AL307" i="3" s="1"/>
  <c r="AN158" i="3"/>
  <c r="AK158" i="3"/>
  <c r="AL158" i="3" s="1"/>
  <c r="AN284" i="3"/>
  <c r="AK284" i="3"/>
  <c r="AL284" i="3" s="1"/>
  <c r="AN1360" i="3"/>
  <c r="AK1360" i="3"/>
  <c r="AL1360" i="3" s="1"/>
  <c r="AN1485" i="3"/>
  <c r="AK1485" i="3"/>
  <c r="AL1485" i="3" s="1"/>
  <c r="AN953" i="3"/>
  <c r="AK953" i="3"/>
  <c r="AL953" i="3" s="1"/>
  <c r="AE601" i="3"/>
  <c r="AF601" i="3" s="1"/>
  <c r="AG601" i="3" s="1"/>
  <c r="AN601" i="3"/>
  <c r="AK601" i="3"/>
  <c r="AL601" i="3" s="1"/>
  <c r="AN1469" i="3"/>
  <c r="AN1546" i="3"/>
  <c r="AK1546" i="3"/>
  <c r="AL1546" i="3" s="1"/>
  <c r="AN697" i="3"/>
  <c r="AK697" i="3"/>
  <c r="AL697" i="3" s="1"/>
  <c r="AN294" i="3"/>
  <c r="AK294" i="3"/>
  <c r="AL294" i="3" s="1"/>
  <c r="AN1127" i="3"/>
  <c r="AN451" i="3"/>
  <c r="AK451" i="3"/>
  <c r="AL451" i="3" s="1"/>
  <c r="AE1165" i="3"/>
  <c r="AF1165" i="3" s="1"/>
  <c r="AG1165" i="3" s="1"/>
  <c r="AN1567" i="3"/>
  <c r="AK1567" i="3"/>
  <c r="AL1567" i="3" s="1"/>
  <c r="AN1418" i="3"/>
  <c r="AK1418" i="3"/>
  <c r="AL1418" i="3" s="1"/>
  <c r="AN460" i="3"/>
  <c r="AK460" i="3"/>
  <c r="AL460" i="3" s="1"/>
  <c r="AN1585" i="3"/>
  <c r="AK1585" i="3"/>
  <c r="AL1585" i="3" s="1"/>
  <c r="AN1720" i="3"/>
  <c r="AK1720" i="3"/>
  <c r="AL1720" i="3" s="1"/>
  <c r="AN168" i="3"/>
  <c r="AK168" i="3"/>
  <c r="AL168" i="3" s="1"/>
  <c r="AN1549" i="3"/>
  <c r="AK1549" i="3"/>
  <c r="AL1549" i="3" s="1"/>
  <c r="AN1018" i="3"/>
  <c r="AK1018" i="3"/>
  <c r="AL1018" i="3" s="1"/>
  <c r="AN1634" i="3"/>
  <c r="AL1634" i="3"/>
  <c r="AN29" i="3"/>
  <c r="AK29" i="3"/>
  <c r="AL29" i="3" s="1"/>
  <c r="AN1461" i="3"/>
  <c r="AK1461" i="3"/>
  <c r="AL1461" i="3" s="1"/>
  <c r="AN673" i="3"/>
  <c r="AK673" i="3"/>
  <c r="AL673" i="3" s="1"/>
  <c r="AN90" i="3"/>
  <c r="AK90" i="3"/>
  <c r="AL90" i="3" s="1"/>
  <c r="AN182" i="3"/>
  <c r="AK182" i="3"/>
  <c r="AL182" i="3" s="1"/>
  <c r="AN1766" i="3"/>
  <c r="AN1490" i="3"/>
  <c r="AN1438" i="3"/>
  <c r="AN1244" i="3"/>
  <c r="AN1200" i="3"/>
  <c r="AN1054" i="3"/>
  <c r="AN1002" i="3"/>
  <c r="AN1679" i="3"/>
  <c r="AN1568" i="3"/>
  <c r="AN1343" i="3"/>
  <c r="AN1291" i="3"/>
  <c r="AN890" i="3"/>
  <c r="AK1807" i="3"/>
  <c r="AL1807" i="3" s="1"/>
  <c r="AO1762" i="3"/>
  <c r="AP1762" i="3" s="1"/>
  <c r="AQ1762" i="3" s="1"/>
  <c r="AO1803" i="3"/>
  <c r="AK1658" i="3"/>
  <c r="AL1658" i="3" s="1"/>
  <c r="AO1749" i="3"/>
  <c r="AP1749" i="3" s="1"/>
  <c r="AQ1749" i="3" s="1"/>
  <c r="AO1710" i="3"/>
  <c r="AP1710" i="3" s="1"/>
  <c r="AQ1710" i="3" s="1"/>
  <c r="AO1724" i="3"/>
  <c r="AP1724" i="3" s="1"/>
  <c r="AQ1724" i="3" s="1"/>
  <c r="AK1564" i="3"/>
  <c r="AL1564" i="3" s="1"/>
  <c r="AO1564" i="3" s="1"/>
  <c r="AP1564" i="3" s="1"/>
  <c r="AK1470" i="3"/>
  <c r="AL1470" i="3" s="1"/>
  <c r="AO1353" i="3"/>
  <c r="AP1353" i="3" s="1"/>
  <c r="AQ1353" i="3" s="1"/>
  <c r="AK1043" i="3"/>
  <c r="AL1043" i="3" s="1"/>
  <c r="AK1394" i="3"/>
  <c r="AL1394" i="3" s="1"/>
  <c r="AK1181" i="3"/>
  <c r="AL1181" i="3" s="1"/>
  <c r="AO967" i="3"/>
  <c r="AP967" i="3" s="1"/>
  <c r="AQ967" i="3" s="1"/>
  <c r="AK1414" i="3"/>
  <c r="AL1414" i="3" s="1"/>
  <c r="AO1414" i="3" s="1"/>
  <c r="AK1115" i="3"/>
  <c r="AL1115" i="3" s="1"/>
  <c r="AK945" i="3"/>
  <c r="AL945" i="3" s="1"/>
  <c r="AO1713" i="3"/>
  <c r="AP1713" i="3" s="1"/>
  <c r="AQ1713" i="3" s="1"/>
  <c r="AO1577" i="3"/>
  <c r="AP1577" i="3" s="1"/>
  <c r="AQ1577" i="3" s="1"/>
  <c r="AK1327" i="3"/>
  <c r="AL1327" i="3" s="1"/>
  <c r="AO1125" i="3"/>
  <c r="AP1125" i="3" s="1"/>
  <c r="AQ1125" i="3" s="1"/>
  <c r="AO1632" i="3"/>
  <c r="AP1632" i="3" s="1"/>
  <c r="AQ1632" i="3" s="1"/>
  <c r="AO1399" i="3"/>
  <c r="AP1399" i="3" s="1"/>
  <c r="AQ1399" i="3" s="1"/>
  <c r="AO871" i="3"/>
  <c r="AP871" i="3" s="1"/>
  <c r="AQ871" i="3" s="1"/>
  <c r="AO1121" i="3"/>
  <c r="AP1121" i="3" s="1"/>
  <c r="AQ1121" i="3" s="1"/>
  <c r="AO1725" i="3"/>
  <c r="AP1725" i="3" s="1"/>
  <c r="AQ1725" i="3" s="1"/>
  <c r="AO1247" i="3"/>
  <c r="AO1440" i="3"/>
  <c r="AP1440" i="3" s="1"/>
  <c r="AQ1440" i="3" s="1"/>
  <c r="AO1256" i="3"/>
  <c r="AP1256" i="3" s="1"/>
  <c r="AQ1256" i="3" s="1"/>
  <c r="AN1645" i="3"/>
  <c r="AK1645" i="3"/>
  <c r="AL1645" i="3" s="1"/>
  <c r="AN1756" i="3"/>
  <c r="AN1753" i="3"/>
  <c r="AL1753" i="3"/>
  <c r="AE1659" i="3"/>
  <c r="AF1659" i="3" s="1"/>
  <c r="AG1659" i="3" s="1"/>
  <c r="AN1669" i="3"/>
  <c r="AK1669" i="3"/>
  <c r="AL1669" i="3" s="1"/>
  <c r="AK1603" i="3"/>
  <c r="AL1603" i="3" s="1"/>
  <c r="AK1572" i="3"/>
  <c r="AL1572" i="3" s="1"/>
  <c r="AO1572" i="3" s="1"/>
  <c r="AP1572" i="3" s="1"/>
  <c r="AE1516" i="3"/>
  <c r="AF1516" i="3" s="1"/>
  <c r="AG1516" i="3" s="1"/>
  <c r="AN1516" i="3"/>
  <c r="AK1516" i="3"/>
  <c r="AL1516" i="3" s="1"/>
  <c r="AN1612" i="3"/>
  <c r="AN1542" i="3"/>
  <c r="AK1542" i="3"/>
  <c r="AL1542" i="3" s="1"/>
  <c r="AK1442" i="3"/>
  <c r="AL1442" i="3" s="1"/>
  <c r="AO1442" i="3" s="1"/>
  <c r="AP1442" i="3" s="1"/>
  <c r="AN1449" i="3"/>
  <c r="AN1396" i="3"/>
  <c r="AK1396" i="3"/>
  <c r="AL1396" i="3" s="1"/>
  <c r="AN1379" i="3"/>
  <c r="AK1379" i="3"/>
  <c r="AL1379" i="3" s="1"/>
  <c r="AN1385" i="3"/>
  <c r="AL1385" i="3"/>
  <c r="AN1328" i="3"/>
  <c r="AK1328" i="3"/>
  <c r="AL1328" i="3" s="1"/>
  <c r="AN1322" i="3"/>
  <c r="AK1322" i="3"/>
  <c r="AL1322" i="3" s="1"/>
  <c r="AN1447" i="3"/>
  <c r="AN1269" i="3"/>
  <c r="AK1269" i="3"/>
  <c r="AL1269" i="3" s="1"/>
  <c r="AN1218" i="3"/>
  <c r="AK1218" i="3"/>
  <c r="AL1218" i="3" s="1"/>
  <c r="AK1303" i="3"/>
  <c r="AL1303" i="3" s="1"/>
  <c r="AO1303" i="3" s="1"/>
  <c r="AP1303" i="3" s="1"/>
  <c r="AK1184" i="3"/>
  <c r="AL1184" i="3" s="1"/>
  <c r="AK1224" i="3"/>
  <c r="AL1224" i="3" s="1"/>
  <c r="AE1058" i="3"/>
  <c r="AF1058" i="3" s="1"/>
  <c r="AG1058" i="3" s="1"/>
  <c r="AK1058" i="3"/>
  <c r="AL1058" i="3" s="1"/>
  <c r="AN1058" i="3"/>
  <c r="AN1122" i="3"/>
  <c r="AK1122" i="3"/>
  <c r="AL1122" i="3" s="1"/>
  <c r="AK1077" i="3"/>
  <c r="AL1077" i="3" s="1"/>
  <c r="AN1001" i="3"/>
  <c r="AN1015" i="3"/>
  <c r="AK1015" i="3"/>
  <c r="AL1015" i="3" s="1"/>
  <c r="AN892" i="3"/>
  <c r="AK892" i="3"/>
  <c r="AL892" i="3" s="1"/>
  <c r="AN866" i="3"/>
  <c r="AK898" i="3"/>
  <c r="AL898" i="3" s="1"/>
  <c r="AO898" i="3" s="1"/>
  <c r="AP898" i="3" s="1"/>
  <c r="AQ898" i="3" s="1"/>
  <c r="AN595" i="3"/>
  <c r="AK595" i="3"/>
  <c r="AL595" i="3" s="1"/>
  <c r="AK906" i="3"/>
  <c r="AL906" i="3" s="1"/>
  <c r="AN877" i="3"/>
  <c r="AK877" i="3"/>
  <c r="AL877" i="3" s="1"/>
  <c r="AN510" i="3"/>
  <c r="AK510" i="3"/>
  <c r="AL510" i="3" s="1"/>
  <c r="AN582" i="3"/>
  <c r="AK582" i="3"/>
  <c r="AL582" i="3" s="1"/>
  <c r="AN526" i="3"/>
  <c r="AK526" i="3"/>
  <c r="AL526" i="3" s="1"/>
  <c r="AE442" i="3"/>
  <c r="AF442" i="3" s="1"/>
  <c r="AG442" i="3" s="1"/>
  <c r="AN442" i="3"/>
  <c r="AK442" i="3"/>
  <c r="AL442" i="3" s="1"/>
  <c r="AN550" i="3"/>
  <c r="AK550" i="3"/>
  <c r="AL550" i="3" s="1"/>
  <c r="AN558" i="3"/>
  <c r="AK558" i="3"/>
  <c r="AL558" i="3" s="1"/>
  <c r="AE536" i="3"/>
  <c r="AF536" i="3" s="1"/>
  <c r="AG536" i="3" s="1"/>
  <c r="AN536" i="3"/>
  <c r="AK536" i="3"/>
  <c r="AL536" i="3" s="1"/>
  <c r="AN316" i="3"/>
  <c r="AK316" i="3"/>
  <c r="AL316" i="3" s="1"/>
  <c r="AN378" i="3"/>
  <c r="AK378" i="3"/>
  <c r="AL378" i="3" s="1"/>
  <c r="AN313" i="3"/>
  <c r="AK313" i="3"/>
  <c r="AL313" i="3" s="1"/>
  <c r="AN456" i="3"/>
  <c r="AK456" i="3"/>
  <c r="AL456" i="3" s="1"/>
  <c r="AN356" i="3"/>
  <c r="AK356" i="3"/>
  <c r="AL356" i="3" s="1"/>
  <c r="AN366" i="3"/>
  <c r="AK366" i="3"/>
  <c r="AL366" i="3" s="1"/>
  <c r="AN396" i="3"/>
  <c r="AK396" i="3"/>
  <c r="AL396" i="3" s="1"/>
  <c r="AN520" i="3"/>
  <c r="AK520" i="3"/>
  <c r="AL520" i="3" s="1"/>
  <c r="AN328" i="3"/>
  <c r="AK328" i="3"/>
  <c r="AL328" i="3" s="1"/>
  <c r="AN191" i="3"/>
  <c r="AK191" i="3"/>
  <c r="AL191" i="3" s="1"/>
  <c r="AN143" i="3"/>
  <c r="AK143" i="3"/>
  <c r="AL143" i="3" s="1"/>
  <c r="AN145" i="3"/>
  <c r="AK145" i="3"/>
  <c r="AL145" i="3" s="1"/>
  <c r="AN266" i="3"/>
  <c r="AK266" i="3"/>
  <c r="AL266" i="3" s="1"/>
  <c r="AN234" i="3"/>
  <c r="AK234" i="3"/>
  <c r="AL234" i="3" s="1"/>
  <c r="AN202" i="3"/>
  <c r="AK202" i="3"/>
  <c r="AL202" i="3" s="1"/>
  <c r="AN135" i="3"/>
  <c r="AK135" i="3"/>
  <c r="AL135" i="3" s="1"/>
  <c r="AN71" i="3"/>
  <c r="AK71" i="3"/>
  <c r="AL71" i="3" s="1"/>
  <c r="AN7" i="3"/>
  <c r="AK7" i="3"/>
  <c r="AL7" i="3" s="1"/>
  <c r="AN169" i="3"/>
  <c r="AK169" i="3"/>
  <c r="AL169" i="3" s="1"/>
  <c r="AN1755" i="3"/>
  <c r="AL1755" i="3"/>
  <c r="AN1652" i="3"/>
  <c r="AL1652" i="3"/>
  <c r="AN1677" i="3"/>
  <c r="AK1677" i="3"/>
  <c r="AL1677" i="3" s="1"/>
  <c r="AK1631" i="3"/>
  <c r="AL1631" i="3" s="1"/>
  <c r="AN1631" i="3"/>
  <c r="AN1761" i="3"/>
  <c r="AN1748" i="3"/>
  <c r="AL1748" i="3"/>
  <c r="AN1308" i="3"/>
  <c r="AK1308" i="3"/>
  <c r="AL1308" i="3" s="1"/>
  <c r="AK1502" i="3"/>
  <c r="AL1502" i="3" s="1"/>
  <c r="AO1502" i="3" s="1"/>
  <c r="AP1502" i="3" s="1"/>
  <c r="AN1477" i="3"/>
  <c r="AK1477" i="3"/>
  <c r="AL1477" i="3" s="1"/>
  <c r="AE1324" i="3"/>
  <c r="AF1324" i="3" s="1"/>
  <c r="AG1324" i="3" s="1"/>
  <c r="AN1324" i="3"/>
  <c r="AK1324" i="3"/>
  <c r="AL1324" i="3" s="1"/>
  <c r="AN1108" i="3"/>
  <c r="AK1108" i="3"/>
  <c r="AL1108" i="3" s="1"/>
  <c r="AE1053" i="3"/>
  <c r="AF1053" i="3" s="1"/>
  <c r="AG1053" i="3" s="1"/>
  <c r="AN1053" i="3"/>
  <c r="AN1203" i="3"/>
  <c r="AK1203" i="3"/>
  <c r="AL1203" i="3" s="1"/>
  <c r="AN1233" i="3"/>
  <c r="AK1233" i="3"/>
  <c r="AL1233" i="3" s="1"/>
  <c r="AN1198" i="3"/>
  <c r="AK1198" i="3"/>
  <c r="AL1198" i="3" s="1"/>
  <c r="AK934" i="3"/>
  <c r="AL934" i="3" s="1"/>
  <c r="AN907" i="3"/>
  <c r="AK907" i="3"/>
  <c r="AL907" i="3" s="1"/>
  <c r="AN996" i="3"/>
  <c r="AK996" i="3"/>
  <c r="AL996" i="3" s="1"/>
  <c r="AN909" i="3"/>
  <c r="AK909" i="3"/>
  <c r="AL909" i="3" s="1"/>
  <c r="AE865" i="3"/>
  <c r="AF865" i="3" s="1"/>
  <c r="AG865" i="3" s="1"/>
  <c r="AN865" i="3"/>
  <c r="AK865" i="3"/>
  <c r="AL865" i="3" s="1"/>
  <c r="AK878" i="3"/>
  <c r="AL878" i="3" s="1"/>
  <c r="AN878" i="3"/>
  <c r="AN753" i="3"/>
  <c r="AK753" i="3"/>
  <c r="AL753" i="3" s="1"/>
  <c r="AN636" i="3"/>
  <c r="AK636" i="3"/>
  <c r="AL636" i="3" s="1"/>
  <c r="AN525" i="3"/>
  <c r="AK525" i="3"/>
  <c r="AL525" i="3" s="1"/>
  <c r="AE626" i="3"/>
  <c r="AF626" i="3" s="1"/>
  <c r="AG626" i="3" s="1"/>
  <c r="AN626" i="3"/>
  <c r="AK626" i="3"/>
  <c r="AL626" i="3" s="1"/>
  <c r="AN742" i="3"/>
  <c r="AK742" i="3"/>
  <c r="AL742" i="3" s="1"/>
  <c r="AK704" i="3"/>
  <c r="AL704" i="3" s="1"/>
  <c r="AN586" i="3"/>
  <c r="AK586" i="3"/>
  <c r="AL586" i="3" s="1"/>
  <c r="AN299" i="3"/>
  <c r="AK299" i="3"/>
  <c r="AL299" i="3" s="1"/>
  <c r="AN325" i="3"/>
  <c r="AK325" i="3"/>
  <c r="AL325" i="3" s="1"/>
  <c r="AE357" i="3"/>
  <c r="AF357" i="3" s="1"/>
  <c r="AG357" i="3" s="1"/>
  <c r="AN357" i="3"/>
  <c r="AK357" i="3"/>
  <c r="AL357" i="3" s="1"/>
  <c r="AN262" i="3"/>
  <c r="AK262" i="3"/>
  <c r="AL262" i="3" s="1"/>
  <c r="AN498" i="3"/>
  <c r="AK498" i="3"/>
  <c r="AL498" i="3" s="1"/>
  <c r="AN371" i="3"/>
  <c r="AK371" i="3"/>
  <c r="AL371" i="3" s="1"/>
  <c r="AE308" i="3"/>
  <c r="AF308" i="3" s="1"/>
  <c r="AG308" i="3" s="1"/>
  <c r="AN308" i="3"/>
  <c r="AK308" i="3"/>
  <c r="AL308" i="3" s="1"/>
  <c r="AN192" i="3"/>
  <c r="AK192" i="3"/>
  <c r="AL192" i="3" s="1"/>
  <c r="AN66" i="3"/>
  <c r="AK66" i="3"/>
  <c r="AL66" i="3" s="1"/>
  <c r="AN126" i="3"/>
  <c r="AK126" i="3"/>
  <c r="AL126" i="3" s="1"/>
  <c r="AN34" i="3"/>
  <c r="AK34" i="3"/>
  <c r="AL34" i="3" s="1"/>
  <c r="AN1570" i="3"/>
  <c r="AN1662" i="3"/>
  <c r="AK1662" i="3"/>
  <c r="AL1662" i="3" s="1"/>
  <c r="AN1305" i="3"/>
  <c r="AK1305" i="3"/>
  <c r="AL1305" i="3" s="1"/>
  <c r="AL1619" i="3"/>
  <c r="AE829" i="3"/>
  <c r="AF829" i="3" s="1"/>
  <c r="AG829" i="3" s="1"/>
  <c r="AN829" i="3"/>
  <c r="AK829" i="3"/>
  <c r="AL829" i="3" s="1"/>
  <c r="AN1741" i="3"/>
  <c r="AK1374" i="3"/>
  <c r="AL1374" i="3" s="1"/>
  <c r="AN1374" i="3"/>
  <c r="AK1144" i="3"/>
  <c r="AL1144" i="3" s="1"/>
  <c r="AN1144" i="3"/>
  <c r="AN1557" i="3"/>
  <c r="AK1557" i="3"/>
  <c r="AL1557" i="3" s="1"/>
  <c r="AN1316" i="3"/>
  <c r="AK1316" i="3"/>
  <c r="AL1316" i="3" s="1"/>
  <c r="AE1106" i="3"/>
  <c r="AF1106" i="3" s="1"/>
  <c r="AG1106" i="3" s="1"/>
  <c r="AN1106" i="3"/>
  <c r="AL1106" i="3"/>
  <c r="AK791" i="3"/>
  <c r="AL791" i="3" s="1"/>
  <c r="AN791" i="3"/>
  <c r="AN1346" i="3"/>
  <c r="AK1346" i="3"/>
  <c r="AL1346" i="3" s="1"/>
  <c r="AE1091" i="3"/>
  <c r="AF1091" i="3" s="1"/>
  <c r="AG1091" i="3" s="1"/>
  <c r="AN1091" i="3"/>
  <c r="AK1091" i="3"/>
  <c r="AL1091" i="3" s="1"/>
  <c r="AK954" i="3"/>
  <c r="AL954" i="3" s="1"/>
  <c r="AO954" i="3" s="1"/>
  <c r="AK1295" i="3"/>
  <c r="AL1295" i="3" s="1"/>
  <c r="AO1295" i="3" s="1"/>
  <c r="AN1130" i="3"/>
  <c r="AK1130" i="3"/>
  <c r="AL1130" i="3" s="1"/>
  <c r="AN920" i="3"/>
  <c r="AK920" i="3"/>
  <c r="AL920" i="3" s="1"/>
  <c r="AN1598" i="3"/>
  <c r="AK1598" i="3"/>
  <c r="AL1598" i="3" s="1"/>
  <c r="AN751" i="3"/>
  <c r="AN666" i="3"/>
  <c r="AK666" i="3"/>
  <c r="AL666" i="3" s="1"/>
  <c r="AK946" i="3"/>
  <c r="AL946" i="3" s="1"/>
  <c r="AN705" i="3"/>
  <c r="AK705" i="3"/>
  <c r="AL705" i="3" s="1"/>
  <c r="AN495" i="3"/>
  <c r="AK495" i="3"/>
  <c r="AL495" i="3" s="1"/>
  <c r="AN948" i="3"/>
  <c r="AK948" i="3"/>
  <c r="AL948" i="3" s="1"/>
  <c r="AN1617" i="3"/>
  <c r="AK1617" i="3"/>
  <c r="AL1617" i="3" s="1"/>
  <c r="AN770" i="3"/>
  <c r="AK581" i="3"/>
  <c r="AL581" i="3" s="1"/>
  <c r="AN1246" i="3"/>
  <c r="AK1246" i="3"/>
  <c r="AL1246" i="3" s="1"/>
  <c r="AN166" i="3"/>
  <c r="AK166" i="3"/>
  <c r="AL166" i="3" s="1"/>
  <c r="AN268" i="3"/>
  <c r="AK268" i="3"/>
  <c r="AL268" i="3" s="1"/>
  <c r="AE26" i="3"/>
  <c r="AF26" i="3" s="1"/>
  <c r="AG26" i="3" s="1"/>
  <c r="AN26" i="3"/>
  <c r="AK26" i="3"/>
  <c r="AL26" i="3" s="1"/>
  <c r="AN849" i="3"/>
  <c r="AK849" i="3"/>
  <c r="AL849" i="3" s="1"/>
  <c r="AN1135" i="3"/>
  <c r="AK1135" i="3"/>
  <c r="AL1135" i="3" s="1"/>
  <c r="AN817" i="3"/>
  <c r="AK817" i="3"/>
  <c r="AL817" i="3" s="1"/>
  <c r="AN652" i="3"/>
  <c r="AK652" i="3"/>
  <c r="AL652" i="3" s="1"/>
  <c r="AN925" i="3"/>
  <c r="AN1538" i="3"/>
  <c r="AK668" i="3"/>
  <c r="AL668" i="3" s="1"/>
  <c r="AN668" i="3"/>
  <c r="AN292" i="3"/>
  <c r="AK292" i="3"/>
  <c r="AL292" i="3" s="1"/>
  <c r="AN1706" i="3"/>
  <c r="AN419" i="3"/>
  <c r="AK419" i="3"/>
  <c r="AL419" i="3" s="1"/>
  <c r="AN208" i="3"/>
  <c r="AK208" i="3"/>
  <c r="AL208" i="3" s="1"/>
  <c r="AN711" i="3"/>
  <c r="AK711" i="3"/>
  <c r="AL711" i="3" s="1"/>
  <c r="AN174" i="3"/>
  <c r="AK174" i="3"/>
  <c r="AL174" i="3" s="1"/>
  <c r="AN1408" i="3"/>
  <c r="AK1408" i="3"/>
  <c r="AL1408" i="3" s="1"/>
  <c r="AN607" i="3"/>
  <c r="AK607" i="3"/>
  <c r="AL607" i="3" s="1"/>
  <c r="AN1543" i="3"/>
  <c r="AK1543" i="3"/>
  <c r="AL1543" i="3" s="1"/>
  <c r="AN1154" i="3"/>
  <c r="AK1154" i="3"/>
  <c r="AL1154" i="3" s="1"/>
  <c r="AN296" i="3"/>
  <c r="AK296" i="3"/>
  <c r="AL296" i="3" s="1"/>
  <c r="AN317" i="3"/>
  <c r="AK317" i="3"/>
  <c r="AL317" i="3" s="1"/>
  <c r="AL978" i="3"/>
  <c r="AN978" i="3"/>
  <c r="AN504" i="3"/>
  <c r="AK504" i="3"/>
  <c r="AL504" i="3" s="1"/>
  <c r="AN1288" i="3"/>
  <c r="AN1192" i="3"/>
  <c r="AN1050" i="3"/>
  <c r="AN946" i="3"/>
  <c r="AN1675" i="3"/>
  <c r="AN1335" i="3"/>
  <c r="AN1124" i="3"/>
  <c r="AN803" i="3"/>
  <c r="AN593" i="3"/>
  <c r="AO1786" i="3"/>
  <c r="AP1786" i="3" s="1"/>
  <c r="AQ1786" i="3" s="1"/>
  <c r="AK1666" i="3"/>
  <c r="AL1666" i="3" s="1"/>
  <c r="AO1751" i="3"/>
  <c r="AP1751" i="3" s="1"/>
  <c r="AQ1751" i="3" s="1"/>
  <c r="AO1793" i="3"/>
  <c r="AK1804" i="3"/>
  <c r="AL1804" i="3" s="1"/>
  <c r="AK1716" i="3"/>
  <c r="AL1716" i="3" s="1"/>
  <c r="AO1636" i="3"/>
  <c r="AK1556" i="3"/>
  <c r="AL1556" i="3" s="1"/>
  <c r="AK1449" i="3"/>
  <c r="AL1449" i="3" s="1"/>
  <c r="AO1342" i="3"/>
  <c r="AK1257" i="3"/>
  <c r="AL1257" i="3" s="1"/>
  <c r="AK1139" i="3"/>
  <c r="AL1139" i="3" s="1"/>
  <c r="AO1022" i="3"/>
  <c r="AP1022" i="3" s="1"/>
  <c r="AQ1022" i="3" s="1"/>
  <c r="AK770" i="3"/>
  <c r="AL770" i="3" s="1"/>
  <c r="AK1675" i="3"/>
  <c r="AL1675" i="3" s="1"/>
  <c r="AK1587" i="3"/>
  <c r="AL1587" i="3" s="1"/>
  <c r="AO1277" i="3"/>
  <c r="AP1277" i="3" s="1"/>
  <c r="AQ1277" i="3" s="1"/>
  <c r="AK1170" i="3"/>
  <c r="AL1170" i="3" s="1"/>
  <c r="AO1063" i="3"/>
  <c r="AK1371" i="3"/>
  <c r="AL1371" i="3" s="1"/>
  <c r="AO1222" i="3"/>
  <c r="AP1222" i="3" s="1"/>
  <c r="AQ1222" i="3" s="1"/>
  <c r="AO1105" i="3"/>
  <c r="AP1105" i="3" s="1"/>
  <c r="AQ1105" i="3" s="1"/>
  <c r="AK1697" i="3"/>
  <c r="AL1697" i="3" s="1"/>
  <c r="AO1103" i="3"/>
  <c r="AP1103" i="3" s="1"/>
  <c r="AQ1103" i="3" s="1"/>
  <c r="AO1624" i="3"/>
  <c r="AO1486" i="3"/>
  <c r="AO1230" i="3"/>
  <c r="AP1230" i="3" s="1"/>
  <c r="AQ1230" i="3" s="1"/>
  <c r="AO826" i="3"/>
  <c r="AP826" i="3" s="1"/>
  <c r="AQ826" i="3" s="1"/>
  <c r="AO1325" i="3"/>
  <c r="AP1325" i="3" s="1"/>
  <c r="AQ1325" i="3" s="1"/>
  <c r="AO839" i="3"/>
  <c r="AO1345" i="3"/>
  <c r="AP1345" i="3" s="1"/>
  <c r="AQ1345" i="3" s="1"/>
  <c r="AO1621" i="3"/>
  <c r="AO797" i="3"/>
  <c r="AP797" i="3" s="1"/>
  <c r="AQ797" i="3" s="1"/>
  <c r="AO733" i="3"/>
  <c r="AP733" i="3" s="1"/>
  <c r="AQ733" i="3" s="1"/>
  <c r="AO1372" i="3"/>
  <c r="AP1372" i="3" s="1"/>
  <c r="AQ1372" i="3" s="1"/>
  <c r="AO133" i="3"/>
  <c r="AP133" i="3" s="1"/>
  <c r="AQ133" i="3" s="1"/>
  <c r="AO648" i="3"/>
  <c r="AP648" i="3" s="1"/>
  <c r="AQ648" i="3" s="1"/>
  <c r="AO197" i="3"/>
  <c r="AN1764" i="3"/>
  <c r="AK1764" i="3"/>
  <c r="AL1764" i="3" s="1"/>
  <c r="AN1684" i="3"/>
  <c r="AN1768" i="3"/>
  <c r="AK1768" i="3"/>
  <c r="AL1768" i="3" s="1"/>
  <c r="AN1693" i="3"/>
  <c r="AK1693" i="3"/>
  <c r="AL1693" i="3" s="1"/>
  <c r="AL1707" i="3"/>
  <c r="AK1552" i="3"/>
  <c r="AL1552" i="3" s="1"/>
  <c r="AN1685" i="3"/>
  <c r="AK1685" i="3"/>
  <c r="AL1685" i="3" s="1"/>
  <c r="AN1721" i="3"/>
  <c r="AK1721" i="3"/>
  <c r="AL1721" i="3" s="1"/>
  <c r="AK1719" i="3"/>
  <c r="AL1719" i="3" s="1"/>
  <c r="AO1719" i="3" s="1"/>
  <c r="AP1719" i="3" s="1"/>
  <c r="AK1635" i="3"/>
  <c r="AL1635" i="3" s="1"/>
  <c r="AO1635" i="3" s="1"/>
  <c r="AN1555" i="3"/>
  <c r="AN1595" i="3"/>
  <c r="AL1595" i="3"/>
  <c r="AK1544" i="3"/>
  <c r="AL1544" i="3" s="1"/>
  <c r="AN1544" i="3"/>
  <c r="AN1515" i="3"/>
  <c r="AK1515" i="3"/>
  <c r="AL1515" i="3" s="1"/>
  <c r="AN1574" i="3"/>
  <c r="AK1574" i="3"/>
  <c r="AL1574" i="3" s="1"/>
  <c r="AN1488" i="3"/>
  <c r="AK1488" i="3"/>
  <c r="AL1488" i="3" s="1"/>
  <c r="AN1473" i="3"/>
  <c r="AK1473" i="3"/>
  <c r="AL1473" i="3" s="1"/>
  <c r="AN1436" i="3"/>
  <c r="AK1436" i="3"/>
  <c r="AL1436" i="3" s="1"/>
  <c r="AK1458" i="3"/>
  <c r="AL1458" i="3" s="1"/>
  <c r="AK1355" i="3"/>
  <c r="AL1355" i="3" s="1"/>
  <c r="AO1355" i="3" s="1"/>
  <c r="AL1363" i="3"/>
  <c r="AN1363" i="3"/>
  <c r="AN1415" i="3"/>
  <c r="AK1415" i="3"/>
  <c r="AL1415" i="3" s="1"/>
  <c r="AN1320" i="3"/>
  <c r="AK1320" i="3"/>
  <c r="AL1320" i="3" s="1"/>
  <c r="AK1382" i="3"/>
  <c r="AL1382" i="3" s="1"/>
  <c r="AK1339" i="3"/>
  <c r="AL1339" i="3" s="1"/>
  <c r="AN1339" i="3"/>
  <c r="AE1210" i="3"/>
  <c r="AF1210" i="3" s="1"/>
  <c r="AG1210" i="3" s="1"/>
  <c r="AN1210" i="3"/>
  <c r="AK1210" i="3"/>
  <c r="AL1210" i="3" s="1"/>
  <c r="AK1248" i="3"/>
  <c r="AL1248" i="3" s="1"/>
  <c r="AN1248" i="3"/>
  <c r="AK1160" i="3"/>
  <c r="AL1160" i="3" s="1"/>
  <c r="AN1160" i="3"/>
  <c r="AK1208" i="3"/>
  <c r="AL1208" i="3" s="1"/>
  <c r="AO1208" i="3" s="1"/>
  <c r="AP1208" i="3" s="1"/>
  <c r="AK1168" i="3"/>
  <c r="AL1168" i="3" s="1"/>
  <c r="AO1168" i="3" s="1"/>
  <c r="AP1168" i="3" s="1"/>
  <c r="AN1059" i="3"/>
  <c r="AK1059" i="3"/>
  <c r="AL1059" i="3" s="1"/>
  <c r="AN1195" i="3"/>
  <c r="AK1195" i="3"/>
  <c r="AL1195" i="3" s="1"/>
  <c r="AK1240" i="3"/>
  <c r="AL1240" i="3" s="1"/>
  <c r="AO1240" i="3" s="1"/>
  <c r="AP1240" i="3" s="1"/>
  <c r="AQ1240" i="3" s="1"/>
  <c r="AE1033" i="3"/>
  <c r="AF1033" i="3" s="1"/>
  <c r="AG1033" i="3" s="1"/>
  <c r="AN1033" i="3"/>
  <c r="AK1033" i="3"/>
  <c r="AL1033" i="3" s="1"/>
  <c r="AN1065" i="3"/>
  <c r="AL1065" i="3"/>
  <c r="AN1005" i="3"/>
  <c r="AK1005" i="3"/>
  <c r="AL1005" i="3" s="1"/>
  <c r="AK1101" i="3"/>
  <c r="AL1101" i="3" s="1"/>
  <c r="AN1101" i="3"/>
  <c r="AN1000" i="3"/>
  <c r="AK1000" i="3"/>
  <c r="AL1000" i="3" s="1"/>
  <c r="AN1129" i="3"/>
  <c r="AN960" i="3"/>
  <c r="AK960" i="3"/>
  <c r="AL960" i="3" s="1"/>
  <c r="AN884" i="3"/>
  <c r="AK884" i="3"/>
  <c r="AL884" i="3" s="1"/>
  <c r="AN861" i="3"/>
  <c r="AK861" i="3"/>
  <c r="AL861" i="3" s="1"/>
  <c r="AK930" i="3"/>
  <c r="AL930" i="3" s="1"/>
  <c r="AN709" i="3"/>
  <c r="AK709" i="3"/>
  <c r="AL709" i="3" s="1"/>
  <c r="AN661" i="3"/>
  <c r="AK661" i="3"/>
  <c r="AL661" i="3" s="1"/>
  <c r="AN637" i="3"/>
  <c r="AK637" i="3"/>
  <c r="AL637" i="3" s="1"/>
  <c r="AK855" i="3"/>
  <c r="AL855" i="3" s="1"/>
  <c r="AO855" i="3" s="1"/>
  <c r="AP855" i="3" s="1"/>
  <c r="AQ855" i="3" s="1"/>
  <c r="AK744" i="3"/>
  <c r="AL744" i="3" s="1"/>
  <c r="AO744" i="3" s="1"/>
  <c r="AN587" i="3"/>
  <c r="AK587" i="3"/>
  <c r="AL587" i="3" s="1"/>
  <c r="AN760" i="3"/>
  <c r="AK760" i="3"/>
  <c r="AL760" i="3" s="1"/>
  <c r="AN588" i="3"/>
  <c r="AK588" i="3"/>
  <c r="AL588" i="3" s="1"/>
  <c r="AN566" i="3"/>
  <c r="AK566" i="3"/>
  <c r="AL566" i="3" s="1"/>
  <c r="AN542" i="3"/>
  <c r="AK542" i="3"/>
  <c r="AL542" i="3" s="1"/>
  <c r="AN434" i="3"/>
  <c r="AK434" i="3"/>
  <c r="AL434" i="3" s="1"/>
  <c r="AN670" i="3"/>
  <c r="AK670" i="3"/>
  <c r="AL670" i="3" s="1"/>
  <c r="AN606" i="3"/>
  <c r="AK606" i="3"/>
  <c r="AL606" i="3" s="1"/>
  <c r="AN454" i="3"/>
  <c r="AK454" i="3"/>
  <c r="AL454" i="3" s="1"/>
  <c r="AN422" i="3"/>
  <c r="AK422" i="3"/>
  <c r="AL422" i="3" s="1"/>
  <c r="AN467" i="3"/>
  <c r="AK467" i="3"/>
  <c r="AL467" i="3" s="1"/>
  <c r="AN374" i="3"/>
  <c r="AK374" i="3"/>
  <c r="AL374" i="3" s="1"/>
  <c r="AN654" i="3"/>
  <c r="AK654" i="3"/>
  <c r="AL654" i="3" s="1"/>
  <c r="AN368" i="3"/>
  <c r="AK368" i="3"/>
  <c r="AL368" i="3" s="1"/>
  <c r="AN484" i="3"/>
  <c r="AK484" i="3"/>
  <c r="AL484" i="3" s="1"/>
  <c r="AN306" i="3"/>
  <c r="AK306" i="3"/>
  <c r="AL306" i="3" s="1"/>
  <c r="AN491" i="3"/>
  <c r="AK491" i="3"/>
  <c r="AL491" i="3" s="1"/>
  <c r="AN380" i="3"/>
  <c r="AK380" i="3"/>
  <c r="AL380" i="3" s="1"/>
  <c r="AN322" i="3"/>
  <c r="AK322" i="3"/>
  <c r="AL322" i="3" s="1"/>
  <c r="AN287" i="3"/>
  <c r="AK287" i="3"/>
  <c r="AL287" i="3" s="1"/>
  <c r="AN255" i="3"/>
  <c r="AK255" i="3"/>
  <c r="AL255" i="3" s="1"/>
  <c r="AN223" i="3"/>
  <c r="AK223" i="3"/>
  <c r="AL223" i="3" s="1"/>
  <c r="AN183" i="3"/>
  <c r="AK183" i="3"/>
  <c r="AL183" i="3" s="1"/>
  <c r="AN243" i="3"/>
  <c r="AK243" i="3"/>
  <c r="AL243" i="3" s="1"/>
  <c r="AN211" i="3"/>
  <c r="AK211" i="3"/>
  <c r="AL211" i="3" s="1"/>
  <c r="AN159" i="3"/>
  <c r="AK159" i="3"/>
  <c r="AL159" i="3" s="1"/>
  <c r="AN127" i="3"/>
  <c r="AK127" i="3"/>
  <c r="AL127" i="3" s="1"/>
  <c r="AN63" i="3"/>
  <c r="AK63" i="3"/>
  <c r="AL63" i="3" s="1"/>
  <c r="AN121" i="3"/>
  <c r="AK121" i="3"/>
  <c r="AL121" i="3" s="1"/>
  <c r="AN89" i="3"/>
  <c r="AK89" i="3"/>
  <c r="AL89" i="3" s="1"/>
  <c r="AN57" i="3"/>
  <c r="AK57" i="3"/>
  <c r="AL57" i="3" s="1"/>
  <c r="AN25" i="3"/>
  <c r="AK25" i="3"/>
  <c r="AL25" i="3" s="1"/>
  <c r="AN1752" i="3"/>
  <c r="AK1752" i="3"/>
  <c r="AL1752" i="3" s="1"/>
  <c r="AE1718" i="3"/>
  <c r="AF1718" i="3" s="1"/>
  <c r="AG1718" i="3" s="1"/>
  <c r="AN1718" i="3"/>
  <c r="AE1676" i="3"/>
  <c r="AF1676" i="3" s="1"/>
  <c r="AG1676" i="3" s="1"/>
  <c r="AN1676" i="3"/>
  <c r="AN1648" i="3"/>
  <c r="AK1648" i="3"/>
  <c r="AL1648" i="3" s="1"/>
  <c r="AK1663" i="3"/>
  <c r="AL1663" i="3" s="1"/>
  <c r="AN1493" i="3"/>
  <c r="AK1493" i="3"/>
  <c r="AL1493" i="3" s="1"/>
  <c r="AN1435" i="3"/>
  <c r="AK1435" i="3"/>
  <c r="AL1435" i="3" s="1"/>
  <c r="AK1474" i="3"/>
  <c r="AL1474" i="3" s="1"/>
  <c r="AN1474" i="3"/>
  <c r="AN1395" i="3"/>
  <c r="AN1535" i="3"/>
  <c r="AK1535" i="3"/>
  <c r="AL1535" i="3" s="1"/>
  <c r="AN1412" i="3"/>
  <c r="AK1412" i="3"/>
  <c r="AL1412" i="3" s="1"/>
  <c r="AE1307" i="3"/>
  <c r="AF1307" i="3" s="1"/>
  <c r="AG1307" i="3" s="1"/>
  <c r="AK1307" i="3"/>
  <c r="AL1307" i="3" s="1"/>
  <c r="AE1102" i="3"/>
  <c r="AF1102" i="3" s="1"/>
  <c r="AG1102" i="3" s="1"/>
  <c r="AN1102" i="3"/>
  <c r="AK1102" i="3"/>
  <c r="AL1102" i="3" s="1"/>
  <c r="AL1157" i="3"/>
  <c r="AN1157" i="3"/>
  <c r="AE1039" i="3"/>
  <c r="AF1039" i="3" s="1"/>
  <c r="AG1039" i="3" s="1"/>
  <c r="AN1039" i="3"/>
  <c r="AK1039" i="3"/>
  <c r="AL1039" i="3" s="1"/>
  <c r="AN921" i="3"/>
  <c r="AK921" i="3"/>
  <c r="AL921" i="3" s="1"/>
  <c r="AN941" i="3"/>
  <c r="AK941" i="3"/>
  <c r="AL941" i="3" s="1"/>
  <c r="AN896" i="3"/>
  <c r="AK896" i="3"/>
  <c r="AL896" i="3" s="1"/>
  <c r="AN942" i="3"/>
  <c r="AK942" i="3"/>
  <c r="AL942" i="3" s="1"/>
  <c r="AN965" i="3"/>
  <c r="AK965" i="3"/>
  <c r="AL965" i="3" s="1"/>
  <c r="AE912" i="3"/>
  <c r="AF912" i="3" s="1"/>
  <c r="AG912" i="3" s="1"/>
  <c r="AN912" i="3"/>
  <c r="AK912" i="3"/>
  <c r="AL912" i="3" s="1"/>
  <c r="AK851" i="3"/>
  <c r="AL851" i="3" s="1"/>
  <c r="AO851" i="3" s="1"/>
  <c r="AK775" i="3"/>
  <c r="AL775" i="3" s="1"/>
  <c r="AN796" i="3"/>
  <c r="AK796" i="3"/>
  <c r="AL796" i="3" s="1"/>
  <c r="AN698" i="3"/>
  <c r="AK698" i="3"/>
  <c r="AL698" i="3" s="1"/>
  <c r="AN618" i="3"/>
  <c r="AK618" i="3"/>
  <c r="AL618" i="3" s="1"/>
  <c r="AE496" i="3"/>
  <c r="AF496" i="3" s="1"/>
  <c r="AG496" i="3" s="1"/>
  <c r="AN496" i="3"/>
  <c r="AK496" i="3"/>
  <c r="AL496" i="3" s="1"/>
  <c r="AN802" i="3"/>
  <c r="AL802" i="3"/>
  <c r="AN706" i="3"/>
  <c r="AK706" i="3"/>
  <c r="AL706" i="3" s="1"/>
  <c r="AN623" i="3"/>
  <c r="AK623" i="3"/>
  <c r="AL623" i="3" s="1"/>
  <c r="AN814" i="3"/>
  <c r="AK814" i="3"/>
  <c r="AL814" i="3" s="1"/>
  <c r="AN195" i="3"/>
  <c r="AK195" i="3"/>
  <c r="AL195" i="3" s="1"/>
  <c r="AN405" i="3"/>
  <c r="AK405" i="3"/>
  <c r="AL405" i="3" s="1"/>
  <c r="AN254" i="3"/>
  <c r="AK254" i="3"/>
  <c r="AL254" i="3" s="1"/>
  <c r="AN544" i="3"/>
  <c r="AK544" i="3"/>
  <c r="AL544" i="3" s="1"/>
  <c r="AN541" i="3"/>
  <c r="AK541" i="3"/>
  <c r="AL541" i="3" s="1"/>
  <c r="AN236" i="3"/>
  <c r="AK236" i="3"/>
  <c r="AL236" i="3" s="1"/>
  <c r="AN639" i="3"/>
  <c r="AK639" i="3"/>
  <c r="AL639" i="3" s="1"/>
  <c r="AN488" i="3"/>
  <c r="AK488" i="3"/>
  <c r="AL488" i="3" s="1"/>
  <c r="AN431" i="3"/>
  <c r="AK431" i="3"/>
  <c r="AL431" i="3" s="1"/>
  <c r="AN365" i="3"/>
  <c r="AK365" i="3"/>
  <c r="AL365" i="3" s="1"/>
  <c r="AN134" i="3"/>
  <c r="AK134" i="3"/>
  <c r="AL134" i="3" s="1"/>
  <c r="AN64" i="3"/>
  <c r="AK64" i="3"/>
  <c r="AL64" i="3" s="1"/>
  <c r="AN136" i="3"/>
  <c r="AK136" i="3"/>
  <c r="AL136" i="3" s="1"/>
  <c r="AN117" i="3"/>
  <c r="AK117" i="3"/>
  <c r="AL117" i="3" s="1"/>
  <c r="AE32" i="3"/>
  <c r="AF32" i="3" s="1"/>
  <c r="AG32" i="3" s="1"/>
  <c r="AN32" i="3"/>
  <c r="AK32" i="3"/>
  <c r="AL32" i="3" s="1"/>
  <c r="AE1630" i="3"/>
  <c r="AF1630" i="3" s="1"/>
  <c r="AG1630" i="3" s="1"/>
  <c r="AN1630" i="3"/>
  <c r="AK1630" i="3"/>
  <c r="AL1630" i="3" s="1"/>
  <c r="AN1468" i="3"/>
  <c r="AK1468" i="3"/>
  <c r="AL1468" i="3" s="1"/>
  <c r="AN821" i="3"/>
  <c r="AK821" i="3"/>
  <c r="AL821" i="3" s="1"/>
  <c r="AN1239" i="3"/>
  <c r="AK1239" i="3"/>
  <c r="AL1239" i="3" s="1"/>
  <c r="AN1175" i="3"/>
  <c r="AK1175" i="3"/>
  <c r="AL1175" i="3" s="1"/>
  <c r="AN769" i="3"/>
  <c r="AK769" i="3"/>
  <c r="AL769" i="3" s="1"/>
  <c r="AE1491" i="3"/>
  <c r="AF1491" i="3" s="1"/>
  <c r="AG1491" i="3" s="1"/>
  <c r="AN1262" i="3"/>
  <c r="AK1262" i="3"/>
  <c r="AL1262" i="3" s="1"/>
  <c r="AE950" i="3"/>
  <c r="AF950" i="3" s="1"/>
  <c r="AG950" i="3" s="1"/>
  <c r="AK950" i="3"/>
  <c r="AL950" i="3" s="1"/>
  <c r="AO950" i="3" s="1"/>
  <c r="AN1354" i="3"/>
  <c r="AK1354" i="3"/>
  <c r="AL1354" i="3" s="1"/>
  <c r="AK1260" i="3"/>
  <c r="AL1260" i="3" s="1"/>
  <c r="AO1260" i="3" s="1"/>
  <c r="AN1100" i="3"/>
  <c r="AK1100" i="3"/>
  <c r="AL1100" i="3" s="1"/>
  <c r="AK918" i="3"/>
  <c r="AL918" i="3" s="1"/>
  <c r="AN1027" i="3"/>
  <c r="AK1027" i="3"/>
  <c r="AL1027" i="3" s="1"/>
  <c r="AN1003" i="3"/>
  <c r="AK1003" i="3"/>
  <c r="AL1003" i="3" s="1"/>
  <c r="AN591" i="3"/>
  <c r="AK591" i="3"/>
  <c r="AL591" i="3" s="1"/>
  <c r="AN1096" i="3"/>
  <c r="AK1096" i="3"/>
  <c r="AL1096" i="3" s="1"/>
  <c r="AN493" i="3"/>
  <c r="AK493" i="3"/>
  <c r="AL493" i="3" s="1"/>
  <c r="AK1402" i="3"/>
  <c r="AL1402" i="3" s="1"/>
  <c r="AO1402" i="3" s="1"/>
  <c r="AE948" i="3"/>
  <c r="AF948" i="3" s="1"/>
  <c r="AG948" i="3" s="1"/>
  <c r="AE1596" i="3"/>
  <c r="AF1596" i="3" s="1"/>
  <c r="AG1596" i="3" s="1"/>
  <c r="AN734" i="3"/>
  <c r="AK734" i="3"/>
  <c r="AL734" i="3" s="1"/>
  <c r="AN503" i="3"/>
  <c r="AK503" i="3"/>
  <c r="AL503" i="3" s="1"/>
  <c r="AN923" i="3"/>
  <c r="AK923" i="3"/>
  <c r="AL923" i="3" s="1"/>
  <c r="AN160" i="3"/>
  <c r="AK160" i="3"/>
  <c r="AL160" i="3" s="1"/>
  <c r="AN24" i="3"/>
  <c r="AK24" i="3"/>
  <c r="AL24" i="3" s="1"/>
  <c r="AN244" i="3"/>
  <c r="AK244" i="3"/>
  <c r="AL244" i="3" s="1"/>
  <c r="AE36" i="3"/>
  <c r="AF36" i="3" s="1"/>
  <c r="AG36" i="3" s="1"/>
  <c r="AN36" i="3"/>
  <c r="AK36" i="3"/>
  <c r="AL36" i="3" s="1"/>
  <c r="AN224" i="3"/>
  <c r="AK224" i="3"/>
  <c r="AL224" i="3" s="1"/>
  <c r="AE13" i="3"/>
  <c r="AF13" i="3" s="1"/>
  <c r="AG13" i="3" s="1"/>
  <c r="AN13" i="3"/>
  <c r="AK13" i="3"/>
  <c r="AL13" i="3" s="1"/>
  <c r="AN854" i="3"/>
  <c r="AK854" i="3"/>
  <c r="AL854" i="3" s="1"/>
  <c r="AE1545" i="3"/>
  <c r="AF1545" i="3" s="1"/>
  <c r="AG1545" i="3" s="1"/>
  <c r="AN1545" i="3"/>
  <c r="AK1545" i="3"/>
  <c r="AL1545" i="3" s="1"/>
  <c r="AL1426" i="3"/>
  <c r="AN894" i="3"/>
  <c r="AN1589" i="3"/>
  <c r="AK1589" i="3"/>
  <c r="AL1589" i="3" s="1"/>
  <c r="AK1156" i="3"/>
  <c r="AL1156" i="3" s="1"/>
  <c r="AO1156" i="3" s="1"/>
  <c r="AN1283" i="3"/>
  <c r="AK1283" i="3"/>
  <c r="AL1283" i="3" s="1"/>
  <c r="AN1791" i="3"/>
  <c r="AK1791" i="3"/>
  <c r="AL1791" i="3" s="1"/>
  <c r="AN1529" i="3"/>
  <c r="AK1529" i="3"/>
  <c r="AL1529" i="3" s="1"/>
  <c r="AN238" i="3"/>
  <c r="AK238" i="3"/>
  <c r="AL238" i="3" s="1"/>
  <c r="AK589" i="3"/>
  <c r="AL589" i="3" s="1"/>
  <c r="AN589" i="3"/>
  <c r="AN1642" i="3"/>
  <c r="AK1642" i="3"/>
  <c r="AL1642" i="3" s="1"/>
  <c r="AN124" i="3"/>
  <c r="AK124" i="3"/>
  <c r="AL124" i="3" s="1"/>
  <c r="AE286" i="3"/>
  <c r="AF286" i="3" s="1"/>
  <c r="AG286" i="3" s="1"/>
  <c r="AN286" i="3"/>
  <c r="AK286" i="3"/>
  <c r="AL286" i="3" s="1"/>
  <c r="AK1540" i="3"/>
  <c r="AL1540" i="3" s="1"/>
  <c r="AN1083" i="3"/>
  <c r="AK1083" i="3"/>
  <c r="AL1083" i="3" s="1"/>
  <c r="AN567" i="3"/>
  <c r="AK567" i="3"/>
  <c r="AL567" i="3" s="1"/>
  <c r="AN1403" i="3"/>
  <c r="AK1403" i="3"/>
  <c r="AL1403" i="3" s="1"/>
  <c r="AN1591" i="3"/>
  <c r="AK1591" i="3"/>
  <c r="AL1591" i="3" s="1"/>
  <c r="AN319" i="3"/>
  <c r="AK319" i="3"/>
  <c r="AL319" i="3" s="1"/>
  <c r="AN702" i="3"/>
  <c r="AK702" i="3"/>
  <c r="AL702" i="3" s="1"/>
  <c r="AN1478" i="3"/>
  <c r="AN1426" i="3"/>
  <c r="AN1280" i="3"/>
  <c r="AN1236" i="3"/>
  <c r="AN1188" i="3"/>
  <c r="AN1140" i="3"/>
  <c r="AN1042" i="3"/>
  <c r="AN934" i="3"/>
  <c r="AN1671" i="3"/>
  <c r="AN1623" i="3"/>
  <c r="AN1556" i="3"/>
  <c r="AN1327" i="3"/>
  <c r="AN799" i="3"/>
  <c r="AO1734" i="3"/>
  <c r="AP1734" i="3" s="1"/>
  <c r="AQ1734" i="3" s="1"/>
  <c r="AK1775" i="3"/>
  <c r="AL1775" i="3" s="1"/>
  <c r="AK1806" i="3"/>
  <c r="AL1806" i="3" s="1"/>
  <c r="AK1741" i="3"/>
  <c r="AL1741" i="3" s="1"/>
  <c r="AO1782" i="3"/>
  <c r="AK1718" i="3"/>
  <c r="AL1718" i="3" s="1"/>
  <c r="AK1758" i="3"/>
  <c r="AL1758" i="3" s="1"/>
  <c r="AK1788" i="3"/>
  <c r="AL1788" i="3" s="1"/>
  <c r="AK1708" i="3"/>
  <c r="AL1708" i="3" s="1"/>
  <c r="AO1628" i="3"/>
  <c r="AP1628" i="3" s="1"/>
  <c r="AQ1628" i="3" s="1"/>
  <c r="AK1548" i="3"/>
  <c r="AL1548" i="3" s="1"/>
  <c r="AK1438" i="3"/>
  <c r="AL1438" i="3" s="1"/>
  <c r="AO1331" i="3"/>
  <c r="AP1331" i="3" s="1"/>
  <c r="AQ1331" i="3" s="1"/>
  <c r="AO1235" i="3"/>
  <c r="AP1235" i="3" s="1"/>
  <c r="AQ1235" i="3" s="1"/>
  <c r="AK1129" i="3"/>
  <c r="AL1129" i="3" s="1"/>
  <c r="AK1011" i="3"/>
  <c r="AL1011" i="3" s="1"/>
  <c r="AK915" i="3"/>
  <c r="AL915" i="3" s="1"/>
  <c r="AK1659" i="3"/>
  <c r="AL1659" i="3" s="1"/>
  <c r="AK1579" i="3"/>
  <c r="AL1579" i="3" s="1"/>
  <c r="AK1479" i="3"/>
  <c r="AL1479" i="3" s="1"/>
  <c r="AO1362" i="3"/>
  <c r="AP1362" i="3" s="1"/>
  <c r="AQ1362" i="3" s="1"/>
  <c r="AO1266" i="3"/>
  <c r="AP1266" i="3" s="1"/>
  <c r="AQ1266" i="3" s="1"/>
  <c r="AO1149" i="3"/>
  <c r="AP1149" i="3" s="1"/>
  <c r="AQ1149" i="3" s="1"/>
  <c r="AK1053" i="3"/>
  <c r="AL1053" i="3" s="1"/>
  <c r="AO935" i="3"/>
  <c r="AP935" i="3" s="1"/>
  <c r="AQ935" i="3" s="1"/>
  <c r="AK815" i="3"/>
  <c r="AL815" i="3" s="1"/>
  <c r="AK1570" i="3"/>
  <c r="AL1570" i="3" s="1"/>
  <c r="AO1361" i="3"/>
  <c r="AO1201" i="3"/>
  <c r="AP1201" i="3" s="1"/>
  <c r="AQ1201" i="3" s="1"/>
  <c r="AK1073" i="3"/>
  <c r="AL1073" i="3" s="1"/>
  <c r="AO1681" i="3"/>
  <c r="AP1681" i="3" s="1"/>
  <c r="AQ1681" i="3" s="1"/>
  <c r="AO1519" i="3"/>
  <c r="AP1519" i="3" s="1"/>
  <c r="AQ1519" i="3" s="1"/>
  <c r="AK1071" i="3"/>
  <c r="AL1071" i="3" s="1"/>
  <c r="AO1744" i="3"/>
  <c r="AP1744" i="3" s="1"/>
  <c r="AQ1744" i="3" s="1"/>
  <c r="AO1616" i="3"/>
  <c r="AO1219" i="3"/>
  <c r="AO1293" i="3"/>
  <c r="AP1293" i="3" s="1"/>
  <c r="AQ1293" i="3" s="1"/>
  <c r="AO807" i="3"/>
  <c r="AP807" i="3" s="1"/>
  <c r="AQ807" i="3" s="1"/>
  <c r="AO1281" i="3"/>
  <c r="AP1281" i="3" s="1"/>
  <c r="AQ1281" i="3" s="1"/>
  <c r="AO1503" i="3"/>
  <c r="AP1503" i="3" s="1"/>
  <c r="AQ1503" i="3" s="1"/>
  <c r="AO1416" i="3"/>
  <c r="AP1416" i="3" s="1"/>
  <c r="AQ1416" i="3" s="1"/>
  <c r="AO727" i="3"/>
  <c r="AO261" i="3"/>
  <c r="AO789" i="3"/>
  <c r="AP789" i="3" s="1"/>
  <c r="AQ789" i="3" s="1"/>
  <c r="AO980" i="3"/>
  <c r="AP980" i="3" s="1"/>
  <c r="AQ980" i="3" s="1"/>
  <c r="AN1773" i="3"/>
  <c r="AL1773" i="3"/>
  <c r="AN1682" i="3"/>
  <c r="AN1737" i="3"/>
  <c r="AL1683" i="3"/>
  <c r="AN1683" i="3"/>
  <c r="AN1653" i="3"/>
  <c r="AK1653" i="3"/>
  <c r="AL1653" i="3" s="1"/>
  <c r="AL1691" i="3"/>
  <c r="AN1601" i="3"/>
  <c r="AK1601" i="3"/>
  <c r="AL1601" i="3" s="1"/>
  <c r="AN1547" i="3"/>
  <c r="AK1536" i="3"/>
  <c r="AL1536" i="3" s="1"/>
  <c r="AO1536" i="3" s="1"/>
  <c r="AP1536" i="3" s="1"/>
  <c r="AN1496" i="3"/>
  <c r="AK1496" i="3"/>
  <c r="AL1496" i="3" s="1"/>
  <c r="AN1417" i="3"/>
  <c r="AK1417" i="3"/>
  <c r="AL1417" i="3" s="1"/>
  <c r="AN1451" i="3"/>
  <c r="AK1451" i="3"/>
  <c r="AL1451" i="3" s="1"/>
  <c r="AE1383" i="3"/>
  <c r="AF1383" i="3" s="1"/>
  <c r="AG1383" i="3" s="1"/>
  <c r="AN1383" i="3"/>
  <c r="AL1383" i="3"/>
  <c r="AN1420" i="3"/>
  <c r="AK1420" i="3"/>
  <c r="AL1420" i="3" s="1"/>
  <c r="AN1314" i="3"/>
  <c r="AK1314" i="3"/>
  <c r="AL1314" i="3" s="1"/>
  <c r="AN1401" i="3"/>
  <c r="AK1401" i="3"/>
  <c r="AL1401" i="3" s="1"/>
  <c r="AN1290" i="3"/>
  <c r="AK1290" i="3"/>
  <c r="AL1290" i="3" s="1"/>
  <c r="AN1202" i="3"/>
  <c r="AK1202" i="3"/>
  <c r="AL1202" i="3" s="1"/>
  <c r="AN1312" i="3"/>
  <c r="AK1312" i="3"/>
  <c r="AL1312" i="3" s="1"/>
  <c r="AK1272" i="3"/>
  <c r="AL1272" i="3" s="1"/>
  <c r="AK1152" i="3"/>
  <c r="AL1152" i="3" s="1"/>
  <c r="AO1152" i="3" s="1"/>
  <c r="AP1152" i="3" s="1"/>
  <c r="AN1206" i="3"/>
  <c r="AK1206" i="3"/>
  <c r="AL1206" i="3" s="1"/>
  <c r="AN1150" i="3"/>
  <c r="AL1150" i="3"/>
  <c r="AN1052" i="3"/>
  <c r="AK1052" i="3"/>
  <c r="AL1052" i="3" s="1"/>
  <c r="AN993" i="3"/>
  <c r="AK993" i="3"/>
  <c r="AL993" i="3" s="1"/>
  <c r="AN1007" i="3"/>
  <c r="AK1007" i="3"/>
  <c r="AL1007" i="3" s="1"/>
  <c r="AN957" i="3"/>
  <c r="AL957" i="3"/>
  <c r="AN852" i="3"/>
  <c r="AK852" i="3"/>
  <c r="AL852" i="3" s="1"/>
  <c r="AN792" i="3"/>
  <c r="AK792" i="3"/>
  <c r="AL792" i="3" s="1"/>
  <c r="AN768" i="3"/>
  <c r="AK768" i="3"/>
  <c r="AL768" i="3" s="1"/>
  <c r="AN685" i="3"/>
  <c r="AK685" i="3"/>
  <c r="AL685" i="3" s="1"/>
  <c r="AN844" i="3"/>
  <c r="AK844" i="3"/>
  <c r="AL844" i="3" s="1"/>
  <c r="AN579" i="3"/>
  <c r="AK579" i="3"/>
  <c r="AL579" i="3" s="1"/>
  <c r="AK752" i="3"/>
  <c r="AL752" i="3" s="1"/>
  <c r="AO752" i="3" s="1"/>
  <c r="AP752" i="3" s="1"/>
  <c r="AE492" i="3"/>
  <c r="AF492" i="3" s="1"/>
  <c r="AG492" i="3" s="1"/>
  <c r="AN492" i="3"/>
  <c r="AK492" i="3"/>
  <c r="AL492" i="3" s="1"/>
  <c r="AN499" i="3"/>
  <c r="AK499" i="3"/>
  <c r="AL499" i="3" s="1"/>
  <c r="AN426" i="3"/>
  <c r="AK426" i="3"/>
  <c r="AL426" i="3" s="1"/>
  <c r="AN534" i="3"/>
  <c r="AK534" i="3"/>
  <c r="AL534" i="3" s="1"/>
  <c r="AN540" i="3"/>
  <c r="AK540" i="3"/>
  <c r="AL540" i="3" s="1"/>
  <c r="AN362" i="3"/>
  <c r="AK362" i="3"/>
  <c r="AL362" i="3" s="1"/>
  <c r="AN298" i="3"/>
  <c r="AK298" i="3"/>
  <c r="AL298" i="3" s="1"/>
  <c r="AN452" i="3"/>
  <c r="AK452" i="3"/>
  <c r="AL452" i="3" s="1"/>
  <c r="AN620" i="3"/>
  <c r="AK620" i="3"/>
  <c r="AL620" i="3" s="1"/>
  <c r="AN350" i="3"/>
  <c r="AK350" i="3"/>
  <c r="AL350" i="3" s="1"/>
  <c r="AN436" i="3"/>
  <c r="AK436" i="3"/>
  <c r="AL436" i="3" s="1"/>
  <c r="AN370" i="3"/>
  <c r="AK370" i="3"/>
  <c r="AL370" i="3" s="1"/>
  <c r="AN477" i="3"/>
  <c r="AK477" i="3"/>
  <c r="AL477" i="3" s="1"/>
  <c r="AN175" i="3"/>
  <c r="AK175" i="3"/>
  <c r="AL175" i="3" s="1"/>
  <c r="AN242" i="3"/>
  <c r="AK242" i="3"/>
  <c r="AL242" i="3" s="1"/>
  <c r="AN210" i="3"/>
  <c r="AK210" i="3"/>
  <c r="AL210" i="3" s="1"/>
  <c r="AN119" i="3"/>
  <c r="AK119" i="3"/>
  <c r="AL119" i="3" s="1"/>
  <c r="AN55" i="3"/>
  <c r="AK55" i="3"/>
  <c r="AL55" i="3" s="1"/>
  <c r="AN1715" i="3"/>
  <c r="AN1670" i="3"/>
  <c r="AK1670" i="3"/>
  <c r="AL1670" i="3" s="1"/>
  <c r="AN1565" i="3"/>
  <c r="AK1565" i="3"/>
  <c r="AL1565" i="3" s="1"/>
  <c r="AL1790" i="3"/>
  <c r="AN1790" i="3"/>
  <c r="AN1785" i="3"/>
  <c r="AN1571" i="3"/>
  <c r="AK1571" i="3"/>
  <c r="AL1571" i="3" s="1"/>
  <c r="AE1264" i="3"/>
  <c r="AF1264" i="3" s="1"/>
  <c r="AG1264" i="3" s="1"/>
  <c r="AK1264" i="3"/>
  <c r="AL1264" i="3" s="1"/>
  <c r="AN1431" i="3"/>
  <c r="AK1431" i="3"/>
  <c r="AL1431" i="3" s="1"/>
  <c r="AE1490" i="3"/>
  <c r="AF1490" i="3" s="1"/>
  <c r="AG1490" i="3" s="1"/>
  <c r="AL1490" i="3"/>
  <c r="AE1378" i="3"/>
  <c r="AF1378" i="3" s="1"/>
  <c r="AG1378" i="3" s="1"/>
  <c r="AK1378" i="3"/>
  <c r="AL1378" i="3" s="1"/>
  <c r="AN1302" i="3"/>
  <c r="AK1302" i="3"/>
  <c r="AL1302" i="3" s="1"/>
  <c r="AN1166" i="3"/>
  <c r="AK1166" i="3"/>
  <c r="AL1166" i="3" s="1"/>
  <c r="AE1094" i="3"/>
  <c r="AF1094" i="3" s="1"/>
  <c r="AG1094" i="3" s="1"/>
  <c r="AN1094" i="3"/>
  <c r="AK1094" i="3"/>
  <c r="AL1094" i="3" s="1"/>
  <c r="AE1026" i="3"/>
  <c r="AF1026" i="3" s="1"/>
  <c r="AG1026" i="3" s="1"/>
  <c r="AK1026" i="3"/>
  <c r="AL1026" i="3" s="1"/>
  <c r="AK1066" i="3"/>
  <c r="AL1066" i="3" s="1"/>
  <c r="AO1066" i="3" s="1"/>
  <c r="AN891" i="3"/>
  <c r="AK891" i="3"/>
  <c r="AL891" i="3" s="1"/>
  <c r="AN987" i="3"/>
  <c r="AL987" i="3"/>
  <c r="AE902" i="3"/>
  <c r="AF902" i="3" s="1"/>
  <c r="AG902" i="3" s="1"/>
  <c r="AL902" i="3"/>
  <c r="AN879" i="3"/>
  <c r="AL879" i="3"/>
  <c r="AE820" i="3"/>
  <c r="AF820" i="3" s="1"/>
  <c r="AG820" i="3" s="1"/>
  <c r="AN820" i="3"/>
  <c r="AK820" i="3"/>
  <c r="AL820" i="3" s="1"/>
  <c r="AN719" i="3"/>
  <c r="AK719" i="3"/>
  <c r="AL719" i="3" s="1"/>
  <c r="AE597" i="3"/>
  <c r="AF597" i="3" s="1"/>
  <c r="AG597" i="3" s="1"/>
  <c r="AK597" i="3"/>
  <c r="AL597" i="3" s="1"/>
  <c r="AO597" i="3" s="1"/>
  <c r="AN729" i="3"/>
  <c r="AK729" i="3"/>
  <c r="AL729" i="3" s="1"/>
  <c r="AN506" i="3"/>
  <c r="AK506" i="3"/>
  <c r="AL506" i="3" s="1"/>
  <c r="AE462" i="3"/>
  <c r="AF462" i="3" s="1"/>
  <c r="AG462" i="3" s="1"/>
  <c r="AN462" i="3"/>
  <c r="AK462" i="3"/>
  <c r="AL462" i="3" s="1"/>
  <c r="AN179" i="3"/>
  <c r="AK179" i="3"/>
  <c r="AL179" i="3" s="1"/>
  <c r="AN502" i="3"/>
  <c r="AK502" i="3"/>
  <c r="AL502" i="3" s="1"/>
  <c r="AE397" i="3"/>
  <c r="AF397" i="3" s="1"/>
  <c r="AG397" i="3" s="1"/>
  <c r="AN397" i="3"/>
  <c r="AK397" i="3"/>
  <c r="AL397" i="3" s="1"/>
  <c r="AE312" i="3"/>
  <c r="AF312" i="3" s="1"/>
  <c r="AG312" i="3" s="1"/>
  <c r="AN312" i="3"/>
  <c r="AK312" i="3"/>
  <c r="AL312" i="3" s="1"/>
  <c r="AE222" i="3"/>
  <c r="AF222" i="3" s="1"/>
  <c r="AG222" i="3" s="1"/>
  <c r="AN222" i="3"/>
  <c r="AK222" i="3"/>
  <c r="AL222" i="3" s="1"/>
  <c r="AK585" i="3"/>
  <c r="AL585" i="3" s="1"/>
  <c r="AO585" i="3" s="1"/>
  <c r="AE232" i="3"/>
  <c r="AF232" i="3" s="1"/>
  <c r="AG232" i="3" s="1"/>
  <c r="AN232" i="3"/>
  <c r="AK232" i="3"/>
  <c r="AL232" i="3" s="1"/>
  <c r="AN613" i="3"/>
  <c r="AK613" i="3"/>
  <c r="AL613" i="3" s="1"/>
  <c r="AN291" i="3"/>
  <c r="AK291" i="3"/>
  <c r="AL291" i="3" s="1"/>
  <c r="AN98" i="3"/>
  <c r="AK98" i="3"/>
  <c r="AL98" i="3" s="1"/>
  <c r="AE1796" i="3"/>
  <c r="AF1796" i="3" s="1"/>
  <c r="AG1796" i="3" s="1"/>
  <c r="AN1796" i="3"/>
  <c r="AK1796" i="3"/>
  <c r="AL1796" i="3" s="1"/>
  <c r="AN1476" i="3"/>
  <c r="AK1476" i="3"/>
  <c r="AL1476" i="3" s="1"/>
  <c r="AN788" i="3"/>
  <c r="AK788" i="3"/>
  <c r="AL788" i="3" s="1"/>
  <c r="AK1703" i="3"/>
  <c r="AL1703" i="3" s="1"/>
  <c r="AN1364" i="3"/>
  <c r="AK1364" i="3"/>
  <c r="AL1364" i="3" s="1"/>
  <c r="AN1776" i="3"/>
  <c r="AK1776" i="3"/>
  <c r="AL1776" i="3" s="1"/>
  <c r="AN1489" i="3"/>
  <c r="AK1489" i="3"/>
  <c r="AL1489" i="3" s="1"/>
  <c r="AK1311" i="3"/>
  <c r="AL1311" i="3" s="1"/>
  <c r="AN1173" i="3"/>
  <c r="AK1173" i="3"/>
  <c r="AL1173" i="3" s="1"/>
  <c r="AN971" i="3"/>
  <c r="AK971" i="3"/>
  <c r="AL971" i="3" s="1"/>
  <c r="AN1491" i="3"/>
  <c r="AL1491" i="3"/>
  <c r="AN1405" i="3"/>
  <c r="AL1405" i="3"/>
  <c r="AN1332" i="3"/>
  <c r="AK1332" i="3"/>
  <c r="AL1332" i="3" s="1"/>
  <c r="AN1254" i="3"/>
  <c r="AK1254" i="3"/>
  <c r="AL1254" i="3" s="1"/>
  <c r="AE994" i="3"/>
  <c r="AF994" i="3" s="1"/>
  <c r="AG994" i="3" s="1"/>
  <c r="AK994" i="3"/>
  <c r="AL994" i="3" s="1"/>
  <c r="AO994" i="3" s="1"/>
  <c r="AN1561" i="3"/>
  <c r="AK1561" i="3"/>
  <c r="AL1561" i="3" s="1"/>
  <c r="AN929" i="3"/>
  <c r="AK929" i="3"/>
  <c r="AL929" i="3" s="1"/>
  <c r="AN647" i="3"/>
  <c r="AK647" i="3"/>
  <c r="AL647" i="3" s="1"/>
  <c r="AN1575" i="3"/>
  <c r="AK1575" i="3"/>
  <c r="AL1575" i="3" s="1"/>
  <c r="AN1384" i="3"/>
  <c r="AK1384" i="3"/>
  <c r="AL1384" i="3" s="1"/>
  <c r="AN905" i="3"/>
  <c r="AK905" i="3"/>
  <c r="AL905" i="3" s="1"/>
  <c r="AK982" i="3"/>
  <c r="AL982" i="3" s="1"/>
  <c r="AE58" i="3"/>
  <c r="AF58" i="3" s="1"/>
  <c r="AG58" i="3" s="1"/>
  <c r="AN58" i="3"/>
  <c r="AK58" i="3"/>
  <c r="AL58" i="3" s="1"/>
  <c r="AN141" i="3"/>
  <c r="AK141" i="3"/>
  <c r="AL141" i="3" s="1"/>
  <c r="AN1225" i="3"/>
  <c r="AN833" i="3"/>
  <c r="AK833" i="3"/>
  <c r="AL833" i="3" s="1"/>
  <c r="AN1537" i="3"/>
  <c r="AK1537" i="3"/>
  <c r="AL1537" i="3" s="1"/>
  <c r="AN1424" i="3"/>
  <c r="AK1424" i="3"/>
  <c r="AL1424" i="3" s="1"/>
  <c r="AE1771" i="3"/>
  <c r="AF1771" i="3" s="1"/>
  <c r="AG1771" i="3" s="1"/>
  <c r="AN1771" i="3"/>
  <c r="AK1771" i="3"/>
  <c r="AL1771" i="3" s="1"/>
  <c r="AN1553" i="3"/>
  <c r="AK1553" i="3"/>
  <c r="AL1553" i="3" s="1"/>
  <c r="AN1147" i="3"/>
  <c r="AK1147" i="3"/>
  <c r="AL1147" i="3" s="1"/>
  <c r="AK577" i="3"/>
  <c r="AL577" i="3" s="1"/>
  <c r="AN602" i="3"/>
  <c r="AK602" i="3"/>
  <c r="AL602" i="3" s="1"/>
  <c r="AN228" i="3"/>
  <c r="AK228" i="3"/>
  <c r="AL228" i="3" s="1"/>
  <c r="AN1511" i="3"/>
  <c r="AL1511" i="3"/>
  <c r="AN1032" i="3"/>
  <c r="AK1032" i="3"/>
  <c r="AL1032" i="3" s="1"/>
  <c r="AN1044" i="3"/>
  <c r="AK1044" i="3"/>
  <c r="AL1044" i="3" s="1"/>
  <c r="AN1223" i="3"/>
  <c r="AK783" i="3"/>
  <c r="AL783" i="3" s="1"/>
  <c r="AN1498" i="3"/>
  <c r="AN961" i="3"/>
  <c r="AK961" i="3"/>
  <c r="AL961" i="3" s="1"/>
  <c r="AN76" i="3"/>
  <c r="AK76" i="3"/>
  <c r="AL76" i="3" s="1"/>
  <c r="AN1380" i="3"/>
  <c r="AK1380" i="3"/>
  <c r="AL1380" i="3" s="1"/>
  <c r="AN1209" i="3"/>
  <c r="AK1209" i="3"/>
  <c r="AL1209" i="3" s="1"/>
  <c r="AK1172" i="3"/>
  <c r="AL1172" i="3" s="1"/>
  <c r="AN633" i="3"/>
  <c r="AK633" i="3"/>
  <c r="AL633" i="3" s="1"/>
  <c r="AN1596" i="3"/>
  <c r="AN1470" i="3"/>
  <c r="AN1422" i="3"/>
  <c r="AN1228" i="3"/>
  <c r="AN1184" i="3"/>
  <c r="AN1132" i="3"/>
  <c r="AN1034" i="3"/>
  <c r="AN982" i="3"/>
  <c r="AN930" i="3"/>
  <c r="AN1707" i="3"/>
  <c r="AN1663" i="3"/>
  <c r="AN1619" i="3"/>
  <c r="AN1552" i="3"/>
  <c r="AN1323" i="3"/>
  <c r="AN1077" i="3"/>
  <c r="AN783" i="3"/>
  <c r="AN581" i="3"/>
  <c r="AK1706" i="3"/>
  <c r="AL1706" i="3" s="1"/>
  <c r="AO1765" i="3"/>
  <c r="AP1765" i="3" s="1"/>
  <c r="AQ1765" i="3" s="1"/>
  <c r="AO1795" i="3"/>
  <c r="AP1795" i="3" s="1"/>
  <c r="AQ1795" i="3" s="1"/>
  <c r="AK1761" i="3"/>
  <c r="AL1761" i="3" s="1"/>
  <c r="AO1686" i="3"/>
  <c r="AK1747" i="3"/>
  <c r="AL1747" i="3" s="1"/>
  <c r="AO1747" i="3" s="1"/>
  <c r="AK1799" i="3"/>
  <c r="AL1799" i="3" s="1"/>
  <c r="AK6" i="3"/>
  <c r="AL6" i="3" s="1"/>
  <c r="AO6" i="3" s="1"/>
  <c r="AP6" i="3" s="1"/>
  <c r="AK1692" i="3"/>
  <c r="AL1692" i="3" s="1"/>
  <c r="AO1620" i="3"/>
  <c r="AP1620" i="3" s="1"/>
  <c r="AQ1620" i="3" s="1"/>
  <c r="AK1532" i="3"/>
  <c r="AL1532" i="3" s="1"/>
  <c r="AO1532" i="3" s="1"/>
  <c r="AK1321" i="3"/>
  <c r="AL1321" i="3" s="1"/>
  <c r="AK1225" i="3"/>
  <c r="AL1225" i="3" s="1"/>
  <c r="AK1107" i="3"/>
  <c r="AL1107" i="3" s="1"/>
  <c r="AK1001" i="3"/>
  <c r="AL1001" i="3" s="1"/>
  <c r="AK894" i="3"/>
  <c r="AL894" i="3" s="1"/>
  <c r="AK738" i="3"/>
  <c r="AL738" i="3" s="1"/>
  <c r="AK1563" i="3"/>
  <c r="AL1563" i="3" s="1"/>
  <c r="AK1469" i="3"/>
  <c r="AL1469" i="3" s="1"/>
  <c r="AK1351" i="3"/>
  <c r="AL1351" i="3" s="1"/>
  <c r="AO1351" i="3" s="1"/>
  <c r="AK1255" i="3"/>
  <c r="AL1255" i="3" s="1"/>
  <c r="AK1138" i="3"/>
  <c r="AL1138" i="3" s="1"/>
  <c r="AK1042" i="3"/>
  <c r="AL1042" i="3" s="1"/>
  <c r="AK925" i="3"/>
  <c r="AL925" i="3" s="1"/>
  <c r="AK767" i="3"/>
  <c r="AL767" i="3" s="1"/>
  <c r="AO1562" i="3"/>
  <c r="AK1329" i="3"/>
  <c r="AL1329" i="3" s="1"/>
  <c r="AO1062" i="3"/>
  <c r="AO846" i="3"/>
  <c r="AO1673" i="3"/>
  <c r="AP1673" i="3" s="1"/>
  <c r="AQ1673" i="3" s="1"/>
  <c r="AK1498" i="3"/>
  <c r="AL1498" i="3" s="1"/>
  <c r="AO1274" i="3"/>
  <c r="AP1274" i="3" s="1"/>
  <c r="AQ1274" i="3" s="1"/>
  <c r="AO975" i="3"/>
  <c r="AP975" i="3" s="1"/>
  <c r="AQ975" i="3" s="1"/>
  <c r="AO1736" i="3"/>
  <c r="AO1608" i="3"/>
  <c r="AO1390" i="3"/>
  <c r="AO1282" i="3"/>
  <c r="AO983" i="3"/>
  <c r="AO1259" i="3"/>
  <c r="AP1259" i="3" s="1"/>
  <c r="AQ1259" i="3" s="1"/>
  <c r="AO1450" i="3"/>
  <c r="AO1055" i="3"/>
  <c r="AP1055" i="3" s="1"/>
  <c r="AQ1055" i="3" s="1"/>
  <c r="AO663" i="3"/>
  <c r="AN1772" i="3"/>
  <c r="AN1504" i="3"/>
  <c r="AK1504" i="3"/>
  <c r="AL1504" i="3" s="1"/>
  <c r="AN1550" i="3"/>
  <c r="AK1550" i="3"/>
  <c r="AL1550" i="3" s="1"/>
  <c r="AE1443" i="3"/>
  <c r="AF1443" i="3" s="1"/>
  <c r="AG1443" i="3" s="1"/>
  <c r="AN1443" i="3"/>
  <c r="AK1443" i="3"/>
  <c r="AL1443" i="3" s="1"/>
  <c r="AN1497" i="3"/>
  <c r="AK1497" i="3"/>
  <c r="AL1497" i="3" s="1"/>
  <c r="AN1566" i="3"/>
  <c r="AK1566" i="3"/>
  <c r="AL1566" i="3" s="1"/>
  <c r="AN1366" i="3"/>
  <c r="AK1366" i="3"/>
  <c r="AL1366" i="3" s="1"/>
  <c r="AN1349" i="3"/>
  <c r="AK1349" i="3"/>
  <c r="AL1349" i="3" s="1"/>
  <c r="AN1357" i="3"/>
  <c r="AK1357" i="3"/>
  <c r="AL1357" i="3" s="1"/>
  <c r="AN1387" i="3"/>
  <c r="AK1387" i="3"/>
  <c r="AL1387" i="3" s="1"/>
  <c r="AN1278" i="3"/>
  <c r="AL1278" i="3"/>
  <c r="AN1194" i="3"/>
  <c r="AK1194" i="3"/>
  <c r="AL1194" i="3" s="1"/>
  <c r="AN1216" i="3"/>
  <c r="AK1216" i="3"/>
  <c r="AL1216" i="3" s="1"/>
  <c r="AK1232" i="3"/>
  <c r="AL1232" i="3" s="1"/>
  <c r="AN1232" i="3"/>
  <c r="AN1253" i="3"/>
  <c r="AK1253" i="3"/>
  <c r="AL1253" i="3" s="1"/>
  <c r="AN1158" i="3"/>
  <c r="AL1158" i="3"/>
  <c r="AN1126" i="3"/>
  <c r="AK1126" i="3"/>
  <c r="AL1126" i="3" s="1"/>
  <c r="AN1145" i="3"/>
  <c r="AK1145" i="3"/>
  <c r="AL1145" i="3" s="1"/>
  <c r="AN1049" i="3"/>
  <c r="AK1049" i="3"/>
  <c r="AL1049" i="3" s="1"/>
  <c r="AE1036" i="3"/>
  <c r="AF1036" i="3" s="1"/>
  <c r="AG1036" i="3" s="1"/>
  <c r="AN1036" i="3"/>
  <c r="AK1036" i="3"/>
  <c r="AL1036" i="3" s="1"/>
  <c r="AN1061" i="3"/>
  <c r="AK1061" i="3"/>
  <c r="AL1061" i="3" s="1"/>
  <c r="AN997" i="3"/>
  <c r="AK997" i="3"/>
  <c r="AL997" i="3" s="1"/>
  <c r="AN1048" i="3"/>
  <c r="AK1048" i="3"/>
  <c r="AL1048" i="3" s="1"/>
  <c r="AN992" i="3"/>
  <c r="AK992" i="3"/>
  <c r="AL992" i="3" s="1"/>
  <c r="AL1085" i="3"/>
  <c r="AN1085" i="3"/>
  <c r="AN932" i="3"/>
  <c r="AK932" i="3"/>
  <c r="AL932" i="3" s="1"/>
  <c r="AN937" i="3"/>
  <c r="AL937" i="3"/>
  <c r="AE845" i="3"/>
  <c r="AF845" i="3" s="1"/>
  <c r="AG845" i="3" s="1"/>
  <c r="AN845" i="3"/>
  <c r="AK845" i="3"/>
  <c r="AL845" i="3" s="1"/>
  <c r="AN677" i="3"/>
  <c r="AK677" i="3"/>
  <c r="AL677" i="3" s="1"/>
  <c r="AN571" i="3"/>
  <c r="AK571" i="3"/>
  <c r="AL571" i="3" s="1"/>
  <c r="AN840" i="3"/>
  <c r="AK840" i="3"/>
  <c r="AL840" i="3" s="1"/>
  <c r="AN638" i="3"/>
  <c r="AK638" i="3"/>
  <c r="AL638" i="3" s="1"/>
  <c r="AN508" i="3"/>
  <c r="AK508" i="3"/>
  <c r="AL508" i="3" s="1"/>
  <c r="AN524" i="3"/>
  <c r="AK524" i="3"/>
  <c r="AL524" i="3" s="1"/>
  <c r="AN614" i="3"/>
  <c r="AK614" i="3"/>
  <c r="AL614" i="3" s="1"/>
  <c r="AN580" i="3"/>
  <c r="AK580" i="3"/>
  <c r="AL580" i="3" s="1"/>
  <c r="AN486" i="3"/>
  <c r="AK486" i="3"/>
  <c r="AL486" i="3" s="1"/>
  <c r="AN418" i="3"/>
  <c r="AK418" i="3"/>
  <c r="AL418" i="3" s="1"/>
  <c r="AN598" i="3"/>
  <c r="AK598" i="3"/>
  <c r="AL598" i="3" s="1"/>
  <c r="AN519" i="3"/>
  <c r="AK519" i="3"/>
  <c r="AL519" i="3" s="1"/>
  <c r="AN446" i="3"/>
  <c r="AK446" i="3"/>
  <c r="AL446" i="3" s="1"/>
  <c r="AN414" i="3"/>
  <c r="AK414" i="3"/>
  <c r="AL414" i="3" s="1"/>
  <c r="AN358" i="3"/>
  <c r="AK358" i="3"/>
  <c r="AL358" i="3" s="1"/>
  <c r="AN599" i="3"/>
  <c r="AK599" i="3"/>
  <c r="AL599" i="3" s="1"/>
  <c r="AN352" i="3"/>
  <c r="AK352" i="3"/>
  <c r="AL352" i="3" s="1"/>
  <c r="AN428" i="3"/>
  <c r="AK428" i="3"/>
  <c r="AL428" i="3" s="1"/>
  <c r="AE290" i="3"/>
  <c r="AF290" i="3" s="1"/>
  <c r="AG290" i="3" s="1"/>
  <c r="AN290" i="3"/>
  <c r="AK290" i="3"/>
  <c r="AL290" i="3" s="1"/>
  <c r="AN364" i="3"/>
  <c r="AK364" i="3"/>
  <c r="AL364" i="3" s="1"/>
  <c r="AN311" i="3"/>
  <c r="AK311" i="3"/>
  <c r="AL311" i="3" s="1"/>
  <c r="AE279" i="3"/>
  <c r="AF279" i="3" s="1"/>
  <c r="AG279" i="3" s="1"/>
  <c r="AN279" i="3"/>
  <c r="AK279" i="3"/>
  <c r="AL279" i="3" s="1"/>
  <c r="AN247" i="3"/>
  <c r="AK247" i="3"/>
  <c r="AL247" i="3" s="1"/>
  <c r="AE215" i="3"/>
  <c r="AF215" i="3" s="1"/>
  <c r="AG215" i="3" s="1"/>
  <c r="AN215" i="3"/>
  <c r="AK215" i="3"/>
  <c r="AL215" i="3" s="1"/>
  <c r="AE251" i="3"/>
  <c r="AF251" i="3" s="1"/>
  <c r="AG251" i="3" s="1"/>
  <c r="AN251" i="3"/>
  <c r="AK251" i="3"/>
  <c r="AL251" i="3" s="1"/>
  <c r="AN219" i="3"/>
  <c r="AK219" i="3"/>
  <c r="AL219" i="3" s="1"/>
  <c r="AN193" i="3"/>
  <c r="AK193" i="3"/>
  <c r="AL193" i="3" s="1"/>
  <c r="AN111" i="3"/>
  <c r="AK111" i="3"/>
  <c r="AL111" i="3" s="1"/>
  <c r="AN47" i="3"/>
  <c r="AK47" i="3"/>
  <c r="AL47" i="3" s="1"/>
  <c r="AN282" i="3"/>
  <c r="AK282" i="3"/>
  <c r="AL282" i="3" s="1"/>
  <c r="AN155" i="3"/>
  <c r="AK155" i="3"/>
  <c r="AL155" i="3" s="1"/>
  <c r="AN113" i="3"/>
  <c r="AK113" i="3"/>
  <c r="AL113" i="3" s="1"/>
  <c r="AN81" i="3"/>
  <c r="AK81" i="3"/>
  <c r="AL81" i="3" s="1"/>
  <c r="AE49" i="3"/>
  <c r="AF49" i="3" s="1"/>
  <c r="AG49" i="3" s="1"/>
  <c r="AN49" i="3"/>
  <c r="AK49" i="3"/>
  <c r="AL49" i="3" s="1"/>
  <c r="AN17" i="3"/>
  <c r="AK17" i="3"/>
  <c r="AL17" i="3" s="1"/>
  <c r="AN1712" i="3"/>
  <c r="AK1712" i="3"/>
  <c r="AL1712" i="3" s="1"/>
  <c r="AN1660" i="3"/>
  <c r="AL1660" i="3"/>
  <c r="AN1732" i="3"/>
  <c r="AK1732" i="3"/>
  <c r="AL1732" i="3" s="1"/>
  <c r="AN1674" i="3"/>
  <c r="AN1694" i="3"/>
  <c r="AE1615" i="3"/>
  <c r="AF1615" i="3" s="1"/>
  <c r="AG1615" i="3" s="1"/>
  <c r="AK1615" i="3"/>
  <c r="AL1615" i="3" s="1"/>
  <c r="AN1615" i="3"/>
  <c r="AN1463" i="3"/>
  <c r="AK1463" i="3"/>
  <c r="AL1463" i="3" s="1"/>
  <c r="AN1411" i="3"/>
  <c r="AK1411" i="3"/>
  <c r="AL1411" i="3" s="1"/>
  <c r="AK1482" i="3"/>
  <c r="AL1482" i="3" s="1"/>
  <c r="AO1482" i="3" s="1"/>
  <c r="AE1284" i="3"/>
  <c r="AF1284" i="3" s="1"/>
  <c r="AG1284" i="3" s="1"/>
  <c r="AK1284" i="3"/>
  <c r="AL1284" i="3" s="1"/>
  <c r="AN1284" i="3"/>
  <c r="AK1430" i="3"/>
  <c r="AL1430" i="3" s="1"/>
  <c r="AO1430" i="3" s="1"/>
  <c r="AN1391" i="3"/>
  <c r="AK1391" i="3"/>
  <c r="AL1391" i="3" s="1"/>
  <c r="AN1300" i="3"/>
  <c r="AK1300" i="3"/>
  <c r="AL1300" i="3" s="1"/>
  <c r="AN1161" i="3"/>
  <c r="AK1161" i="3"/>
  <c r="AL1161" i="3" s="1"/>
  <c r="AE1086" i="3"/>
  <c r="AF1086" i="3" s="1"/>
  <c r="AG1086" i="3" s="1"/>
  <c r="AN1086" i="3"/>
  <c r="AN1191" i="3"/>
  <c r="AL1191" i="3"/>
  <c r="AE883" i="3"/>
  <c r="AF883" i="3" s="1"/>
  <c r="AG883" i="3" s="1"/>
  <c r="AN883" i="3"/>
  <c r="AK883" i="3"/>
  <c r="AL883" i="3" s="1"/>
  <c r="AN1183" i="3"/>
  <c r="AK1183" i="3"/>
  <c r="AL1183" i="3" s="1"/>
  <c r="AN1111" i="3"/>
  <c r="AK1111" i="3"/>
  <c r="AL1111" i="3" s="1"/>
  <c r="AK1276" i="3"/>
  <c r="AL1276" i="3" s="1"/>
  <c r="AO1276" i="3" s="1"/>
  <c r="AN910" i="3"/>
  <c r="AK910" i="3"/>
  <c r="AL910" i="3" s="1"/>
  <c r="AN881" i="3"/>
  <c r="AK881" i="3"/>
  <c r="AL881" i="3" s="1"/>
  <c r="AL926" i="3"/>
  <c r="AN931" i="3"/>
  <c r="AK931" i="3"/>
  <c r="AL931" i="3" s="1"/>
  <c r="AN963" i="3"/>
  <c r="AK963" i="3"/>
  <c r="AL963" i="3" s="1"/>
  <c r="AN825" i="3"/>
  <c r="AK825" i="3"/>
  <c r="AL825" i="3" s="1"/>
  <c r="AN674" i="3"/>
  <c r="AK674" i="3"/>
  <c r="AL674" i="3" s="1"/>
  <c r="AN850" i="3"/>
  <c r="AK850" i="3"/>
  <c r="AL850" i="3" s="1"/>
  <c r="AN772" i="3"/>
  <c r="AK772" i="3"/>
  <c r="AL772" i="3" s="1"/>
  <c r="AN679" i="3"/>
  <c r="AK679" i="3"/>
  <c r="AL679" i="3" s="1"/>
  <c r="AN766" i="3"/>
  <c r="AK766" i="3"/>
  <c r="AL766" i="3" s="1"/>
  <c r="AN778" i="3"/>
  <c r="AK778" i="3"/>
  <c r="AL778" i="3" s="1"/>
  <c r="AN812" i="3"/>
  <c r="AK812" i="3"/>
  <c r="AL812" i="3" s="1"/>
  <c r="AK763" i="3"/>
  <c r="AL763" i="3" s="1"/>
  <c r="AO763" i="3" s="1"/>
  <c r="AN163" i="3"/>
  <c r="AK163" i="3"/>
  <c r="AL163" i="3" s="1"/>
  <c r="AE302" i="3"/>
  <c r="AF302" i="3" s="1"/>
  <c r="AG302" i="3" s="1"/>
  <c r="AN302" i="3"/>
  <c r="AK302" i="3"/>
  <c r="AL302" i="3" s="1"/>
  <c r="AN505" i="3"/>
  <c r="AK505" i="3"/>
  <c r="AL505" i="3" s="1"/>
  <c r="AN642" i="3"/>
  <c r="AK642" i="3"/>
  <c r="AL642" i="3" s="1"/>
  <c r="AN501" i="3"/>
  <c r="AK501" i="3"/>
  <c r="AL501" i="3" s="1"/>
  <c r="AE300" i="3"/>
  <c r="AF300" i="3" s="1"/>
  <c r="AG300" i="3" s="1"/>
  <c r="AN300" i="3"/>
  <c r="AK300" i="3"/>
  <c r="AL300" i="3" s="1"/>
  <c r="AN196" i="3"/>
  <c r="AK196" i="3"/>
  <c r="AL196" i="3" s="1"/>
  <c r="AN568" i="3"/>
  <c r="AK568" i="3"/>
  <c r="AL568" i="3" s="1"/>
  <c r="AN411" i="3"/>
  <c r="AK411" i="3"/>
  <c r="AL411" i="3" s="1"/>
  <c r="AE347" i="3"/>
  <c r="AF347" i="3" s="1"/>
  <c r="AG347" i="3" s="1"/>
  <c r="AN347" i="3"/>
  <c r="AK347" i="3"/>
  <c r="AL347" i="3" s="1"/>
  <c r="AN272" i="3"/>
  <c r="AK272" i="3"/>
  <c r="AL272" i="3" s="1"/>
  <c r="AE104" i="3"/>
  <c r="AF104" i="3" s="1"/>
  <c r="AG104" i="3" s="1"/>
  <c r="AN104" i="3"/>
  <c r="AK104" i="3"/>
  <c r="AL104" i="3" s="1"/>
  <c r="AE28" i="3"/>
  <c r="AF28" i="3" s="1"/>
  <c r="AG28" i="3" s="1"/>
  <c r="AN28" i="3"/>
  <c r="AK28" i="3"/>
  <c r="AL28" i="3" s="1"/>
  <c r="AN187" i="3"/>
  <c r="AK187" i="3"/>
  <c r="AL187" i="3" s="1"/>
  <c r="AE96" i="3"/>
  <c r="AF96" i="3" s="1"/>
  <c r="AG96" i="3" s="1"/>
  <c r="AN96" i="3"/>
  <c r="AK96" i="3"/>
  <c r="AL96" i="3" s="1"/>
  <c r="AN1792" i="3"/>
  <c r="AK1792" i="3"/>
  <c r="AL1792" i="3" s="1"/>
  <c r="AN1614" i="3"/>
  <c r="AK1614" i="3"/>
  <c r="AL1614" i="3" s="1"/>
  <c r="AN1517" i="3"/>
  <c r="AK1517" i="3"/>
  <c r="AL1517" i="3" s="1"/>
  <c r="AE889" i="3"/>
  <c r="AF889" i="3" s="1"/>
  <c r="AG889" i="3" s="1"/>
  <c r="AN889" i="3"/>
  <c r="AK889" i="3"/>
  <c r="AL889" i="3" s="1"/>
  <c r="AN786" i="3"/>
  <c r="AK786" i="3"/>
  <c r="AL786" i="3" s="1"/>
  <c r="AE1084" i="3"/>
  <c r="AF1084" i="3" s="1"/>
  <c r="AG1084" i="3" s="1"/>
  <c r="AN1084" i="3"/>
  <c r="AK1084" i="3"/>
  <c r="AL1084" i="3" s="1"/>
  <c r="AN956" i="3"/>
  <c r="AK956" i="3"/>
  <c r="AL956" i="3" s="1"/>
  <c r="AN1460" i="3"/>
  <c r="AK1460" i="3"/>
  <c r="AL1460" i="3" s="1"/>
  <c r="AE1177" i="3"/>
  <c r="AF1177" i="3" s="1"/>
  <c r="AG1177" i="3" s="1"/>
  <c r="AN1177" i="3"/>
  <c r="AK1177" i="3"/>
  <c r="AL1177" i="3" s="1"/>
  <c r="AN1067" i="3"/>
  <c r="AK1067" i="3"/>
  <c r="AL1067" i="3" s="1"/>
  <c r="AN843" i="3"/>
  <c r="AK843" i="3"/>
  <c r="AL843" i="3" s="1"/>
  <c r="AN1454" i="3"/>
  <c r="AK1454" i="3"/>
  <c r="AL1454" i="3" s="1"/>
  <c r="AK986" i="3"/>
  <c r="AL986" i="3" s="1"/>
  <c r="AO986" i="3" s="1"/>
  <c r="AN1087" i="3"/>
  <c r="AK1087" i="3"/>
  <c r="AL1087" i="3" s="1"/>
  <c r="AN625" i="3"/>
  <c r="AK625" i="3"/>
  <c r="AL625" i="3" s="1"/>
  <c r="AK716" i="3"/>
  <c r="AL716" i="3" s="1"/>
  <c r="AO716" i="3" s="1"/>
  <c r="AN553" i="3"/>
  <c r="AK553" i="3"/>
  <c r="AL553" i="3" s="1"/>
  <c r="AE481" i="3"/>
  <c r="AF481" i="3" s="1"/>
  <c r="AG481" i="3" s="1"/>
  <c r="AN481" i="3"/>
  <c r="AK481" i="3"/>
  <c r="AL481" i="3" s="1"/>
  <c r="AN1273" i="3"/>
  <c r="AK1273" i="3"/>
  <c r="AL1273" i="3" s="1"/>
  <c r="AN832" i="3"/>
  <c r="AK832" i="3"/>
  <c r="AL832" i="3" s="1"/>
  <c r="AN150" i="3"/>
  <c r="AK150" i="3"/>
  <c r="AL150" i="3" s="1"/>
  <c r="AN162" i="3"/>
  <c r="AK162" i="3"/>
  <c r="AL162" i="3" s="1"/>
  <c r="AN152" i="3"/>
  <c r="AK152" i="3"/>
  <c r="AL152" i="3" s="1"/>
  <c r="AN110" i="3"/>
  <c r="AK110" i="3"/>
  <c r="AL110" i="3" s="1"/>
  <c r="AE20" i="3"/>
  <c r="AF20" i="3" s="1"/>
  <c r="AG20" i="3" s="1"/>
  <c r="AK20" i="3"/>
  <c r="AL20" i="3" s="1"/>
  <c r="AN20" i="3"/>
  <c r="AN132" i="3"/>
  <c r="AK132" i="3"/>
  <c r="AL132" i="3" s="1"/>
  <c r="AE1131" i="3"/>
  <c r="AF1131" i="3" s="1"/>
  <c r="AG1131" i="3" s="1"/>
  <c r="AN1131" i="3"/>
  <c r="AK1131" i="3"/>
  <c r="AL1131" i="3" s="1"/>
  <c r="AN828" i="3"/>
  <c r="AK828" i="3"/>
  <c r="AL828" i="3" s="1"/>
  <c r="AN1530" i="3"/>
  <c r="AK1367" i="3"/>
  <c r="AL1367" i="3" s="1"/>
  <c r="AO1367" i="3" s="1"/>
  <c r="AE1769" i="3"/>
  <c r="AF1769" i="3" s="1"/>
  <c r="AG1769" i="3" s="1"/>
  <c r="AN1769" i="3"/>
  <c r="AK1769" i="3"/>
  <c r="AL1769" i="3" s="1"/>
  <c r="AN1068" i="3"/>
  <c r="AK1068" i="3"/>
  <c r="AL1068" i="3" s="1"/>
  <c r="AN1730" i="3"/>
  <c r="AK1730" i="3"/>
  <c r="AL1730" i="3" s="1"/>
  <c r="AN1509" i="3"/>
  <c r="AK1509" i="3"/>
  <c r="AL1509" i="3" s="1"/>
  <c r="AN447" i="3"/>
  <c r="AK447" i="3"/>
  <c r="AL447" i="3" s="1"/>
  <c r="AN576" i="3"/>
  <c r="AK576" i="3"/>
  <c r="AL576" i="3" s="1"/>
  <c r="AN1427" i="3"/>
  <c r="AL1427" i="3"/>
  <c r="AN754" i="3"/>
  <c r="AL754" i="3"/>
  <c r="AN895" i="3"/>
  <c r="AK895" i="3"/>
  <c r="AL895" i="3" s="1"/>
  <c r="AE108" i="3"/>
  <c r="AF108" i="3" s="1"/>
  <c r="AG108" i="3" s="1"/>
  <c r="AN108" i="3"/>
  <c r="AK108" i="3"/>
  <c r="AL108" i="3" s="1"/>
  <c r="AN628" i="3"/>
  <c r="AK628" i="3"/>
  <c r="AL628" i="3" s="1"/>
  <c r="AN48" i="3"/>
  <c r="AK48" i="3"/>
  <c r="AL48" i="3" s="1"/>
  <c r="AK1148" i="3"/>
  <c r="AL1148" i="3" s="1"/>
  <c r="AO1148" i="3" s="1"/>
  <c r="AK732" i="3"/>
  <c r="AL732" i="3" s="1"/>
  <c r="AO732" i="3" s="1"/>
  <c r="AN88" i="3"/>
  <c r="AK88" i="3"/>
  <c r="AL88" i="3" s="1"/>
  <c r="AN794" i="3"/>
  <c r="AK794" i="3"/>
  <c r="AL794" i="3" s="1"/>
  <c r="AN949" i="3"/>
  <c r="AK949" i="3"/>
  <c r="AL949" i="3" s="1"/>
  <c r="AN441" i="3"/>
  <c r="AK441" i="3"/>
  <c r="AL441" i="3" s="1"/>
  <c r="AN1797" i="3"/>
  <c r="AK1797" i="3"/>
  <c r="AL1797" i="3" s="1"/>
  <c r="AN762" i="3"/>
  <c r="AK762" i="3"/>
  <c r="AL762" i="3" s="1"/>
  <c r="AN373" i="3"/>
  <c r="AK373" i="3"/>
  <c r="AL373" i="3" s="1"/>
  <c r="AN1638" i="3"/>
  <c r="AK1638" i="3"/>
  <c r="AL1638" i="3" s="1"/>
  <c r="AE1099" i="3"/>
  <c r="AF1099" i="3" s="1"/>
  <c r="AG1099" i="3" s="1"/>
  <c r="AN1099" i="3"/>
  <c r="AK1099" i="3"/>
  <c r="AL1099" i="3" s="1"/>
  <c r="AN44" i="3"/>
  <c r="AK44" i="3"/>
  <c r="AL44" i="3" s="1"/>
  <c r="AK867" i="3"/>
  <c r="AL867" i="3" s="1"/>
  <c r="AO867" i="3" s="1"/>
  <c r="AK1014" i="3"/>
  <c r="AL1014" i="3" s="1"/>
  <c r="AO1014" i="3" s="1"/>
  <c r="AE1654" i="3"/>
  <c r="AF1654" i="3" s="1"/>
  <c r="AG1654" i="3" s="1"/>
  <c r="AN1654" i="3"/>
  <c r="AK1654" i="3"/>
  <c r="AL1654" i="3" s="1"/>
  <c r="AN1802" i="3"/>
  <c r="AN1466" i="3"/>
  <c r="AN1272" i="3"/>
  <c r="AN1224" i="3"/>
  <c r="AN1176" i="3"/>
  <c r="AN1113" i="3"/>
  <c r="AN1030" i="3"/>
  <c r="AN926" i="3"/>
  <c r="AN1758" i="3"/>
  <c r="AN1703" i="3"/>
  <c r="AN1659" i="3"/>
  <c r="AN1548" i="3"/>
  <c r="AN1382" i="3"/>
  <c r="AN1311" i="3"/>
  <c r="AN1073" i="3"/>
  <c r="AN704" i="3"/>
  <c r="AN577" i="3"/>
  <c r="AK1798" i="3"/>
  <c r="AL1798" i="3" s="1"/>
  <c r="AK1674" i="3"/>
  <c r="AL1674" i="3" s="1"/>
  <c r="AK1743" i="3"/>
  <c r="AL1743" i="3" s="1"/>
  <c r="AK1785" i="3"/>
  <c r="AL1785" i="3" s="1"/>
  <c r="AK1694" i="3"/>
  <c r="AL1694" i="3" s="1"/>
  <c r="AK1750" i="3"/>
  <c r="AL1750" i="3" s="1"/>
  <c r="AO1750" i="3" s="1"/>
  <c r="AK1737" i="3"/>
  <c r="AL1737" i="3" s="1"/>
  <c r="AO1778" i="3"/>
  <c r="AK1772" i="3"/>
  <c r="AL1772" i="3" s="1"/>
  <c r="AK1684" i="3"/>
  <c r="AL1684" i="3" s="1"/>
  <c r="AK1612" i="3"/>
  <c r="AL1612" i="3" s="1"/>
  <c r="AK1523" i="3"/>
  <c r="AL1523" i="3" s="1"/>
  <c r="AO1406" i="3"/>
  <c r="AO1310" i="3"/>
  <c r="AK1097" i="3"/>
  <c r="AL1097" i="3" s="1"/>
  <c r="AK882" i="3"/>
  <c r="AL882" i="3" s="1"/>
  <c r="AO882" i="3" s="1"/>
  <c r="AP882" i="3" s="1"/>
  <c r="AO1723" i="3"/>
  <c r="AP1723" i="3" s="1"/>
  <c r="AQ1723" i="3" s="1"/>
  <c r="AK1643" i="3"/>
  <c r="AL1643" i="3" s="1"/>
  <c r="AO1643" i="3" s="1"/>
  <c r="AK1555" i="3"/>
  <c r="AL1555" i="3" s="1"/>
  <c r="AK1447" i="3"/>
  <c r="AL1447" i="3" s="1"/>
  <c r="AK1341" i="3"/>
  <c r="AL1341" i="3" s="1"/>
  <c r="AK1234" i="3"/>
  <c r="AL1234" i="3" s="1"/>
  <c r="AK1127" i="3"/>
  <c r="AL1127" i="3" s="1"/>
  <c r="AK1021" i="3"/>
  <c r="AL1021" i="3" s="1"/>
  <c r="AK751" i="3"/>
  <c r="AL751" i="3" s="1"/>
  <c r="AK1538" i="3"/>
  <c r="AL1538" i="3" s="1"/>
  <c r="AO1318" i="3"/>
  <c r="AO1179" i="3"/>
  <c r="AO830" i="3"/>
  <c r="AO1665" i="3"/>
  <c r="AP1665" i="3" s="1"/>
  <c r="AQ1665" i="3" s="1"/>
  <c r="AO1242" i="3"/>
  <c r="AO943" i="3"/>
  <c r="AP943" i="3" s="1"/>
  <c r="AQ943" i="3" s="1"/>
  <c r="AO1696" i="3"/>
  <c r="AO1600" i="3"/>
  <c r="AO1369" i="3"/>
  <c r="AO1070" i="3"/>
  <c r="AO1639" i="3"/>
  <c r="AO1261" i="3"/>
  <c r="AP1261" i="3" s="1"/>
  <c r="AQ1261" i="3" s="1"/>
  <c r="AO973" i="3"/>
  <c r="AO886" i="3"/>
  <c r="AP886" i="3" s="1"/>
  <c r="AQ886" i="3" s="1"/>
  <c r="AO1439" i="3"/>
  <c r="AO959" i="3"/>
  <c r="AO1472" i="3"/>
  <c r="AO1368" i="3"/>
  <c r="AO773" i="3"/>
  <c r="AO964" i="3"/>
  <c r="AP964" i="3" s="1"/>
  <c r="AQ964" i="3" s="1"/>
  <c r="AN1745" i="3"/>
  <c r="AL1745" i="3"/>
  <c r="AN1800" i="3"/>
  <c r="AK1800" i="3"/>
  <c r="AL1800" i="3" s="1"/>
  <c r="AN1760" i="3"/>
  <c r="AK1760" i="3"/>
  <c r="AL1760" i="3" s="1"/>
  <c r="AN1622" i="3"/>
  <c r="AK1622" i="3"/>
  <c r="AL1622" i="3" s="1"/>
  <c r="AN1641" i="3"/>
  <c r="AK1641" i="3"/>
  <c r="AL1641" i="3" s="1"/>
  <c r="AL1651" i="3"/>
  <c r="AN1651" i="3"/>
  <c r="AN1618" i="3"/>
  <c r="AK1618" i="3"/>
  <c r="AL1618" i="3" s="1"/>
  <c r="AN1582" i="3"/>
  <c r="AK1582" i="3"/>
  <c r="AL1582" i="3" s="1"/>
  <c r="AN1471" i="3"/>
  <c r="AK1471" i="3"/>
  <c r="AL1471" i="3" s="1"/>
  <c r="AN1433" i="3"/>
  <c r="AK1433" i="3"/>
  <c r="AL1433" i="3" s="1"/>
  <c r="AK1347" i="3"/>
  <c r="AL1347" i="3" s="1"/>
  <c r="AO1347" i="3" s="1"/>
  <c r="AN1459" i="3"/>
  <c r="AK1459" i="3"/>
  <c r="AL1459" i="3" s="1"/>
  <c r="AN1306" i="3"/>
  <c r="AK1306" i="3"/>
  <c r="AL1306" i="3" s="1"/>
  <c r="AE1267" i="3"/>
  <c r="AF1267" i="3" s="1"/>
  <c r="AG1267" i="3" s="1"/>
  <c r="AN1267" i="3"/>
  <c r="AL1267" i="3"/>
  <c r="AN1301" i="3"/>
  <c r="AK1301" i="3"/>
  <c r="AL1301" i="3" s="1"/>
  <c r="AE1186" i="3"/>
  <c r="AF1186" i="3" s="1"/>
  <c r="AG1186" i="3" s="1"/>
  <c r="AN1186" i="3"/>
  <c r="AK1186" i="3"/>
  <c r="AL1186" i="3" s="1"/>
  <c r="AN1162" i="3"/>
  <c r="AK1162" i="3"/>
  <c r="AL1162" i="3" s="1"/>
  <c r="AN1243" i="3"/>
  <c r="AL1243" i="3"/>
  <c r="AN1118" i="3"/>
  <c r="AK1118" i="3"/>
  <c r="AL1118" i="3" s="1"/>
  <c r="AN1045" i="3"/>
  <c r="AK1045" i="3"/>
  <c r="AL1045" i="3" s="1"/>
  <c r="AN1025" i="3"/>
  <c r="AK1025" i="3"/>
  <c r="AL1025" i="3" s="1"/>
  <c r="AN1114" i="3"/>
  <c r="AK1114" i="3"/>
  <c r="AL1114" i="3" s="1"/>
  <c r="AN1056" i="3"/>
  <c r="AK1056" i="3"/>
  <c r="AL1056" i="3" s="1"/>
  <c r="AN1029" i="3"/>
  <c r="AK1029" i="3"/>
  <c r="AL1029" i="3" s="1"/>
  <c r="AE989" i="3"/>
  <c r="AF989" i="3" s="1"/>
  <c r="AG989" i="3" s="1"/>
  <c r="AN989" i="3"/>
  <c r="AK989" i="3"/>
  <c r="AL989" i="3" s="1"/>
  <c r="AN999" i="3"/>
  <c r="AL999" i="3"/>
  <c r="AN924" i="3"/>
  <c r="AK924" i="3"/>
  <c r="AL924" i="3" s="1"/>
  <c r="AK874" i="3"/>
  <c r="AL874" i="3" s="1"/>
  <c r="AO874" i="3" s="1"/>
  <c r="AN701" i="3"/>
  <c r="AK701" i="3"/>
  <c r="AL701" i="3" s="1"/>
  <c r="AN653" i="3"/>
  <c r="AK653" i="3"/>
  <c r="AL653" i="3" s="1"/>
  <c r="AN629" i="3"/>
  <c r="AK629" i="3"/>
  <c r="AL629" i="3" s="1"/>
  <c r="AN836" i="3"/>
  <c r="AK836" i="3"/>
  <c r="AL836" i="3" s="1"/>
  <c r="AN717" i="3"/>
  <c r="AK717" i="3"/>
  <c r="AL717" i="3" s="1"/>
  <c r="AN725" i="3"/>
  <c r="AK725" i="3"/>
  <c r="AL725" i="3" s="1"/>
  <c r="AK922" i="3"/>
  <c r="AL922" i="3" s="1"/>
  <c r="AN922" i="3"/>
  <c r="AN885" i="3"/>
  <c r="AK885" i="3"/>
  <c r="AL885" i="3" s="1"/>
  <c r="AN564" i="3"/>
  <c r="AK564" i="3"/>
  <c r="AL564" i="3" s="1"/>
  <c r="AN622" i="3"/>
  <c r="AK622" i="3"/>
  <c r="AL622" i="3" s="1"/>
  <c r="AN483" i="3"/>
  <c r="AK483" i="3"/>
  <c r="AL483" i="3" s="1"/>
  <c r="AN410" i="3"/>
  <c r="AK410" i="3"/>
  <c r="AL410" i="3" s="1"/>
  <c r="AN575" i="3"/>
  <c r="AK575" i="3"/>
  <c r="AL575" i="3" s="1"/>
  <c r="AN500" i="3"/>
  <c r="AK500" i="3"/>
  <c r="AL500" i="3" s="1"/>
  <c r="AN444" i="3"/>
  <c r="AK444" i="3"/>
  <c r="AL444" i="3" s="1"/>
  <c r="AN346" i="3"/>
  <c r="AK346" i="3"/>
  <c r="AL346" i="3" s="1"/>
  <c r="AN551" i="3"/>
  <c r="AK551" i="3"/>
  <c r="AL551" i="3" s="1"/>
  <c r="AN574" i="3"/>
  <c r="AK574" i="3"/>
  <c r="AL574" i="3" s="1"/>
  <c r="AN412" i="3"/>
  <c r="AK412" i="3"/>
  <c r="AL412" i="3" s="1"/>
  <c r="AN354" i="3"/>
  <c r="AK354" i="3"/>
  <c r="AL354" i="3" s="1"/>
  <c r="AN470" i="3"/>
  <c r="AK470" i="3"/>
  <c r="AL470" i="3" s="1"/>
  <c r="AN185" i="3"/>
  <c r="AK185" i="3"/>
  <c r="AL185" i="3" s="1"/>
  <c r="AN153" i="3"/>
  <c r="AK153" i="3"/>
  <c r="AL153" i="3" s="1"/>
  <c r="AN250" i="3"/>
  <c r="AK250" i="3"/>
  <c r="AL250" i="3" s="1"/>
  <c r="AN218" i="3"/>
  <c r="AK218" i="3"/>
  <c r="AL218" i="3" s="1"/>
  <c r="AN167" i="3"/>
  <c r="AK167" i="3"/>
  <c r="AL167" i="3" s="1"/>
  <c r="AN103" i="3"/>
  <c r="AK103" i="3"/>
  <c r="AL103" i="3" s="1"/>
  <c r="AN39" i="3"/>
  <c r="AK39" i="3"/>
  <c r="AL39" i="3" s="1"/>
  <c r="AL1802" i="3"/>
  <c r="AE1739" i="3"/>
  <c r="AF1739" i="3" s="1"/>
  <c r="AG1739" i="3" s="1"/>
  <c r="AE1805" i="3"/>
  <c r="AF1805" i="3" s="1"/>
  <c r="AG1805" i="3" s="1"/>
  <c r="AN1805" i="3"/>
  <c r="AN1709" i="3"/>
  <c r="AK1709" i="3"/>
  <c r="AL1709" i="3" s="1"/>
  <c r="AK1655" i="3"/>
  <c r="AL1655" i="3" s="1"/>
  <c r="AN1604" i="3"/>
  <c r="AK1604" i="3"/>
  <c r="AL1604" i="3" s="1"/>
  <c r="AN1779" i="3"/>
  <c r="AL1779" i="3"/>
  <c r="AN1698" i="3"/>
  <c r="AL1698" i="3"/>
  <c r="AN1668" i="3"/>
  <c r="AK1668" i="3"/>
  <c r="AL1668" i="3" s="1"/>
  <c r="AK1647" i="3"/>
  <c r="AL1647" i="3" s="1"/>
  <c r="AO1647" i="3" s="1"/>
  <c r="AN1656" i="3"/>
  <c r="AK1656" i="3"/>
  <c r="AL1656" i="3" s="1"/>
  <c r="AN1594" i="3"/>
  <c r="AL1594" i="3"/>
  <c r="AE1554" i="3"/>
  <c r="AF1554" i="3" s="1"/>
  <c r="AG1554" i="3" s="1"/>
  <c r="AN1554" i="3"/>
  <c r="AK1554" i="3"/>
  <c r="AL1554" i="3" s="1"/>
  <c r="AE1350" i="3"/>
  <c r="AF1350" i="3" s="1"/>
  <c r="AG1350" i="3" s="1"/>
  <c r="AN1350" i="3"/>
  <c r="AK1350" i="3"/>
  <c r="AL1350" i="3" s="1"/>
  <c r="AE1279" i="3"/>
  <c r="AF1279" i="3" s="1"/>
  <c r="AG1279" i="3" s="1"/>
  <c r="AN1279" i="3"/>
  <c r="AK1279" i="3"/>
  <c r="AL1279" i="3" s="1"/>
  <c r="AN1413" i="3"/>
  <c r="AL1413" i="3"/>
  <c r="AK1514" i="3"/>
  <c r="AL1514" i="3" s="1"/>
  <c r="AN1514" i="3"/>
  <c r="AN1376" i="3"/>
  <c r="AK1376" i="3"/>
  <c r="AL1376" i="3" s="1"/>
  <c r="AE1292" i="3"/>
  <c r="AF1292" i="3" s="1"/>
  <c r="AG1292" i="3" s="1"/>
  <c r="AN1292" i="3"/>
  <c r="AK1292" i="3"/>
  <c r="AL1292" i="3" s="1"/>
  <c r="AN1151" i="3"/>
  <c r="AK1151" i="3"/>
  <c r="AL1151" i="3" s="1"/>
  <c r="AE1078" i="3"/>
  <c r="AF1078" i="3" s="1"/>
  <c r="AG1078" i="3" s="1"/>
  <c r="AN1078" i="3"/>
  <c r="AK1078" i="3"/>
  <c r="AL1078" i="3" s="1"/>
  <c r="AE873" i="3"/>
  <c r="AF873" i="3" s="1"/>
  <c r="AG873" i="3" s="1"/>
  <c r="AN873" i="3"/>
  <c r="AK873" i="3"/>
  <c r="AL873" i="3" s="1"/>
  <c r="AE1074" i="3"/>
  <c r="AF1074" i="3" s="1"/>
  <c r="AG1074" i="3" s="1"/>
  <c r="AN1074" i="3"/>
  <c r="AK1074" i="3"/>
  <c r="AL1074" i="3" s="1"/>
  <c r="AN899" i="3"/>
  <c r="AK899" i="3"/>
  <c r="AL899" i="3" s="1"/>
  <c r="AK779" i="3"/>
  <c r="AL779" i="3" s="1"/>
  <c r="AO779" i="3" s="1"/>
  <c r="AN708" i="3"/>
  <c r="AK708" i="3"/>
  <c r="AL708" i="3" s="1"/>
  <c r="AK724" i="3"/>
  <c r="AL724" i="3" s="1"/>
  <c r="AO724" i="3" s="1"/>
  <c r="AN594" i="3"/>
  <c r="AK594" i="3"/>
  <c r="AL594" i="3" s="1"/>
  <c r="AN690" i="3"/>
  <c r="AK690" i="3"/>
  <c r="AL690" i="3" s="1"/>
  <c r="AE377" i="3"/>
  <c r="AF377" i="3" s="1"/>
  <c r="AG377" i="3" s="1"/>
  <c r="AN377" i="3"/>
  <c r="AK377" i="3"/>
  <c r="AL377" i="3" s="1"/>
  <c r="AN555" i="3"/>
  <c r="AK555" i="3"/>
  <c r="AL555" i="3" s="1"/>
  <c r="AE642" i="3"/>
  <c r="AF642" i="3" s="1"/>
  <c r="AG642" i="3" s="1"/>
  <c r="AE194" i="3"/>
  <c r="AF194" i="3" s="1"/>
  <c r="AG194" i="3" s="1"/>
  <c r="AN194" i="3"/>
  <c r="AK194" i="3"/>
  <c r="AL194" i="3" s="1"/>
  <c r="AN476" i="3"/>
  <c r="AK476" i="3"/>
  <c r="AL476" i="3" s="1"/>
  <c r="AE401" i="3"/>
  <c r="AF401" i="3" s="1"/>
  <c r="AG401" i="3" s="1"/>
  <c r="AN401" i="3"/>
  <c r="AK401" i="3"/>
  <c r="AL401" i="3" s="1"/>
  <c r="AE260" i="3"/>
  <c r="AF260" i="3" s="1"/>
  <c r="AG260" i="3" s="1"/>
  <c r="AN260" i="3"/>
  <c r="AK260" i="3"/>
  <c r="AL260" i="3" s="1"/>
  <c r="AN156" i="3"/>
  <c r="AK156" i="3"/>
  <c r="AL156" i="3" s="1"/>
  <c r="AE120" i="3"/>
  <c r="AF120" i="3" s="1"/>
  <c r="AG120" i="3" s="1"/>
  <c r="AN120" i="3"/>
  <c r="AK120" i="3"/>
  <c r="AL120" i="3" s="1"/>
  <c r="AN21" i="3"/>
  <c r="AK21" i="3"/>
  <c r="AL21" i="3" s="1"/>
  <c r="AE1763" i="3"/>
  <c r="AF1763" i="3" s="1"/>
  <c r="AG1763" i="3" s="1"/>
  <c r="AN1763" i="3"/>
  <c r="AK1386" i="3"/>
  <c r="AL1386" i="3" s="1"/>
  <c r="AO1386" i="3" s="1"/>
  <c r="AK1607" i="3"/>
  <c r="AL1607" i="3" s="1"/>
  <c r="AO1607" i="3" s="1"/>
  <c r="AN1215" i="3"/>
  <c r="AK1215" i="3"/>
  <c r="AL1215" i="3" s="1"/>
  <c r="AN1688" i="3"/>
  <c r="AK1688" i="3"/>
  <c r="AL1688" i="3" s="1"/>
  <c r="AK1398" i="3"/>
  <c r="AL1398" i="3" s="1"/>
  <c r="AO1398" i="3" s="1"/>
  <c r="AN1245" i="3"/>
  <c r="AK1245" i="3"/>
  <c r="AL1245" i="3" s="1"/>
  <c r="AN1075" i="3"/>
  <c r="AK1075" i="3"/>
  <c r="AL1075" i="3" s="1"/>
  <c r="AN1155" i="3"/>
  <c r="AK1155" i="3"/>
  <c r="AL1155" i="3" s="1"/>
  <c r="AN1400" i="3"/>
  <c r="AK1400" i="3"/>
  <c r="AL1400" i="3" s="1"/>
  <c r="AN1313" i="3"/>
  <c r="AK1313" i="3"/>
  <c r="AL1313" i="3" s="1"/>
  <c r="AK1220" i="3"/>
  <c r="AL1220" i="3" s="1"/>
  <c r="AN1076" i="3"/>
  <c r="AK1076" i="3"/>
  <c r="AL1076" i="3" s="1"/>
  <c r="AK573" i="3"/>
  <c r="AL573" i="3" s="1"/>
  <c r="AN573" i="3"/>
  <c r="AN1159" i="3"/>
  <c r="AK1159" i="3"/>
  <c r="AL1159" i="3" s="1"/>
  <c r="AN714" i="3"/>
  <c r="AK714" i="3"/>
  <c r="AL714" i="3" s="1"/>
  <c r="AN1452" i="3"/>
  <c r="AK1452" i="3"/>
  <c r="AL1452" i="3" s="1"/>
  <c r="AN665" i="3"/>
  <c r="AK665" i="3"/>
  <c r="AL665" i="3" s="1"/>
  <c r="AN138" i="3"/>
  <c r="AK138" i="3"/>
  <c r="AL138" i="3" s="1"/>
  <c r="AN369" i="3"/>
  <c r="AK369" i="3"/>
  <c r="AL369" i="3" s="1"/>
  <c r="AN8" i="3"/>
  <c r="AK8" i="3"/>
  <c r="AL8" i="3" s="1"/>
  <c r="AN375" i="3"/>
  <c r="AK375" i="3"/>
  <c r="AL375" i="3" s="1"/>
  <c r="AN337" i="3"/>
  <c r="AK337" i="3"/>
  <c r="AL337" i="3" s="1"/>
  <c r="AE1738" i="3"/>
  <c r="AF1738" i="3" s="1"/>
  <c r="AG1738" i="3" s="1"/>
  <c r="AL1738" i="3"/>
  <c r="AN1738" i="3"/>
  <c r="AK974" i="3"/>
  <c r="AL974" i="3" s="1"/>
  <c r="AO974" i="3" s="1"/>
  <c r="AK1081" i="3"/>
  <c r="AL1081" i="3" s="1"/>
  <c r="AO1081" i="3" s="1"/>
  <c r="AN114" i="3"/>
  <c r="AK114" i="3"/>
  <c r="AL114" i="3" s="1"/>
  <c r="AN429" i="3"/>
  <c r="AK429" i="3"/>
  <c r="AL429" i="3" s="1"/>
  <c r="AE527" i="3"/>
  <c r="AF527" i="3" s="1"/>
  <c r="AG527" i="3" s="1"/>
  <c r="AN527" i="3"/>
  <c r="AK527" i="3"/>
  <c r="AL527" i="3" s="1"/>
  <c r="AN513" i="3"/>
  <c r="AK513" i="3"/>
  <c r="AL513" i="3" s="1"/>
  <c r="AN349" i="3"/>
  <c r="AK349" i="3"/>
  <c r="AL349" i="3" s="1"/>
  <c r="AK1711" i="3"/>
  <c r="AL1711" i="3" s="1"/>
  <c r="AO1711" i="3" s="1"/>
  <c r="AN528" i="3"/>
  <c r="AK528" i="3"/>
  <c r="AL528" i="3" s="1"/>
  <c r="AN1110" i="3"/>
  <c r="AK1110" i="3"/>
  <c r="AL1110" i="3" s="1"/>
  <c r="AE1780" i="3"/>
  <c r="AF1780" i="3" s="1"/>
  <c r="AG1780" i="3" s="1"/>
  <c r="AN1780" i="3"/>
  <c r="AL1780" i="3"/>
  <c r="AN82" i="3"/>
  <c r="AK82" i="3"/>
  <c r="AL82" i="3" s="1"/>
  <c r="AN689" i="3"/>
  <c r="AK689" i="3"/>
  <c r="AL689" i="3" s="1"/>
  <c r="AE869" i="3"/>
  <c r="AF869" i="3" s="1"/>
  <c r="AG869" i="3" s="1"/>
  <c r="AN869" i="3"/>
  <c r="AK869" i="3"/>
  <c r="AL869" i="3" s="1"/>
  <c r="AN381" i="3"/>
  <c r="AK381" i="3"/>
  <c r="AL381" i="3" s="1"/>
  <c r="AN109" i="3"/>
  <c r="AK109" i="3"/>
  <c r="AL109" i="3" s="1"/>
  <c r="AK1525" i="3"/>
  <c r="AL1525" i="3" s="1"/>
  <c r="AO1525" i="3" s="1"/>
  <c r="AN1798" i="3"/>
  <c r="AN1510" i="3"/>
  <c r="AN1458" i="3"/>
  <c r="AN1264" i="3"/>
  <c r="AN1220" i="3"/>
  <c r="AN1172" i="3"/>
  <c r="AN1097" i="3"/>
  <c r="AN1026" i="3"/>
  <c r="AN970" i="3"/>
  <c r="AN918" i="3"/>
  <c r="AN1754" i="3"/>
  <c r="AN1695" i="3"/>
  <c r="AN1655" i="3"/>
  <c r="AN1603" i="3"/>
  <c r="AN1540" i="3"/>
  <c r="AN1378" i="3"/>
  <c r="AN1307" i="3"/>
  <c r="AN906" i="3"/>
  <c r="AN823" i="3"/>
  <c r="AN775" i="3"/>
  <c r="AN692" i="3"/>
  <c r="AN569" i="3"/>
  <c r="AK1787" i="3"/>
  <c r="AL1787" i="3" s="1"/>
  <c r="AK1733" i="3"/>
  <c r="AL1733" i="3" s="1"/>
  <c r="AK1763" i="3"/>
  <c r="AL1763" i="3" s="1"/>
  <c r="AK1805" i="3"/>
  <c r="AL1805" i="3" s="1"/>
  <c r="AK1739" i="3"/>
  <c r="AL1739" i="3" s="1"/>
  <c r="AO1739" i="3" s="1"/>
  <c r="AK1781" i="3"/>
  <c r="AL1781" i="3" s="1"/>
  <c r="AK1682" i="3"/>
  <c r="AL1682" i="3" s="1"/>
  <c r="AO1767" i="3"/>
  <c r="AK1756" i="3"/>
  <c r="AL1756" i="3" s="1"/>
  <c r="AK1676" i="3"/>
  <c r="AL1676" i="3" s="1"/>
  <c r="AK1596" i="3"/>
  <c r="AL1596" i="3" s="1"/>
  <c r="AK1513" i="3"/>
  <c r="AL1513" i="3" s="1"/>
  <c r="AK1395" i="3"/>
  <c r="AL1395" i="3" s="1"/>
  <c r="AK1299" i="3"/>
  <c r="AL1299" i="3" s="1"/>
  <c r="AO1193" i="3"/>
  <c r="AK1086" i="3"/>
  <c r="AL1086" i="3" s="1"/>
  <c r="AO979" i="3"/>
  <c r="AK866" i="3"/>
  <c r="AL866" i="3" s="1"/>
  <c r="AK1715" i="3"/>
  <c r="AL1715" i="3" s="1"/>
  <c r="AK1627" i="3"/>
  <c r="AL1627" i="3" s="1"/>
  <c r="AO1627" i="3" s="1"/>
  <c r="AK1547" i="3"/>
  <c r="AL1547" i="3" s="1"/>
  <c r="AO1437" i="3"/>
  <c r="AO1330" i="3"/>
  <c r="AK1223" i="3"/>
  <c r="AL1223" i="3" s="1"/>
  <c r="AK1010" i="3"/>
  <c r="AL1010" i="3" s="1"/>
  <c r="AO1010" i="3" s="1"/>
  <c r="AO893" i="3"/>
  <c r="AP893" i="3" s="1"/>
  <c r="AQ893" i="3" s="1"/>
  <c r="AO735" i="3"/>
  <c r="AP735" i="3" s="1"/>
  <c r="AQ735" i="3" s="1"/>
  <c r="AK1530" i="3"/>
  <c r="AL1530" i="3" s="1"/>
  <c r="AO1286" i="3"/>
  <c r="AO1169" i="3"/>
  <c r="AK1030" i="3"/>
  <c r="AL1030" i="3" s="1"/>
  <c r="AO798" i="3"/>
  <c r="AP798" i="3" s="1"/>
  <c r="AQ798" i="3" s="1"/>
  <c r="AO1633" i="3"/>
  <c r="AO1423" i="3"/>
  <c r="AP1423" i="3" s="1"/>
  <c r="AQ1423" i="3" s="1"/>
  <c r="AO933" i="3"/>
  <c r="AP933" i="3" s="1"/>
  <c r="AQ933" i="3" s="1"/>
  <c r="AO1672" i="3"/>
  <c r="AO1592" i="3"/>
  <c r="AO1358" i="3"/>
  <c r="AO1583" i="3"/>
  <c r="AO1526" i="3"/>
  <c r="AP1526" i="3" s="1"/>
  <c r="AQ1526" i="3" s="1"/>
  <c r="AO1227" i="3"/>
  <c r="AP1227" i="3" s="1"/>
  <c r="AQ1227" i="3" s="1"/>
  <c r="AO1429" i="3"/>
  <c r="AO938" i="3"/>
  <c r="AO1464" i="3"/>
  <c r="AP1464" i="3" s="1"/>
  <c r="AQ1464" i="3" s="1"/>
  <c r="AO1352" i="3"/>
  <c r="AN1541" i="3"/>
  <c r="AN634" i="3"/>
  <c r="AK1774" i="3"/>
  <c r="AL1774" i="3" s="1"/>
  <c r="AO1774" i="3" s="1"/>
  <c r="AO903" i="3"/>
  <c r="AP903" i="3" s="1"/>
  <c r="AQ903" i="3" s="1"/>
  <c r="AO1041" i="3"/>
  <c r="AP1041" i="3" s="1"/>
  <c r="AQ1041" i="3" s="1"/>
  <c r="AO842" i="3"/>
  <c r="AO787" i="3"/>
  <c r="AO1112" i="3"/>
  <c r="AO728" i="3"/>
  <c r="AO475" i="3"/>
  <c r="AP475" i="3" s="1"/>
  <c r="AQ475" i="3" s="1"/>
  <c r="AO248" i="3"/>
  <c r="AO655" i="3"/>
  <c r="AO387" i="3"/>
  <c r="AO125" i="3"/>
  <c r="AO643" i="3"/>
  <c r="AO557" i="3"/>
  <c r="AO107" i="3"/>
  <c r="AO765" i="3"/>
  <c r="AP765" i="3" s="1"/>
  <c r="AQ765" i="3" s="1"/>
  <c r="AO695" i="3"/>
  <c r="AP695" i="3" s="1"/>
  <c r="AQ695" i="3" s="1"/>
  <c r="AO609" i="3"/>
  <c r="AO740" i="3"/>
  <c r="AO421" i="3"/>
  <c r="AO285" i="3"/>
  <c r="AO149" i="3"/>
  <c r="AP149" i="3" s="1"/>
  <c r="AQ149" i="3" s="1"/>
  <c r="AO465" i="3"/>
  <c r="AO205" i="3"/>
  <c r="AK634" i="3"/>
  <c r="AL634" i="3" s="1"/>
  <c r="AO570" i="3"/>
  <c r="AO359" i="3"/>
  <c r="AO59" i="3"/>
  <c r="AO265" i="3"/>
  <c r="AP265" i="3" s="1"/>
  <c r="AQ265" i="3" s="1"/>
  <c r="AO201" i="3"/>
  <c r="AP201" i="3" s="1"/>
  <c r="AQ201" i="3" s="1"/>
  <c r="AO137" i="3"/>
  <c r="AO326" i="3"/>
  <c r="AO198" i="3"/>
  <c r="AO70" i="3"/>
  <c r="AO1455" i="3"/>
  <c r="AO1285" i="3"/>
  <c r="AP1285" i="3" s="1"/>
  <c r="AQ1285" i="3" s="1"/>
  <c r="AO1238" i="3"/>
  <c r="AP1238" i="3" s="1"/>
  <c r="AQ1238" i="3" s="1"/>
  <c r="AO774" i="3"/>
  <c r="AO771" i="3"/>
  <c r="AO1104" i="3"/>
  <c r="AO976" i="3"/>
  <c r="AO720" i="3"/>
  <c r="AO635" i="3"/>
  <c r="AO464" i="3"/>
  <c r="AP464" i="3" s="1"/>
  <c r="AQ464" i="3" s="1"/>
  <c r="AO229" i="3"/>
  <c r="AP229" i="3" s="1"/>
  <c r="AQ229" i="3" s="1"/>
  <c r="AO93" i="3"/>
  <c r="AO559" i="3"/>
  <c r="AO473" i="3"/>
  <c r="AO245" i="3"/>
  <c r="AO632" i="3"/>
  <c r="AO172" i="3"/>
  <c r="AP172" i="3" s="1"/>
  <c r="AQ172" i="3" s="1"/>
  <c r="AO1116" i="3"/>
  <c r="AP1116" i="3" s="1"/>
  <c r="AQ1116" i="3" s="1"/>
  <c r="AO651" i="3"/>
  <c r="AO480" i="3"/>
  <c r="AO671" i="3"/>
  <c r="AO408" i="3"/>
  <c r="AO288" i="3"/>
  <c r="AO14" i="3"/>
  <c r="AO659" i="3"/>
  <c r="AP659" i="3" s="1"/>
  <c r="AQ659" i="3" s="1"/>
  <c r="AO392" i="3"/>
  <c r="AP392" i="3" s="1"/>
  <c r="AQ392" i="3" s="1"/>
  <c r="AO455" i="3"/>
  <c r="AO216" i="3"/>
  <c r="AO91" i="3"/>
  <c r="AO562" i="3"/>
  <c r="AO148" i="3"/>
  <c r="AO385" i="3"/>
  <c r="AO257" i="3"/>
  <c r="AP257" i="3" s="1"/>
  <c r="AQ257" i="3" s="1"/>
  <c r="AO318" i="3"/>
  <c r="AP318" i="3" s="1"/>
  <c r="AQ318" i="3" s="1"/>
  <c r="AO190" i="3"/>
  <c r="AO62" i="3"/>
  <c r="AO1190" i="3"/>
  <c r="AO1019" i="3"/>
  <c r="AO1593" i="3"/>
  <c r="AO827" i="3"/>
  <c r="AO1006" i="3"/>
  <c r="AP1006" i="3" s="1"/>
  <c r="AQ1006" i="3" s="1"/>
  <c r="AO810" i="3"/>
  <c r="AO1483" i="3"/>
  <c r="AO755" i="3"/>
  <c r="AO904" i="3"/>
  <c r="AO539" i="3"/>
  <c r="AO453" i="3"/>
  <c r="AO213" i="3"/>
  <c r="AP213" i="3" s="1"/>
  <c r="AQ213" i="3" s="1"/>
  <c r="AO707" i="3"/>
  <c r="AP707" i="3" s="1"/>
  <c r="AQ707" i="3" s="1"/>
  <c r="AO18" i="3"/>
  <c r="AO640" i="3"/>
  <c r="AO240" i="3"/>
  <c r="AO101" i="3"/>
  <c r="AO563" i="3"/>
  <c r="AO115" i="3"/>
  <c r="AP115" i="3" s="1"/>
  <c r="AQ115" i="3" s="1"/>
  <c r="AO700" i="3"/>
  <c r="AO61" i="3"/>
  <c r="AO554" i="3"/>
  <c r="AO490" i="3"/>
  <c r="AO423" i="3"/>
  <c r="AO237" i="3"/>
  <c r="AP237" i="3" s="1"/>
  <c r="AQ237" i="3" s="1"/>
  <c r="AO249" i="3"/>
  <c r="AP249" i="3" s="1"/>
  <c r="AQ249" i="3" s="1"/>
  <c r="AO310" i="3"/>
  <c r="AP310" i="3" s="1"/>
  <c r="AQ310" i="3" s="1"/>
  <c r="AO246" i="3"/>
  <c r="AO118" i="3"/>
  <c r="AO54" i="3"/>
  <c r="AO12" i="3"/>
  <c r="AL1602" i="3"/>
  <c r="AO1602" i="3" s="1"/>
  <c r="AP1602" i="3" s="1"/>
  <c r="AQ1602" i="3" s="1"/>
  <c r="AO1507" i="3"/>
  <c r="AP1507" i="3" s="1"/>
  <c r="AQ1507" i="3" s="1"/>
  <c r="AO995" i="3"/>
  <c r="AO1250" i="3"/>
  <c r="AO739" i="3"/>
  <c r="AO1024" i="3"/>
  <c r="AO699" i="3"/>
  <c r="AP699" i="3" s="1"/>
  <c r="AQ699" i="3" s="1"/>
  <c r="AO331" i="3"/>
  <c r="AO537" i="3"/>
  <c r="AO75" i="3"/>
  <c r="AO696" i="3"/>
  <c r="AO440" i="3"/>
  <c r="AO1727" i="3"/>
  <c r="AO741" i="3"/>
  <c r="AP741" i="3" s="1"/>
  <c r="AQ741" i="3" s="1"/>
  <c r="AO1164" i="3"/>
  <c r="AP1164" i="3" s="1"/>
  <c r="AQ1164" i="3" s="1"/>
  <c r="AO972" i="3"/>
  <c r="AP972" i="3" s="1"/>
  <c r="AQ972" i="3" s="1"/>
  <c r="AO715" i="3"/>
  <c r="AO459" i="3"/>
  <c r="AO221" i="3"/>
  <c r="AO363" i="3"/>
  <c r="AO99" i="3"/>
  <c r="AP99" i="3" s="1"/>
  <c r="AQ99" i="3" s="1"/>
  <c r="AO432" i="3"/>
  <c r="AP432" i="3" s="1"/>
  <c r="AQ432" i="3" s="1"/>
  <c r="AO181" i="3"/>
  <c r="AP181" i="3" s="1"/>
  <c r="AQ181" i="3" s="1"/>
  <c r="AO269" i="3"/>
  <c r="AO610" i="3"/>
  <c r="AO546" i="3"/>
  <c r="AO482" i="3"/>
  <c r="AO327" i="3"/>
  <c r="AO123" i="3"/>
  <c r="AO19" i="3"/>
  <c r="AP19" i="3" s="1"/>
  <c r="AQ19" i="3" s="1"/>
  <c r="AO433" i="3"/>
  <c r="AP433" i="3" s="1"/>
  <c r="AQ433" i="3" s="1"/>
  <c r="AO305" i="3"/>
  <c r="AO46" i="3"/>
  <c r="AN1569" i="3"/>
  <c r="AL1569" i="3"/>
  <c r="AN1092" i="3"/>
  <c r="AL256" i="3"/>
  <c r="AN256" i="3"/>
  <c r="AN1678" i="3"/>
  <c r="AL1678" i="3"/>
  <c r="AN928" i="3"/>
  <c r="AO1646" i="3"/>
  <c r="AO1117" i="3"/>
  <c r="AO847" i="3"/>
  <c r="AP847" i="3" s="1"/>
  <c r="AQ847" i="3" s="1"/>
  <c r="AO1578" i="3"/>
  <c r="AP1578" i="3" s="1"/>
  <c r="AQ1578" i="3" s="1"/>
  <c r="AO913" i="3"/>
  <c r="AO795" i="3"/>
  <c r="AK1410" i="3"/>
  <c r="AL1410" i="3" s="1"/>
  <c r="AO1410" i="3" s="1"/>
  <c r="AO1462" i="3"/>
  <c r="AK1541" i="3"/>
  <c r="AL1541" i="3" s="1"/>
  <c r="AO712" i="3"/>
  <c r="AO1080" i="3"/>
  <c r="AP1080" i="3" s="1"/>
  <c r="AQ1080" i="3" s="1"/>
  <c r="AO1016" i="3"/>
  <c r="AP1016" i="3" s="1"/>
  <c r="AQ1016" i="3" s="1"/>
  <c r="AO688" i="3"/>
  <c r="AO43" i="3"/>
  <c r="AO600" i="3"/>
  <c r="AO515" i="3"/>
  <c r="AO427" i="3"/>
  <c r="AO37" i="3"/>
  <c r="AP37" i="3" s="1"/>
  <c r="AQ37" i="3" s="1"/>
  <c r="AO383" i="3"/>
  <c r="AP383" i="3" s="1"/>
  <c r="AQ383" i="3" s="1"/>
  <c r="AO122" i="3"/>
  <c r="AP122" i="3" s="1"/>
  <c r="AQ122" i="3" s="1"/>
  <c r="AO1348" i="3"/>
  <c r="AK1092" i="3"/>
  <c r="AL1092" i="3" s="1"/>
  <c r="AO619" i="3"/>
  <c r="AO533" i="3"/>
  <c r="AO448" i="3"/>
  <c r="AO204" i="3"/>
  <c r="AO68" i="3"/>
  <c r="AO627" i="3"/>
  <c r="AP627" i="3" s="1"/>
  <c r="AQ627" i="3" s="1"/>
  <c r="AO164" i="3"/>
  <c r="AO474" i="3"/>
  <c r="AO425" i="3"/>
  <c r="AO361" i="3"/>
  <c r="AO297" i="3"/>
  <c r="AO233" i="3"/>
  <c r="AP233" i="3" s="1"/>
  <c r="AQ233" i="3" s="1"/>
  <c r="AO102" i="3"/>
  <c r="AO38" i="3"/>
  <c r="AP38" i="3" s="1"/>
  <c r="AQ38" i="3" s="1"/>
  <c r="AO759" i="3"/>
  <c r="AO1109" i="3"/>
  <c r="AK835" i="3"/>
  <c r="AL835" i="3" s="1"/>
  <c r="AO835" i="3" s="1"/>
  <c r="AO1456" i="3"/>
  <c r="AP1456" i="3" s="1"/>
  <c r="AQ1456" i="3" s="1"/>
  <c r="AO1392" i="3"/>
  <c r="AP1392" i="3" s="1"/>
  <c r="AQ1392" i="3" s="1"/>
  <c r="AO1136" i="3"/>
  <c r="AO1072" i="3"/>
  <c r="AO880" i="3"/>
  <c r="AO592" i="3"/>
  <c r="AO416" i="3"/>
  <c r="AP416" i="3" s="1"/>
  <c r="AQ416" i="3" s="1"/>
  <c r="AO42" i="3"/>
  <c r="AP42" i="3" s="1"/>
  <c r="AQ42" i="3" s="1"/>
  <c r="AO675" i="3"/>
  <c r="AO413" i="3"/>
  <c r="AO293" i="3"/>
  <c r="AO157" i="3"/>
  <c r="AO853" i="3"/>
  <c r="AO106" i="3"/>
  <c r="AO1212" i="3"/>
  <c r="AP1212" i="3" s="1"/>
  <c r="AQ1212" i="3" s="1"/>
  <c r="AO1020" i="3"/>
  <c r="AP1020" i="3" s="1"/>
  <c r="AQ1020" i="3" s="1"/>
  <c r="AO764" i="3"/>
  <c r="AO523" i="3"/>
  <c r="AO437" i="3"/>
  <c r="AO51" i="3"/>
  <c r="AO543" i="3"/>
  <c r="AO220" i="3"/>
  <c r="AO83" i="3"/>
  <c r="AO616" i="3"/>
  <c r="AP616" i="3" s="1"/>
  <c r="AQ616" i="3" s="1"/>
  <c r="AO445" i="3"/>
  <c r="AO497" i="3"/>
  <c r="AO686" i="3"/>
  <c r="AO494" i="3"/>
  <c r="AO343" i="3"/>
  <c r="AO530" i="3"/>
  <c r="AO466" i="3"/>
  <c r="AP466" i="3" s="1"/>
  <c r="AQ466" i="3" s="1"/>
  <c r="AO301" i="3"/>
  <c r="AP301" i="3" s="1"/>
  <c r="AQ301" i="3" s="1"/>
  <c r="AO200" i="3"/>
  <c r="AO417" i="3"/>
  <c r="AO289" i="3"/>
  <c r="AO225" i="3"/>
  <c r="AO94" i="3"/>
  <c r="AO30" i="3"/>
  <c r="AP30" i="3" s="1"/>
  <c r="AQ30" i="3" s="1"/>
  <c r="AO16" i="3"/>
  <c r="AO1317" i="3"/>
  <c r="AO1133" i="3"/>
  <c r="AO962" i="3"/>
  <c r="AO743" i="3"/>
  <c r="AO927" i="3"/>
  <c r="AO1128" i="3"/>
  <c r="AO872" i="3"/>
  <c r="AO667" i="3"/>
  <c r="AP667" i="3" s="1"/>
  <c r="AQ667" i="3" s="1"/>
  <c r="AO403" i="3"/>
  <c r="AO676" i="3"/>
  <c r="AO664" i="3"/>
  <c r="AO399" i="3"/>
  <c r="AO277" i="3"/>
  <c r="AO140" i="3"/>
  <c r="AO781" i="3"/>
  <c r="AO545" i="3"/>
  <c r="AO355" i="3"/>
  <c r="AO1012" i="3"/>
  <c r="AO756" i="3"/>
  <c r="AO683" i="3"/>
  <c r="AO35" i="3"/>
  <c r="AP35" i="3" s="1"/>
  <c r="AQ35" i="3" s="1"/>
  <c r="AO703" i="3"/>
  <c r="AP703" i="3" s="1"/>
  <c r="AQ703" i="3" s="1"/>
  <c r="AO67" i="3"/>
  <c r="AP67" i="3" s="1"/>
  <c r="AQ67" i="3" s="1"/>
  <c r="AO691" i="3"/>
  <c r="AO435" i="3"/>
  <c r="AO487" i="3"/>
  <c r="AO131" i="3"/>
  <c r="AO678" i="3"/>
  <c r="AO27" i="3"/>
  <c r="AO522" i="3"/>
  <c r="AP522" i="3" s="1"/>
  <c r="AQ522" i="3" s="1"/>
  <c r="AO458" i="3"/>
  <c r="AP458" i="3" s="1"/>
  <c r="AQ458" i="3" s="1"/>
  <c r="AO409" i="3"/>
  <c r="AO281" i="3"/>
  <c r="AO217" i="3"/>
  <c r="AO342" i="3"/>
  <c r="AO278" i="3"/>
  <c r="AO214" i="3"/>
  <c r="AO86" i="3"/>
  <c r="AO22" i="3"/>
  <c r="AP22" i="3" s="1"/>
  <c r="AQ22" i="3" s="1"/>
  <c r="AO750" i="3"/>
  <c r="AO1221" i="3"/>
  <c r="AO747" i="3"/>
  <c r="AO1123" i="3"/>
  <c r="AO1037" i="3"/>
  <c r="AO951" i="3"/>
  <c r="AO1120" i="3"/>
  <c r="AP1120" i="3" s="1"/>
  <c r="AQ1120" i="3" s="1"/>
  <c r="AK928" i="3"/>
  <c r="AL928" i="3" s="1"/>
  <c r="AO864" i="3"/>
  <c r="AO656" i="3"/>
  <c r="AO485" i="3"/>
  <c r="AO400" i="3"/>
  <c r="AO144" i="3"/>
  <c r="AO535" i="3"/>
  <c r="AP535" i="3" s="1"/>
  <c r="AQ535" i="3" s="1"/>
  <c r="AO449" i="3"/>
  <c r="AP449" i="3" s="1"/>
  <c r="AQ449" i="3" s="1"/>
  <c r="AO748" i="3"/>
  <c r="AO672" i="3"/>
  <c r="AO154" i="3"/>
  <c r="AO521" i="3"/>
  <c r="AO50" i="3"/>
  <c r="AO680" i="3"/>
  <c r="AO304" i="3"/>
  <c r="AP304" i="3" s="1"/>
  <c r="AQ304" i="3" s="1"/>
  <c r="AO407" i="3"/>
  <c r="AO10" i="3"/>
  <c r="AO578" i="3"/>
  <c r="AO514" i="3"/>
  <c r="AO276" i="3"/>
  <c r="AO173" i="3"/>
  <c r="AO273" i="3"/>
  <c r="AP273" i="3" s="1"/>
  <c r="AQ273" i="3" s="1"/>
  <c r="AO209" i="3"/>
  <c r="AO334" i="3"/>
  <c r="AO270" i="3"/>
  <c r="AO78" i="3"/>
  <c r="AE210" i="3"/>
  <c r="AF210" i="3" s="1"/>
  <c r="AG210" i="3" s="1"/>
  <c r="AE1505" i="3"/>
  <c r="AF1505" i="3" s="1"/>
  <c r="AG1505" i="3" s="1"/>
  <c r="AE841" i="3"/>
  <c r="AF841" i="3" s="1"/>
  <c r="AG841" i="3" s="1"/>
  <c r="AE1607" i="3"/>
  <c r="AF1607" i="3" s="1"/>
  <c r="AG1607" i="3" s="1"/>
  <c r="AE925" i="3"/>
  <c r="AF925" i="3" s="1"/>
  <c r="AG925" i="3" s="1"/>
  <c r="AE470" i="3"/>
  <c r="AF470" i="3" s="1"/>
  <c r="AG470" i="3" s="1"/>
  <c r="AE796" i="3"/>
  <c r="AF796" i="3" s="1"/>
  <c r="AG796" i="3" s="1"/>
  <c r="AE905" i="3"/>
  <c r="AF905" i="3" s="1"/>
  <c r="AG905" i="3" s="1"/>
  <c r="AE307" i="3"/>
  <c r="AF307" i="3" s="1"/>
  <c r="AG307" i="3" s="1"/>
  <c r="AE1474" i="3"/>
  <c r="AF1474" i="3" s="1"/>
  <c r="AG1474" i="3" s="1"/>
  <c r="AE1651" i="3"/>
  <c r="AF1651" i="3" s="1"/>
  <c r="AG1651" i="3" s="1"/>
  <c r="AE156" i="3"/>
  <c r="AF156" i="3" s="1"/>
  <c r="AG156" i="3" s="1"/>
  <c r="AE128" i="3"/>
  <c r="AF128" i="3" s="1"/>
  <c r="AG128" i="3" s="1"/>
  <c r="AE1466" i="3"/>
  <c r="AF1466" i="3" s="1"/>
  <c r="AG1466" i="3" s="1"/>
  <c r="AE1412" i="3"/>
  <c r="AF1412" i="3" s="1"/>
  <c r="AG1412" i="3" s="1"/>
  <c r="AE934" i="3"/>
  <c r="AF934" i="3" s="1"/>
  <c r="AG934" i="3" s="1"/>
  <c r="AE936" i="3"/>
  <c r="AF936" i="3" s="1"/>
  <c r="AG936" i="3" s="1"/>
  <c r="AE746" i="3"/>
  <c r="AF746" i="3" s="1"/>
  <c r="AG746" i="3" s="1"/>
  <c r="AE431" i="3"/>
  <c r="AF431" i="3" s="1"/>
  <c r="AG431" i="3" s="1"/>
  <c r="AE531" i="3"/>
  <c r="AF531" i="3" s="1"/>
  <c r="AG531" i="3" s="1"/>
  <c r="AE690" i="3"/>
  <c r="AF690" i="3" s="1"/>
  <c r="AG690" i="3" s="1"/>
  <c r="AE142" i="3"/>
  <c r="AF142" i="3" s="1"/>
  <c r="AG142" i="3" s="1"/>
  <c r="AE1776" i="3"/>
  <c r="AF1776" i="3" s="1"/>
  <c r="AG1776" i="3" s="1"/>
  <c r="AE1561" i="3"/>
  <c r="AF1561" i="3" s="1"/>
  <c r="AG1561" i="3" s="1"/>
  <c r="AE1598" i="3"/>
  <c r="AF1598" i="3" s="1"/>
  <c r="AG1598" i="3" s="1"/>
  <c r="AE832" i="3"/>
  <c r="AF832" i="3" s="1"/>
  <c r="AG832" i="3" s="1"/>
  <c r="AE1538" i="3"/>
  <c r="AF1538" i="3" s="1"/>
  <c r="AG1538" i="3" s="1"/>
  <c r="AE1708" i="3"/>
  <c r="AF1708" i="3" s="1"/>
  <c r="AG1708" i="3" s="1"/>
  <c r="AE151" i="3"/>
  <c r="AF151" i="3" s="1"/>
  <c r="AG151" i="3" s="1"/>
  <c r="AE1405" i="3"/>
  <c r="AF1405" i="3" s="1"/>
  <c r="AG1405" i="3" s="1"/>
  <c r="AE1332" i="3"/>
  <c r="AF1332" i="3" s="1"/>
  <c r="AG1332" i="3" s="1"/>
  <c r="AE1187" i="3"/>
  <c r="AF1187" i="3" s="1"/>
  <c r="AG1187" i="3" s="1"/>
  <c r="AE1511" i="3"/>
  <c r="AF1511" i="3" s="1"/>
  <c r="AG1511" i="3" s="1"/>
  <c r="AE1721" i="3"/>
  <c r="AF1721" i="3" s="1"/>
  <c r="AG1721" i="3" s="1"/>
  <c r="AE1387" i="3"/>
  <c r="AF1387" i="3" s="1"/>
  <c r="AG1387" i="3" s="1"/>
  <c r="AE1365" i="3"/>
  <c r="AF1365" i="3" s="1"/>
  <c r="AG1365" i="3" s="1"/>
  <c r="AE572" i="3"/>
  <c r="AF572" i="3" s="1"/>
  <c r="AG572" i="3" s="1"/>
  <c r="AE477" i="3"/>
  <c r="AF477" i="3" s="1"/>
  <c r="AG477" i="3" s="1"/>
  <c r="AE1430" i="3"/>
  <c r="AF1430" i="3" s="1"/>
  <c r="AG1430" i="3" s="1"/>
  <c r="AE766" i="3"/>
  <c r="AF766" i="3" s="1"/>
  <c r="AG766" i="3" s="1"/>
  <c r="AE541" i="3"/>
  <c r="AF541" i="3" s="1"/>
  <c r="AG541" i="3" s="1"/>
  <c r="AE147" i="3"/>
  <c r="AF147" i="3" s="1"/>
  <c r="AG147" i="3" s="1"/>
  <c r="AE1321" i="3"/>
  <c r="AF1321" i="3" s="1"/>
  <c r="AG1321" i="3" s="1"/>
  <c r="AE1427" i="3"/>
  <c r="AF1427" i="3" s="1"/>
  <c r="AG1427" i="3" s="1"/>
  <c r="AE754" i="3"/>
  <c r="AF754" i="3" s="1"/>
  <c r="AG754" i="3" s="1"/>
  <c r="AE1567" i="3"/>
  <c r="AF1567" i="3" s="1"/>
  <c r="AG1567" i="3" s="1"/>
  <c r="AE941" i="3"/>
  <c r="AF941" i="3" s="1"/>
  <c r="AG941" i="3" s="1"/>
  <c r="AE785" i="3"/>
  <c r="AF785" i="3" s="1"/>
  <c r="AG785" i="3" s="1"/>
  <c r="AE658" i="3"/>
  <c r="AF658" i="3" s="1"/>
  <c r="AG658" i="3" s="1"/>
  <c r="AE505" i="3"/>
  <c r="AF505" i="3" s="1"/>
  <c r="AG505" i="3" s="1"/>
  <c r="AE488" i="3"/>
  <c r="AF488" i="3" s="1"/>
  <c r="AG488" i="3" s="1"/>
  <c r="AE1400" i="3"/>
  <c r="AF1400" i="3" s="1"/>
  <c r="AG1400" i="3" s="1"/>
  <c r="AE1043" i="3"/>
  <c r="AF1043" i="3" s="1"/>
  <c r="AG1043" i="3" s="1"/>
  <c r="AE984" i="3"/>
  <c r="AF984" i="3" s="1"/>
  <c r="AG984" i="3" s="1"/>
  <c r="AE1088" i="3"/>
  <c r="AF1088" i="3" s="1"/>
  <c r="AG1088" i="3" s="1"/>
  <c r="AE1147" i="3"/>
  <c r="AF1147" i="3" s="1"/>
  <c r="AG1147" i="3" s="1"/>
  <c r="AE736" i="3"/>
  <c r="AF736" i="3" s="1"/>
  <c r="AG736" i="3" s="1"/>
  <c r="AE574" i="3"/>
  <c r="AF574" i="3" s="1"/>
  <c r="AG574" i="3" s="1"/>
  <c r="AE1477" i="3"/>
  <c r="AF1477" i="3" s="1"/>
  <c r="AG1477" i="3" s="1"/>
  <c r="AE1268" i="3"/>
  <c r="AF1268" i="3" s="1"/>
  <c r="AG1268" i="3" s="1"/>
  <c r="AE926" i="3"/>
  <c r="AF926" i="3" s="1"/>
  <c r="AG926" i="3" s="1"/>
  <c r="AE775" i="3"/>
  <c r="AF775" i="3" s="1"/>
  <c r="AG775" i="3" s="1"/>
  <c r="AE560" i="3"/>
  <c r="AF560" i="3" s="1"/>
  <c r="AG560" i="3" s="1"/>
  <c r="AE176" i="3"/>
  <c r="AF176" i="3" s="1"/>
  <c r="AG176" i="3" s="1"/>
  <c r="AE146" i="3"/>
  <c r="AF146" i="3" s="1"/>
  <c r="AG146" i="3" s="1"/>
  <c r="AE982" i="3"/>
  <c r="AF982" i="3" s="1"/>
  <c r="AG982" i="3" s="1"/>
  <c r="AE1420" i="3"/>
  <c r="AF1420" i="3" s="1"/>
  <c r="AG1420" i="3" s="1"/>
  <c r="AE1176" i="3"/>
  <c r="AF1176" i="3" s="1"/>
  <c r="AG1176" i="3" s="1"/>
  <c r="AE898" i="3"/>
  <c r="AF898" i="3" s="1"/>
  <c r="AG898" i="3" s="1"/>
  <c r="AE874" i="3"/>
  <c r="AF874" i="3" s="1"/>
  <c r="AG874" i="3" s="1"/>
  <c r="AE930" i="3"/>
  <c r="AF930" i="3" s="1"/>
  <c r="AG930" i="3" s="1"/>
  <c r="AE662" i="3"/>
  <c r="AF662" i="3" s="1"/>
  <c r="AG662" i="3" s="1"/>
  <c r="AE1487" i="3"/>
  <c r="AF1487" i="3" s="1"/>
  <c r="AG1487" i="3" s="1"/>
  <c r="AE1468" i="3"/>
  <c r="AF1468" i="3" s="1"/>
  <c r="AG1468" i="3" s="1"/>
  <c r="AE1135" i="3"/>
  <c r="AF1135" i="3" s="1"/>
  <c r="AG1135" i="3" s="1"/>
  <c r="AE738" i="3"/>
  <c r="AF738" i="3" s="1"/>
  <c r="AG738" i="3" s="1"/>
  <c r="AE1027" i="3"/>
  <c r="AF1027" i="3" s="1"/>
  <c r="AG1027" i="3" s="1"/>
  <c r="AE1096" i="3"/>
  <c r="AF1096" i="3" s="1"/>
  <c r="AG1096" i="3" s="1"/>
  <c r="AE569" i="3"/>
  <c r="AF569" i="3" s="1"/>
  <c r="AG569" i="3" s="1"/>
  <c r="AE166" i="3"/>
  <c r="AF166" i="3" s="1"/>
  <c r="AG166" i="3" s="1"/>
  <c r="AE503" i="3"/>
  <c r="AF503" i="3" s="1"/>
  <c r="AG503" i="3" s="1"/>
  <c r="AE1051" i="3"/>
  <c r="AF1051" i="3" s="1"/>
  <c r="AG1051" i="3" s="1"/>
  <c r="AE895" i="3"/>
  <c r="AF895" i="3" s="1"/>
  <c r="AG895" i="3" s="1"/>
  <c r="AE1691" i="3"/>
  <c r="AF1691" i="3" s="1"/>
  <c r="AG1691" i="3" s="1"/>
  <c r="AE1409" i="3"/>
  <c r="AF1409" i="3" s="1"/>
  <c r="AG1409" i="3" s="1"/>
  <c r="AE907" i="3"/>
  <c r="AF907" i="3" s="1"/>
  <c r="AG907" i="3" s="1"/>
  <c r="AE552" i="3"/>
  <c r="AF552" i="3" s="1"/>
  <c r="AG552" i="3" s="1"/>
  <c r="AE1655" i="3"/>
  <c r="AF1655" i="3" s="1"/>
  <c r="AG1655" i="3" s="1"/>
  <c r="AE1546" i="3"/>
  <c r="AF1546" i="3" s="1"/>
  <c r="AG1546" i="3" s="1"/>
  <c r="AE944" i="3"/>
  <c r="AF944" i="3" s="1"/>
  <c r="AG944" i="3" s="1"/>
  <c r="AE471" i="3"/>
  <c r="AF471" i="3" s="1"/>
  <c r="AG471" i="3" s="1"/>
  <c r="AE337" i="3"/>
  <c r="AF337" i="3" s="1"/>
  <c r="AG337" i="3" s="1"/>
  <c r="AE1411" i="3"/>
  <c r="AF1411" i="3" s="1"/>
  <c r="AG1411" i="3" s="1"/>
  <c r="AE1021" i="3"/>
  <c r="AF1021" i="3" s="1"/>
  <c r="AG1021" i="3" s="1"/>
  <c r="AE1426" i="3"/>
  <c r="AF1426" i="3" s="1"/>
  <c r="AG1426" i="3" s="1"/>
  <c r="AE986" i="3"/>
  <c r="AF986" i="3" s="1"/>
  <c r="AG986" i="3" s="1"/>
  <c r="AE1003" i="3"/>
  <c r="AF1003" i="3" s="1"/>
  <c r="AG1003" i="3" s="1"/>
  <c r="AE577" i="3"/>
  <c r="AF577" i="3" s="1"/>
  <c r="AG577" i="3" s="1"/>
  <c r="AE1791" i="3"/>
  <c r="AF1791" i="3" s="1"/>
  <c r="AG1791" i="3" s="1"/>
  <c r="AE1731" i="3"/>
  <c r="AF1731" i="3" s="1"/>
  <c r="AG1731" i="3" s="1"/>
  <c r="AE110" i="3"/>
  <c r="AF110" i="3" s="1"/>
  <c r="AG110" i="3" s="1"/>
  <c r="AE956" i="3"/>
  <c r="AF956" i="3" s="1"/>
  <c r="AG956" i="3" s="1"/>
  <c r="AE1807" i="3"/>
  <c r="AF1807" i="3" s="1"/>
  <c r="AG1807" i="3" s="1"/>
  <c r="AE1605" i="3"/>
  <c r="AF1605" i="3" s="1"/>
  <c r="AG1605" i="3" s="1"/>
  <c r="AE510" i="3"/>
  <c r="AF510" i="3" s="1"/>
  <c r="AG510" i="3" s="1"/>
  <c r="AE622" i="3"/>
  <c r="AF622" i="3" s="1"/>
  <c r="AG622" i="3" s="1"/>
  <c r="AE352" i="3"/>
  <c r="AF352" i="3" s="1"/>
  <c r="AG352" i="3" s="1"/>
  <c r="AE489" i="3"/>
  <c r="AF489" i="3" s="1"/>
  <c r="AG489" i="3" s="1"/>
  <c r="AE159" i="3"/>
  <c r="AF159" i="3" s="1"/>
  <c r="AG159" i="3" s="1"/>
  <c r="AE1668" i="3"/>
  <c r="AF1668" i="3" s="1"/>
  <c r="AG1668" i="3" s="1"/>
  <c r="AE988" i="3"/>
  <c r="AF988" i="3" s="1"/>
  <c r="AG988" i="3" s="1"/>
  <c r="AE734" i="3"/>
  <c r="AF734" i="3" s="1"/>
  <c r="AG734" i="3" s="1"/>
  <c r="AE544" i="3"/>
  <c r="AF544" i="3" s="1"/>
  <c r="AG544" i="3" s="1"/>
  <c r="AE687" i="3"/>
  <c r="AF687" i="3" s="1"/>
  <c r="AG687" i="3" s="1"/>
  <c r="AE1291" i="3"/>
  <c r="AF1291" i="3" s="1"/>
  <c r="AG1291" i="3" s="1"/>
  <c r="AE822" i="3"/>
  <c r="AF822" i="3" s="1"/>
  <c r="AG822" i="3" s="1"/>
  <c r="AE920" i="3"/>
  <c r="AF920" i="3" s="1"/>
  <c r="AG920" i="3" s="1"/>
  <c r="AE1730" i="3"/>
  <c r="AF1730" i="3" s="1"/>
  <c r="AG1730" i="3" s="1"/>
  <c r="AE1218" i="3"/>
  <c r="AF1218" i="3" s="1"/>
  <c r="AG1218" i="3" s="1"/>
  <c r="AE1534" i="3"/>
  <c r="AF1534" i="3" s="1"/>
  <c r="AG1534" i="3" s="1"/>
  <c r="AE879" i="3"/>
  <c r="AF879" i="3" s="1"/>
  <c r="AG879" i="3" s="1"/>
  <c r="AE1192" i="3"/>
  <c r="AF1192" i="3" s="1"/>
  <c r="AG1192" i="3" s="1"/>
  <c r="AE824" i="3"/>
  <c r="AF824" i="3" s="1"/>
  <c r="AG824" i="3" s="1"/>
  <c r="AE652" i="3"/>
  <c r="AF652" i="3" s="1"/>
  <c r="AG652" i="3" s="1"/>
  <c r="AE1081" i="3"/>
  <c r="AF1081" i="3" s="1"/>
  <c r="AG1081" i="3" s="1"/>
  <c r="AE1706" i="3"/>
  <c r="AF1706" i="3" s="1"/>
  <c r="AG1706" i="3" s="1"/>
  <c r="AE1097" i="3"/>
  <c r="AF1097" i="3" s="1"/>
  <c r="AG1097" i="3" s="1"/>
  <c r="AE1044" i="3"/>
  <c r="AF1044" i="3" s="1"/>
  <c r="AG1044" i="3" s="1"/>
  <c r="AE1531" i="3"/>
  <c r="AF1531" i="3" s="1"/>
  <c r="AG1531" i="3" s="1"/>
  <c r="AE1347" i="3"/>
  <c r="AF1347" i="3" s="1"/>
  <c r="AG1347" i="3" s="1"/>
  <c r="AE1314" i="3"/>
  <c r="AF1314" i="3" s="1"/>
  <c r="AG1314" i="3" s="1"/>
  <c r="AE1145" i="3"/>
  <c r="AF1145" i="3" s="1"/>
  <c r="AG1145" i="3" s="1"/>
  <c r="AE1005" i="3"/>
  <c r="AF1005" i="3" s="1"/>
  <c r="AG1005" i="3" s="1"/>
  <c r="AE876" i="3"/>
  <c r="AF876" i="3" s="1"/>
  <c r="AG876" i="3" s="1"/>
  <c r="AE638" i="3"/>
  <c r="AF638" i="3" s="1"/>
  <c r="AG638" i="3" s="1"/>
  <c r="AE580" i="3"/>
  <c r="AF580" i="3" s="1"/>
  <c r="AG580" i="3" s="1"/>
  <c r="AE534" i="3"/>
  <c r="AF534" i="3" s="1"/>
  <c r="AG534" i="3" s="1"/>
  <c r="AE599" i="3"/>
  <c r="AF599" i="3" s="1"/>
  <c r="AG599" i="3" s="1"/>
  <c r="AE356" i="3"/>
  <c r="AF356" i="3" s="1"/>
  <c r="AG356" i="3" s="1"/>
  <c r="AE370" i="3"/>
  <c r="AF370" i="3" s="1"/>
  <c r="AG370" i="3" s="1"/>
  <c r="AE250" i="3"/>
  <c r="AF250" i="3" s="1"/>
  <c r="AG250" i="3" s="1"/>
  <c r="AE218" i="3"/>
  <c r="AF218" i="3" s="1"/>
  <c r="AG218" i="3" s="1"/>
  <c r="AE1712" i="3"/>
  <c r="AF1712" i="3" s="1"/>
  <c r="AG1712" i="3" s="1"/>
  <c r="AE1759" i="3"/>
  <c r="AF1759" i="3" s="1"/>
  <c r="AG1759" i="3" s="1"/>
  <c r="AE1251" i="3"/>
  <c r="AF1251" i="3" s="1"/>
  <c r="AG1251" i="3" s="1"/>
  <c r="AE987" i="3"/>
  <c r="AF987" i="3" s="1"/>
  <c r="AG987" i="3" s="1"/>
  <c r="AE809" i="3"/>
  <c r="AF809" i="3" s="1"/>
  <c r="AG809" i="3" s="1"/>
  <c r="AE679" i="3"/>
  <c r="AF679" i="3" s="1"/>
  <c r="AG679" i="3" s="1"/>
  <c r="AE778" i="3"/>
  <c r="AF778" i="3" s="1"/>
  <c r="AG778" i="3" s="1"/>
  <c r="AE272" i="3"/>
  <c r="AF272" i="3" s="1"/>
  <c r="AG272" i="3" s="1"/>
  <c r="AE1808" i="3"/>
  <c r="AF1808" i="3" s="1"/>
  <c r="AG1808" i="3" s="1"/>
  <c r="AE767" i="3"/>
  <c r="AF767" i="3" s="1"/>
  <c r="AG767" i="3" s="1"/>
  <c r="AE1076" i="3"/>
  <c r="AF1076" i="3" s="1"/>
  <c r="AG1076" i="3" s="1"/>
  <c r="AE1419" i="3"/>
  <c r="AF1419" i="3" s="1"/>
  <c r="AG1419" i="3" s="1"/>
  <c r="AE1246" i="3"/>
  <c r="AF1246" i="3" s="1"/>
  <c r="AG1246" i="3" s="1"/>
  <c r="AE966" i="3"/>
  <c r="AF966" i="3" s="1"/>
  <c r="AG966" i="3" s="1"/>
  <c r="AE150" i="3"/>
  <c r="AF150" i="3" s="1"/>
  <c r="AG150" i="3" s="1"/>
  <c r="AE369" i="3"/>
  <c r="AF369" i="3" s="1"/>
  <c r="AG369" i="3" s="1"/>
  <c r="AE132" i="3"/>
  <c r="AF132" i="3" s="1"/>
  <c r="AG132" i="3" s="1"/>
  <c r="AE1497" i="3"/>
  <c r="AF1497" i="3" s="1"/>
  <c r="AG1497" i="3" s="1"/>
  <c r="AE1417" i="3"/>
  <c r="AF1417" i="3" s="1"/>
  <c r="AG1417" i="3" s="1"/>
  <c r="AE1328" i="3"/>
  <c r="AF1328" i="3" s="1"/>
  <c r="AG1328" i="3" s="1"/>
  <c r="AE866" i="3"/>
  <c r="AF866" i="3" s="1"/>
  <c r="AG866" i="3" s="1"/>
  <c r="AE890" i="3"/>
  <c r="AF890" i="3" s="1"/>
  <c r="AG890" i="3" s="1"/>
  <c r="AE604" i="3"/>
  <c r="AF604" i="3" s="1"/>
  <c r="AG604" i="3" s="1"/>
  <c r="AE412" i="3"/>
  <c r="AF412" i="3" s="1"/>
  <c r="AG412" i="3" s="1"/>
  <c r="AE155" i="3"/>
  <c r="AF155" i="3" s="1"/>
  <c r="AG155" i="3" s="1"/>
  <c r="AE1680" i="3"/>
  <c r="AF1680" i="3" s="1"/>
  <c r="AG1680" i="3" s="1"/>
  <c r="AE1276" i="3"/>
  <c r="AF1276" i="3" s="1"/>
  <c r="AG1276" i="3" s="1"/>
  <c r="AE803" i="3"/>
  <c r="AF803" i="3" s="1"/>
  <c r="AG803" i="3" s="1"/>
  <c r="AE719" i="3"/>
  <c r="AF719" i="3" s="1"/>
  <c r="AG719" i="3" s="1"/>
  <c r="AE799" i="3"/>
  <c r="AF799" i="3" s="1"/>
  <c r="AG799" i="3" s="1"/>
  <c r="AE731" i="3"/>
  <c r="AF731" i="3" s="1"/>
  <c r="AG731" i="3" s="1"/>
  <c r="AE1768" i="3"/>
  <c r="AF1768" i="3" s="1"/>
  <c r="AG1768" i="3" s="1"/>
  <c r="AE1700" i="3"/>
  <c r="AF1700" i="3" s="1"/>
  <c r="AG1700" i="3" s="1"/>
  <c r="AE1643" i="3"/>
  <c r="AF1643" i="3" s="1"/>
  <c r="AG1643" i="3" s="1"/>
  <c r="AE1162" i="3"/>
  <c r="AF1162" i="3" s="1"/>
  <c r="AG1162" i="3" s="1"/>
  <c r="AE957" i="3"/>
  <c r="AF957" i="3" s="1"/>
  <c r="AG957" i="3" s="1"/>
  <c r="AE744" i="3"/>
  <c r="AF744" i="3" s="1"/>
  <c r="AG744" i="3" s="1"/>
  <c r="AE760" i="3"/>
  <c r="AF760" i="3" s="1"/>
  <c r="AG760" i="3" s="1"/>
  <c r="AE491" i="3"/>
  <c r="AF491" i="3" s="1"/>
  <c r="AG491" i="3" s="1"/>
  <c r="AE354" i="3"/>
  <c r="AF354" i="3" s="1"/>
  <c r="AG354" i="3" s="1"/>
  <c r="AE1761" i="3"/>
  <c r="AF1761" i="3" s="1"/>
  <c r="AG1761" i="3" s="1"/>
  <c r="AE1493" i="3"/>
  <c r="AF1493" i="3" s="1"/>
  <c r="AG1493" i="3" s="1"/>
  <c r="AE21" i="3"/>
  <c r="AF21" i="3" s="1"/>
  <c r="AG21" i="3" s="1"/>
  <c r="AE1364" i="3"/>
  <c r="AF1364" i="3" s="1"/>
  <c r="AG1364" i="3" s="1"/>
  <c r="AE751" i="3"/>
  <c r="AF751" i="3" s="1"/>
  <c r="AG751" i="3" s="1"/>
  <c r="AE1132" i="3"/>
  <c r="AF1132" i="3" s="1"/>
  <c r="AG1132" i="3" s="1"/>
  <c r="AE718" i="3"/>
  <c r="AF718" i="3" s="1"/>
  <c r="AG718" i="3" s="1"/>
  <c r="AE152" i="3"/>
  <c r="AF152" i="3" s="1"/>
  <c r="AG152" i="3" s="1"/>
  <c r="AE1800" i="3"/>
  <c r="AF1800" i="3" s="1"/>
  <c r="AG1800" i="3" s="1"/>
  <c r="AE1781" i="3"/>
  <c r="AF1781" i="3" s="1"/>
  <c r="AG1781" i="3" s="1"/>
  <c r="AE1745" i="3"/>
  <c r="AF1745" i="3" s="1"/>
  <c r="AG1745" i="3" s="1"/>
  <c r="AE1729" i="3"/>
  <c r="AF1729" i="3" s="1"/>
  <c r="AG1729" i="3" s="1"/>
  <c r="AE1635" i="3"/>
  <c r="AF1635" i="3" s="1"/>
  <c r="AG1635" i="3" s="1"/>
  <c r="AE1558" i="3"/>
  <c r="AF1558" i="3" s="1"/>
  <c r="AG1558" i="3" s="1"/>
  <c r="AE1560" i="3"/>
  <c r="AF1560" i="3" s="1"/>
  <c r="AG1560" i="3" s="1"/>
  <c r="AE1243" i="3"/>
  <c r="AF1243" i="3" s="1"/>
  <c r="AG1243" i="3" s="1"/>
  <c r="AE1007" i="3"/>
  <c r="AF1007" i="3" s="1"/>
  <c r="AG1007" i="3" s="1"/>
  <c r="AE776" i="3"/>
  <c r="AF776" i="3" s="1"/>
  <c r="AG776" i="3" s="1"/>
  <c r="AE556" i="3"/>
  <c r="AF556" i="3" s="1"/>
  <c r="AG556" i="3" s="1"/>
  <c r="AE143" i="3"/>
  <c r="AF143" i="3" s="1"/>
  <c r="AG143" i="3" s="1"/>
  <c r="AE274" i="3"/>
  <c r="AF274" i="3" s="1"/>
  <c r="AG274" i="3" s="1"/>
  <c r="AE1648" i="3"/>
  <c r="AF1648" i="3" s="1"/>
  <c r="AG1648" i="3" s="1"/>
  <c r="AE1755" i="3"/>
  <c r="AF1755" i="3" s="1"/>
  <c r="AG1755" i="3" s="1"/>
  <c r="AE1236" i="3"/>
  <c r="AF1236" i="3" s="1"/>
  <c r="AG1236" i="3" s="1"/>
  <c r="AE1257" i="3"/>
  <c r="AF1257" i="3" s="1"/>
  <c r="AG1257" i="3" s="1"/>
  <c r="AE958" i="3"/>
  <c r="AF958" i="3" s="1"/>
  <c r="AG958" i="3" s="1"/>
  <c r="AE881" i="3"/>
  <c r="AF881" i="3" s="1"/>
  <c r="AG881" i="3" s="1"/>
  <c r="AE639" i="3"/>
  <c r="AF639" i="3" s="1"/>
  <c r="AG639" i="3" s="1"/>
  <c r="AE476" i="3"/>
  <c r="AF476" i="3" s="1"/>
  <c r="AG476" i="3" s="1"/>
  <c r="AE365" i="3"/>
  <c r="AF365" i="3" s="1"/>
  <c r="AG365" i="3" s="1"/>
  <c r="AE34" i="3"/>
  <c r="AF34" i="3" s="1"/>
  <c r="AG34" i="3" s="1"/>
  <c r="AE1603" i="3"/>
  <c r="AF1603" i="3" s="1"/>
  <c r="AG1603" i="3" s="1"/>
  <c r="AE1753" i="3"/>
  <c r="AF1753" i="3" s="1"/>
  <c r="AG1753" i="3" s="1"/>
  <c r="AE1582" i="3"/>
  <c r="AF1582" i="3" s="1"/>
  <c r="AG1582" i="3" s="1"/>
  <c r="AE444" i="3"/>
  <c r="AF444" i="3" s="1"/>
  <c r="AG444" i="3" s="1"/>
  <c r="AE374" i="3"/>
  <c r="AF374" i="3" s="1"/>
  <c r="AG374" i="3" s="1"/>
  <c r="AE1166" i="3"/>
  <c r="AF1166" i="3" s="1"/>
  <c r="AG1166" i="3" s="1"/>
  <c r="AE585" i="3"/>
  <c r="AF585" i="3" s="1"/>
  <c r="AG585" i="3" s="1"/>
  <c r="AE623" i="3"/>
  <c r="AF623" i="3" s="1"/>
  <c r="AG623" i="3" s="1"/>
  <c r="AE501" i="3"/>
  <c r="AF501" i="3" s="1"/>
  <c r="AG501" i="3" s="1"/>
  <c r="AE98" i="3"/>
  <c r="AF98" i="3" s="1"/>
  <c r="AG98" i="3" s="1"/>
  <c r="AE1614" i="3"/>
  <c r="AF1614" i="3" s="1"/>
  <c r="AG1614" i="3" s="1"/>
  <c r="AE1438" i="3"/>
  <c r="AF1438" i="3" s="1"/>
  <c r="AG1438" i="3" s="1"/>
  <c r="AE1675" i="3"/>
  <c r="AF1675" i="3" s="1"/>
  <c r="AG1675" i="3" s="1"/>
  <c r="AE1454" i="3"/>
  <c r="AF1454" i="3" s="1"/>
  <c r="AG1454" i="3" s="1"/>
  <c r="AE1575" i="3"/>
  <c r="AF1575" i="3" s="1"/>
  <c r="AG1575" i="3" s="1"/>
  <c r="AE1384" i="3"/>
  <c r="AF1384" i="3" s="1"/>
  <c r="AG1384" i="3" s="1"/>
  <c r="AE1141" i="3"/>
  <c r="AF1141" i="3" s="1"/>
  <c r="AG1141" i="3" s="1"/>
  <c r="AE998" i="3"/>
  <c r="AF998" i="3" s="1"/>
  <c r="AG998" i="3" s="1"/>
  <c r="AE779" i="3"/>
  <c r="AF779" i="3" s="1"/>
  <c r="AG779" i="3" s="1"/>
  <c r="AE1446" i="3"/>
  <c r="AF1446" i="3" s="1"/>
  <c r="AG1446" i="3" s="1"/>
  <c r="AE1688" i="3"/>
  <c r="AF1688" i="3" s="1"/>
  <c r="AG1688" i="3" s="1"/>
  <c r="AE1563" i="3"/>
  <c r="AF1563" i="3" s="1"/>
  <c r="AG1563" i="3" s="1"/>
  <c r="AE141" i="3"/>
  <c r="AF141" i="3" s="1"/>
  <c r="AG141" i="3" s="1"/>
  <c r="AE224" i="3"/>
  <c r="AF224" i="3" s="1"/>
  <c r="AG224" i="3" s="1"/>
  <c r="AE1683" i="3"/>
  <c r="AF1683" i="3" s="1"/>
  <c r="AG1683" i="3" s="1"/>
  <c r="AE1609" i="3"/>
  <c r="AF1609" i="3" s="1"/>
  <c r="AG1609" i="3" s="1"/>
  <c r="AE1539" i="3"/>
  <c r="AF1539" i="3" s="1"/>
  <c r="AG1539" i="3" s="1"/>
  <c r="AE1523" i="3"/>
  <c r="AF1523" i="3" s="1"/>
  <c r="AG1523" i="3" s="1"/>
  <c r="AE1355" i="3"/>
  <c r="AF1355" i="3" s="1"/>
  <c r="AG1355" i="3" s="1"/>
  <c r="AE1263" i="3"/>
  <c r="AF1263" i="3" s="1"/>
  <c r="AG1263" i="3" s="1"/>
  <c r="AE1118" i="3"/>
  <c r="AF1118" i="3" s="1"/>
  <c r="AG1118" i="3" s="1"/>
  <c r="AE1013" i="3"/>
  <c r="AF1013" i="3" s="1"/>
  <c r="AG1013" i="3" s="1"/>
  <c r="AE792" i="3"/>
  <c r="AF792" i="3" s="1"/>
  <c r="AG792" i="3" s="1"/>
  <c r="AE669" i="3"/>
  <c r="AF669" i="3" s="1"/>
  <c r="AG669" i="3" s="1"/>
  <c r="AE855" i="3"/>
  <c r="AF855" i="3" s="1"/>
  <c r="AG855" i="3" s="1"/>
  <c r="AE901" i="3"/>
  <c r="AF901" i="3" s="1"/>
  <c r="AG901" i="3" s="1"/>
  <c r="AE550" i="3"/>
  <c r="AF550" i="3" s="1"/>
  <c r="AG550" i="3" s="1"/>
  <c r="AE358" i="3"/>
  <c r="AF358" i="3" s="1"/>
  <c r="AG358" i="3" s="1"/>
  <c r="AE654" i="3"/>
  <c r="AF654" i="3" s="1"/>
  <c r="AG654" i="3" s="1"/>
  <c r="AE153" i="3"/>
  <c r="AF153" i="3" s="1"/>
  <c r="AG153" i="3" s="1"/>
  <c r="AE1779" i="3"/>
  <c r="AF1779" i="3" s="1"/>
  <c r="AG1779" i="3" s="1"/>
  <c r="AE1198" i="3"/>
  <c r="AF1198" i="3" s="1"/>
  <c r="AG1198" i="3" s="1"/>
  <c r="AE506" i="3"/>
  <c r="AF506" i="3" s="1"/>
  <c r="AG506" i="3" s="1"/>
  <c r="AE502" i="3"/>
  <c r="AF502" i="3" s="1"/>
  <c r="AG502" i="3" s="1"/>
  <c r="AE1754" i="3"/>
  <c r="AF1754" i="3" s="1"/>
  <c r="AG1754" i="3" s="1"/>
  <c r="AE1617" i="3"/>
  <c r="AF1617" i="3" s="1"/>
  <c r="AG1617" i="3" s="1"/>
  <c r="AE160" i="3"/>
  <c r="AF160" i="3" s="1"/>
  <c r="AG160" i="3" s="1"/>
  <c r="AE375" i="3"/>
  <c r="AF375" i="3" s="1"/>
  <c r="AG375" i="3" s="1"/>
  <c r="AE1756" i="3"/>
  <c r="AF1756" i="3" s="1"/>
  <c r="AG1756" i="3" s="1"/>
  <c r="AE1772" i="3"/>
  <c r="AF1772" i="3" s="1"/>
  <c r="AG1772" i="3" s="1"/>
  <c r="AE1697" i="3"/>
  <c r="AF1697" i="3" s="1"/>
  <c r="AG1697" i="3" s="1"/>
  <c r="AE1645" i="3"/>
  <c r="AF1645" i="3" s="1"/>
  <c r="AG1645" i="3" s="1"/>
  <c r="AE1595" i="3"/>
  <c r="AF1595" i="3" s="1"/>
  <c r="AG1595" i="3" s="1"/>
  <c r="AE1473" i="3"/>
  <c r="AF1473" i="3" s="1"/>
  <c r="AG1473" i="3" s="1"/>
  <c r="AE1396" i="3"/>
  <c r="AF1396" i="3" s="1"/>
  <c r="AG1396" i="3" s="1"/>
  <c r="AE1467" i="3"/>
  <c r="AF1467" i="3" s="1"/>
  <c r="AG1467" i="3" s="1"/>
  <c r="AE1373" i="3"/>
  <c r="AF1373" i="3" s="1"/>
  <c r="AG1373" i="3" s="1"/>
  <c r="AE1335" i="3"/>
  <c r="AF1335" i="3" s="1"/>
  <c r="AG1335" i="3" s="1"/>
  <c r="AE1296" i="3"/>
  <c r="AF1296" i="3" s="1"/>
  <c r="AG1296" i="3" s="1"/>
  <c r="AE1226" i="3"/>
  <c r="AF1226" i="3" s="1"/>
  <c r="AG1226" i="3" s="1"/>
  <c r="AE999" i="3"/>
  <c r="AF999" i="3" s="1"/>
  <c r="AG999" i="3" s="1"/>
  <c r="AE693" i="3"/>
  <c r="AF693" i="3" s="1"/>
  <c r="AG693" i="3" s="1"/>
  <c r="AE645" i="3"/>
  <c r="AF645" i="3" s="1"/>
  <c r="AG645" i="3" s="1"/>
  <c r="AE885" i="3"/>
  <c r="AF885" i="3" s="1"/>
  <c r="AG885" i="3" s="1"/>
  <c r="AE800" i="3"/>
  <c r="AF800" i="3" s="1"/>
  <c r="AG800" i="3" s="1"/>
  <c r="AE588" i="3"/>
  <c r="AF588" i="3" s="1"/>
  <c r="AG588" i="3" s="1"/>
  <c r="AE524" i="3"/>
  <c r="AF524" i="3" s="1"/>
  <c r="AG524" i="3" s="1"/>
  <c r="AE596" i="3"/>
  <c r="AF596" i="3" s="1"/>
  <c r="AG596" i="3" s="1"/>
  <c r="AE336" i="3"/>
  <c r="AF336" i="3" s="1"/>
  <c r="AG336" i="3" s="1"/>
  <c r="AE368" i="3"/>
  <c r="AF368" i="3" s="1"/>
  <c r="AG368" i="3" s="1"/>
  <c r="AE346" i="3"/>
  <c r="AF346" i="3" s="1"/>
  <c r="AG346" i="3" s="1"/>
  <c r="AE463" i="3"/>
  <c r="AF463" i="3" s="1"/>
  <c r="AG463" i="3" s="1"/>
  <c r="AE328" i="3"/>
  <c r="AF328" i="3" s="1"/>
  <c r="AG328" i="3" s="1"/>
  <c r="AE1565" i="3"/>
  <c r="AF1565" i="3" s="1"/>
  <c r="AG1565" i="3" s="1"/>
  <c r="AE1775" i="3"/>
  <c r="AF1775" i="3" s="1"/>
  <c r="AG1775" i="3" s="1"/>
  <c r="AE1785" i="3"/>
  <c r="AF1785" i="3" s="1"/>
  <c r="AG1785" i="3" s="1"/>
  <c r="AE1599" i="3"/>
  <c r="AF1599" i="3" s="1"/>
  <c r="AG1599" i="3" s="1"/>
  <c r="AE1463" i="3"/>
  <c r="AF1463" i="3" s="1"/>
  <c r="AG1463" i="3" s="1"/>
  <c r="AE1502" i="3"/>
  <c r="AF1502" i="3" s="1"/>
  <c r="AG1502" i="3" s="1"/>
  <c r="AE1470" i="3"/>
  <c r="AF1470" i="3" s="1"/>
  <c r="AG1470" i="3" s="1"/>
  <c r="AE921" i="3"/>
  <c r="AF921" i="3" s="1"/>
  <c r="AG921" i="3" s="1"/>
  <c r="AE896" i="3"/>
  <c r="AF896" i="3" s="1"/>
  <c r="AG896" i="3" s="1"/>
  <c r="AE965" i="3"/>
  <c r="AF965" i="3" s="1"/>
  <c r="AG965" i="3" s="1"/>
  <c r="AE674" i="3"/>
  <c r="AF674" i="3" s="1"/>
  <c r="AG674" i="3" s="1"/>
  <c r="AE850" i="3"/>
  <c r="AF850" i="3" s="1"/>
  <c r="AG850" i="3" s="1"/>
  <c r="AE802" i="3"/>
  <c r="AF802" i="3" s="1"/>
  <c r="AG802" i="3" s="1"/>
  <c r="AE511" i="3"/>
  <c r="AF511" i="3" s="1"/>
  <c r="AG511" i="3" s="1"/>
  <c r="AE555" i="3"/>
  <c r="AF555" i="3" s="1"/>
  <c r="AG555" i="3" s="1"/>
  <c r="AE136" i="3"/>
  <c r="AF136" i="3" s="1"/>
  <c r="AG136" i="3" s="1"/>
  <c r="AE1760" i="3"/>
  <c r="AF1760" i="3" s="1"/>
  <c r="AG1760" i="3" s="1"/>
  <c r="AE1737" i="3"/>
  <c r="AF1737" i="3" s="1"/>
  <c r="AG1737" i="3" s="1"/>
  <c r="AE1637" i="3"/>
  <c r="AF1637" i="3" s="1"/>
  <c r="AG1637" i="3" s="1"/>
  <c r="AE1699" i="3"/>
  <c r="AF1699" i="3" s="1"/>
  <c r="AG1699" i="3" s="1"/>
  <c r="AE1641" i="3"/>
  <c r="AF1641" i="3" s="1"/>
  <c r="AG1641" i="3" s="1"/>
  <c r="AE1552" i="3"/>
  <c r="AF1552" i="3" s="1"/>
  <c r="AG1552" i="3" s="1"/>
  <c r="AE1566" i="3"/>
  <c r="AF1566" i="3" s="1"/>
  <c r="AG1566" i="3" s="1"/>
  <c r="AE1433" i="3"/>
  <c r="AF1433" i="3" s="1"/>
  <c r="AG1433" i="3" s="1"/>
  <c r="AE1389" i="3"/>
  <c r="AF1389" i="3" s="1"/>
  <c r="AG1389" i="3" s="1"/>
  <c r="AE1572" i="3"/>
  <c r="AF1572" i="3" s="1"/>
  <c r="AG1572" i="3" s="1"/>
  <c r="AE1271" i="3"/>
  <c r="AF1271" i="3" s="1"/>
  <c r="AG1271" i="3" s="1"/>
  <c r="AE1240" i="3"/>
  <c r="AF1240" i="3" s="1"/>
  <c r="AG1240" i="3" s="1"/>
  <c r="AE1061" i="3"/>
  <c r="AF1061" i="3" s="1"/>
  <c r="AG1061" i="3" s="1"/>
  <c r="AE960" i="3"/>
  <c r="AF960" i="3" s="1"/>
  <c r="AG960" i="3" s="1"/>
  <c r="AE844" i="3"/>
  <c r="AF844" i="3" s="1"/>
  <c r="AG844" i="3" s="1"/>
  <c r="AE784" i="3"/>
  <c r="AF784" i="3" s="1"/>
  <c r="AG784" i="3" s="1"/>
  <c r="AE852" i="3"/>
  <c r="AF852" i="3" s="1"/>
  <c r="AG852" i="3" s="1"/>
  <c r="AE612" i="3"/>
  <c r="AF612" i="3" s="1"/>
  <c r="AG612" i="3" s="1"/>
  <c r="AE518" i="3"/>
  <c r="AF518" i="3" s="1"/>
  <c r="AG518" i="3" s="1"/>
  <c r="AE558" i="3"/>
  <c r="AF558" i="3" s="1"/>
  <c r="AG558" i="3" s="1"/>
  <c r="AE646" i="3"/>
  <c r="AF646" i="3" s="1"/>
  <c r="AG646" i="3" s="1"/>
  <c r="AE606" i="3"/>
  <c r="AF606" i="3" s="1"/>
  <c r="AG606" i="3" s="1"/>
  <c r="AE338" i="3"/>
  <c r="AF338" i="3" s="1"/>
  <c r="AG338" i="3" s="1"/>
  <c r="AE456" i="3"/>
  <c r="AF456" i="3" s="1"/>
  <c r="AG456" i="3" s="1"/>
  <c r="AE620" i="3"/>
  <c r="AF620" i="3" s="1"/>
  <c r="AG620" i="3" s="1"/>
  <c r="AE396" i="3"/>
  <c r="AF396" i="3" s="1"/>
  <c r="AG396" i="3" s="1"/>
  <c r="AE483" i="3"/>
  <c r="AF483" i="3" s="1"/>
  <c r="AG483" i="3" s="1"/>
  <c r="AE420" i="3"/>
  <c r="AF420" i="3" s="1"/>
  <c r="AG420" i="3" s="1"/>
  <c r="AE258" i="3"/>
  <c r="AF258" i="3" s="1"/>
  <c r="AG258" i="3" s="1"/>
  <c r="AE71" i="3"/>
  <c r="AF71" i="3" s="1"/>
  <c r="AG71" i="3" s="1"/>
  <c r="AE1573" i="3"/>
  <c r="AF1573" i="3" s="1"/>
  <c r="AG1573" i="3" s="1"/>
  <c r="AE1698" i="3"/>
  <c r="AF1698" i="3" s="1"/>
  <c r="AG1698" i="3" s="1"/>
  <c r="AE1783" i="3"/>
  <c r="AF1783" i="3" s="1"/>
  <c r="AG1783" i="3" s="1"/>
  <c r="AE1647" i="3"/>
  <c r="AF1647" i="3" s="1"/>
  <c r="AG1647" i="3" s="1"/>
  <c r="AE1658" i="3"/>
  <c r="AF1658" i="3" s="1"/>
  <c r="AG1658" i="3" s="1"/>
  <c r="AE1548" i="3"/>
  <c r="AF1548" i="3" s="1"/>
  <c r="AG1548" i="3" s="1"/>
  <c r="AE1431" i="3"/>
  <c r="AF1431" i="3" s="1"/>
  <c r="AG1431" i="3" s="1"/>
  <c r="AE1205" i="3"/>
  <c r="AF1205" i="3" s="1"/>
  <c r="AG1205" i="3" s="1"/>
  <c r="AE1002" i="3"/>
  <c r="AF1002" i="3" s="1"/>
  <c r="AG1002" i="3" s="1"/>
  <c r="AE1047" i="3"/>
  <c r="AF1047" i="3" s="1"/>
  <c r="AG1047" i="3" s="1"/>
  <c r="AE919" i="3"/>
  <c r="AF919" i="3" s="1"/>
  <c r="AG919" i="3" s="1"/>
  <c r="AE899" i="3"/>
  <c r="AF899" i="3" s="1"/>
  <c r="AG899" i="3" s="1"/>
  <c r="AE963" i="3"/>
  <c r="AF963" i="3" s="1"/>
  <c r="AG963" i="3" s="1"/>
  <c r="AE942" i="3"/>
  <c r="AF942" i="3" s="1"/>
  <c r="AG942" i="3" s="1"/>
  <c r="AE698" i="3"/>
  <c r="AF698" i="3" s="1"/>
  <c r="AG698" i="3" s="1"/>
  <c r="AE815" i="3"/>
  <c r="AF815" i="3" s="1"/>
  <c r="AG815" i="3" s="1"/>
  <c r="AE722" i="3"/>
  <c r="AF722" i="3" s="1"/>
  <c r="AG722" i="3" s="1"/>
  <c r="AE498" i="3"/>
  <c r="AF498" i="3" s="1"/>
  <c r="AG498" i="3" s="1"/>
  <c r="AE335" i="3"/>
  <c r="AF335" i="3" s="1"/>
  <c r="AG335" i="3" s="1"/>
  <c r="AE184" i="3"/>
  <c r="AF184" i="3" s="1"/>
  <c r="AG184" i="3" s="1"/>
  <c r="AE1458" i="3"/>
  <c r="AF1458" i="3" s="1"/>
  <c r="AG1458" i="3" s="1"/>
  <c r="AE1269" i="3"/>
  <c r="AF1269" i="3" s="1"/>
  <c r="AG1269" i="3" s="1"/>
  <c r="AE1301" i="3"/>
  <c r="AF1301" i="3" s="1"/>
  <c r="AG1301" i="3" s="1"/>
  <c r="AE1160" i="3"/>
  <c r="AF1160" i="3" s="1"/>
  <c r="AG1160" i="3" s="1"/>
  <c r="AE1195" i="3"/>
  <c r="AF1195" i="3" s="1"/>
  <c r="AG1195" i="3" s="1"/>
  <c r="AE924" i="3"/>
  <c r="AF924" i="3" s="1"/>
  <c r="AG924" i="3" s="1"/>
  <c r="AE637" i="3"/>
  <c r="AF637" i="3" s="1"/>
  <c r="AG637" i="3" s="1"/>
  <c r="AE677" i="3"/>
  <c r="AF677" i="3" s="1"/>
  <c r="AG677" i="3" s="1"/>
  <c r="AE484" i="3"/>
  <c r="AF484" i="3" s="1"/>
  <c r="AG484" i="3" s="1"/>
  <c r="AE410" i="3"/>
  <c r="AF410" i="3" s="1"/>
  <c r="AG410" i="3" s="1"/>
  <c r="AE311" i="3"/>
  <c r="AF311" i="3" s="1"/>
  <c r="AG311" i="3" s="1"/>
  <c r="AE57" i="3"/>
  <c r="AF57" i="3" s="1"/>
  <c r="AG57" i="3" s="1"/>
  <c r="AE103" i="3"/>
  <c r="AF103" i="3" s="1"/>
  <c r="AG103" i="3" s="1"/>
  <c r="AE1660" i="3"/>
  <c r="AF1660" i="3" s="1"/>
  <c r="AG1660" i="3" s="1"/>
  <c r="AE1288" i="3"/>
  <c r="AF1288" i="3" s="1"/>
  <c r="AG1288" i="3" s="1"/>
  <c r="AE1434" i="3"/>
  <c r="AF1434" i="3" s="1"/>
  <c r="AG1434" i="3" s="1"/>
  <c r="AE1203" i="3"/>
  <c r="AF1203" i="3" s="1"/>
  <c r="AG1203" i="3" s="1"/>
  <c r="AE996" i="3"/>
  <c r="AF996" i="3" s="1"/>
  <c r="AG996" i="3" s="1"/>
  <c r="AE723" i="3"/>
  <c r="AF723" i="3" s="1"/>
  <c r="AG723" i="3" s="1"/>
  <c r="AE704" i="3"/>
  <c r="AF704" i="3" s="1"/>
  <c r="AG704" i="3" s="1"/>
  <c r="AE763" i="3"/>
  <c r="AF763" i="3" s="1"/>
  <c r="AG763" i="3" s="1"/>
  <c r="AE280" i="3"/>
  <c r="AF280" i="3" s="1"/>
  <c r="AG280" i="3" s="1"/>
  <c r="AE66" i="3"/>
  <c r="AF66" i="3" s="1"/>
  <c r="AG66" i="3" s="1"/>
  <c r="AE1108" i="3"/>
  <c r="AF1108" i="3" s="1"/>
  <c r="AG1108" i="3" s="1"/>
  <c r="AE130" i="3"/>
  <c r="AF130" i="3" s="1"/>
  <c r="AG130" i="3" s="1"/>
  <c r="AE1788" i="3"/>
  <c r="AF1788" i="3" s="1"/>
  <c r="AG1788" i="3" s="1"/>
  <c r="AE1707" i="3"/>
  <c r="AF1707" i="3" s="1"/>
  <c r="AG1707" i="3" s="1"/>
  <c r="AE1627" i="3"/>
  <c r="AF1627" i="3" s="1"/>
  <c r="AG1627" i="3" s="1"/>
  <c r="AE1612" i="3"/>
  <c r="AF1612" i="3" s="1"/>
  <c r="AG1612" i="3" s="1"/>
  <c r="AE1484" i="3"/>
  <c r="AF1484" i="3" s="1"/>
  <c r="AG1484" i="3" s="1"/>
  <c r="AE1425" i="3"/>
  <c r="AF1425" i="3" s="1"/>
  <c r="AG1425" i="3" s="1"/>
  <c r="AE1520" i="3"/>
  <c r="AF1520" i="3" s="1"/>
  <c r="AG1520" i="3" s="1"/>
  <c r="AE1512" i="3"/>
  <c r="AF1512" i="3" s="1"/>
  <c r="AG1512" i="3" s="1"/>
  <c r="AE1341" i="3"/>
  <c r="AF1341" i="3" s="1"/>
  <c r="AG1341" i="3" s="1"/>
  <c r="AE1385" i="3"/>
  <c r="AF1385" i="3" s="1"/>
  <c r="AG1385" i="3" s="1"/>
  <c r="AE1170" i="3"/>
  <c r="AF1170" i="3" s="1"/>
  <c r="AG1170" i="3" s="1"/>
  <c r="AE1248" i="3"/>
  <c r="AF1248" i="3" s="1"/>
  <c r="AG1248" i="3" s="1"/>
  <c r="AE1208" i="3"/>
  <c r="AF1208" i="3" s="1"/>
  <c r="AG1208" i="3" s="1"/>
  <c r="AE1174" i="3"/>
  <c r="AF1174" i="3" s="1"/>
  <c r="AG1174" i="3" s="1"/>
  <c r="AE1093" i="3"/>
  <c r="AF1093" i="3" s="1"/>
  <c r="AG1093" i="3" s="1"/>
  <c r="AE1077" i="3"/>
  <c r="AF1077" i="3" s="1"/>
  <c r="AG1077" i="3" s="1"/>
  <c r="AE1129" i="3"/>
  <c r="AF1129" i="3" s="1"/>
  <c r="AG1129" i="3" s="1"/>
  <c r="AE992" i="3"/>
  <c r="AF992" i="3" s="1"/>
  <c r="AG992" i="3" s="1"/>
  <c r="AE701" i="3"/>
  <c r="AF701" i="3" s="1"/>
  <c r="AG701" i="3" s="1"/>
  <c r="AE542" i="3"/>
  <c r="AF542" i="3" s="1"/>
  <c r="AG542" i="3" s="1"/>
  <c r="AE467" i="3"/>
  <c r="AF467" i="3" s="1"/>
  <c r="AG467" i="3" s="1"/>
  <c r="AE404" i="3"/>
  <c r="AF404" i="3" s="1"/>
  <c r="AG404" i="3" s="1"/>
  <c r="AE438" i="3"/>
  <c r="AF438" i="3" s="1"/>
  <c r="AG438" i="3" s="1"/>
  <c r="AE362" i="3"/>
  <c r="AF362" i="3" s="1"/>
  <c r="AG362" i="3" s="1"/>
  <c r="AE382" i="3"/>
  <c r="AF382" i="3" s="1"/>
  <c r="AG382" i="3" s="1"/>
  <c r="AE177" i="3"/>
  <c r="AF177" i="3" s="1"/>
  <c r="AG177" i="3" s="1"/>
  <c r="AE316" i="3"/>
  <c r="AF316" i="3" s="1"/>
  <c r="AG316" i="3" s="1"/>
  <c r="AE282" i="3"/>
  <c r="AF282" i="3" s="1"/>
  <c r="AG282" i="3" s="1"/>
  <c r="AE121" i="3"/>
  <c r="AF121" i="3" s="1"/>
  <c r="AG121" i="3" s="1"/>
  <c r="AE63" i="3"/>
  <c r="AF63" i="3" s="1"/>
  <c r="AG63" i="3" s="1"/>
  <c r="AE1790" i="3"/>
  <c r="AF1790" i="3" s="1"/>
  <c r="AG1790" i="3" s="1"/>
  <c r="AE1666" i="3"/>
  <c r="AF1666" i="3" s="1"/>
  <c r="AG1666" i="3" s="1"/>
  <c r="AE1694" i="3"/>
  <c r="AF1694" i="3" s="1"/>
  <c r="AG1694" i="3" s="1"/>
  <c r="AE1663" i="3"/>
  <c r="AF1663" i="3" s="1"/>
  <c r="AG1663" i="3" s="1"/>
  <c r="AE1581" i="3"/>
  <c r="AF1581" i="3" s="1"/>
  <c r="AG1581" i="3" s="1"/>
  <c r="AE1535" i="3"/>
  <c r="AF1535" i="3" s="1"/>
  <c r="AG1535" i="3" s="1"/>
  <c r="AE1191" i="3"/>
  <c r="AF1191" i="3" s="1"/>
  <c r="AG1191" i="3" s="1"/>
  <c r="AE1167" i="3"/>
  <c r="AF1167" i="3" s="1"/>
  <c r="AG1167" i="3" s="1"/>
  <c r="AE947" i="3"/>
  <c r="AF947" i="3" s="1"/>
  <c r="AG947" i="3" s="1"/>
  <c r="AE909" i="3"/>
  <c r="AF909" i="3" s="1"/>
  <c r="AG909" i="3" s="1"/>
  <c r="AE955" i="3"/>
  <c r="AF955" i="3" s="1"/>
  <c r="AG955" i="3" s="1"/>
  <c r="AE825" i="3"/>
  <c r="AF825" i="3" s="1"/>
  <c r="AG825" i="3" s="1"/>
  <c r="AE742" i="3"/>
  <c r="AF742" i="3" s="1"/>
  <c r="AG742" i="3" s="1"/>
  <c r="AE812" i="3"/>
  <c r="AF812" i="3" s="1"/>
  <c r="AG812" i="3" s="1"/>
  <c r="AE593" i="3"/>
  <c r="AF593" i="3" s="1"/>
  <c r="AG593" i="3" s="1"/>
  <c r="AE568" i="3"/>
  <c r="AF568" i="3" s="1"/>
  <c r="AG568" i="3" s="1"/>
  <c r="AE192" i="3"/>
  <c r="AF192" i="3" s="1"/>
  <c r="AG192" i="3" s="1"/>
  <c r="AE126" i="3"/>
  <c r="AF126" i="3" s="1"/>
  <c r="AG126" i="3" s="1"/>
  <c r="AE1253" i="3"/>
  <c r="AF1253" i="3" s="1"/>
  <c r="AG1253" i="3" s="1"/>
  <c r="AE1150" i="3"/>
  <c r="AF1150" i="3" s="1"/>
  <c r="AG1150" i="3" s="1"/>
  <c r="AE908" i="3"/>
  <c r="AF908" i="3" s="1"/>
  <c r="AG908" i="3" s="1"/>
  <c r="AE725" i="3"/>
  <c r="AF725" i="3" s="1"/>
  <c r="AG725" i="3" s="1"/>
  <c r="AE295" i="3"/>
  <c r="AF295" i="3" s="1"/>
  <c r="AG295" i="3" s="1"/>
  <c r="AE169" i="3"/>
  <c r="AF169" i="3" s="1"/>
  <c r="AG169" i="3" s="1"/>
  <c r="AE17" i="3"/>
  <c r="AF17" i="3" s="1"/>
  <c r="AG17" i="3" s="1"/>
  <c r="AE1732" i="3"/>
  <c r="AF1732" i="3" s="1"/>
  <c r="AG1732" i="3" s="1"/>
  <c r="AE1752" i="3"/>
  <c r="AF1752" i="3" s="1"/>
  <c r="AG1752" i="3" s="1"/>
  <c r="AE1510" i="3"/>
  <c r="AF1510" i="3" s="1"/>
  <c r="AG1510" i="3" s="1"/>
  <c r="AE594" i="3"/>
  <c r="AF594" i="3" s="1"/>
  <c r="AG594" i="3" s="1"/>
  <c r="AE538" i="3"/>
  <c r="AF538" i="3" s="1"/>
  <c r="AG538" i="3" s="1"/>
  <c r="AE1059" i="3"/>
  <c r="AF1059" i="3" s="1"/>
  <c r="AG1059" i="3" s="1"/>
  <c r="AE1692" i="3"/>
  <c r="AF1692" i="3" s="1"/>
  <c r="AG1692" i="3" s="1"/>
  <c r="AE1536" i="3"/>
  <c r="AF1536" i="3" s="1"/>
  <c r="AG1536" i="3" s="1"/>
  <c r="AE1542" i="3"/>
  <c r="AF1542" i="3" s="1"/>
  <c r="AG1542" i="3" s="1"/>
  <c r="AE1194" i="3"/>
  <c r="AF1194" i="3" s="1"/>
  <c r="AG1194" i="3" s="1"/>
  <c r="AE1122" i="3"/>
  <c r="AF1122" i="3" s="1"/>
  <c r="AG1122" i="3" s="1"/>
  <c r="AE1366" i="3"/>
  <c r="AF1366" i="3" s="1"/>
  <c r="AG1366" i="3" s="1"/>
  <c r="AE1031" i="3"/>
  <c r="AF1031" i="3" s="1"/>
  <c r="AG1031" i="3" s="1"/>
  <c r="AE1025" i="3"/>
  <c r="AF1025" i="3" s="1"/>
  <c r="AG1025" i="3" s="1"/>
  <c r="AE1001" i="3"/>
  <c r="AF1001" i="3" s="1"/>
  <c r="AG1001" i="3" s="1"/>
  <c r="AE1661" i="3"/>
  <c r="AF1661" i="3" s="1"/>
  <c r="AG1661" i="3" s="1"/>
  <c r="AE1564" i="3"/>
  <c r="AF1564" i="3" s="1"/>
  <c r="AG1564" i="3" s="1"/>
  <c r="AE1449" i="3"/>
  <c r="AF1449" i="3" s="1"/>
  <c r="AG1449" i="3" s="1"/>
  <c r="AE1375" i="3"/>
  <c r="AF1375" i="3" s="1"/>
  <c r="AG1375" i="3" s="1"/>
  <c r="AQ1499" i="3"/>
  <c r="AE1789" i="3"/>
  <c r="AF1789" i="3" s="1"/>
  <c r="AG1789" i="3" s="1"/>
  <c r="AE1457" i="3"/>
  <c r="AF1457" i="3" s="1"/>
  <c r="AG1457" i="3" s="1"/>
  <c r="AE945" i="3"/>
  <c r="AF945" i="3" s="1"/>
  <c r="AG945" i="3" s="1"/>
  <c r="AE1716" i="3"/>
  <c r="AF1716" i="3" s="1"/>
  <c r="AG1716" i="3" s="1"/>
  <c r="AE1555" i="3"/>
  <c r="AF1555" i="3" s="1"/>
  <c r="AG1555" i="3" s="1"/>
  <c r="AE418" i="3"/>
  <c r="AF418" i="3" s="1"/>
  <c r="AG418" i="3" s="1"/>
  <c r="AA1810" i="3"/>
  <c r="AE191" i="3"/>
  <c r="AF191" i="3" s="1"/>
  <c r="AG191" i="3" s="1"/>
  <c r="AE15" i="3"/>
  <c r="AF15" i="3" s="1"/>
  <c r="AG15" i="3" s="1"/>
  <c r="AE1669" i="3"/>
  <c r="AF1669" i="3" s="1"/>
  <c r="AG1669" i="3" s="1"/>
  <c r="AE1653" i="3"/>
  <c r="AF1653" i="3" s="1"/>
  <c r="AG1653" i="3" s="1"/>
  <c r="AE1693" i="3"/>
  <c r="AF1693" i="3" s="1"/>
  <c r="AG1693" i="3" s="1"/>
  <c r="AE1622" i="3"/>
  <c r="AF1622" i="3" s="1"/>
  <c r="AG1622" i="3" s="1"/>
  <c r="AE1610" i="3"/>
  <c r="AF1610" i="3" s="1"/>
  <c r="AG1610" i="3" s="1"/>
  <c r="AE1626" i="3"/>
  <c r="AF1626" i="3" s="1"/>
  <c r="AG1626" i="3" s="1"/>
  <c r="AE1515" i="3"/>
  <c r="AF1515" i="3" s="1"/>
  <c r="AG1515" i="3" s="1"/>
  <c r="AE1590" i="3"/>
  <c r="AF1590" i="3" s="1"/>
  <c r="AG1590" i="3" s="1"/>
  <c r="AE1576" i="3"/>
  <c r="AF1576" i="3" s="1"/>
  <c r="AG1576" i="3" s="1"/>
  <c r="AE1500" i="3"/>
  <c r="AF1500" i="3" s="1"/>
  <c r="AG1500" i="3" s="1"/>
  <c r="AE1371" i="3"/>
  <c r="AF1371" i="3" s="1"/>
  <c r="AG1371" i="3" s="1"/>
  <c r="AE1459" i="3"/>
  <c r="AF1459" i="3" s="1"/>
  <c r="AG1459" i="3" s="1"/>
  <c r="AE1401" i="3"/>
  <c r="AF1401" i="3" s="1"/>
  <c r="AG1401" i="3" s="1"/>
  <c r="AE1134" i="3"/>
  <c r="AF1134" i="3" s="1"/>
  <c r="AG1134" i="3" s="1"/>
  <c r="AE1114" i="3"/>
  <c r="AF1114" i="3" s="1"/>
  <c r="AG1114" i="3" s="1"/>
  <c r="AE1065" i="3"/>
  <c r="AF1065" i="3" s="1"/>
  <c r="AG1065" i="3" s="1"/>
  <c r="AE937" i="3"/>
  <c r="AF937" i="3" s="1"/>
  <c r="AG937" i="3" s="1"/>
  <c r="AE882" i="3"/>
  <c r="AF882" i="3" s="1"/>
  <c r="AG882" i="3" s="1"/>
  <c r="AE819" i="3"/>
  <c r="AF819" i="3" s="1"/>
  <c r="AG819" i="3" s="1"/>
  <c r="AE836" i="3"/>
  <c r="AF836" i="3" s="1"/>
  <c r="AG836" i="3" s="1"/>
  <c r="AE808" i="3"/>
  <c r="AF808" i="3" s="1"/>
  <c r="AG808" i="3" s="1"/>
  <c r="AE804" i="3"/>
  <c r="AF804" i="3" s="1"/>
  <c r="AG804" i="3" s="1"/>
  <c r="AE590" i="3"/>
  <c r="AF590" i="3" s="1"/>
  <c r="AG590" i="3" s="1"/>
  <c r="AE564" i="3"/>
  <c r="AF564" i="3" s="1"/>
  <c r="AG564" i="3" s="1"/>
  <c r="AE516" i="3"/>
  <c r="AF516" i="3" s="1"/>
  <c r="AG516" i="3" s="1"/>
  <c r="AE540" i="3"/>
  <c r="AF540" i="3" s="1"/>
  <c r="AG540" i="3" s="1"/>
  <c r="AE454" i="3"/>
  <c r="AF454" i="3" s="1"/>
  <c r="AG454" i="3" s="1"/>
  <c r="AE499" i="3"/>
  <c r="AF499" i="3" s="1"/>
  <c r="AG499" i="3" s="1"/>
  <c r="AE428" i="3"/>
  <c r="AF428" i="3" s="1"/>
  <c r="AG428" i="3" s="1"/>
  <c r="AE551" i="3"/>
  <c r="AF551" i="3" s="1"/>
  <c r="AG551" i="3" s="1"/>
  <c r="AE479" i="3"/>
  <c r="AF479" i="3" s="1"/>
  <c r="AG479" i="3" s="1"/>
  <c r="AE452" i="3"/>
  <c r="AF452" i="3" s="1"/>
  <c r="AG452" i="3" s="1"/>
  <c r="AE398" i="3"/>
  <c r="AF398" i="3" s="1"/>
  <c r="AG398" i="3" s="1"/>
  <c r="AE372" i="3"/>
  <c r="AF372" i="3" s="1"/>
  <c r="AG372" i="3" s="1"/>
  <c r="AE595" i="3"/>
  <c r="AF595" i="3" s="1"/>
  <c r="AG595" i="3" s="1"/>
  <c r="AE500" i="3"/>
  <c r="AF500" i="3" s="1"/>
  <c r="AG500" i="3" s="1"/>
  <c r="AE380" i="3"/>
  <c r="AF380" i="3" s="1"/>
  <c r="AG380" i="3" s="1"/>
  <c r="AE348" i="3"/>
  <c r="AF348" i="3" s="1"/>
  <c r="AG348" i="3" s="1"/>
  <c r="AE322" i="3"/>
  <c r="AF322" i="3" s="1"/>
  <c r="AG322" i="3" s="1"/>
  <c r="AE287" i="3"/>
  <c r="AF287" i="3" s="1"/>
  <c r="AG287" i="3" s="1"/>
  <c r="AE313" i="3"/>
  <c r="AF313" i="3" s="1"/>
  <c r="AG313" i="3" s="1"/>
  <c r="AE306" i="3"/>
  <c r="AF306" i="3" s="1"/>
  <c r="AG306" i="3" s="1"/>
  <c r="AE97" i="3"/>
  <c r="AF97" i="3" s="1"/>
  <c r="AG97" i="3" s="1"/>
  <c r="AE55" i="3"/>
  <c r="AF55" i="3" s="1"/>
  <c r="AG55" i="3" s="1"/>
  <c r="AE129" i="3"/>
  <c r="AF129" i="3" s="1"/>
  <c r="AG129" i="3" s="1"/>
  <c r="AE89" i="3"/>
  <c r="AF89" i="3" s="1"/>
  <c r="AG89" i="3" s="1"/>
  <c r="AE7" i="3"/>
  <c r="AF7" i="3" s="1"/>
  <c r="AG7" i="3" s="1"/>
  <c r="AE1758" i="3"/>
  <c r="AF1758" i="3" s="1"/>
  <c r="AG1758" i="3" s="1"/>
  <c r="AE1667" i="3"/>
  <c r="AF1667" i="3" s="1"/>
  <c r="AG1667" i="3" s="1"/>
  <c r="AE1629" i="3"/>
  <c r="AF1629" i="3" s="1"/>
  <c r="AG1629" i="3" s="1"/>
  <c r="AE1689" i="3"/>
  <c r="AF1689" i="3" s="1"/>
  <c r="AG1689" i="3" s="1"/>
  <c r="AE1719" i="3"/>
  <c r="AF1719" i="3" s="1"/>
  <c r="AG1719" i="3" s="1"/>
  <c r="AE1601" i="3"/>
  <c r="AF1601" i="3" s="1"/>
  <c r="AG1601" i="3" s="1"/>
  <c r="AE1705" i="3"/>
  <c r="AF1705" i="3" s="1"/>
  <c r="AG1705" i="3" s="1"/>
  <c r="AE1597" i="3"/>
  <c r="AF1597" i="3" s="1"/>
  <c r="AG1597" i="3" s="1"/>
  <c r="AE1480" i="3"/>
  <c r="AF1480" i="3" s="1"/>
  <c r="AG1480" i="3" s="1"/>
  <c r="AE1547" i="3"/>
  <c r="AF1547" i="3" s="1"/>
  <c r="AG1547" i="3" s="1"/>
  <c r="AE1524" i="3"/>
  <c r="AF1524" i="3" s="1"/>
  <c r="AG1524" i="3" s="1"/>
  <c r="AE1363" i="3"/>
  <c r="AF1363" i="3" s="1"/>
  <c r="AG1363" i="3" s="1"/>
  <c r="AE1320" i="3"/>
  <c r="AF1320" i="3" s="1"/>
  <c r="AG1320" i="3" s="1"/>
  <c r="AE1442" i="3"/>
  <c r="AF1442" i="3" s="1"/>
  <c r="AG1442" i="3" s="1"/>
  <c r="AE1339" i="3"/>
  <c r="AF1339" i="3" s="1"/>
  <c r="AG1339" i="3" s="1"/>
  <c r="AE1377" i="3"/>
  <c r="AF1377" i="3" s="1"/>
  <c r="AG1377" i="3" s="1"/>
  <c r="AE1200" i="3"/>
  <c r="AF1200" i="3" s="1"/>
  <c r="AG1200" i="3" s="1"/>
  <c r="AE1211" i="3"/>
  <c r="AF1211" i="3" s="1"/>
  <c r="AG1211" i="3" s="1"/>
  <c r="AE1158" i="3"/>
  <c r="AF1158" i="3" s="1"/>
  <c r="AG1158" i="3" s="1"/>
  <c r="AE1168" i="3"/>
  <c r="AF1168" i="3" s="1"/>
  <c r="AG1168" i="3" s="1"/>
  <c r="AE1085" i="3"/>
  <c r="AF1085" i="3" s="1"/>
  <c r="AG1085" i="3" s="1"/>
  <c r="AE1008" i="3"/>
  <c r="AF1008" i="3" s="1"/>
  <c r="AG1008" i="3" s="1"/>
  <c r="AE653" i="3"/>
  <c r="AF653" i="3" s="1"/>
  <c r="AG653" i="3" s="1"/>
  <c r="AE861" i="3"/>
  <c r="AF861" i="3" s="1"/>
  <c r="AG861" i="3" s="1"/>
  <c r="AE922" i="3"/>
  <c r="AF922" i="3" s="1"/>
  <c r="AG922" i="3" s="1"/>
  <c r="AE917" i="3"/>
  <c r="AF917" i="3" s="1"/>
  <c r="AG917" i="3" s="1"/>
  <c r="AE840" i="3"/>
  <c r="AF840" i="3" s="1"/>
  <c r="AG840" i="3" s="1"/>
  <c r="AE630" i="3"/>
  <c r="AF630" i="3" s="1"/>
  <c r="AG630" i="3" s="1"/>
  <c r="AE532" i="3"/>
  <c r="AF532" i="3" s="1"/>
  <c r="AG532" i="3" s="1"/>
  <c r="AE426" i="3"/>
  <c r="AF426" i="3" s="1"/>
  <c r="AG426" i="3" s="1"/>
  <c r="AE390" i="3"/>
  <c r="AF390" i="3" s="1"/>
  <c r="AG390" i="3" s="1"/>
  <c r="AE350" i="3"/>
  <c r="AF350" i="3" s="1"/>
  <c r="AG350" i="3" s="1"/>
  <c r="AE579" i="3"/>
  <c r="AF579" i="3" s="1"/>
  <c r="AG579" i="3" s="1"/>
  <c r="AE360" i="3"/>
  <c r="AF360" i="3" s="1"/>
  <c r="AG360" i="3" s="1"/>
  <c r="AE486" i="3"/>
  <c r="AF486" i="3" s="1"/>
  <c r="AG486" i="3" s="1"/>
  <c r="AE575" i="3"/>
  <c r="AF575" i="3" s="1"/>
  <c r="AG575" i="3" s="1"/>
  <c r="AE145" i="3"/>
  <c r="AF145" i="3" s="1"/>
  <c r="AG145" i="3" s="1"/>
  <c r="AE266" i="3"/>
  <c r="AF266" i="3" s="1"/>
  <c r="AG266" i="3" s="1"/>
  <c r="AE202" i="3"/>
  <c r="AF202" i="3" s="1"/>
  <c r="AG202" i="3" s="1"/>
  <c r="AE135" i="3"/>
  <c r="AF135" i="3" s="1"/>
  <c r="AG135" i="3" s="1"/>
  <c r="AE31" i="3"/>
  <c r="AF31" i="3" s="1"/>
  <c r="AG31" i="3" s="1"/>
  <c r="AE25" i="3"/>
  <c r="AF25" i="3" s="1"/>
  <c r="AG25" i="3" s="1"/>
  <c r="AE127" i="3"/>
  <c r="AF127" i="3" s="1"/>
  <c r="AG127" i="3" s="1"/>
  <c r="AE113" i="3"/>
  <c r="AF113" i="3" s="1"/>
  <c r="AG113" i="3" s="1"/>
  <c r="AE23" i="3"/>
  <c r="AF23" i="3" s="1"/>
  <c r="AG23" i="3" s="1"/>
  <c r="AE111" i="3"/>
  <c r="AF111" i="3" s="1"/>
  <c r="AG111" i="3" s="1"/>
  <c r="AE1657" i="3"/>
  <c r="AF1657" i="3" s="1"/>
  <c r="AG1657" i="3" s="1"/>
  <c r="AE1568" i="3"/>
  <c r="AF1568" i="3" s="1"/>
  <c r="AG1568" i="3" s="1"/>
  <c r="AE1471" i="3"/>
  <c r="AF1471" i="3" s="1"/>
  <c r="AG1471" i="3" s="1"/>
  <c r="AE1415" i="3"/>
  <c r="AF1415" i="3" s="1"/>
  <c r="AG1415" i="3" s="1"/>
  <c r="AE1272" i="3"/>
  <c r="AF1272" i="3" s="1"/>
  <c r="AG1272" i="3" s="1"/>
  <c r="AE1232" i="3"/>
  <c r="AF1232" i="3" s="1"/>
  <c r="AG1232" i="3" s="1"/>
  <c r="AE1224" i="3"/>
  <c r="AF1224" i="3" s="1"/>
  <c r="AG1224" i="3" s="1"/>
  <c r="AE1206" i="3"/>
  <c r="AF1206" i="3" s="1"/>
  <c r="AG1206" i="3" s="1"/>
  <c r="AE977" i="3"/>
  <c r="AF977" i="3" s="1"/>
  <c r="AG977" i="3" s="1"/>
  <c r="AE981" i="3"/>
  <c r="AF981" i="3" s="1"/>
  <c r="AG981" i="3" s="1"/>
  <c r="AE834" i="3"/>
  <c r="AF834" i="3" s="1"/>
  <c r="AG834" i="3" s="1"/>
  <c r="AE629" i="3"/>
  <c r="AF629" i="3" s="1"/>
  <c r="AG629" i="3" s="1"/>
  <c r="AE406" i="3"/>
  <c r="AF406" i="3" s="1"/>
  <c r="AG406" i="3" s="1"/>
  <c r="AE320" i="3"/>
  <c r="AF320" i="3" s="1"/>
  <c r="AG320" i="3" s="1"/>
  <c r="AE298" i="3"/>
  <c r="AF298" i="3" s="1"/>
  <c r="AG298" i="3" s="1"/>
  <c r="AE185" i="3"/>
  <c r="AF185" i="3" s="1"/>
  <c r="AG185" i="3" s="1"/>
  <c r="AE183" i="3"/>
  <c r="AF183" i="3" s="1"/>
  <c r="AG183" i="3" s="1"/>
  <c r="AE95" i="3"/>
  <c r="AF95" i="3" s="1"/>
  <c r="AG95" i="3" s="1"/>
  <c r="AE884" i="3"/>
  <c r="AF884" i="3" s="1"/>
  <c r="AG884" i="3" s="1"/>
  <c r="AE434" i="3"/>
  <c r="AF434" i="3" s="1"/>
  <c r="AG434" i="3" s="1"/>
  <c r="AE271" i="3"/>
  <c r="AF271" i="3" s="1"/>
  <c r="AG271" i="3" s="1"/>
  <c r="AE65" i="3"/>
  <c r="AF65" i="3" s="1"/>
  <c r="AG65" i="3" s="1"/>
  <c r="AE1428" i="3"/>
  <c r="AF1428" i="3" s="1"/>
  <c r="AG1428" i="3" s="1"/>
  <c r="AE1023" i="3"/>
  <c r="AF1023" i="3" s="1"/>
  <c r="AG1023" i="3" s="1"/>
  <c r="AE1054" i="3"/>
  <c r="AF1054" i="3" s="1"/>
  <c r="AG1054" i="3" s="1"/>
  <c r="AE1015" i="3"/>
  <c r="AF1015" i="3" s="1"/>
  <c r="AG1015" i="3" s="1"/>
  <c r="AE914" i="3"/>
  <c r="AF914" i="3" s="1"/>
  <c r="AG914" i="3" s="1"/>
  <c r="AE1000" i="3"/>
  <c r="AF1000" i="3" s="1"/>
  <c r="AG1000" i="3" s="1"/>
  <c r="AE603" i="3"/>
  <c r="AF603" i="3" s="1"/>
  <c r="AG603" i="3" s="1"/>
  <c r="AE906" i="3"/>
  <c r="AF906" i="3" s="1"/>
  <c r="AG906" i="3" s="1"/>
  <c r="AE752" i="3"/>
  <c r="AF752" i="3" s="1"/>
  <c r="AG752" i="3" s="1"/>
  <c r="AE877" i="3"/>
  <c r="AF877" i="3" s="1"/>
  <c r="AG877" i="3" s="1"/>
  <c r="AE508" i="3"/>
  <c r="AF508" i="3" s="1"/>
  <c r="AG508" i="3" s="1"/>
  <c r="AE614" i="3"/>
  <c r="AF614" i="3" s="1"/>
  <c r="AG614" i="3" s="1"/>
  <c r="AE582" i="3"/>
  <c r="AF582" i="3" s="1"/>
  <c r="AG582" i="3" s="1"/>
  <c r="AE526" i="3"/>
  <c r="AF526" i="3" s="1"/>
  <c r="AG526" i="3" s="1"/>
  <c r="AE598" i="3"/>
  <c r="AF598" i="3" s="1"/>
  <c r="AG598" i="3" s="1"/>
  <c r="AE330" i="3"/>
  <c r="AF330" i="3" s="1"/>
  <c r="AG330" i="3" s="1"/>
  <c r="AE366" i="3"/>
  <c r="AF366" i="3" s="1"/>
  <c r="AG366" i="3" s="1"/>
  <c r="AE436" i="3"/>
  <c r="AF436" i="3" s="1"/>
  <c r="AG436" i="3" s="1"/>
  <c r="AE364" i="3"/>
  <c r="AF364" i="3" s="1"/>
  <c r="AG364" i="3" s="1"/>
  <c r="AE242" i="3"/>
  <c r="AF242" i="3" s="1"/>
  <c r="AG242" i="3" s="1"/>
  <c r="AE167" i="3"/>
  <c r="AF167" i="3" s="1"/>
  <c r="AG167" i="3" s="1"/>
  <c r="AE79" i="3"/>
  <c r="AF79" i="3" s="1"/>
  <c r="AG79" i="3" s="1"/>
  <c r="AE41" i="3"/>
  <c r="AF41" i="3" s="1"/>
  <c r="AG41" i="3" s="1"/>
  <c r="AE6" i="3"/>
  <c r="AF6" i="3" s="1"/>
  <c r="AG6" i="3" s="1"/>
  <c r="AE87" i="3"/>
  <c r="AF87" i="3" s="1"/>
  <c r="AG87" i="3" s="1"/>
  <c r="AE47" i="3"/>
  <c r="AF47" i="3" s="1"/>
  <c r="AG47" i="3" s="1"/>
  <c r="AE1357" i="3"/>
  <c r="AF1357" i="3" s="1"/>
  <c r="AG1357" i="3" s="1"/>
  <c r="AE1379" i="3"/>
  <c r="AF1379" i="3" s="1"/>
  <c r="AG1379" i="3" s="1"/>
  <c r="AE1322" i="3"/>
  <c r="AF1322" i="3" s="1"/>
  <c r="AG1322" i="3" s="1"/>
  <c r="AE1312" i="3"/>
  <c r="AF1312" i="3" s="1"/>
  <c r="AG1312" i="3" s="1"/>
  <c r="AE1764" i="3"/>
  <c r="AF1764" i="3" s="1"/>
  <c r="AG1764" i="3" s="1"/>
  <c r="AE1766" i="3"/>
  <c r="AF1766" i="3" s="1"/>
  <c r="AG1766" i="3" s="1"/>
  <c r="AE1684" i="3"/>
  <c r="AF1684" i="3" s="1"/>
  <c r="AG1684" i="3" s="1"/>
  <c r="AE1587" i="3"/>
  <c r="AF1587" i="3" s="1"/>
  <c r="AG1587" i="3" s="1"/>
  <c r="AE1496" i="3"/>
  <c r="AF1496" i="3" s="1"/>
  <c r="AG1496" i="3" s="1"/>
  <c r="AE1504" i="3"/>
  <c r="AF1504" i="3" s="1"/>
  <c r="AG1504" i="3" s="1"/>
  <c r="AE1574" i="3"/>
  <c r="AF1574" i="3" s="1"/>
  <c r="AG1574" i="3" s="1"/>
  <c r="AE1550" i="3"/>
  <c r="AF1550" i="3" s="1"/>
  <c r="AG1550" i="3" s="1"/>
  <c r="AE1465" i="3"/>
  <c r="AF1465" i="3" s="1"/>
  <c r="AG1465" i="3" s="1"/>
  <c r="AE1349" i="3"/>
  <c r="AF1349" i="3" s="1"/>
  <c r="AG1349" i="3" s="1"/>
  <c r="AE1441" i="3"/>
  <c r="AF1441" i="3" s="1"/>
  <c r="AG1441" i="3" s="1"/>
  <c r="AE1381" i="3"/>
  <c r="AF1381" i="3" s="1"/>
  <c r="AG1381" i="3" s="1"/>
  <c r="AE1451" i="3"/>
  <c r="AF1451" i="3" s="1"/>
  <c r="AG1451" i="3" s="1"/>
  <c r="AE1306" i="3"/>
  <c r="AF1306" i="3" s="1"/>
  <c r="AG1306" i="3" s="1"/>
  <c r="AE1382" i="3"/>
  <c r="AF1382" i="3" s="1"/>
  <c r="AG1382" i="3" s="1"/>
  <c r="AE1333" i="3"/>
  <c r="AF1333" i="3" s="1"/>
  <c r="AG1333" i="3" s="1"/>
  <c r="AE1184" i="3"/>
  <c r="AF1184" i="3" s="1"/>
  <c r="AG1184" i="3" s="1"/>
  <c r="AE1255" i="3"/>
  <c r="AF1255" i="3" s="1"/>
  <c r="AG1255" i="3" s="1"/>
  <c r="AE1126" i="3"/>
  <c r="AF1126" i="3" s="1"/>
  <c r="AG1126" i="3" s="1"/>
  <c r="AE1038" i="3"/>
  <c r="AF1038" i="3" s="1"/>
  <c r="AG1038" i="3" s="1"/>
  <c r="AE1056" i="3"/>
  <c r="AF1056" i="3" s="1"/>
  <c r="AG1056" i="3" s="1"/>
  <c r="AE1049" i="3"/>
  <c r="AF1049" i="3" s="1"/>
  <c r="AG1049" i="3" s="1"/>
  <c r="AE997" i="3"/>
  <c r="AF997" i="3" s="1"/>
  <c r="AG997" i="3" s="1"/>
  <c r="AE1101" i="3"/>
  <c r="AF1101" i="3" s="1"/>
  <c r="AG1101" i="3" s="1"/>
  <c r="AE1052" i="3"/>
  <c r="AF1052" i="3" s="1"/>
  <c r="AG1052" i="3" s="1"/>
  <c r="AE1029" i="3"/>
  <c r="AF1029" i="3" s="1"/>
  <c r="AG1029" i="3" s="1"/>
  <c r="AE991" i="3"/>
  <c r="AF991" i="3" s="1"/>
  <c r="AG991" i="3" s="1"/>
  <c r="AE868" i="3"/>
  <c r="AF868" i="3" s="1"/>
  <c r="AG868" i="3" s="1"/>
  <c r="AE860" i="3"/>
  <c r="AF860" i="3" s="1"/>
  <c r="AG860" i="3" s="1"/>
  <c r="AE768" i="3"/>
  <c r="AF768" i="3" s="1"/>
  <c r="AG768" i="3" s="1"/>
  <c r="AE709" i="3"/>
  <c r="AF709" i="3" s="1"/>
  <c r="AG709" i="3" s="1"/>
  <c r="AE621" i="3"/>
  <c r="AF621" i="3" s="1"/>
  <c r="AG621" i="3" s="1"/>
  <c r="AE566" i="3"/>
  <c r="AF566" i="3" s="1"/>
  <c r="AG566" i="3" s="1"/>
  <c r="AE670" i="3"/>
  <c r="AF670" i="3" s="1"/>
  <c r="AG670" i="3" s="1"/>
  <c r="AE388" i="3"/>
  <c r="AF388" i="3" s="1"/>
  <c r="AG388" i="3" s="1"/>
  <c r="AE378" i="3"/>
  <c r="AF378" i="3" s="1"/>
  <c r="AG378" i="3" s="1"/>
  <c r="AE384" i="3"/>
  <c r="AF384" i="3" s="1"/>
  <c r="AG384" i="3" s="1"/>
  <c r="AE548" i="3"/>
  <c r="AF548" i="3" s="1"/>
  <c r="AG548" i="3" s="1"/>
  <c r="AE376" i="3"/>
  <c r="AF376" i="3" s="1"/>
  <c r="AG376" i="3" s="1"/>
  <c r="AE520" i="3"/>
  <c r="AF520" i="3" s="1"/>
  <c r="AG520" i="3" s="1"/>
  <c r="AE226" i="3"/>
  <c r="AF226" i="3" s="1"/>
  <c r="AG226" i="3" s="1"/>
  <c r="AE234" i="3"/>
  <c r="AF234" i="3" s="1"/>
  <c r="AG234" i="3" s="1"/>
  <c r="AE193" i="3"/>
  <c r="AF193" i="3" s="1"/>
  <c r="AG193" i="3" s="1"/>
  <c r="AE81" i="3"/>
  <c r="AF81" i="3" s="1"/>
  <c r="AG81" i="3" s="1"/>
  <c r="AE1303" i="3"/>
  <c r="AF1303" i="3" s="1"/>
  <c r="AG1303" i="3" s="1"/>
  <c r="AE1436" i="3"/>
  <c r="AF1436" i="3" s="1"/>
  <c r="AG1436" i="3" s="1"/>
  <c r="AE1447" i="3"/>
  <c r="AF1447" i="3" s="1"/>
  <c r="AG1447" i="3" s="1"/>
  <c r="AE1290" i="3"/>
  <c r="AF1290" i="3" s="1"/>
  <c r="AG1290" i="3" s="1"/>
  <c r="AE1258" i="3"/>
  <c r="AF1258" i="3" s="1"/>
  <c r="AG1258" i="3" s="1"/>
  <c r="AE1216" i="3"/>
  <c r="AF1216" i="3" s="1"/>
  <c r="AG1216" i="3" s="1"/>
  <c r="AE1234" i="3"/>
  <c r="AF1234" i="3" s="1"/>
  <c r="AG1234" i="3" s="1"/>
  <c r="AE1048" i="3"/>
  <c r="AF1048" i="3" s="1"/>
  <c r="AG1048" i="3" s="1"/>
  <c r="AE685" i="3"/>
  <c r="AF685" i="3" s="1"/>
  <c r="AG685" i="3" s="1"/>
  <c r="AE661" i="3"/>
  <c r="AF661" i="3" s="1"/>
  <c r="AG661" i="3" s="1"/>
  <c r="AE823" i="3"/>
  <c r="AF823" i="3" s="1"/>
  <c r="AG823" i="3" s="1"/>
  <c r="AE344" i="3"/>
  <c r="AF344" i="3" s="1"/>
  <c r="AG344" i="3" s="1"/>
  <c r="AE446" i="3"/>
  <c r="AF446" i="3" s="1"/>
  <c r="AG446" i="3" s="1"/>
  <c r="AE161" i="3"/>
  <c r="AF161" i="3" s="1"/>
  <c r="AG161" i="3" s="1"/>
  <c r="AE119" i="3"/>
  <c r="AF119" i="3" s="1"/>
  <c r="AG119" i="3" s="1"/>
  <c r="AE39" i="3"/>
  <c r="AF39" i="3" s="1"/>
  <c r="AG39" i="3" s="1"/>
  <c r="AE974" i="3" l="1"/>
  <c r="AF974" i="3" s="1"/>
  <c r="AG974" i="3" s="1"/>
  <c r="AE1715" i="3"/>
  <c r="AF1715" i="3" s="1"/>
  <c r="AG1715" i="3" s="1"/>
  <c r="AE353" i="3"/>
  <c r="AF353" i="3" s="1"/>
  <c r="AG353" i="3" s="1"/>
  <c r="AE430" i="3"/>
  <c r="AF430" i="3" s="1"/>
  <c r="AG430" i="3" s="1"/>
  <c r="AE1202" i="3"/>
  <c r="AF1202" i="3" s="1"/>
  <c r="AG1202" i="3" s="1"/>
  <c r="AE1197" i="3"/>
  <c r="AF1197" i="3" s="1"/>
  <c r="AG1197" i="3" s="1"/>
  <c r="AE402" i="3"/>
  <c r="AF402" i="3" s="1"/>
  <c r="AG402" i="3" s="1"/>
  <c r="AE1773" i="3"/>
  <c r="AF1773" i="3" s="1"/>
  <c r="AG1773" i="3" s="1"/>
  <c r="AE1544" i="3"/>
  <c r="AF1544" i="3" s="1"/>
  <c r="AG1544" i="3" s="1"/>
  <c r="AE1685" i="3"/>
  <c r="AF1685" i="3" s="1"/>
  <c r="AG1685" i="3" s="1"/>
  <c r="AE1305" i="3"/>
  <c r="AF1305" i="3" s="1"/>
  <c r="AG1305" i="3" s="1"/>
  <c r="AE1594" i="3"/>
  <c r="AF1594" i="3" s="1"/>
  <c r="AG1594" i="3" s="1"/>
  <c r="AE1391" i="3"/>
  <c r="AF1391" i="3" s="1"/>
  <c r="AG1391" i="3" s="1"/>
  <c r="AE1042" i="3"/>
  <c r="AF1042" i="3" s="1"/>
  <c r="AG1042" i="3" s="1"/>
  <c r="AE325" i="3"/>
  <c r="AF325" i="3" s="1"/>
  <c r="AG325" i="3" s="1"/>
  <c r="AE1514" i="3"/>
  <c r="AF1514" i="3" s="1"/>
  <c r="AG1514" i="3" s="1"/>
  <c r="AE247" i="3"/>
  <c r="AF247" i="3" s="1"/>
  <c r="AG247" i="3" s="1"/>
  <c r="AE1083" i="3"/>
  <c r="AF1083" i="3" s="1"/>
  <c r="AG1083" i="3" s="1"/>
  <c r="AE239" i="3"/>
  <c r="AF239" i="3" s="1"/>
  <c r="AG239" i="3" s="1"/>
  <c r="AO1708" i="3"/>
  <c r="AE469" i="3"/>
  <c r="AF469" i="3" s="1"/>
  <c r="AG469" i="3" s="1"/>
  <c r="AE631" i="3"/>
  <c r="AF631" i="3" s="1"/>
  <c r="AG631" i="3" s="1"/>
  <c r="AE916" i="3"/>
  <c r="AF916" i="3" s="1"/>
  <c r="AG916" i="3" s="1"/>
  <c r="AE888" i="3"/>
  <c r="AF888" i="3" s="1"/>
  <c r="AG888" i="3" s="1"/>
  <c r="AO1071" i="3"/>
  <c r="AP1071" i="3" s="1"/>
  <c r="AQ1071" i="3" s="1"/>
  <c r="AQ1208" i="3"/>
  <c r="AE1787" i="3"/>
  <c r="AF1787" i="3" s="1"/>
  <c r="AG1787" i="3" s="1"/>
  <c r="AE1161" i="3"/>
  <c r="AF1161" i="3" s="1"/>
  <c r="AG1161" i="3" s="1"/>
  <c r="AE1100" i="3"/>
  <c r="AF1100" i="3" s="1"/>
  <c r="AG1100" i="3" s="1"/>
  <c r="AE1792" i="3"/>
  <c r="AF1792" i="3" s="1"/>
  <c r="AG1792" i="3" s="1"/>
  <c r="AE794" i="3"/>
  <c r="AF794" i="3" s="1"/>
  <c r="AG794" i="3" s="1"/>
  <c r="AE993" i="3"/>
  <c r="AF993" i="3" s="1"/>
  <c r="AG993" i="3" s="1"/>
  <c r="AO1299" i="3"/>
  <c r="AP1299" i="3" s="1"/>
  <c r="AQ1299" i="3" s="1"/>
  <c r="AE443" i="3"/>
  <c r="AF443" i="3" s="1"/>
  <c r="AG443" i="3" s="1"/>
  <c r="AE457" i="3"/>
  <c r="AF457" i="3" s="1"/>
  <c r="AG457" i="3" s="1"/>
  <c r="AE1152" i="3"/>
  <c r="AF1152" i="3" s="1"/>
  <c r="AG1152" i="3" s="1"/>
  <c r="AE231" i="3"/>
  <c r="AF231" i="3" s="1"/>
  <c r="AG231" i="3" s="1"/>
  <c r="AE519" i="3"/>
  <c r="AF519" i="3" s="1"/>
  <c r="AG519" i="3" s="1"/>
  <c r="AE587" i="3"/>
  <c r="AF587" i="3" s="1"/>
  <c r="AG587" i="3" s="1"/>
  <c r="AO738" i="3"/>
  <c r="AP738" i="3" s="1"/>
  <c r="AQ738" i="3" s="1"/>
  <c r="AE1278" i="3"/>
  <c r="AF1278" i="3" s="1"/>
  <c r="AG1278" i="3" s="1"/>
  <c r="AO1692" i="3"/>
  <c r="AP1692" i="3" s="1"/>
  <c r="AQ1692" i="3" s="1"/>
  <c r="AE571" i="3"/>
  <c r="AF571" i="3" s="1"/>
  <c r="AG571" i="3" s="1"/>
  <c r="AE414" i="3"/>
  <c r="AF414" i="3" s="1"/>
  <c r="AG414" i="3" s="1"/>
  <c r="AE175" i="3"/>
  <c r="AF175" i="3" s="1"/>
  <c r="AG175" i="3" s="1"/>
  <c r="AE1045" i="3"/>
  <c r="AF1045" i="3" s="1"/>
  <c r="AG1045" i="3" s="1"/>
  <c r="AE1618" i="3"/>
  <c r="AF1618" i="3" s="1"/>
  <c r="AG1618" i="3" s="1"/>
  <c r="AE1300" i="3"/>
  <c r="AF1300" i="3" s="1"/>
  <c r="AG1300" i="3" s="1"/>
  <c r="AO902" i="3"/>
  <c r="AP902" i="3" s="1"/>
  <c r="AQ902" i="3" s="1"/>
  <c r="AE1404" i="3"/>
  <c r="AF1404" i="3" s="1"/>
  <c r="AG1404" i="3" s="1"/>
  <c r="AE422" i="3"/>
  <c r="AF422" i="3" s="1"/>
  <c r="AG422" i="3" s="1"/>
  <c r="AO1181" i="3"/>
  <c r="AP1181" i="3" s="1"/>
  <c r="AQ1181" i="3" s="1"/>
  <c r="AO1107" i="3"/>
  <c r="AP1107" i="3" s="1"/>
  <c r="AQ1107" i="3" s="1"/>
  <c r="AE1701" i="3"/>
  <c r="AF1701" i="3" s="1"/>
  <c r="AG1701" i="3" s="1"/>
  <c r="AO1761" i="3"/>
  <c r="AP1761" i="3" s="1"/>
  <c r="AQ1761" i="3" s="1"/>
  <c r="AE1662" i="3"/>
  <c r="AF1662" i="3" s="1"/>
  <c r="AG1662" i="3" s="1"/>
  <c r="AE371" i="3"/>
  <c r="AF371" i="3" s="1"/>
  <c r="AG371" i="3" s="1"/>
  <c r="AE303" i="3"/>
  <c r="AF303" i="3" s="1"/>
  <c r="AG303" i="3" s="1"/>
  <c r="AO1563" i="3"/>
  <c r="AP1563" i="3" s="1"/>
  <c r="AQ1563" i="3" s="1"/>
  <c r="AE1393" i="3"/>
  <c r="AF1393" i="3" s="1"/>
  <c r="AG1393" i="3" s="1"/>
  <c r="AE1799" i="3"/>
  <c r="AF1799" i="3" s="1"/>
  <c r="AG1799" i="3" s="1"/>
  <c r="AO1341" i="3"/>
  <c r="AP1341" i="3" s="1"/>
  <c r="AQ1341" i="3" s="1"/>
  <c r="AO1716" i="3"/>
  <c r="AP1716" i="3" s="1"/>
  <c r="AQ1716" i="3" s="1"/>
  <c r="AO1021" i="3"/>
  <c r="AP1021" i="3" s="1"/>
  <c r="AQ1021" i="3" s="1"/>
  <c r="AE1157" i="3"/>
  <c r="AF1157" i="3" s="1"/>
  <c r="AG1157" i="3" s="1"/>
  <c r="AO1579" i="3"/>
  <c r="AP1579" i="3" s="1"/>
  <c r="AQ1579" i="3" s="1"/>
  <c r="AO1371" i="3"/>
  <c r="AP1371" i="3" s="1"/>
  <c r="AQ1371" i="3" s="1"/>
  <c r="AE897" i="3"/>
  <c r="AF897" i="3" s="1"/>
  <c r="AG897" i="3" s="1"/>
  <c r="AE611" i="3"/>
  <c r="AF611" i="3" s="1"/>
  <c r="AG611" i="3" s="1"/>
  <c r="AE230" i="3"/>
  <c r="AF230" i="3" s="1"/>
  <c r="AG230" i="3" s="1"/>
  <c r="AO1787" i="3"/>
  <c r="AP1787" i="3" s="1"/>
  <c r="AQ1787" i="3" s="1"/>
  <c r="AO1759" i="3"/>
  <c r="AP1759" i="3" s="1"/>
  <c r="AQ1759" i="3" s="1"/>
  <c r="AE641" i="3"/>
  <c r="AF641" i="3" s="1"/>
  <c r="AG641" i="3" s="1"/>
  <c r="AE283" i="3"/>
  <c r="AF283" i="3" s="1"/>
  <c r="AG283" i="3" s="1"/>
  <c r="AE1750" i="3"/>
  <c r="AF1750" i="3" s="1"/>
  <c r="AG1750" i="3" s="1"/>
  <c r="AE1185" i="3"/>
  <c r="AF1185" i="3" s="1"/>
  <c r="AG1185" i="3" s="1"/>
  <c r="AE1075" i="3"/>
  <c r="AF1075" i="3" s="1"/>
  <c r="AG1075" i="3" s="1"/>
  <c r="AE1798" i="3"/>
  <c r="AF1798" i="3" s="1"/>
  <c r="AG1798" i="3" s="1"/>
  <c r="AE1482" i="3"/>
  <c r="AF1482" i="3" s="1"/>
  <c r="AG1482" i="3" s="1"/>
  <c r="AE666" i="3"/>
  <c r="AF666" i="3" s="1"/>
  <c r="AG666" i="3" s="1"/>
  <c r="AE227" i="3"/>
  <c r="AF227" i="3" s="1"/>
  <c r="AG227" i="3" s="1"/>
  <c r="AE1111" i="3"/>
  <c r="AF1111" i="3" s="1"/>
  <c r="AG1111" i="3" s="1"/>
  <c r="AE1674" i="3"/>
  <c r="AF1674" i="3" s="1"/>
  <c r="AG1674" i="3" s="1"/>
  <c r="AE517" i="3"/>
  <c r="AF517" i="3" s="1"/>
  <c r="AG517" i="3" s="1"/>
  <c r="AE259" i="3"/>
  <c r="AF259" i="3" s="1"/>
  <c r="AG259" i="3" s="1"/>
  <c r="AQ1442" i="3"/>
  <c r="AE791" i="3"/>
  <c r="AF791" i="3" s="1"/>
  <c r="AG791" i="3" s="1"/>
  <c r="AO1781" i="3"/>
  <c r="AP1781" i="3" s="1"/>
  <c r="AQ1781" i="3" s="1"/>
  <c r="AE235" i="3"/>
  <c r="AF235" i="3" s="1"/>
  <c r="AG235" i="3" s="1"/>
  <c r="AO915" i="3"/>
  <c r="AP915" i="3" s="1"/>
  <c r="AQ915" i="3" s="1"/>
  <c r="AO1541" i="3"/>
  <c r="AP1541" i="3" s="1"/>
  <c r="AQ1541" i="3" s="1"/>
  <c r="AO925" i="3"/>
  <c r="AP925" i="3" s="1"/>
  <c r="AQ925" i="3" s="1"/>
  <c r="AO751" i="3"/>
  <c r="AP751" i="3" s="1"/>
  <c r="AQ751" i="3" s="1"/>
  <c r="AO1742" i="3"/>
  <c r="AP1742" i="3" s="1"/>
  <c r="AQ1742" i="3" s="1"/>
  <c r="AE207" i="3"/>
  <c r="AF207" i="3" s="1"/>
  <c r="AG207" i="3" s="1"/>
  <c r="AO1697" i="3"/>
  <c r="AP1697" i="3" s="1"/>
  <c r="AQ1697" i="3" s="1"/>
  <c r="AE267" i="3"/>
  <c r="AF267" i="3" s="1"/>
  <c r="AG267" i="3" s="1"/>
  <c r="AE199" i="3"/>
  <c r="AF199" i="3" s="1"/>
  <c r="AG199" i="3" s="1"/>
  <c r="AE932" i="3"/>
  <c r="AF932" i="3" s="1"/>
  <c r="AG932" i="3" s="1"/>
  <c r="AE828" i="3"/>
  <c r="AF828" i="3" s="1"/>
  <c r="AG828" i="3" s="1"/>
  <c r="AE219" i="3"/>
  <c r="AF219" i="3" s="1"/>
  <c r="AG219" i="3" s="1"/>
  <c r="AO1139" i="3"/>
  <c r="AP1139" i="3" s="1"/>
  <c r="AQ1139" i="3" s="1"/>
  <c r="AE892" i="3"/>
  <c r="AF892" i="3" s="1"/>
  <c r="AG892" i="3" s="1"/>
  <c r="AO1756" i="3"/>
  <c r="AP1756" i="3" s="1"/>
  <c r="AQ1756" i="3" s="1"/>
  <c r="AE461" i="3"/>
  <c r="AF461" i="3" s="1"/>
  <c r="AG461" i="3" s="1"/>
  <c r="AE1670" i="3"/>
  <c r="AF1670" i="3" s="1"/>
  <c r="AG1670" i="3" s="1"/>
  <c r="AE211" i="3"/>
  <c r="AF211" i="3" s="1"/>
  <c r="AG211" i="3" s="1"/>
  <c r="AE1092" i="3"/>
  <c r="AF1092" i="3" s="1"/>
  <c r="AG1092" i="3" s="1"/>
  <c r="AE1151" i="3"/>
  <c r="AF1151" i="3" s="1"/>
  <c r="AG1151" i="3" s="1"/>
  <c r="AO1523" i="3"/>
  <c r="AP1523" i="3" s="1"/>
  <c r="AQ1523" i="3" s="1"/>
  <c r="AE716" i="3"/>
  <c r="AF716" i="3" s="1"/>
  <c r="AG716" i="3" s="1"/>
  <c r="AO1321" i="3"/>
  <c r="AP1321" i="3" s="1"/>
  <c r="AQ1321" i="3" s="1"/>
  <c r="AO1490" i="3"/>
  <c r="AP1490" i="3" s="1"/>
  <c r="AQ1490" i="3" s="1"/>
  <c r="AO1694" i="3"/>
  <c r="AP1694" i="3" s="1"/>
  <c r="AQ1694" i="3" s="1"/>
  <c r="AE1528" i="3"/>
  <c r="AF1528" i="3" s="1"/>
  <c r="AG1528" i="3" s="1"/>
  <c r="AE291" i="3"/>
  <c r="AF291" i="3" s="1"/>
  <c r="AG291" i="3" s="1"/>
  <c r="AE1376" i="3"/>
  <c r="AF1376" i="3" s="1"/>
  <c r="AG1376" i="3" s="1"/>
  <c r="AE968" i="3"/>
  <c r="AF968" i="3" s="1"/>
  <c r="AG968" i="3" s="1"/>
  <c r="AE243" i="3"/>
  <c r="AF243" i="3" s="1"/>
  <c r="AG243" i="3" s="1"/>
  <c r="AE529" i="3"/>
  <c r="AF529" i="3" s="1"/>
  <c r="AG529" i="3" s="1"/>
  <c r="AE1329" i="3"/>
  <c r="AF1329" i="3" s="1"/>
  <c r="AG1329" i="3" s="1"/>
  <c r="AE1682" i="3"/>
  <c r="AF1682" i="3" s="1"/>
  <c r="AG1682" i="3" s="1"/>
  <c r="AE411" i="3"/>
  <c r="AF411" i="3" s="1"/>
  <c r="AG411" i="3" s="1"/>
  <c r="AE333" i="3"/>
  <c r="AF333" i="3" s="1"/>
  <c r="AG333" i="3" s="1"/>
  <c r="AE1804" i="3"/>
  <c r="AF1804" i="3" s="1"/>
  <c r="AG1804" i="3" s="1"/>
  <c r="AE114" i="3"/>
  <c r="AF114" i="3" s="1"/>
  <c r="AG114" i="3" s="1"/>
  <c r="AE1802" i="3"/>
  <c r="AF1802" i="3" s="1"/>
  <c r="AG1802" i="3" s="1"/>
  <c r="AE1066" i="3"/>
  <c r="AF1066" i="3" s="1"/>
  <c r="AG1066" i="3" s="1"/>
  <c r="AE299" i="3"/>
  <c r="AF299" i="3" s="1"/>
  <c r="AG299" i="3" s="1"/>
  <c r="AO945" i="3"/>
  <c r="AP945" i="3" s="1"/>
  <c r="AQ945" i="3" s="1"/>
  <c r="AE706" i="3"/>
  <c r="AF706" i="3" s="1"/>
  <c r="AG706" i="3" s="1"/>
  <c r="AE105" i="3"/>
  <c r="AF105" i="3" s="1"/>
  <c r="AG105" i="3" s="1"/>
  <c r="AE1445" i="3"/>
  <c r="AF1445" i="3" s="1"/>
  <c r="AG1445" i="3" s="1"/>
  <c r="AE1175" i="3"/>
  <c r="AF1175" i="3" s="1"/>
  <c r="AG1175" i="3" s="1"/>
  <c r="AE1115" i="3"/>
  <c r="AF1115" i="3" s="1"/>
  <c r="AG1115" i="3" s="1"/>
  <c r="AE1679" i="3"/>
  <c r="AF1679" i="3" s="1"/>
  <c r="AG1679" i="3" s="1"/>
  <c r="AE1231" i="3"/>
  <c r="AF1231" i="3" s="1"/>
  <c r="AG1231" i="3" s="1"/>
  <c r="AO1706" i="3"/>
  <c r="AP1706" i="3" s="1"/>
  <c r="AQ1706" i="3" s="1"/>
  <c r="AO1682" i="3"/>
  <c r="AP1682" i="3" s="1"/>
  <c r="AQ1682" i="3" s="1"/>
  <c r="AO1138" i="3"/>
  <c r="AP1138" i="3" s="1"/>
  <c r="AQ1138" i="3" s="1"/>
  <c r="AO1580" i="3"/>
  <c r="AP1580" i="3" s="1"/>
  <c r="AQ1580" i="3" s="1"/>
  <c r="AO1650" i="3"/>
  <c r="AP1650" i="3" s="1"/>
  <c r="AQ1650" i="3" s="1"/>
  <c r="AE223" i="3"/>
  <c r="AF223" i="3" s="1"/>
  <c r="AG223" i="3" s="1"/>
  <c r="AE460" i="3"/>
  <c r="AF460" i="3" s="1"/>
  <c r="AG460" i="3" s="1"/>
  <c r="AE1344" i="3"/>
  <c r="AF1344" i="3" s="1"/>
  <c r="AG1344" i="3" s="1"/>
  <c r="AE117" i="3"/>
  <c r="AF117" i="3" s="1"/>
  <c r="AG117" i="3" s="1"/>
  <c r="AE1241" i="3"/>
  <c r="AF1241" i="3" s="1"/>
  <c r="AG1241" i="3" s="1"/>
  <c r="AO1469" i="3"/>
  <c r="AP1469" i="3" s="1"/>
  <c r="AQ1469" i="3" s="1"/>
  <c r="AE1139" i="3"/>
  <c r="AF1139" i="3" s="1"/>
  <c r="AG1139" i="3" s="1"/>
  <c r="AO1743" i="3"/>
  <c r="AP1743" i="3" s="1"/>
  <c r="AQ1743" i="3" s="1"/>
  <c r="AO1180" i="3"/>
  <c r="AP1180" i="3" s="1"/>
  <c r="AQ1180" i="3" s="1"/>
  <c r="AO1270" i="3"/>
  <c r="AP1270" i="3" s="1"/>
  <c r="AQ1270" i="3" s="1"/>
  <c r="AO1395" i="3"/>
  <c r="AP1395" i="3" s="1"/>
  <c r="AQ1395" i="3" s="1"/>
  <c r="AO1447" i="3"/>
  <c r="AP1447" i="3" s="1"/>
  <c r="AQ1447" i="3" s="1"/>
  <c r="AE275" i="3"/>
  <c r="AF275" i="3" s="1"/>
  <c r="AG275" i="3" s="1"/>
  <c r="AE780" i="3"/>
  <c r="AF780" i="3" s="1"/>
  <c r="AG780" i="3" s="1"/>
  <c r="AE493" i="3"/>
  <c r="AF493" i="3" s="1"/>
  <c r="AG493" i="3" s="1"/>
  <c r="AO1691" i="3"/>
  <c r="AP1691" i="3" s="1"/>
  <c r="AQ1691" i="3" s="1"/>
  <c r="AO1806" i="3"/>
  <c r="AP1806" i="3" s="1"/>
  <c r="AQ1806" i="3" s="1"/>
  <c r="AO1257" i="3"/>
  <c r="AP1257" i="3" s="1"/>
  <c r="AQ1257" i="3" s="1"/>
  <c r="AE393" i="3"/>
  <c r="AF393" i="3" s="1"/>
  <c r="AG393" i="3" s="1"/>
  <c r="AE953" i="3"/>
  <c r="AF953" i="3" s="1"/>
  <c r="AG953" i="3" s="1"/>
  <c r="AE1690" i="3"/>
  <c r="AF1690" i="3" s="1"/>
  <c r="AG1690" i="3" s="1"/>
  <c r="AO604" i="3"/>
  <c r="AP604" i="3" s="1"/>
  <c r="AQ604" i="3" s="1"/>
  <c r="AO804" i="3"/>
  <c r="AP804" i="3" s="1"/>
  <c r="AQ804" i="3" s="1"/>
  <c r="AE262" i="3"/>
  <c r="AF262" i="3" s="1"/>
  <c r="AG262" i="3" s="1"/>
  <c r="AE1388" i="3"/>
  <c r="AF1388" i="3" s="1"/>
  <c r="AG1388" i="3" s="1"/>
  <c r="AE900" i="3"/>
  <c r="AF900" i="3" s="1"/>
  <c r="AG900" i="3" s="1"/>
  <c r="AE255" i="3"/>
  <c r="AF255" i="3" s="1"/>
  <c r="AG255" i="3" s="1"/>
  <c r="AO472" i="3"/>
  <c r="AP472" i="3" s="1"/>
  <c r="AQ472" i="3" s="1"/>
  <c r="AO1513" i="3"/>
  <c r="AP1513" i="3" s="1"/>
  <c r="AQ1513" i="3" s="1"/>
  <c r="AO1409" i="3"/>
  <c r="AP1409" i="3" s="1"/>
  <c r="AQ1409" i="3" s="1"/>
  <c r="AO866" i="3"/>
  <c r="AP866" i="3" s="1"/>
  <c r="AQ866" i="3" s="1"/>
  <c r="AO1785" i="3"/>
  <c r="AP1785" i="3" s="1"/>
  <c r="AQ1785" i="3" s="1"/>
  <c r="AE171" i="3"/>
  <c r="AF171" i="3" s="1"/>
  <c r="AG171" i="3" s="1"/>
  <c r="AE472" i="3"/>
  <c r="AF472" i="3" s="1"/>
  <c r="AG472" i="3" s="1"/>
  <c r="AE1806" i="3"/>
  <c r="AF1806" i="3" s="1"/>
  <c r="AG1806" i="3" s="1"/>
  <c r="AO1733" i="3"/>
  <c r="AP1733" i="3" s="1"/>
  <c r="AQ1733" i="3" s="1"/>
  <c r="AE439" i="3"/>
  <c r="AF439" i="3" s="1"/>
  <c r="AG439" i="3" s="1"/>
  <c r="AE1071" i="3"/>
  <c r="AF1071" i="3" s="1"/>
  <c r="AG1071" i="3" s="1"/>
  <c r="AE468" i="3"/>
  <c r="AF468" i="3" s="1"/>
  <c r="AG468" i="3" s="1"/>
  <c r="AO1530" i="3"/>
  <c r="AP1530" i="3" s="1"/>
  <c r="AQ1530" i="3" s="1"/>
  <c r="AO919" i="3"/>
  <c r="AP919" i="3" s="1"/>
  <c r="AQ919" i="3" s="1"/>
  <c r="AO947" i="3"/>
  <c r="AP947" i="3" s="1"/>
  <c r="AQ947" i="3" s="1"/>
  <c r="AO1610" i="3"/>
  <c r="AP1610" i="3" s="1"/>
  <c r="AQ1610" i="3" s="1"/>
  <c r="AO1715" i="3"/>
  <c r="AP1715" i="3" s="1"/>
  <c r="AQ1715" i="3" s="1"/>
  <c r="AO1033" i="3"/>
  <c r="AP1033" i="3" s="1"/>
  <c r="AQ1033" i="3" s="1"/>
  <c r="AO517" i="3"/>
  <c r="AP517" i="3" s="1"/>
  <c r="AQ517" i="3" s="1"/>
  <c r="AE394" i="3"/>
  <c r="AF394" i="3" s="1"/>
  <c r="AG394" i="3" s="1"/>
  <c r="AO1023" i="3"/>
  <c r="AP1023" i="3" s="1"/>
  <c r="AQ1023" i="3" s="1"/>
  <c r="AO303" i="3"/>
  <c r="AP303" i="3" s="1"/>
  <c r="AQ303" i="3" s="1"/>
  <c r="AO1061" i="3"/>
  <c r="AP1061" i="3" s="1"/>
  <c r="AQ1061" i="3" s="1"/>
  <c r="AO1566" i="3"/>
  <c r="AP1566" i="3" s="1"/>
  <c r="AQ1566" i="3" s="1"/>
  <c r="AQ752" i="3"/>
  <c r="AP400" i="3"/>
  <c r="AQ400" i="3" s="1"/>
  <c r="AP225" i="3"/>
  <c r="AQ225" i="3" s="1"/>
  <c r="AP361" i="3"/>
  <c r="AQ361" i="3" s="1"/>
  <c r="AP490" i="3"/>
  <c r="AQ490" i="3" s="1"/>
  <c r="AP976" i="3"/>
  <c r="AQ976" i="3" s="1"/>
  <c r="AP1352" i="3"/>
  <c r="AQ1352" i="3" s="1"/>
  <c r="AP1368" i="3"/>
  <c r="AQ1368" i="3" s="1"/>
  <c r="AP1747" i="3"/>
  <c r="AQ1747" i="3" s="1"/>
  <c r="AP1414" i="3"/>
  <c r="AQ1414" i="3" s="1"/>
  <c r="AP253" i="3"/>
  <c r="AQ253" i="3" s="1"/>
  <c r="AP78" i="3"/>
  <c r="AQ78" i="3" s="1"/>
  <c r="AP276" i="3"/>
  <c r="AQ276" i="3" s="1"/>
  <c r="AP50" i="3"/>
  <c r="AQ50" i="3" s="1"/>
  <c r="AP144" i="3"/>
  <c r="AQ144" i="3" s="1"/>
  <c r="AP1037" i="3"/>
  <c r="AQ1037" i="3" s="1"/>
  <c r="AP278" i="3"/>
  <c r="AQ278" i="3" s="1"/>
  <c r="AP678" i="3"/>
  <c r="AQ678" i="3" s="1"/>
  <c r="AP424" i="3"/>
  <c r="AQ424" i="3" s="1"/>
  <c r="AP277" i="3"/>
  <c r="AQ277" i="3" s="1"/>
  <c r="AP1128" i="3"/>
  <c r="AQ1128" i="3" s="1"/>
  <c r="AP94" i="3"/>
  <c r="AQ94" i="3" s="1"/>
  <c r="AP343" i="3"/>
  <c r="AQ343" i="3" s="1"/>
  <c r="AP543" i="3"/>
  <c r="AQ543" i="3" s="1"/>
  <c r="AP853" i="3"/>
  <c r="AQ853" i="3" s="1"/>
  <c r="AP592" i="3"/>
  <c r="AQ592" i="3" s="1"/>
  <c r="AP1109" i="3"/>
  <c r="AQ1109" i="3" s="1"/>
  <c r="AP297" i="3"/>
  <c r="AQ297" i="3" s="1"/>
  <c r="AP448" i="3"/>
  <c r="AQ448" i="3" s="1"/>
  <c r="AP427" i="3"/>
  <c r="AQ427" i="3" s="1"/>
  <c r="AP1646" i="3"/>
  <c r="AQ1646" i="3" s="1"/>
  <c r="AP327" i="3"/>
  <c r="AQ327" i="3" s="1"/>
  <c r="AP363" i="3"/>
  <c r="AQ363" i="3" s="1"/>
  <c r="AP1727" i="3"/>
  <c r="AQ1727" i="3" s="1"/>
  <c r="AP739" i="3"/>
  <c r="AQ739" i="3" s="1"/>
  <c r="AP1726" i="3"/>
  <c r="AQ1726" i="3" s="1"/>
  <c r="AP423" i="3"/>
  <c r="AQ423" i="3" s="1"/>
  <c r="AP563" i="3"/>
  <c r="AQ563" i="3" s="1"/>
  <c r="AP453" i="3"/>
  <c r="AQ453" i="3" s="1"/>
  <c r="AP1593" i="3"/>
  <c r="AQ1593" i="3" s="1"/>
  <c r="AP148" i="3"/>
  <c r="AQ148" i="3" s="1"/>
  <c r="AP288" i="3"/>
  <c r="AQ288" i="3" s="1"/>
  <c r="AP632" i="3"/>
  <c r="AQ632" i="3" s="1"/>
  <c r="AP720" i="3"/>
  <c r="AQ720" i="3" s="1"/>
  <c r="AP1455" i="3"/>
  <c r="AQ1455" i="3" s="1"/>
  <c r="AP264" i="3"/>
  <c r="AQ264" i="3" s="1"/>
  <c r="AP170" i="3"/>
  <c r="AQ170" i="3" s="1"/>
  <c r="AP557" i="3"/>
  <c r="AQ557" i="3" s="1"/>
  <c r="AP856" i="3"/>
  <c r="AQ856" i="3" s="1"/>
  <c r="AP1358" i="3"/>
  <c r="AQ1358" i="3" s="1"/>
  <c r="AP1169" i="3"/>
  <c r="AQ1169" i="3" s="1"/>
  <c r="AP1437" i="3"/>
  <c r="AQ1437" i="3" s="1"/>
  <c r="AP1525" i="3"/>
  <c r="AQ1525" i="3" s="1"/>
  <c r="AP1386" i="3"/>
  <c r="AQ1386" i="3" s="1"/>
  <c r="AP773" i="3"/>
  <c r="AQ773" i="3" s="1"/>
  <c r="AP1639" i="3"/>
  <c r="AQ1639" i="3" s="1"/>
  <c r="AP830" i="3"/>
  <c r="AQ830" i="3" s="1"/>
  <c r="AP1214" i="3"/>
  <c r="AQ1214" i="3" s="1"/>
  <c r="AP1778" i="3"/>
  <c r="AQ1778" i="3" s="1"/>
  <c r="AP867" i="3"/>
  <c r="AQ867" i="3" s="1"/>
  <c r="AP1148" i="3"/>
  <c r="AQ1148" i="3" s="1"/>
  <c r="AP986" i="3"/>
  <c r="AQ986" i="3" s="1"/>
  <c r="AP1066" i="3"/>
  <c r="AQ1066" i="3" s="1"/>
  <c r="AP1521" i="3"/>
  <c r="AQ1521" i="3" s="1"/>
  <c r="AP831" i="3"/>
  <c r="AQ831" i="3" s="1"/>
  <c r="AP1522" i="3"/>
  <c r="AQ1522" i="3" s="1"/>
  <c r="AP870" i="3"/>
  <c r="AQ870" i="3" s="1"/>
  <c r="AP342" i="3"/>
  <c r="AQ342" i="3" s="1"/>
  <c r="AP494" i="3"/>
  <c r="AQ494" i="3" s="1"/>
  <c r="AP515" i="3"/>
  <c r="AQ515" i="3" s="1"/>
  <c r="AP1046" i="3"/>
  <c r="AQ1046" i="3" s="1"/>
  <c r="AP562" i="3"/>
  <c r="AQ562" i="3" s="1"/>
  <c r="AP421" i="3"/>
  <c r="AQ421" i="3" s="1"/>
  <c r="AP1179" i="3"/>
  <c r="AQ1179" i="3" s="1"/>
  <c r="AP1260" i="3"/>
  <c r="AQ1260" i="3" s="1"/>
  <c r="AP1803" i="3"/>
  <c r="AQ1803" i="3" s="1"/>
  <c r="AP887" i="3"/>
  <c r="AQ887" i="3" s="1"/>
  <c r="AP782" i="3"/>
  <c r="AQ782" i="3" s="1"/>
  <c r="AP270" i="3"/>
  <c r="AQ270" i="3" s="1"/>
  <c r="AP578" i="3"/>
  <c r="AQ578" i="3" s="1"/>
  <c r="AP154" i="3"/>
  <c r="AQ154" i="3" s="1"/>
  <c r="AP485" i="3"/>
  <c r="AQ485" i="3" s="1"/>
  <c r="AP747" i="3"/>
  <c r="AQ747" i="3" s="1"/>
  <c r="AP217" i="3"/>
  <c r="AQ217" i="3" s="1"/>
  <c r="AP487" i="3"/>
  <c r="AQ487" i="3" s="1"/>
  <c r="AP756" i="3"/>
  <c r="AQ756" i="3" s="1"/>
  <c r="AP664" i="3"/>
  <c r="AQ664" i="3" s="1"/>
  <c r="AP743" i="3"/>
  <c r="AQ743" i="3" s="1"/>
  <c r="AP289" i="3"/>
  <c r="AQ289" i="3" s="1"/>
  <c r="AP686" i="3"/>
  <c r="AQ686" i="3" s="1"/>
  <c r="AP437" i="3"/>
  <c r="AQ437" i="3" s="1"/>
  <c r="AP293" i="3"/>
  <c r="AQ293" i="3" s="1"/>
  <c r="AP880" i="3"/>
  <c r="AQ880" i="3" s="1"/>
  <c r="AP759" i="3"/>
  <c r="AQ759" i="3" s="1"/>
  <c r="AP425" i="3"/>
  <c r="AQ425" i="3" s="1"/>
  <c r="AP619" i="3"/>
  <c r="AQ619" i="3" s="1"/>
  <c r="AP600" i="3"/>
  <c r="AQ600" i="3" s="1"/>
  <c r="AP1410" i="3"/>
  <c r="AQ1410" i="3" s="1"/>
  <c r="AP46" i="3"/>
  <c r="AQ46" i="3" s="1"/>
  <c r="AP546" i="3"/>
  <c r="AQ546" i="3" s="1"/>
  <c r="AP221" i="3"/>
  <c r="AQ221" i="3" s="1"/>
  <c r="AP696" i="3"/>
  <c r="AQ696" i="3" s="1"/>
  <c r="AP1079" i="3"/>
  <c r="AQ1079" i="3" s="1"/>
  <c r="AP118" i="3"/>
  <c r="AQ118" i="3" s="1"/>
  <c r="AP554" i="3"/>
  <c r="AQ554" i="3" s="1"/>
  <c r="AP240" i="3"/>
  <c r="AQ240" i="3" s="1"/>
  <c r="AP904" i="3"/>
  <c r="AQ904" i="3" s="1"/>
  <c r="AP1190" i="3"/>
  <c r="AQ1190" i="3" s="1"/>
  <c r="AP91" i="3"/>
  <c r="AQ91" i="3" s="1"/>
  <c r="AP671" i="3"/>
  <c r="AQ671" i="3" s="1"/>
  <c r="AP473" i="3"/>
  <c r="AQ473" i="3" s="1"/>
  <c r="AP1040" i="3"/>
  <c r="AQ1040" i="3" s="1"/>
  <c r="AP198" i="3"/>
  <c r="AQ198" i="3" s="1"/>
  <c r="AP570" i="3"/>
  <c r="AQ570" i="3" s="1"/>
  <c r="AP740" i="3"/>
  <c r="AQ740" i="3" s="1"/>
  <c r="AP125" i="3"/>
  <c r="AQ125" i="3" s="1"/>
  <c r="AP787" i="3"/>
  <c r="AQ787" i="3" s="1"/>
  <c r="AP1672" i="3"/>
  <c r="AQ1672" i="3" s="1"/>
  <c r="AP1627" i="3"/>
  <c r="AQ1627" i="3" s="1"/>
  <c r="AP1081" i="3"/>
  <c r="AQ1081" i="3" s="1"/>
  <c r="AP1398" i="3"/>
  <c r="AQ1398" i="3" s="1"/>
  <c r="AP779" i="3"/>
  <c r="AQ779" i="3" s="1"/>
  <c r="AP1472" i="3"/>
  <c r="AQ1472" i="3" s="1"/>
  <c r="AP1369" i="3"/>
  <c r="AQ1369" i="3" s="1"/>
  <c r="AP1318" i="3"/>
  <c r="AQ1318" i="3" s="1"/>
  <c r="AP1406" i="3"/>
  <c r="AQ1406" i="3" s="1"/>
  <c r="AP716" i="3"/>
  <c r="AQ716" i="3" s="1"/>
  <c r="AP1430" i="3"/>
  <c r="AQ1430" i="3" s="1"/>
  <c r="AP1282" i="3"/>
  <c r="AQ1282" i="3" s="1"/>
  <c r="AP846" i="3"/>
  <c r="AQ846" i="3" s="1"/>
  <c r="AP1686" i="3"/>
  <c r="AQ1686" i="3" s="1"/>
  <c r="AP261" i="3"/>
  <c r="AQ261" i="3" s="1"/>
  <c r="AP1219" i="3"/>
  <c r="AQ1219" i="3" s="1"/>
  <c r="AP1361" i="3"/>
  <c r="AQ1361" i="3" s="1"/>
  <c r="AP851" i="3"/>
  <c r="AQ851" i="3" s="1"/>
  <c r="AP839" i="3"/>
  <c r="AQ839" i="3" s="1"/>
  <c r="AP1093" i="3"/>
  <c r="AQ1093" i="3" s="1"/>
  <c r="AP1028" i="3"/>
  <c r="AQ1028" i="3" s="1"/>
  <c r="AP1229" i="3"/>
  <c r="AQ1229" i="3" s="1"/>
  <c r="AP1275" i="3"/>
  <c r="AQ1275" i="3" s="1"/>
  <c r="AP440" i="3"/>
  <c r="AQ440" i="3" s="1"/>
  <c r="AP334" i="3"/>
  <c r="AQ334" i="3" s="1"/>
  <c r="AP10" i="3"/>
  <c r="AQ10" i="3" s="1"/>
  <c r="AP672" i="3"/>
  <c r="AQ672" i="3" s="1"/>
  <c r="AP656" i="3"/>
  <c r="AQ656" i="3" s="1"/>
  <c r="AP1221" i="3"/>
  <c r="AQ1221" i="3" s="1"/>
  <c r="AP281" i="3"/>
  <c r="AQ281" i="3" s="1"/>
  <c r="AP435" i="3"/>
  <c r="AQ435" i="3" s="1"/>
  <c r="AP1012" i="3"/>
  <c r="AQ1012" i="3" s="1"/>
  <c r="AP676" i="3"/>
  <c r="AQ676" i="3" s="1"/>
  <c r="AP962" i="3"/>
  <c r="AQ962" i="3" s="1"/>
  <c r="AP417" i="3"/>
  <c r="AQ417" i="3" s="1"/>
  <c r="AP497" i="3"/>
  <c r="AQ497" i="3" s="1"/>
  <c r="AP523" i="3"/>
  <c r="AQ523" i="3" s="1"/>
  <c r="AP413" i="3"/>
  <c r="AQ413" i="3" s="1"/>
  <c r="AP1072" i="3"/>
  <c r="AQ1072" i="3" s="1"/>
  <c r="AP474" i="3"/>
  <c r="AQ474" i="3" s="1"/>
  <c r="AP43" i="3"/>
  <c r="AQ43" i="3" s="1"/>
  <c r="AP795" i="3"/>
  <c r="AQ795" i="3" s="1"/>
  <c r="AP241" i="3"/>
  <c r="AQ241" i="3" s="1"/>
  <c r="AP610" i="3"/>
  <c r="AQ610" i="3" s="1"/>
  <c r="AP459" i="3"/>
  <c r="AQ459" i="3" s="1"/>
  <c r="AP75" i="3"/>
  <c r="AQ75" i="3" s="1"/>
  <c r="AP1250" i="3"/>
  <c r="AQ1250" i="3" s="1"/>
  <c r="AP246" i="3"/>
  <c r="AQ246" i="3" s="1"/>
  <c r="AP61" i="3"/>
  <c r="AQ61" i="3" s="1"/>
  <c r="AP640" i="3"/>
  <c r="AQ640" i="3" s="1"/>
  <c r="AP755" i="3"/>
  <c r="AQ755" i="3" s="1"/>
  <c r="AP62" i="3"/>
  <c r="AQ62" i="3" s="1"/>
  <c r="AP216" i="3"/>
  <c r="AQ216" i="3" s="1"/>
  <c r="AP480" i="3"/>
  <c r="AQ480" i="3" s="1"/>
  <c r="AP559" i="3"/>
  <c r="AQ559" i="3" s="1"/>
  <c r="AP1104" i="3"/>
  <c r="AQ1104" i="3" s="1"/>
  <c r="AP326" i="3"/>
  <c r="AQ326" i="3" s="1"/>
  <c r="AP189" i="3"/>
  <c r="AQ189" i="3" s="1"/>
  <c r="AP387" i="3"/>
  <c r="AQ387" i="3" s="1"/>
  <c r="AP842" i="3"/>
  <c r="AQ842" i="3" s="1"/>
  <c r="AP938" i="3"/>
  <c r="AQ938" i="3" s="1"/>
  <c r="AP1739" i="3"/>
  <c r="AQ1739" i="3" s="1"/>
  <c r="AP1711" i="3"/>
  <c r="AQ1711" i="3" s="1"/>
  <c r="AP974" i="3"/>
  <c r="AQ974" i="3" s="1"/>
  <c r="AP874" i="3"/>
  <c r="AQ874" i="3" s="1"/>
  <c r="AP959" i="3"/>
  <c r="AQ959" i="3" s="1"/>
  <c r="AP1600" i="3"/>
  <c r="AQ1600" i="3" s="1"/>
  <c r="AP1643" i="3"/>
  <c r="AQ1643" i="3" s="1"/>
  <c r="AP1750" i="3"/>
  <c r="AQ1750" i="3" s="1"/>
  <c r="AP763" i="3"/>
  <c r="AQ763" i="3" s="1"/>
  <c r="AP1390" i="3"/>
  <c r="AQ1390" i="3" s="1"/>
  <c r="AP1062" i="3"/>
  <c r="AQ1062" i="3" s="1"/>
  <c r="AP1351" i="3"/>
  <c r="AQ1351" i="3" s="1"/>
  <c r="AP994" i="3"/>
  <c r="AQ994" i="3" s="1"/>
  <c r="AP727" i="3"/>
  <c r="AQ727" i="3" s="1"/>
  <c r="AP1616" i="3"/>
  <c r="AQ1616" i="3" s="1"/>
  <c r="AP1782" i="3"/>
  <c r="AQ1782" i="3" s="1"/>
  <c r="AP744" i="3"/>
  <c r="AQ744" i="3" s="1"/>
  <c r="AP1171" i="3"/>
  <c r="AQ1171" i="3" s="1"/>
  <c r="AP521" i="3"/>
  <c r="AQ521" i="3" s="1"/>
  <c r="AP399" i="3"/>
  <c r="AQ399" i="3" s="1"/>
  <c r="AP816" i="3"/>
  <c r="AQ816" i="3" s="1"/>
  <c r="AP482" i="3"/>
  <c r="AQ482" i="3" s="1"/>
  <c r="AP101" i="3"/>
  <c r="AQ101" i="3" s="1"/>
  <c r="AP245" i="3"/>
  <c r="AQ245" i="3" s="1"/>
  <c r="AP643" i="3"/>
  <c r="AQ643" i="3" s="1"/>
  <c r="AP1070" i="3"/>
  <c r="AQ1070" i="3" s="1"/>
  <c r="AP983" i="3"/>
  <c r="AQ983" i="3" s="1"/>
  <c r="AP209" i="3"/>
  <c r="AQ209" i="3" s="1"/>
  <c r="AP407" i="3"/>
  <c r="AQ407" i="3" s="1"/>
  <c r="AP748" i="3"/>
  <c r="AQ748" i="3" s="1"/>
  <c r="AP864" i="3"/>
  <c r="AQ864" i="3" s="1"/>
  <c r="AP750" i="3"/>
  <c r="AQ750" i="3" s="1"/>
  <c r="AP409" i="3"/>
  <c r="AQ409" i="3" s="1"/>
  <c r="AP691" i="3"/>
  <c r="AQ691" i="3" s="1"/>
  <c r="AP355" i="3"/>
  <c r="AQ355" i="3" s="1"/>
  <c r="AP403" i="3"/>
  <c r="AQ403" i="3" s="1"/>
  <c r="AP1133" i="3"/>
  <c r="AQ1133" i="3" s="1"/>
  <c r="AP200" i="3"/>
  <c r="AQ200" i="3" s="1"/>
  <c r="AP445" i="3"/>
  <c r="AQ445" i="3" s="1"/>
  <c r="AP764" i="3"/>
  <c r="AQ764" i="3" s="1"/>
  <c r="AP675" i="3"/>
  <c r="AQ675" i="3" s="1"/>
  <c r="AP1136" i="3"/>
  <c r="AQ1136" i="3" s="1"/>
  <c r="AP164" i="3"/>
  <c r="AQ164" i="3" s="1"/>
  <c r="AP1348" i="3"/>
  <c r="AQ1348" i="3" s="1"/>
  <c r="AP688" i="3"/>
  <c r="AQ688" i="3" s="1"/>
  <c r="AP913" i="3"/>
  <c r="AQ913" i="3" s="1"/>
  <c r="AP305" i="3"/>
  <c r="AQ305" i="3" s="1"/>
  <c r="AP269" i="3"/>
  <c r="AQ269" i="3" s="1"/>
  <c r="AP715" i="3"/>
  <c r="AQ715" i="3" s="1"/>
  <c r="AP537" i="3"/>
  <c r="AQ537" i="3" s="1"/>
  <c r="AP995" i="3"/>
  <c r="AQ995" i="3" s="1"/>
  <c r="AP615" i="3"/>
  <c r="AQ615" i="3" s="1"/>
  <c r="AP18" i="3"/>
  <c r="AQ18" i="3" s="1"/>
  <c r="AP1483" i="3"/>
  <c r="AQ1483" i="3" s="1"/>
  <c r="AP190" i="3"/>
  <c r="AQ190" i="3" s="1"/>
  <c r="AP455" i="3"/>
  <c r="AQ455" i="3" s="1"/>
  <c r="AP651" i="3"/>
  <c r="AQ651" i="3" s="1"/>
  <c r="AP93" i="3"/>
  <c r="AQ93" i="3" s="1"/>
  <c r="AP771" i="3"/>
  <c r="AQ771" i="3" s="1"/>
  <c r="AP137" i="3"/>
  <c r="AQ137" i="3" s="1"/>
  <c r="AP205" i="3"/>
  <c r="AQ205" i="3" s="1"/>
  <c r="AP609" i="3"/>
  <c r="AQ609" i="3" s="1"/>
  <c r="AP655" i="3"/>
  <c r="AQ655" i="3" s="1"/>
  <c r="AP1429" i="3"/>
  <c r="AQ1429" i="3" s="1"/>
  <c r="AP1439" i="3"/>
  <c r="AQ1439" i="3" s="1"/>
  <c r="AP1696" i="3"/>
  <c r="AQ1696" i="3" s="1"/>
  <c r="AP1367" i="3"/>
  <c r="AQ1367" i="3" s="1"/>
  <c r="AP1608" i="3"/>
  <c r="AQ1608" i="3" s="1"/>
  <c r="AP1532" i="3"/>
  <c r="AQ1532" i="3" s="1"/>
  <c r="AP585" i="3"/>
  <c r="AQ585" i="3" s="1"/>
  <c r="AP950" i="3"/>
  <c r="AQ950" i="3" s="1"/>
  <c r="AP1247" i="3"/>
  <c r="AQ1247" i="3" s="1"/>
  <c r="AP1298" i="3"/>
  <c r="AQ1298" i="3" s="1"/>
  <c r="AP813" i="3"/>
  <c r="AQ813" i="3" s="1"/>
  <c r="AP858" i="3"/>
  <c r="AQ858" i="3" s="1"/>
  <c r="AP863" i="3"/>
  <c r="AQ863" i="3" s="1"/>
  <c r="AP1123" i="3"/>
  <c r="AQ1123" i="3" s="1"/>
  <c r="AP927" i="3"/>
  <c r="AQ927" i="3" s="1"/>
  <c r="AP939" i="3"/>
  <c r="AQ939" i="3" s="1"/>
  <c r="AP379" i="3"/>
  <c r="AQ379" i="3" s="1"/>
  <c r="AP1019" i="3"/>
  <c r="AQ1019" i="3" s="1"/>
  <c r="AP359" i="3"/>
  <c r="AQ359" i="3" s="1"/>
  <c r="AP1286" i="3"/>
  <c r="AQ1286" i="3" s="1"/>
  <c r="AP1636" i="3"/>
  <c r="AQ1636" i="3" s="1"/>
  <c r="AP1494" i="3"/>
  <c r="AQ1494" i="3" s="1"/>
  <c r="AP165" i="3"/>
  <c r="AQ165" i="3" s="1"/>
  <c r="AP545" i="3"/>
  <c r="AQ545" i="3" s="1"/>
  <c r="AP1317" i="3"/>
  <c r="AQ1317" i="3" s="1"/>
  <c r="AP331" i="3"/>
  <c r="AQ331" i="3" s="1"/>
  <c r="AP1475" i="3"/>
  <c r="AQ1475" i="3" s="1"/>
  <c r="AP700" i="3"/>
  <c r="AQ700" i="3" s="1"/>
  <c r="AP810" i="3"/>
  <c r="AQ810" i="3" s="1"/>
  <c r="AP774" i="3"/>
  <c r="AQ774" i="3" s="1"/>
  <c r="AP465" i="3"/>
  <c r="AQ465" i="3" s="1"/>
  <c r="AP248" i="3"/>
  <c r="AQ248" i="3" s="1"/>
  <c r="AP1633" i="3"/>
  <c r="AQ1633" i="3" s="1"/>
  <c r="AP1010" i="3"/>
  <c r="AQ1010" i="3" s="1"/>
  <c r="AP979" i="3"/>
  <c r="AQ979" i="3" s="1"/>
  <c r="AP1276" i="3"/>
  <c r="AQ1276" i="3" s="1"/>
  <c r="AP663" i="3"/>
  <c r="AQ663" i="3" s="1"/>
  <c r="AP1736" i="3"/>
  <c r="AQ1736" i="3" s="1"/>
  <c r="AP1562" i="3"/>
  <c r="AQ1562" i="3" s="1"/>
  <c r="AP1708" i="3"/>
  <c r="AQ1708" i="3" s="1"/>
  <c r="AP1355" i="3"/>
  <c r="AQ1355" i="3" s="1"/>
  <c r="AP1063" i="3"/>
  <c r="AQ1063" i="3" s="1"/>
  <c r="AP1295" i="3"/>
  <c r="AQ1295" i="3" s="1"/>
  <c r="AP206" i="3"/>
  <c r="AQ206" i="3" s="1"/>
  <c r="AP683" i="3"/>
  <c r="AQ683" i="3" s="1"/>
  <c r="AP157" i="3"/>
  <c r="AQ157" i="3" s="1"/>
  <c r="AP1462" i="3"/>
  <c r="AQ1462" i="3" s="1"/>
  <c r="AP54" i="3"/>
  <c r="AQ54" i="3" s="1"/>
  <c r="AP408" i="3"/>
  <c r="AQ408" i="3" s="1"/>
  <c r="AP1112" i="3"/>
  <c r="AQ1112" i="3" s="1"/>
  <c r="AP1647" i="3"/>
  <c r="AQ1647" i="3" s="1"/>
  <c r="AP1402" i="3"/>
  <c r="AQ1402" i="3" s="1"/>
  <c r="AP805" i="3"/>
  <c r="AQ805" i="3" s="1"/>
  <c r="AP1370" i="3"/>
  <c r="AQ1370" i="3" s="1"/>
  <c r="AP1777" i="3"/>
  <c r="AQ1777" i="3" s="1"/>
  <c r="AP86" i="3"/>
  <c r="AQ86" i="3" s="1"/>
  <c r="AP781" i="3"/>
  <c r="AQ781" i="3" s="1"/>
  <c r="AP872" i="3"/>
  <c r="AQ872" i="3" s="1"/>
  <c r="AP16" i="3"/>
  <c r="AQ16" i="3" s="1"/>
  <c r="AP83" i="3"/>
  <c r="AQ83" i="3" s="1"/>
  <c r="AP102" i="3"/>
  <c r="AQ102" i="3" s="1"/>
  <c r="AP68" i="3"/>
  <c r="AQ68" i="3" s="1"/>
  <c r="AP1774" i="3"/>
  <c r="AQ1774" i="3" s="1"/>
  <c r="AP973" i="3"/>
  <c r="AQ973" i="3" s="1"/>
  <c r="AP1242" i="3"/>
  <c r="AQ1242" i="3" s="1"/>
  <c r="AP1482" i="3"/>
  <c r="AQ1482" i="3" s="1"/>
  <c r="AP1635" i="3"/>
  <c r="AQ1635" i="3" s="1"/>
  <c r="AP1237" i="3"/>
  <c r="AQ1237" i="3" s="1"/>
  <c r="AP1486" i="3"/>
  <c r="AQ1486" i="3" s="1"/>
  <c r="AP1342" i="3"/>
  <c r="AQ1342" i="3" s="1"/>
  <c r="AP1793" i="3"/>
  <c r="AQ1793" i="3" s="1"/>
  <c r="AP954" i="3"/>
  <c r="AQ954" i="3" s="1"/>
  <c r="AP1446" i="3"/>
  <c r="AQ1446" i="3" s="1"/>
  <c r="AP514" i="3"/>
  <c r="AQ514" i="3" s="1"/>
  <c r="AP131" i="3"/>
  <c r="AQ131" i="3" s="1"/>
  <c r="AP51" i="3"/>
  <c r="AQ51" i="3" s="1"/>
  <c r="AP533" i="3"/>
  <c r="AQ533" i="3" s="1"/>
  <c r="AP539" i="3"/>
  <c r="AQ539" i="3" s="1"/>
  <c r="AP70" i="3"/>
  <c r="AQ70" i="3" s="1"/>
  <c r="AP1592" i="3"/>
  <c r="AQ1592" i="3" s="1"/>
  <c r="AP1310" i="3"/>
  <c r="AQ1310" i="3" s="1"/>
  <c r="AP597" i="3"/>
  <c r="AQ597" i="3" s="1"/>
  <c r="AP1315" i="3"/>
  <c r="AQ1315" i="3" s="1"/>
  <c r="AP11" i="3"/>
  <c r="AQ11" i="3" s="1"/>
  <c r="AP173" i="3"/>
  <c r="AQ173" i="3" s="1"/>
  <c r="AP680" i="3"/>
  <c r="AQ680" i="3" s="1"/>
  <c r="AP951" i="3"/>
  <c r="AQ951" i="3" s="1"/>
  <c r="AP214" i="3"/>
  <c r="AQ214" i="3" s="1"/>
  <c r="AP27" i="3"/>
  <c r="AQ27" i="3" s="1"/>
  <c r="AP140" i="3"/>
  <c r="AQ140" i="3" s="1"/>
  <c r="AP1064" i="3"/>
  <c r="AQ1064" i="3" s="1"/>
  <c r="AP530" i="3"/>
  <c r="AQ530" i="3" s="1"/>
  <c r="AP220" i="3"/>
  <c r="AQ220" i="3" s="1"/>
  <c r="AP106" i="3"/>
  <c r="AQ106" i="3" s="1"/>
  <c r="AP507" i="3"/>
  <c r="AQ507" i="3" s="1"/>
  <c r="AP835" i="3"/>
  <c r="AQ835" i="3" s="1"/>
  <c r="AP204" i="3"/>
  <c r="AQ204" i="3" s="1"/>
  <c r="AP712" i="3"/>
  <c r="AQ712" i="3" s="1"/>
  <c r="AP1117" i="3"/>
  <c r="AQ1117" i="3" s="1"/>
  <c r="AP123" i="3"/>
  <c r="AQ123" i="3" s="1"/>
  <c r="AP1024" i="3"/>
  <c r="AQ1024" i="3" s="1"/>
  <c r="AP12" i="3"/>
  <c r="AQ12" i="3" s="1"/>
  <c r="AP827" i="3"/>
  <c r="AQ827" i="3" s="1"/>
  <c r="AP385" i="3"/>
  <c r="AQ385" i="3" s="1"/>
  <c r="AP14" i="3"/>
  <c r="AQ14" i="3" s="1"/>
  <c r="AP309" i="3"/>
  <c r="AQ309" i="3" s="1"/>
  <c r="AP635" i="3"/>
  <c r="AQ635" i="3" s="1"/>
  <c r="AP59" i="3"/>
  <c r="AQ59" i="3" s="1"/>
  <c r="AP285" i="3"/>
  <c r="AQ285" i="3" s="1"/>
  <c r="AP107" i="3"/>
  <c r="AQ107" i="3" s="1"/>
  <c r="AP728" i="3"/>
  <c r="AQ728" i="3" s="1"/>
  <c r="AP1583" i="3"/>
  <c r="AQ1583" i="3" s="1"/>
  <c r="AP1330" i="3"/>
  <c r="AQ1330" i="3" s="1"/>
  <c r="AP1193" i="3"/>
  <c r="AQ1193" i="3" s="1"/>
  <c r="AP1767" i="3"/>
  <c r="AQ1767" i="3" s="1"/>
  <c r="AP1607" i="3"/>
  <c r="AQ1607" i="3" s="1"/>
  <c r="AP724" i="3"/>
  <c r="AQ724" i="3" s="1"/>
  <c r="AP1347" i="3"/>
  <c r="AQ1347" i="3" s="1"/>
  <c r="AP1014" i="3"/>
  <c r="AQ1014" i="3" s="1"/>
  <c r="AP732" i="3"/>
  <c r="AQ732" i="3" s="1"/>
  <c r="AP1450" i="3"/>
  <c r="AQ1450" i="3" s="1"/>
  <c r="AP1156" i="3"/>
  <c r="AQ1156" i="3" s="1"/>
  <c r="AP197" i="3"/>
  <c r="AQ197" i="3" s="1"/>
  <c r="AP1621" i="3"/>
  <c r="AQ1621" i="3" s="1"/>
  <c r="AP1624" i="3"/>
  <c r="AQ1624" i="3" s="1"/>
  <c r="AP1506" i="3"/>
  <c r="AQ1506" i="3" s="1"/>
  <c r="AP684" i="3"/>
  <c r="AQ684" i="3" s="1"/>
  <c r="AO1425" i="3"/>
  <c r="AP1425" i="3" s="1"/>
  <c r="AQ1425" i="3" s="1"/>
  <c r="AO1741" i="3"/>
  <c r="AO230" i="3"/>
  <c r="AO271" i="3"/>
  <c r="AO697" i="3"/>
  <c r="AO1127" i="3"/>
  <c r="AO1772" i="3"/>
  <c r="AO441" i="3"/>
  <c r="AO561" i="3"/>
  <c r="AO339" i="3"/>
  <c r="AO344" i="3"/>
  <c r="AO693" i="3"/>
  <c r="AO599" i="3"/>
  <c r="AO519" i="3"/>
  <c r="AO638" i="3"/>
  <c r="AO1547" i="3"/>
  <c r="AP1547" i="3" s="1"/>
  <c r="AQ1547" i="3" s="1"/>
  <c r="AO1025" i="3"/>
  <c r="AP1025" i="3" s="1"/>
  <c r="AQ1025" i="3" s="1"/>
  <c r="AO1737" i="3"/>
  <c r="AP1737" i="3" s="1"/>
  <c r="AQ1737" i="3" s="1"/>
  <c r="AO1731" i="3"/>
  <c r="AO260" i="3"/>
  <c r="AO1449" i="3"/>
  <c r="AP1449" i="3" s="1"/>
  <c r="AQ1449" i="3" s="1"/>
  <c r="AO1394" i="3"/>
  <c r="AO1587" i="3"/>
  <c r="AP1587" i="3" s="1"/>
  <c r="AQ1587" i="3" s="1"/>
  <c r="AO88" i="3"/>
  <c r="AO1329" i="3"/>
  <c r="AO1752" i="3"/>
  <c r="AQ1572" i="3"/>
  <c r="AO1086" i="3"/>
  <c r="AO1801" i="3"/>
  <c r="AO1569" i="3"/>
  <c r="AO767" i="3"/>
  <c r="AO1011" i="3"/>
  <c r="AO800" i="3"/>
  <c r="AO23" i="3"/>
  <c r="AP23" i="3" s="1"/>
  <c r="AQ23" i="3" s="1"/>
  <c r="AO372" i="3"/>
  <c r="AP372" i="3" s="1"/>
  <c r="AQ372" i="3" s="1"/>
  <c r="AO1629" i="3"/>
  <c r="AP1629" i="3" s="1"/>
  <c r="AQ1629" i="3" s="1"/>
  <c r="AO1558" i="3"/>
  <c r="AO1434" i="3"/>
  <c r="AO888" i="3"/>
  <c r="AO1596" i="3"/>
  <c r="AO1043" i="3"/>
  <c r="AO1174" i="3"/>
  <c r="AO713" i="3"/>
  <c r="AO982" i="3"/>
  <c r="AO891" i="3"/>
  <c r="AO1545" i="3"/>
  <c r="AO1684" i="3"/>
  <c r="AO1732" i="3"/>
  <c r="AO251" i="3"/>
  <c r="AO1001" i="3"/>
  <c r="AP1001" i="3" s="1"/>
  <c r="AQ1001" i="3" s="1"/>
  <c r="AO613" i="3"/>
  <c r="AO1496" i="3"/>
  <c r="AO920" i="3"/>
  <c r="AO169" i="3"/>
  <c r="AQ1152" i="3"/>
  <c r="AO1350" i="3"/>
  <c r="AO282" i="3"/>
  <c r="AP282" i="3" s="1"/>
  <c r="AQ282" i="3" s="1"/>
  <c r="AO486" i="3"/>
  <c r="AP486" i="3" s="1"/>
  <c r="AQ486" i="3" s="1"/>
  <c r="AO677" i="3"/>
  <c r="AO997" i="3"/>
  <c r="AP997" i="3" s="1"/>
  <c r="AQ997" i="3" s="1"/>
  <c r="AO1027" i="3"/>
  <c r="AO405" i="3"/>
  <c r="AO199" i="3"/>
  <c r="AO1377" i="3"/>
  <c r="AP1377" i="3" s="1"/>
  <c r="AQ1377" i="3" s="1"/>
  <c r="AO1484" i="3"/>
  <c r="AO345" i="3"/>
  <c r="AO1661" i="3"/>
  <c r="AO1162" i="3"/>
  <c r="AO44" i="3"/>
  <c r="AO828" i="3"/>
  <c r="AO104" i="3"/>
  <c r="AO242" i="3"/>
  <c r="AP242" i="3" s="1"/>
  <c r="AQ242" i="3" s="1"/>
  <c r="AO488" i="3"/>
  <c r="AO1374" i="3"/>
  <c r="AO263" i="3"/>
  <c r="AO398" i="3"/>
  <c r="AP398" i="3" s="1"/>
  <c r="AQ398" i="3" s="1"/>
  <c r="AO780" i="3"/>
  <c r="AO1606" i="3"/>
  <c r="AO811" i="3"/>
  <c r="AO518" i="3"/>
  <c r="AO901" i="3"/>
  <c r="AO354" i="3"/>
  <c r="AO346" i="3"/>
  <c r="AO714" i="3"/>
  <c r="AO1045" i="3"/>
  <c r="AP1045" i="3" s="1"/>
  <c r="AQ1045" i="3" s="1"/>
  <c r="AO1186" i="3"/>
  <c r="AO1306" i="3"/>
  <c r="AO1099" i="3"/>
  <c r="AO134" i="3"/>
  <c r="AO639" i="3"/>
  <c r="AO661" i="3"/>
  <c r="AO1135" i="3"/>
  <c r="AO746" i="3"/>
  <c r="AO1445" i="3"/>
  <c r="AO808" i="3"/>
  <c r="AP808" i="3" s="1"/>
  <c r="AQ808" i="3" s="1"/>
  <c r="AO860" i="3"/>
  <c r="AO1129" i="3"/>
  <c r="AO1675" i="3"/>
  <c r="AO1144" i="3"/>
  <c r="AO1082" i="3"/>
  <c r="AE1794" i="3"/>
  <c r="AF1794" i="3" s="1"/>
  <c r="AG1794" i="3" s="1"/>
  <c r="AO1612" i="3"/>
  <c r="AP1612" i="3" s="1"/>
  <c r="AQ1612" i="3" s="1"/>
  <c r="AO1454" i="3"/>
  <c r="AO1614" i="3"/>
  <c r="AO1111" i="3"/>
  <c r="AO182" i="3"/>
  <c r="AO29" i="3"/>
  <c r="AO730" i="3"/>
  <c r="AO1373" i="3"/>
  <c r="AO1340" i="3"/>
  <c r="AO1057" i="3"/>
  <c r="AO438" i="3"/>
  <c r="AO708" i="3"/>
  <c r="AO1459" i="3"/>
  <c r="AO1641" i="3"/>
  <c r="AO1745" i="3"/>
  <c r="AO1712" i="3"/>
  <c r="AP1712" i="3" s="1"/>
  <c r="AQ1712" i="3" s="1"/>
  <c r="AO414" i="3"/>
  <c r="AO418" i="3"/>
  <c r="AO524" i="3"/>
  <c r="AO571" i="3"/>
  <c r="AP571" i="3" s="1"/>
  <c r="AQ571" i="3" s="1"/>
  <c r="AO462" i="3"/>
  <c r="AO792" i="3"/>
  <c r="AO160" i="3"/>
  <c r="AO25" i="3"/>
  <c r="AP25" i="3" s="1"/>
  <c r="AQ25" i="3" s="1"/>
  <c r="AO77" i="3"/>
  <c r="AO1292" i="3"/>
  <c r="AO725" i="3"/>
  <c r="AO843" i="3"/>
  <c r="AO674" i="3"/>
  <c r="AO397" i="3"/>
  <c r="AO698" i="3"/>
  <c r="AO1163" i="3"/>
  <c r="AO822" i="3"/>
  <c r="AO333" i="3"/>
  <c r="AO180" i="3"/>
  <c r="AO669" i="3"/>
  <c r="AO968" i="3"/>
  <c r="AO471" i="3"/>
  <c r="AO1534" i="3"/>
  <c r="AO1248" i="3"/>
  <c r="AO1223" i="3"/>
  <c r="AO1075" i="3"/>
  <c r="AO1215" i="3"/>
  <c r="AO690" i="3"/>
  <c r="AO1279" i="3"/>
  <c r="AO956" i="3"/>
  <c r="AO812" i="3"/>
  <c r="AO1161" i="3"/>
  <c r="AO815" i="3"/>
  <c r="AP815" i="3" s="1"/>
  <c r="AQ815" i="3" s="1"/>
  <c r="AO183" i="3"/>
  <c r="AO1170" i="3"/>
  <c r="AO742" i="3"/>
  <c r="AO1585" i="3"/>
  <c r="AO801" i="3"/>
  <c r="AO1060" i="3"/>
  <c r="AO1508" i="3"/>
  <c r="AO917" i="3"/>
  <c r="AP917" i="3" s="1"/>
  <c r="AQ917" i="3" s="1"/>
  <c r="AO790" i="3"/>
  <c r="AO280" i="3"/>
  <c r="AO1551" i="3"/>
  <c r="AO139" i="3"/>
  <c r="AO151" i="3"/>
  <c r="AO1271" i="3"/>
  <c r="AO1381" i="3"/>
  <c r="AP1381" i="3" s="1"/>
  <c r="AQ1381" i="3" s="1"/>
  <c r="AO1789" i="3"/>
  <c r="AP1789" i="3" s="1"/>
  <c r="AQ1789" i="3" s="1"/>
  <c r="AO1313" i="3"/>
  <c r="AO772" i="3"/>
  <c r="AO1631" i="3"/>
  <c r="AO1528" i="3"/>
  <c r="AP1528" i="3" s="1"/>
  <c r="AQ1528" i="3" s="1"/>
  <c r="AO758" i="3"/>
  <c r="AO116" i="3"/>
  <c r="AO1704" i="3"/>
  <c r="AO1699" i="3"/>
  <c r="AO410" i="3"/>
  <c r="AP410" i="3" s="1"/>
  <c r="AQ410" i="3" s="1"/>
  <c r="AO1674" i="3"/>
  <c r="AO1509" i="3"/>
  <c r="AO1273" i="3"/>
  <c r="AO1460" i="3"/>
  <c r="AO111" i="3"/>
  <c r="AP111" i="3" s="1"/>
  <c r="AQ111" i="3" s="1"/>
  <c r="AO279" i="3"/>
  <c r="AO992" i="3"/>
  <c r="AO1498" i="3"/>
  <c r="AO1042" i="3"/>
  <c r="AO1771" i="3"/>
  <c r="AO350" i="3"/>
  <c r="AP350" i="3" s="1"/>
  <c r="AQ350" i="3" s="1"/>
  <c r="AO362" i="3"/>
  <c r="AO499" i="3"/>
  <c r="AP499" i="3" s="1"/>
  <c r="AQ499" i="3" s="1"/>
  <c r="AO854" i="3"/>
  <c r="AO1648" i="3"/>
  <c r="AP1648" i="3" s="1"/>
  <c r="AQ1648" i="3" s="1"/>
  <c r="AO159" i="3"/>
  <c r="AO287" i="3"/>
  <c r="AO587" i="3"/>
  <c r="AP587" i="3" s="1"/>
  <c r="AQ587" i="3" s="1"/>
  <c r="AO960" i="3"/>
  <c r="AO1685" i="3"/>
  <c r="AO504" i="3"/>
  <c r="AO296" i="3"/>
  <c r="AO1316" i="3"/>
  <c r="AO878" i="3"/>
  <c r="AO531" i="3"/>
  <c r="AO402" i="3"/>
  <c r="AP402" i="3" s="1"/>
  <c r="AQ402" i="3" s="1"/>
  <c r="AO1333" i="3"/>
  <c r="AP1333" i="3" s="1"/>
  <c r="AQ1333" i="3" s="1"/>
  <c r="AO1512" i="3"/>
  <c r="AP1512" i="3" s="1"/>
  <c r="AQ1512" i="3" s="1"/>
  <c r="AO602" i="3"/>
  <c r="AO291" i="3"/>
  <c r="AO119" i="3"/>
  <c r="AP119" i="3" s="1"/>
  <c r="AQ119" i="3" s="1"/>
  <c r="AO1451" i="3"/>
  <c r="AO1591" i="3"/>
  <c r="AO1642" i="3"/>
  <c r="AO136" i="3"/>
  <c r="AO1039" i="3"/>
  <c r="AO374" i="3"/>
  <c r="AO1408" i="3"/>
  <c r="AO1748" i="3"/>
  <c r="AO1516" i="3"/>
  <c r="AO1217" i="3"/>
  <c r="AO1092" i="3"/>
  <c r="AO109" i="3"/>
  <c r="AO114" i="3"/>
  <c r="AO1514" i="3"/>
  <c r="AP1514" i="3" s="1"/>
  <c r="AQ1514" i="3" s="1"/>
  <c r="AO885" i="3"/>
  <c r="AO762" i="3"/>
  <c r="AO889" i="3"/>
  <c r="AO28" i="3"/>
  <c r="AO347" i="3"/>
  <c r="AO881" i="3"/>
  <c r="AO1411" i="3"/>
  <c r="AP1411" i="3" s="1"/>
  <c r="AQ1411" i="3" s="1"/>
  <c r="AO1052" i="3"/>
  <c r="AP1052" i="3" s="1"/>
  <c r="AQ1052" i="3" s="1"/>
  <c r="AO1314" i="3"/>
  <c r="AO195" i="3"/>
  <c r="AO121" i="3"/>
  <c r="AO1320" i="3"/>
  <c r="AP1320" i="3" s="1"/>
  <c r="AQ1320" i="3" s="1"/>
  <c r="AO1154" i="3"/>
  <c r="AO328" i="3"/>
  <c r="AO1115" i="3"/>
  <c r="AO1319" i="3"/>
  <c r="AO1356" i="3"/>
  <c r="AO178" i="3"/>
  <c r="AO824" i="3"/>
  <c r="AO1586" i="3"/>
  <c r="AO360" i="3"/>
  <c r="AO463" i="3"/>
  <c r="AO991" i="3"/>
  <c r="AO969" i="3"/>
  <c r="AO393" i="3"/>
  <c r="AO841" i="3"/>
  <c r="AO1576" i="3"/>
  <c r="AO218" i="3"/>
  <c r="AO629" i="3"/>
  <c r="AP629" i="3" s="1"/>
  <c r="AQ629" i="3" s="1"/>
  <c r="AO1654" i="3"/>
  <c r="AO1068" i="3"/>
  <c r="AO20" i="3"/>
  <c r="AO1087" i="3"/>
  <c r="AO910" i="3"/>
  <c r="AO219" i="3"/>
  <c r="AO1253" i="3"/>
  <c r="AO1278" i="3"/>
  <c r="AO1405" i="3"/>
  <c r="AO788" i="3"/>
  <c r="AO1796" i="3"/>
  <c r="AO1166" i="3"/>
  <c r="AO1431" i="3"/>
  <c r="AO1653" i="3"/>
  <c r="AP1653" i="3" s="1"/>
  <c r="AQ1653" i="3" s="1"/>
  <c r="AO821" i="3"/>
  <c r="AO262" i="3"/>
  <c r="AO299" i="3"/>
  <c r="AO135" i="3"/>
  <c r="AO583" i="3"/>
  <c r="AO1533" i="3"/>
  <c r="AO641" i="3"/>
  <c r="AO295" i="3"/>
  <c r="AO324" i="3"/>
  <c r="AO650" i="3"/>
  <c r="AO1051" i="3"/>
  <c r="AO1197" i="3"/>
  <c r="AO1231" i="3"/>
  <c r="AO382" i="3"/>
  <c r="AO390" i="3"/>
  <c r="AO388" i="3"/>
  <c r="AP388" i="3" s="1"/>
  <c r="AQ388" i="3" s="1"/>
  <c r="AO1393" i="3"/>
  <c r="AO1199" i="3"/>
  <c r="AO1178" i="3"/>
  <c r="AO1404" i="3"/>
  <c r="AO778" i="3"/>
  <c r="AP778" i="3" s="1"/>
  <c r="AQ778" i="3" s="1"/>
  <c r="AO965" i="3"/>
  <c r="AO869" i="3"/>
  <c r="AO156" i="3"/>
  <c r="AO555" i="3"/>
  <c r="AP555" i="3" s="1"/>
  <c r="AQ555" i="3" s="1"/>
  <c r="AO1376" i="3"/>
  <c r="AO250" i="3"/>
  <c r="AO1114" i="3"/>
  <c r="AP1114" i="3" s="1"/>
  <c r="AQ1114" i="3" s="1"/>
  <c r="AO1301" i="3"/>
  <c r="AO1618" i="3"/>
  <c r="AO110" i="3"/>
  <c r="AO832" i="3"/>
  <c r="AO47" i="3"/>
  <c r="AP47" i="3" s="1"/>
  <c r="AQ47" i="3" s="1"/>
  <c r="AO247" i="3"/>
  <c r="AO1553" i="3"/>
  <c r="AO1491" i="3"/>
  <c r="AO1476" i="3"/>
  <c r="AO436" i="3"/>
  <c r="AP436" i="3" s="1"/>
  <c r="AQ436" i="3" s="1"/>
  <c r="AO124" i="3"/>
  <c r="AO1468" i="3"/>
  <c r="AO1102" i="3"/>
  <c r="AO1544" i="3"/>
  <c r="AO1567" i="3"/>
  <c r="AO777" i="3"/>
  <c r="AO721" i="3"/>
  <c r="AO511" i="3"/>
  <c r="AP511" i="3" s="1"/>
  <c r="AQ511" i="3" s="1"/>
  <c r="AO988" i="3"/>
  <c r="AP988" i="3" s="1"/>
  <c r="AQ988" i="3" s="1"/>
  <c r="AO420" i="3"/>
  <c r="AO1207" i="3"/>
  <c r="AO147" i="3"/>
  <c r="AO275" i="3"/>
  <c r="AO95" i="3"/>
  <c r="AP95" i="3" s="1"/>
  <c r="AQ95" i="3" s="1"/>
  <c r="AO384" i="3"/>
  <c r="AP384" i="3" s="1"/>
  <c r="AQ384" i="3" s="1"/>
  <c r="AO673" i="3"/>
  <c r="AO294" i="3"/>
  <c r="AO142" i="3"/>
  <c r="AO1047" i="3"/>
  <c r="AO330" i="3"/>
  <c r="AO461" i="3"/>
  <c r="AO900" i="3"/>
  <c r="AO1766" i="3"/>
  <c r="AO1088" i="3"/>
  <c r="AO682" i="3"/>
  <c r="AO1746" i="3"/>
  <c r="AO87" i="3"/>
  <c r="AP87" i="3" s="1"/>
  <c r="AQ87" i="3" s="1"/>
  <c r="AO258" i="3"/>
  <c r="AO681" i="3"/>
  <c r="AO1187" i="3"/>
  <c r="AO529" i="3"/>
  <c r="AO1444" i="3"/>
  <c r="AO859" i="3"/>
  <c r="AO176" i="3"/>
  <c r="AO41" i="3"/>
  <c r="AP41" i="3" s="1"/>
  <c r="AQ41" i="3" s="1"/>
  <c r="AO207" i="3"/>
  <c r="AQ1502" i="3"/>
  <c r="AO49" i="3"/>
  <c r="AO155" i="3"/>
  <c r="AO1232" i="3"/>
  <c r="AO1384" i="3"/>
  <c r="AO1790" i="3"/>
  <c r="AO993" i="3"/>
  <c r="AO36" i="3"/>
  <c r="AO1701" i="3"/>
  <c r="AO1196" i="3"/>
  <c r="AO916" i="3"/>
  <c r="AO1263" i="3"/>
  <c r="AO1676" i="3"/>
  <c r="AO381" i="3"/>
  <c r="AO337" i="3"/>
  <c r="AO1688" i="3"/>
  <c r="AO899" i="3"/>
  <c r="AO167" i="3"/>
  <c r="AP167" i="3" s="1"/>
  <c r="AQ167" i="3" s="1"/>
  <c r="AO412" i="3"/>
  <c r="AO701" i="3"/>
  <c r="AO794" i="3"/>
  <c r="AO1730" i="3"/>
  <c r="AO850" i="3"/>
  <c r="AO358" i="3"/>
  <c r="AO840" i="3"/>
  <c r="AP840" i="3" s="1"/>
  <c r="AQ840" i="3" s="1"/>
  <c r="AO1036" i="3"/>
  <c r="AO1216" i="3"/>
  <c r="AO783" i="3"/>
  <c r="AO1424" i="3"/>
  <c r="AO1302" i="3"/>
  <c r="AO1565" i="3"/>
  <c r="AO477" i="3"/>
  <c r="AO1401" i="3"/>
  <c r="AP1401" i="3" s="1"/>
  <c r="AQ1401" i="3" s="1"/>
  <c r="AO923" i="3"/>
  <c r="AO1493" i="3"/>
  <c r="AO380" i="3"/>
  <c r="AP380" i="3" s="1"/>
  <c r="AQ380" i="3" s="1"/>
  <c r="AO166" i="3"/>
  <c r="AO586" i="3"/>
  <c r="AO442" i="3"/>
  <c r="AO1599" i="3"/>
  <c r="AO73" i="3"/>
  <c r="AQ819" i="3"/>
  <c r="AO377" i="3"/>
  <c r="AO1554" i="3"/>
  <c r="AO1604" i="3"/>
  <c r="AO185" i="3"/>
  <c r="AP185" i="3" s="1"/>
  <c r="AQ185" i="3" s="1"/>
  <c r="AO483" i="3"/>
  <c r="AO1433" i="3"/>
  <c r="AO1622" i="3"/>
  <c r="AO1797" i="3"/>
  <c r="AO48" i="3"/>
  <c r="AO553" i="3"/>
  <c r="AO196" i="3"/>
  <c r="AO766" i="3"/>
  <c r="AO428" i="3"/>
  <c r="AO1497" i="3"/>
  <c r="AO1504" i="3"/>
  <c r="AP1504" i="3" s="1"/>
  <c r="AQ1504" i="3" s="1"/>
  <c r="AO1380" i="3"/>
  <c r="AO58" i="3"/>
  <c r="AO1703" i="3"/>
  <c r="AO222" i="3"/>
  <c r="AO1026" i="3"/>
  <c r="AO620" i="3"/>
  <c r="AO540" i="3"/>
  <c r="AO492" i="3"/>
  <c r="AO567" i="3"/>
  <c r="AO493" i="3"/>
  <c r="AO1003" i="3"/>
  <c r="AO541" i="3"/>
  <c r="AO706" i="3"/>
  <c r="AO942" i="3"/>
  <c r="AO1535" i="3"/>
  <c r="AO57" i="3"/>
  <c r="AO255" i="3"/>
  <c r="AO566" i="3"/>
  <c r="AO1059" i="3"/>
  <c r="AO1488" i="3"/>
  <c r="AO1543" i="3"/>
  <c r="AO292" i="3"/>
  <c r="AO652" i="3"/>
  <c r="AO1617" i="3"/>
  <c r="AP1617" i="3" s="1"/>
  <c r="AQ1617" i="3" s="1"/>
  <c r="AO266" i="3"/>
  <c r="AO313" i="3"/>
  <c r="AO536" i="3"/>
  <c r="AO953" i="3"/>
  <c r="AO284" i="3"/>
  <c r="AO984" i="3"/>
  <c r="AO79" i="3"/>
  <c r="AO977" i="3"/>
  <c r="AO1524" i="3"/>
  <c r="AO1605" i="3"/>
  <c r="AO1689" i="3"/>
  <c r="AO1119" i="3"/>
  <c r="AO404" i="3"/>
  <c r="AO1287" i="3"/>
  <c r="AO478" i="3"/>
  <c r="AO1717" i="3"/>
  <c r="AO952" i="3"/>
  <c r="AO353" i="3"/>
  <c r="AO239" i="3"/>
  <c r="AO981" i="3"/>
  <c r="AO1311" i="3"/>
  <c r="AO665" i="3"/>
  <c r="AO1151" i="3"/>
  <c r="AO1668" i="3"/>
  <c r="AO470" i="3"/>
  <c r="AO922" i="3"/>
  <c r="AO924" i="3"/>
  <c r="AO1760" i="3"/>
  <c r="AP1760" i="3" s="1"/>
  <c r="AQ1760" i="3" s="1"/>
  <c r="AO628" i="3"/>
  <c r="AO162" i="3"/>
  <c r="AO505" i="3"/>
  <c r="AO352" i="3"/>
  <c r="AO1349" i="3"/>
  <c r="AO633" i="3"/>
  <c r="AO76" i="3"/>
  <c r="AO1489" i="3"/>
  <c r="AO506" i="3"/>
  <c r="AO820" i="3"/>
  <c r="AO1262" i="3"/>
  <c r="AO896" i="3"/>
  <c r="AO422" i="3"/>
  <c r="AO861" i="3"/>
  <c r="AO948" i="3"/>
  <c r="AO636" i="3"/>
  <c r="AO1233" i="3"/>
  <c r="AO1677" i="3"/>
  <c r="AO526" i="3"/>
  <c r="AO1015" i="3"/>
  <c r="AO168" i="3"/>
  <c r="AO718" i="3"/>
  <c r="AO726" i="3"/>
  <c r="AO809" i="3"/>
  <c r="AO161" i="3"/>
  <c r="AO1467" i="3"/>
  <c r="AO1729" i="3"/>
  <c r="AO186" i="3"/>
  <c r="AO1728" i="3"/>
  <c r="AO100" i="3"/>
  <c r="AO457" i="3"/>
  <c r="AO439" i="3"/>
  <c r="AO955" i="3"/>
  <c r="AO1487" i="3"/>
  <c r="AO1141" i="3"/>
  <c r="AO731" i="3"/>
  <c r="AO1035" i="3"/>
  <c r="AO489" i="3"/>
  <c r="AO1344" i="3"/>
  <c r="AO9" i="3"/>
  <c r="AO105" i="3"/>
  <c r="AP105" i="3" s="1"/>
  <c r="AQ105" i="3" s="1"/>
  <c r="AO31" i="3"/>
  <c r="AO376" i="3"/>
  <c r="AP376" i="3" s="1"/>
  <c r="AQ376" i="3" s="1"/>
  <c r="AO662" i="3"/>
  <c r="AO1069" i="3"/>
  <c r="AO1200" i="3"/>
  <c r="AO1555" i="3"/>
  <c r="AP1555" i="3" s="1"/>
  <c r="AQ1555" i="3" s="1"/>
  <c r="AO689" i="3"/>
  <c r="AO1110" i="3"/>
  <c r="AO429" i="3"/>
  <c r="AO401" i="3"/>
  <c r="AO873" i="3"/>
  <c r="AO1709" i="3"/>
  <c r="AO575" i="3"/>
  <c r="AO564" i="3"/>
  <c r="AP564" i="3" s="1"/>
  <c r="AQ564" i="3" s="1"/>
  <c r="AO999" i="3"/>
  <c r="AO1056" i="3"/>
  <c r="AO1582" i="3"/>
  <c r="AO1538" i="3"/>
  <c r="AO447" i="3"/>
  <c r="AO1769" i="3"/>
  <c r="AO150" i="3"/>
  <c r="AO625" i="3"/>
  <c r="AO272" i="3"/>
  <c r="AO302" i="3"/>
  <c r="AO825" i="3"/>
  <c r="AP825" i="3" s="1"/>
  <c r="AQ825" i="3" s="1"/>
  <c r="AO1183" i="3"/>
  <c r="AO1391" i="3"/>
  <c r="AO1615" i="3"/>
  <c r="AO17" i="3"/>
  <c r="AO1145" i="3"/>
  <c r="AO961" i="3"/>
  <c r="AO1032" i="3"/>
  <c r="AO905" i="3"/>
  <c r="AO1254" i="3"/>
  <c r="AO729" i="3"/>
  <c r="AO298" i="3"/>
  <c r="AO426" i="3"/>
  <c r="AO579" i="3"/>
  <c r="AP579" i="3" s="1"/>
  <c r="AQ579" i="3" s="1"/>
  <c r="AO1773" i="3"/>
  <c r="AO254" i="3"/>
  <c r="AO814" i="3"/>
  <c r="AO1101" i="3"/>
  <c r="AO1662" i="3"/>
  <c r="AO126" i="3"/>
  <c r="AO143" i="3"/>
  <c r="AO520" i="3"/>
  <c r="AP520" i="3" s="1"/>
  <c r="AQ520" i="3" s="1"/>
  <c r="AO356" i="3"/>
  <c r="AO378" i="3"/>
  <c r="AO395" i="3"/>
  <c r="AO92" i="3"/>
  <c r="AO1268" i="3"/>
  <c r="AO1291" i="3"/>
  <c r="AO1343" i="3"/>
  <c r="AO513" i="3"/>
  <c r="AO446" i="3"/>
  <c r="AO290" i="3"/>
  <c r="AO375" i="3"/>
  <c r="AO138" i="3"/>
  <c r="AO1159" i="3"/>
  <c r="AO1220" i="3"/>
  <c r="AO1074" i="3"/>
  <c r="AO1656" i="3"/>
  <c r="AO622" i="3"/>
  <c r="AP622" i="3" s="1"/>
  <c r="AQ622" i="3" s="1"/>
  <c r="AO836" i="3"/>
  <c r="AO132" i="3"/>
  <c r="AO152" i="3"/>
  <c r="AO96" i="3"/>
  <c r="AO568" i="3"/>
  <c r="AO215" i="3"/>
  <c r="AO845" i="3"/>
  <c r="AO1085" i="3"/>
  <c r="AO1194" i="3"/>
  <c r="AP1194" i="3" s="1"/>
  <c r="AQ1194" i="3" s="1"/>
  <c r="AO1290" i="3"/>
  <c r="AP1290" i="3" s="1"/>
  <c r="AQ1290" i="3" s="1"/>
  <c r="AO1354" i="3"/>
  <c r="AO174" i="3"/>
  <c r="AO849" i="3"/>
  <c r="AO1652" i="3"/>
  <c r="AO1224" i="3"/>
  <c r="AO1542" i="3"/>
  <c r="AO1603" i="3"/>
  <c r="AO1485" i="3"/>
  <c r="AO1441" i="3"/>
  <c r="AP1441" i="3" s="1"/>
  <c r="AQ1441" i="3" s="1"/>
  <c r="AO985" i="3"/>
  <c r="AO74" i="3"/>
  <c r="AO1034" i="3"/>
  <c r="AO692" i="3"/>
  <c r="AO560" i="3"/>
  <c r="AO81" i="3"/>
  <c r="AO1280" i="3"/>
  <c r="AO1520" i="3"/>
  <c r="AO1378" i="3"/>
  <c r="AO1073" i="3"/>
  <c r="AO1758" i="3"/>
  <c r="AO1322" i="3"/>
  <c r="AO1510" i="3"/>
  <c r="AO1038" i="3"/>
  <c r="AQ1168" i="3"/>
  <c r="AQ1719" i="3"/>
  <c r="AO528" i="3"/>
  <c r="AO1452" i="3"/>
  <c r="AO653" i="3"/>
  <c r="AP653" i="3" s="1"/>
  <c r="AQ653" i="3" s="1"/>
  <c r="AO1471" i="3"/>
  <c r="AP1471" i="3" s="1"/>
  <c r="AQ1471" i="3" s="1"/>
  <c r="AO1651" i="3"/>
  <c r="AO895" i="3"/>
  <c r="AO411" i="3"/>
  <c r="AO1300" i="3"/>
  <c r="AO508" i="3"/>
  <c r="AP508" i="3" s="1"/>
  <c r="AQ508" i="3" s="1"/>
  <c r="AO894" i="3"/>
  <c r="AO1209" i="3"/>
  <c r="AO312" i="3"/>
  <c r="AO244" i="3"/>
  <c r="AO368" i="3"/>
  <c r="AO308" i="3"/>
  <c r="AO1461" i="3"/>
  <c r="AO1185" i="3"/>
  <c r="AO556" i="3"/>
  <c r="AO634" i="3"/>
  <c r="AO82" i="3"/>
  <c r="AO527" i="3"/>
  <c r="AO1245" i="3"/>
  <c r="AO21" i="3"/>
  <c r="AO476" i="3"/>
  <c r="AO1655" i="3"/>
  <c r="AO39" i="3"/>
  <c r="AP39" i="3" s="1"/>
  <c r="AQ39" i="3" s="1"/>
  <c r="AO574" i="3"/>
  <c r="AO717" i="3"/>
  <c r="AO989" i="3"/>
  <c r="AO1118" i="3"/>
  <c r="AO1234" i="3"/>
  <c r="AP1234" i="3" s="1"/>
  <c r="AQ1234" i="3" s="1"/>
  <c r="AO1097" i="3"/>
  <c r="AO1084" i="3"/>
  <c r="AO300" i="3"/>
  <c r="AO163" i="3"/>
  <c r="AO963" i="3"/>
  <c r="AO598" i="3"/>
  <c r="AO932" i="3"/>
  <c r="AO1048" i="3"/>
  <c r="AO1126" i="3"/>
  <c r="AO1387" i="3"/>
  <c r="AO1366" i="3"/>
  <c r="AP1366" i="3" s="1"/>
  <c r="AQ1366" i="3" s="1"/>
  <c r="AO1443" i="3"/>
  <c r="AO1776" i="3"/>
  <c r="AO98" i="3"/>
  <c r="AO179" i="3"/>
  <c r="AO55" i="3"/>
  <c r="AO534" i="3"/>
  <c r="AO1083" i="3"/>
  <c r="AO238" i="3"/>
  <c r="AO1030" i="3"/>
  <c r="AO576" i="3"/>
  <c r="AO1131" i="3"/>
  <c r="AO364" i="3"/>
  <c r="AO1570" i="3"/>
  <c r="AO1548" i="3"/>
  <c r="AO450" i="3"/>
  <c r="AO1626" i="3"/>
  <c r="AO1453" i="3"/>
  <c r="AO283" i="3"/>
  <c r="AO617" i="3"/>
  <c r="AO394" i="3"/>
  <c r="AO532" i="3"/>
  <c r="AO928" i="3"/>
  <c r="AO256" i="3"/>
  <c r="AO349" i="3"/>
  <c r="AO120" i="3"/>
  <c r="AO194" i="3"/>
  <c r="AO1078" i="3"/>
  <c r="AO103" i="3"/>
  <c r="AO551" i="3"/>
  <c r="AP551" i="3" s="1"/>
  <c r="AQ551" i="3" s="1"/>
  <c r="AO500" i="3"/>
  <c r="AO1243" i="3"/>
  <c r="AO949" i="3"/>
  <c r="AO1517" i="3"/>
  <c r="AO931" i="3"/>
  <c r="AO193" i="3"/>
  <c r="AP193" i="3" s="1"/>
  <c r="AQ193" i="3" s="1"/>
  <c r="AO1255" i="3"/>
  <c r="AP1255" i="3" s="1"/>
  <c r="AQ1255" i="3" s="1"/>
  <c r="AO1225" i="3"/>
  <c r="AO1332" i="3"/>
  <c r="AO175" i="3"/>
  <c r="AO770" i="3"/>
  <c r="AO202" i="3"/>
  <c r="AO558" i="3"/>
  <c r="AO158" i="3"/>
  <c r="AO1687" i="3"/>
  <c r="AO1714" i="3"/>
  <c r="AO966" i="3"/>
  <c r="AO1094" i="3"/>
  <c r="AO1670" i="3"/>
  <c r="AO210" i="3"/>
  <c r="AO852" i="3"/>
  <c r="AP852" i="3" s="1"/>
  <c r="AQ852" i="3" s="1"/>
  <c r="AO1529" i="3"/>
  <c r="AO503" i="3"/>
  <c r="AO32" i="3"/>
  <c r="AO211" i="3"/>
  <c r="AO223" i="3"/>
  <c r="AO654" i="3"/>
  <c r="AO709" i="3"/>
  <c r="AO1666" i="3"/>
  <c r="AO711" i="3"/>
  <c r="AO1557" i="3"/>
  <c r="AO1477" i="3"/>
  <c r="AO550" i="3"/>
  <c r="AO582" i="3"/>
  <c r="AO595" i="3"/>
  <c r="AO1396" i="3"/>
  <c r="AP1396" i="3" s="1"/>
  <c r="AQ1396" i="3" s="1"/>
  <c r="AO1669" i="3"/>
  <c r="AO130" i="3"/>
  <c r="AP130" i="3" s="1"/>
  <c r="AQ130" i="3" s="1"/>
  <c r="AO793" i="3"/>
  <c r="AO1478" i="3"/>
  <c r="AO65" i="3"/>
  <c r="AO267" i="3"/>
  <c r="AP267" i="3" s="1"/>
  <c r="AQ267" i="3" s="1"/>
  <c r="AO621" i="3"/>
  <c r="AO329" i="3"/>
  <c r="AO1165" i="3"/>
  <c r="AO605" i="3"/>
  <c r="AO857" i="3"/>
  <c r="AO516" i="3"/>
  <c r="AO1009" i="3"/>
  <c r="AO657" i="3"/>
  <c r="AO52" i="3"/>
  <c r="AO799" i="3"/>
  <c r="AO348" i="3"/>
  <c r="AO868" i="3"/>
  <c r="AP868" i="3" s="1"/>
  <c r="AQ868" i="3" s="1"/>
  <c r="AO1258" i="3"/>
  <c r="AP1258" i="3" s="1"/>
  <c r="AQ1258" i="3" s="1"/>
  <c r="AO1465" i="3"/>
  <c r="AO1657" i="3"/>
  <c r="AO1272" i="3"/>
  <c r="AP1272" i="3" s="1"/>
  <c r="AQ1272" i="3" s="1"/>
  <c r="AO1053" i="3"/>
  <c r="AO1788" i="3"/>
  <c r="AO1775" i="3"/>
  <c r="AO1540" i="3"/>
  <c r="AO1589" i="3"/>
  <c r="AO224" i="3"/>
  <c r="AO24" i="3"/>
  <c r="AO64" i="3"/>
  <c r="AO236" i="3"/>
  <c r="AO623" i="3"/>
  <c r="AO496" i="3"/>
  <c r="AO322" i="3"/>
  <c r="AP322" i="3" s="1"/>
  <c r="AQ322" i="3" s="1"/>
  <c r="AO454" i="3"/>
  <c r="AP454" i="3" s="1"/>
  <c r="AQ454" i="3" s="1"/>
  <c r="AO1415" i="3"/>
  <c r="AO1595" i="3"/>
  <c r="AO817" i="3"/>
  <c r="AO791" i="3"/>
  <c r="AO829" i="3"/>
  <c r="AO865" i="3"/>
  <c r="AO234" i="3"/>
  <c r="AO456" i="3"/>
  <c r="AP456" i="3" s="1"/>
  <c r="AQ456" i="3" s="1"/>
  <c r="AO1327" i="3"/>
  <c r="AO90" i="3"/>
  <c r="AO460" i="3"/>
  <c r="AO307" i="3"/>
  <c r="AO940" i="3"/>
  <c r="AO85" i="3"/>
  <c r="AO687" i="3"/>
  <c r="AO335" i="3"/>
  <c r="AO785" i="3"/>
  <c r="AO15" i="3"/>
  <c r="AO203" i="3"/>
  <c r="AO231" i="3"/>
  <c r="AO590" i="3"/>
  <c r="AO1365" i="3"/>
  <c r="AO1590" i="3"/>
  <c r="AO958" i="3"/>
  <c r="AO1690" i="3"/>
  <c r="AO848" i="3"/>
  <c r="AO710" i="3"/>
  <c r="AO40" i="3"/>
  <c r="AO538" i="3"/>
  <c r="AP538" i="3" s="1"/>
  <c r="AQ538" i="3" s="1"/>
  <c r="AO314" i="3"/>
  <c r="AO1573" i="3"/>
  <c r="AP1573" i="3" s="1"/>
  <c r="AQ1573" i="3" s="1"/>
  <c r="AO572" i="3"/>
  <c r="AO338" i="3"/>
  <c r="AO745" i="3"/>
  <c r="AO323" i="3"/>
  <c r="AO806" i="3"/>
  <c r="AO332" i="3"/>
  <c r="AO80" i="3"/>
  <c r="AO146" i="3"/>
  <c r="AO188" i="3"/>
  <c r="AO584" i="3"/>
  <c r="AO936" i="3"/>
  <c r="AO259" i="3"/>
  <c r="AP259" i="3" s="1"/>
  <c r="AQ259" i="3" s="1"/>
  <c r="AO646" i="3"/>
  <c r="AO630" i="3"/>
  <c r="AO1098" i="3"/>
  <c r="AO929" i="3"/>
  <c r="AO971" i="3"/>
  <c r="AO879" i="3"/>
  <c r="AO957" i="3"/>
  <c r="AO1312" i="3"/>
  <c r="AP1312" i="3" s="1"/>
  <c r="AQ1312" i="3" s="1"/>
  <c r="AO702" i="3"/>
  <c r="AO286" i="3"/>
  <c r="AO734" i="3"/>
  <c r="AO1096" i="3"/>
  <c r="AO1175" i="3"/>
  <c r="AO796" i="3"/>
  <c r="AO63" i="3"/>
  <c r="AO243" i="3"/>
  <c r="AO434" i="3"/>
  <c r="AO588" i="3"/>
  <c r="AO930" i="3"/>
  <c r="AO1000" i="3"/>
  <c r="AP1000" i="3" s="1"/>
  <c r="AQ1000" i="3" s="1"/>
  <c r="AO1574" i="3"/>
  <c r="AO1693" i="3"/>
  <c r="AO208" i="3"/>
  <c r="AO26" i="3"/>
  <c r="AO1091" i="3"/>
  <c r="AO66" i="3"/>
  <c r="AO357" i="3"/>
  <c r="AO626" i="3"/>
  <c r="AO1108" i="3"/>
  <c r="AO396" i="3"/>
  <c r="AO510" i="3"/>
  <c r="AO1269" i="3"/>
  <c r="AO1645" i="3"/>
  <c r="AO315" i="3"/>
  <c r="AO509" i="3"/>
  <c r="AO1189" i="3"/>
  <c r="AO1188" i="3"/>
  <c r="AO53" i="3"/>
  <c r="AO593" i="3"/>
  <c r="AO862" i="3"/>
  <c r="AO1581" i="3"/>
  <c r="AO1680" i="3"/>
  <c r="AO171" i="3"/>
  <c r="AO386" i="3"/>
  <c r="AO1054" i="3"/>
  <c r="AO1294" i="3"/>
  <c r="AO1492" i="3"/>
  <c r="AO351" i="3"/>
  <c r="AO1679" i="3"/>
  <c r="AO60" i="3"/>
  <c r="AO415" i="3"/>
  <c r="AO723" i="3"/>
  <c r="AO1251" i="3"/>
  <c r="AO177" i="3"/>
  <c r="AO1031" i="3"/>
  <c r="AO1375" i="3"/>
  <c r="AP1375" i="3" s="1"/>
  <c r="AQ1375" i="3" s="1"/>
  <c r="AO1531" i="3"/>
  <c r="AO1705" i="3"/>
  <c r="AO1480" i="3"/>
  <c r="AO1132" i="3"/>
  <c r="AP1132" i="3" s="1"/>
  <c r="AQ1132" i="3" s="1"/>
  <c r="AO1176" i="3"/>
  <c r="AO1335" i="3"/>
  <c r="AO1757" i="3"/>
  <c r="AO569" i="3"/>
  <c r="AP569" i="3" s="1"/>
  <c r="AQ569" i="3" s="1"/>
  <c r="AO722" i="3"/>
  <c r="AO1236" i="3"/>
  <c r="AO1794" i="3"/>
  <c r="AO406" i="3"/>
  <c r="AO479" i="3"/>
  <c r="AO1466" i="3"/>
  <c r="AO1561" i="3"/>
  <c r="AO1173" i="3"/>
  <c r="AO1364" i="3"/>
  <c r="AO502" i="3"/>
  <c r="AO1007" i="3"/>
  <c r="AO1202" i="3"/>
  <c r="AP1202" i="3" s="1"/>
  <c r="AQ1202" i="3" s="1"/>
  <c r="AO1683" i="3"/>
  <c r="AO319" i="3"/>
  <c r="AO775" i="3"/>
  <c r="AO1474" i="3"/>
  <c r="AO127" i="3"/>
  <c r="AO760" i="3"/>
  <c r="AO637" i="3"/>
  <c r="AO1515" i="3"/>
  <c r="AP1515" i="3" s="1"/>
  <c r="AQ1515" i="3" s="1"/>
  <c r="AO419" i="3"/>
  <c r="AO666" i="3"/>
  <c r="AO192" i="3"/>
  <c r="AO909" i="3"/>
  <c r="AO1308" i="3"/>
  <c r="AO877" i="3"/>
  <c r="AO1297" i="3"/>
  <c r="AO644" i="3"/>
  <c r="AO1388" i="3"/>
  <c r="AO1481" i="3"/>
  <c r="AO340" i="3"/>
  <c r="AO1050" i="3"/>
  <c r="AO1338" i="3"/>
  <c r="AO1783" i="3"/>
  <c r="AO1597" i="3"/>
  <c r="AO1389" i="3"/>
  <c r="AO452" i="3"/>
  <c r="AP452" i="3" s="1"/>
  <c r="AQ452" i="3" s="1"/>
  <c r="AO844" i="3"/>
  <c r="AO1206" i="3"/>
  <c r="AO1420" i="3"/>
  <c r="AP1420" i="3" s="1"/>
  <c r="AQ1420" i="3" s="1"/>
  <c r="AO1417" i="3"/>
  <c r="AO1601" i="3"/>
  <c r="AO1479" i="3"/>
  <c r="AO1438" i="3"/>
  <c r="AP1438" i="3" s="1"/>
  <c r="AQ1438" i="3" s="1"/>
  <c r="AO1239" i="3"/>
  <c r="AO544" i="3"/>
  <c r="AO618" i="3"/>
  <c r="AO921" i="3"/>
  <c r="AO1435" i="3"/>
  <c r="AO491" i="3"/>
  <c r="AO467" i="3"/>
  <c r="AO542" i="3"/>
  <c r="AO884" i="3"/>
  <c r="AP884" i="3" s="1"/>
  <c r="AQ884" i="3" s="1"/>
  <c r="AO1382" i="3"/>
  <c r="AP1382" i="3" s="1"/>
  <c r="AQ1382" i="3" s="1"/>
  <c r="AO317" i="3"/>
  <c r="AO268" i="3"/>
  <c r="AO495" i="3"/>
  <c r="AO1130" i="3"/>
  <c r="AO1346" i="3"/>
  <c r="AO1305" i="3"/>
  <c r="AO498" i="3"/>
  <c r="AO325" i="3"/>
  <c r="AO525" i="3"/>
  <c r="AO1203" i="3"/>
  <c r="AO1324" i="3"/>
  <c r="AO145" i="3"/>
  <c r="AO366" i="3"/>
  <c r="AO892" i="3"/>
  <c r="AO1122" i="3"/>
  <c r="AO1470" i="3"/>
  <c r="AO1018" i="3"/>
  <c r="AO1720" i="3"/>
  <c r="AO1418" i="3"/>
  <c r="AO128" i="3"/>
  <c r="AO1167" i="3"/>
  <c r="AO33" i="3"/>
  <c r="AO320" i="3"/>
  <c r="AO430" i="3"/>
  <c r="AO784" i="3"/>
  <c r="AO1008" i="3"/>
  <c r="AO1457" i="3"/>
  <c r="AO1249" i="3"/>
  <c r="AO45" i="3"/>
  <c r="AO608" i="3"/>
  <c r="AO944" i="3"/>
  <c r="AO649" i="3"/>
  <c r="AO1124" i="3"/>
  <c r="AO226" i="3"/>
  <c r="AO336" i="3"/>
  <c r="AO611" i="3"/>
  <c r="AO1428" i="3"/>
  <c r="AO1500" i="3"/>
  <c r="AO1539" i="3"/>
  <c r="AO1609" i="3"/>
  <c r="AO84" i="3"/>
  <c r="AO547" i="3"/>
  <c r="AO549" i="3"/>
  <c r="AO631" i="3"/>
  <c r="AO1204" i="3"/>
  <c r="AO658" i="3"/>
  <c r="AO596" i="3"/>
  <c r="AO1700" i="3"/>
  <c r="AO1802" i="3"/>
  <c r="AO1805" i="3"/>
  <c r="AO1804" i="3"/>
  <c r="AO1808" i="3"/>
  <c r="AO1799" i="3"/>
  <c r="AP1799" i="3" s="1"/>
  <c r="AO1807" i="3"/>
  <c r="AO1800" i="3"/>
  <c r="AQ1303" i="3"/>
  <c r="AQ882" i="3"/>
  <c r="AO1738" i="3"/>
  <c r="AO1413" i="3"/>
  <c r="AO926" i="3"/>
  <c r="AO1660" i="3"/>
  <c r="AO1426" i="3"/>
  <c r="AO802" i="3"/>
  <c r="AO1619" i="3"/>
  <c r="AO8" i="3"/>
  <c r="AO1076" i="3"/>
  <c r="AO1400" i="3"/>
  <c r="AO1763" i="3"/>
  <c r="AO594" i="3"/>
  <c r="AO1698" i="3"/>
  <c r="AO1267" i="3"/>
  <c r="AO1638" i="3"/>
  <c r="AO481" i="3"/>
  <c r="AO1067" i="3"/>
  <c r="AO1792" i="3"/>
  <c r="AO187" i="3"/>
  <c r="AO501" i="3"/>
  <c r="AO883" i="3"/>
  <c r="AO1463" i="3"/>
  <c r="AO311" i="3"/>
  <c r="AO580" i="3"/>
  <c r="AO1357" i="3"/>
  <c r="AO1511" i="3"/>
  <c r="AO1537" i="3"/>
  <c r="AO141" i="3"/>
  <c r="AO1575" i="3"/>
  <c r="AO719" i="3"/>
  <c r="AO1264" i="3"/>
  <c r="AO685" i="3"/>
  <c r="AO1150" i="3"/>
  <c r="AO1403" i="3"/>
  <c r="AO589" i="3"/>
  <c r="AO1791" i="3"/>
  <c r="AO13" i="3"/>
  <c r="AO591" i="3"/>
  <c r="AO365" i="3"/>
  <c r="AO941" i="3"/>
  <c r="AO1307" i="3"/>
  <c r="AO306" i="3"/>
  <c r="AO606" i="3"/>
  <c r="AP606" i="3" s="1"/>
  <c r="AQ606" i="3" s="1"/>
  <c r="AO1005" i="3"/>
  <c r="AO1339" i="3"/>
  <c r="AO1436" i="3"/>
  <c r="AO1246" i="3"/>
  <c r="AO705" i="3"/>
  <c r="AO996" i="3"/>
  <c r="AO1198" i="3"/>
  <c r="AO1755" i="3"/>
  <c r="AO7" i="3"/>
  <c r="AP7" i="3" s="1"/>
  <c r="AQ7" i="3" s="1"/>
  <c r="AO191" i="3"/>
  <c r="AO906" i="3"/>
  <c r="AO1218" i="3"/>
  <c r="AO1379" i="3"/>
  <c r="AP1379" i="3" s="1"/>
  <c r="AQ1379" i="3" s="1"/>
  <c r="AO1549" i="3"/>
  <c r="AO451" i="3"/>
  <c r="AO601" i="3"/>
  <c r="AO512" i="3"/>
  <c r="AO1559" i="3"/>
  <c r="AO212" i="3"/>
  <c r="AO1228" i="3"/>
  <c r="AO97" i="3"/>
  <c r="AO603" i="3"/>
  <c r="AP603" i="3" s="1"/>
  <c r="AQ603" i="3" s="1"/>
  <c r="AO1013" i="3"/>
  <c r="AP1013" i="3" s="1"/>
  <c r="AQ1013" i="3" s="1"/>
  <c r="AO1637" i="3"/>
  <c r="AO112" i="3"/>
  <c r="AO998" i="3"/>
  <c r="AO274" i="3"/>
  <c r="AO548" i="3"/>
  <c r="AO468" i="3"/>
  <c r="AO834" i="3"/>
  <c r="AO876" i="3"/>
  <c r="AO1134" i="3"/>
  <c r="AO1501" i="3"/>
  <c r="AO391" i="3"/>
  <c r="AO737" i="3"/>
  <c r="AO1505" i="3"/>
  <c r="AO736" i="3"/>
  <c r="AO1241" i="3"/>
  <c r="AO577" i="3"/>
  <c r="AO918" i="3"/>
  <c r="AO1077" i="3"/>
  <c r="AO1659" i="3"/>
  <c r="AO1113" i="3"/>
  <c r="AO890" i="3"/>
  <c r="AO1422" i="3"/>
  <c r="AO1288" i="3"/>
  <c r="AO1779" i="3"/>
  <c r="AO987" i="3"/>
  <c r="AO1157" i="3"/>
  <c r="AO1065" i="3"/>
  <c r="AO1363" i="3"/>
  <c r="AO978" i="3"/>
  <c r="AO1106" i="3"/>
  <c r="AO1634" i="3"/>
  <c r="AQ914" i="3"/>
  <c r="AO1678" i="3"/>
  <c r="AO1780" i="3"/>
  <c r="AO369" i="3"/>
  <c r="AP369" i="3" s="1"/>
  <c r="AQ369" i="3" s="1"/>
  <c r="AO1155" i="3"/>
  <c r="AO153" i="3"/>
  <c r="AO444" i="3"/>
  <c r="AO1029" i="3"/>
  <c r="AO373" i="3"/>
  <c r="AO108" i="3"/>
  <c r="AO754" i="3"/>
  <c r="AO1177" i="3"/>
  <c r="AO786" i="3"/>
  <c r="AO642" i="3"/>
  <c r="AO679" i="3"/>
  <c r="AO1191" i="3"/>
  <c r="AO113" i="3"/>
  <c r="AO614" i="3"/>
  <c r="AO937" i="3"/>
  <c r="AO1049" i="3"/>
  <c r="AO1158" i="3"/>
  <c r="AO1550" i="3"/>
  <c r="AO1044" i="3"/>
  <c r="AO228" i="3"/>
  <c r="AO1147" i="3"/>
  <c r="AO833" i="3"/>
  <c r="AO647" i="3"/>
  <c r="AO232" i="3"/>
  <c r="AO1571" i="3"/>
  <c r="AO370" i="3"/>
  <c r="AO768" i="3"/>
  <c r="AO1383" i="3"/>
  <c r="AO1283" i="3"/>
  <c r="AO1100" i="3"/>
  <c r="AO769" i="3"/>
  <c r="AO1630" i="3"/>
  <c r="AO117" i="3"/>
  <c r="AO431" i="3"/>
  <c r="AO912" i="3"/>
  <c r="AO1412" i="3"/>
  <c r="AO1718" i="3"/>
  <c r="AO89" i="3"/>
  <c r="AO484" i="3"/>
  <c r="AO670" i="3"/>
  <c r="AO1195" i="3"/>
  <c r="AO1210" i="3"/>
  <c r="AO1473" i="3"/>
  <c r="AO1721" i="3"/>
  <c r="AO1768" i="3"/>
  <c r="AO1764" i="3"/>
  <c r="AO607" i="3"/>
  <c r="AO668" i="3"/>
  <c r="AO581" i="3"/>
  <c r="AO946" i="3"/>
  <c r="AO1598" i="3"/>
  <c r="AO34" i="3"/>
  <c r="AO371" i="3"/>
  <c r="AO753" i="3"/>
  <c r="AO907" i="3"/>
  <c r="AO71" i="3"/>
  <c r="AO316" i="3"/>
  <c r="AO1328" i="3"/>
  <c r="AO1753" i="3"/>
  <c r="AO1546" i="3"/>
  <c r="AO1360" i="3"/>
  <c r="AO321" i="3"/>
  <c r="AO469" i="3"/>
  <c r="AO367" i="3"/>
  <c r="AO552" i="3"/>
  <c r="AO1205" i="3"/>
  <c r="AO1658" i="3"/>
  <c r="AO129" i="3"/>
  <c r="AO235" i="3"/>
  <c r="AO776" i="3"/>
  <c r="AO1211" i="3"/>
  <c r="AO1226" i="3"/>
  <c r="AO1649" i="3"/>
  <c r="AO1667" i="3"/>
  <c r="AO1419" i="3"/>
  <c r="AO1017" i="3"/>
  <c r="AO1334" i="3"/>
  <c r="AO897" i="3"/>
  <c r="AO1784" i="3"/>
  <c r="AO645" i="3"/>
  <c r="AO908" i="3"/>
  <c r="AO1090" i="3"/>
  <c r="AO1296" i="3"/>
  <c r="AO1613" i="3"/>
  <c r="AO56" i="3"/>
  <c r="AO761" i="3"/>
  <c r="AO184" i="3"/>
  <c r="AO443" i="3"/>
  <c r="AO803" i="3"/>
  <c r="AO875" i="3"/>
  <c r="AO1244" i="3"/>
  <c r="AO1421" i="3"/>
  <c r="AO227" i="3"/>
  <c r="AO1192" i="3"/>
  <c r="AO1663" i="3"/>
  <c r="AO1552" i="3"/>
  <c r="AO1556" i="3"/>
  <c r="AO704" i="3"/>
  <c r="AO1184" i="3"/>
  <c r="AO1568" i="3"/>
  <c r="AO1623" i="3"/>
  <c r="AO823" i="3"/>
  <c r="AO970" i="3"/>
  <c r="AO1594" i="3"/>
  <c r="AO1427" i="3"/>
  <c r="AO1284" i="3"/>
  <c r="AO1707" i="3"/>
  <c r="AO1058" i="3"/>
  <c r="AO1385" i="3"/>
  <c r="AO612" i="3"/>
  <c r="AO573" i="3"/>
  <c r="AO1798" i="3"/>
  <c r="AO1172" i="3"/>
  <c r="AO1160" i="3"/>
  <c r="AO1458" i="3"/>
  <c r="AO934" i="3"/>
  <c r="AO1754" i="3"/>
  <c r="AO1323" i="3"/>
  <c r="AO1560" i="3"/>
  <c r="AO1695" i="3"/>
  <c r="AO1140" i="3"/>
  <c r="AO1671" i="3"/>
  <c r="AO1252" i="3"/>
  <c r="AO1002" i="3"/>
  <c r="AQ1564" i="3"/>
  <c r="AQ1536" i="3"/>
  <c r="AP1195" i="3" l="1"/>
  <c r="AQ1195" i="3" s="1"/>
  <c r="AP1363" i="3"/>
  <c r="AQ1363" i="3" s="1"/>
  <c r="AP1241" i="3"/>
  <c r="AQ1241" i="3" s="1"/>
  <c r="AP1150" i="3"/>
  <c r="AQ1150" i="3" s="1"/>
  <c r="AP1176" i="3"/>
  <c r="AQ1176" i="3" s="1"/>
  <c r="AP1175" i="3"/>
  <c r="AQ1175" i="3" s="1"/>
  <c r="AP335" i="3"/>
  <c r="AQ335" i="3" s="1"/>
  <c r="AP1557" i="3"/>
  <c r="AQ1557" i="3" s="1"/>
  <c r="AP534" i="3"/>
  <c r="AQ534" i="3" s="1"/>
  <c r="AP1652" i="3"/>
  <c r="AQ1652" i="3" s="1"/>
  <c r="AP625" i="3"/>
  <c r="AQ625" i="3" s="1"/>
  <c r="AP1677" i="3"/>
  <c r="AQ1677" i="3" s="1"/>
  <c r="AP1543" i="3"/>
  <c r="AQ1543" i="3" s="1"/>
  <c r="AP337" i="3"/>
  <c r="AQ337" i="3" s="1"/>
  <c r="AP330" i="3"/>
  <c r="AQ330" i="3" s="1"/>
  <c r="AP299" i="3"/>
  <c r="AQ299" i="3" s="1"/>
  <c r="AP1217" i="3"/>
  <c r="AQ1217" i="3" s="1"/>
  <c r="AP504" i="3"/>
  <c r="AQ504" i="3" s="1"/>
  <c r="AP758" i="3"/>
  <c r="AQ758" i="3" s="1"/>
  <c r="AP333" i="3"/>
  <c r="AQ333" i="3" s="1"/>
  <c r="AP524" i="3"/>
  <c r="AQ524" i="3" s="1"/>
  <c r="AP860" i="3"/>
  <c r="AQ860" i="3" s="1"/>
  <c r="AP518" i="3"/>
  <c r="AQ518" i="3" s="1"/>
  <c r="AP1484" i="3"/>
  <c r="AQ1484" i="3" s="1"/>
  <c r="AP1174" i="3"/>
  <c r="AQ1174" i="3" s="1"/>
  <c r="AP1086" i="3"/>
  <c r="AQ1086" i="3" s="1"/>
  <c r="AP271" i="3"/>
  <c r="AQ271" i="3" s="1"/>
  <c r="AP1560" i="3"/>
  <c r="AQ1560" i="3" s="1"/>
  <c r="AP573" i="3"/>
  <c r="AQ573" i="3" s="1"/>
  <c r="AP1707" i="3"/>
  <c r="AQ1707" i="3" s="1"/>
  <c r="AP1552" i="3"/>
  <c r="AQ1552" i="3" s="1"/>
  <c r="AP184" i="3"/>
  <c r="AQ184" i="3" s="1"/>
  <c r="AP1784" i="3"/>
  <c r="AQ1784" i="3" s="1"/>
  <c r="AP1226" i="3"/>
  <c r="AQ1226" i="3" s="1"/>
  <c r="AP367" i="3"/>
  <c r="AQ367" i="3" s="1"/>
  <c r="AP71" i="3"/>
  <c r="AQ71" i="3" s="1"/>
  <c r="AP668" i="3"/>
  <c r="AQ668" i="3" s="1"/>
  <c r="AP670" i="3"/>
  <c r="AQ670" i="3" s="1"/>
  <c r="AP1630" i="3"/>
  <c r="AQ1630" i="3" s="1"/>
  <c r="AP232" i="3"/>
  <c r="AQ232" i="3" s="1"/>
  <c r="AP1049" i="3"/>
  <c r="AQ1049" i="3" s="1"/>
  <c r="AP1177" i="3"/>
  <c r="AQ1177" i="3" s="1"/>
  <c r="AP1065" i="3"/>
  <c r="AQ1065" i="3" s="1"/>
  <c r="AP736" i="3"/>
  <c r="AQ736" i="3" s="1"/>
  <c r="AP468" i="3"/>
  <c r="AQ468" i="3" s="1"/>
  <c r="AP97" i="3"/>
  <c r="AQ97" i="3" s="1"/>
  <c r="AP705" i="3"/>
  <c r="AQ705" i="3" s="1"/>
  <c r="AP941" i="3"/>
  <c r="AQ941" i="3" s="1"/>
  <c r="AP685" i="3"/>
  <c r="AQ685" i="3" s="1"/>
  <c r="AP580" i="3"/>
  <c r="AQ580" i="3" s="1"/>
  <c r="AP481" i="3"/>
  <c r="AQ481" i="3" s="1"/>
  <c r="AP8" i="3"/>
  <c r="AQ8" i="3" s="1"/>
  <c r="AP1660" i="3"/>
  <c r="AQ1660" i="3" s="1"/>
  <c r="AP1807" i="3"/>
  <c r="AQ1807" i="3" s="1"/>
  <c r="AP1804" i="3"/>
  <c r="AQ1804" i="3" s="1"/>
  <c r="AP1204" i="3"/>
  <c r="AQ1204" i="3" s="1"/>
  <c r="AP1428" i="3"/>
  <c r="AQ1428" i="3" s="1"/>
  <c r="AP45" i="3"/>
  <c r="AQ45" i="3" s="1"/>
  <c r="AP1167" i="3"/>
  <c r="AQ1167" i="3" s="1"/>
  <c r="AP366" i="3"/>
  <c r="AQ366" i="3" s="1"/>
  <c r="AP1346" i="3"/>
  <c r="AQ1346" i="3" s="1"/>
  <c r="AP542" i="3"/>
  <c r="AQ542" i="3" s="1"/>
  <c r="AP1389" i="3"/>
  <c r="AQ1389" i="3" s="1"/>
  <c r="AP644" i="3"/>
  <c r="AQ644" i="3" s="1"/>
  <c r="AP406" i="3"/>
  <c r="AQ406" i="3" s="1"/>
  <c r="AP723" i="3"/>
  <c r="AQ723" i="3" s="1"/>
  <c r="AP386" i="3"/>
  <c r="AQ386" i="3" s="1"/>
  <c r="AP1189" i="3"/>
  <c r="AQ1189" i="3" s="1"/>
  <c r="AP626" i="3"/>
  <c r="AQ626" i="3" s="1"/>
  <c r="AP1096" i="3"/>
  <c r="AQ1096" i="3" s="1"/>
  <c r="AP929" i="3"/>
  <c r="AQ929" i="3" s="1"/>
  <c r="AP146" i="3"/>
  <c r="AQ146" i="3" s="1"/>
  <c r="AP1590" i="3"/>
  <c r="AQ1590" i="3" s="1"/>
  <c r="AP687" i="3"/>
  <c r="AQ687" i="3" s="1"/>
  <c r="AP234" i="3"/>
  <c r="AQ234" i="3" s="1"/>
  <c r="AP1540" i="3"/>
  <c r="AQ1540" i="3" s="1"/>
  <c r="AP605" i="3"/>
  <c r="AQ605" i="3" s="1"/>
  <c r="AP711" i="3"/>
  <c r="AQ711" i="3" s="1"/>
  <c r="AP1529" i="3"/>
  <c r="AQ1529" i="3" s="1"/>
  <c r="AP158" i="3"/>
  <c r="AQ158" i="3" s="1"/>
  <c r="AP1078" i="3"/>
  <c r="AQ1078" i="3" s="1"/>
  <c r="AP532" i="3"/>
  <c r="AQ532" i="3" s="1"/>
  <c r="AP1570" i="3"/>
  <c r="AQ1570" i="3" s="1"/>
  <c r="AP55" i="3"/>
  <c r="AQ55" i="3" s="1"/>
  <c r="AP1048" i="3"/>
  <c r="AQ1048" i="3" s="1"/>
  <c r="AP21" i="3"/>
  <c r="AQ21" i="3" s="1"/>
  <c r="AP1461" i="3"/>
  <c r="AQ1461" i="3" s="1"/>
  <c r="AP1300" i="3"/>
  <c r="AQ1300" i="3" s="1"/>
  <c r="AP1378" i="3"/>
  <c r="AQ1378" i="3" s="1"/>
  <c r="AP74" i="3"/>
  <c r="AQ74" i="3" s="1"/>
  <c r="AP849" i="3"/>
  <c r="AQ849" i="3" s="1"/>
  <c r="AP568" i="3"/>
  <c r="AQ568" i="3" s="1"/>
  <c r="AP1220" i="3"/>
  <c r="AQ1220" i="3" s="1"/>
  <c r="AP513" i="3"/>
  <c r="AQ513" i="3" s="1"/>
  <c r="AP1343" i="3"/>
  <c r="AQ1343" i="3" s="1"/>
  <c r="AP143" i="3"/>
  <c r="AQ143" i="3" s="1"/>
  <c r="AP426" i="3"/>
  <c r="AQ426" i="3" s="1"/>
  <c r="AP17" i="3"/>
  <c r="AQ17" i="3" s="1"/>
  <c r="AP150" i="3"/>
  <c r="AQ150" i="3" s="1"/>
  <c r="AP575" i="3"/>
  <c r="AQ575" i="3" s="1"/>
  <c r="AP955" i="3"/>
  <c r="AQ955" i="3" s="1"/>
  <c r="AP161" i="3"/>
  <c r="AQ161" i="3" s="1"/>
  <c r="AP1233" i="3"/>
  <c r="AQ1233" i="3" s="1"/>
  <c r="AP506" i="3"/>
  <c r="AQ506" i="3" s="1"/>
  <c r="AP628" i="3"/>
  <c r="AQ628" i="3" s="1"/>
  <c r="AP981" i="3"/>
  <c r="AQ981" i="3" s="1"/>
  <c r="AP1119" i="3"/>
  <c r="AQ1119" i="3" s="1"/>
  <c r="AP953" i="3"/>
  <c r="AQ953" i="3" s="1"/>
  <c r="AP1488" i="3"/>
  <c r="AQ1488" i="3" s="1"/>
  <c r="AP541" i="3"/>
  <c r="AQ541" i="3" s="1"/>
  <c r="AP222" i="3"/>
  <c r="AQ222" i="3" s="1"/>
  <c r="AP196" i="3"/>
  <c r="AQ196" i="3" s="1"/>
  <c r="AP1604" i="3"/>
  <c r="AQ1604" i="3" s="1"/>
  <c r="AP586" i="3"/>
  <c r="AQ586" i="3" s="1"/>
  <c r="AP1302" i="3"/>
  <c r="AQ1302" i="3" s="1"/>
  <c r="AP1730" i="3"/>
  <c r="AQ1730" i="3" s="1"/>
  <c r="AP381" i="3"/>
  <c r="AQ381" i="3" s="1"/>
  <c r="AP1196" i="3"/>
  <c r="AQ1196" i="3" s="1"/>
  <c r="AP49" i="3"/>
  <c r="AQ49" i="3" s="1"/>
  <c r="AP1047" i="3"/>
  <c r="AQ1047" i="3" s="1"/>
  <c r="AP1618" i="3"/>
  <c r="AQ1618" i="3" s="1"/>
  <c r="AP965" i="3"/>
  <c r="AQ965" i="3" s="1"/>
  <c r="AP1199" i="3"/>
  <c r="AQ1199" i="3" s="1"/>
  <c r="AP650" i="3"/>
  <c r="AQ650" i="3" s="1"/>
  <c r="AP262" i="3"/>
  <c r="AQ262" i="3" s="1"/>
  <c r="AP1278" i="3"/>
  <c r="AQ1278" i="3" s="1"/>
  <c r="AP393" i="3"/>
  <c r="AQ393" i="3" s="1"/>
  <c r="AP1356" i="3"/>
  <c r="AQ1356" i="3" s="1"/>
  <c r="AP1314" i="3"/>
  <c r="AQ1314" i="3" s="1"/>
  <c r="AP885" i="3"/>
  <c r="AQ885" i="3" s="1"/>
  <c r="AP1516" i="3"/>
  <c r="AQ1516" i="3" s="1"/>
  <c r="AP1451" i="3"/>
  <c r="AQ1451" i="3" s="1"/>
  <c r="AP1685" i="3"/>
  <c r="AQ1685" i="3" s="1"/>
  <c r="AP362" i="3"/>
  <c r="AQ362" i="3" s="1"/>
  <c r="AP1460" i="3"/>
  <c r="AQ1460" i="3" s="1"/>
  <c r="AP139" i="3"/>
  <c r="AQ139" i="3" s="1"/>
  <c r="AP1585" i="3"/>
  <c r="AQ1585" i="3" s="1"/>
  <c r="AP1279" i="3"/>
  <c r="AQ1279" i="3" s="1"/>
  <c r="AP822" i="3"/>
  <c r="AQ822" i="3" s="1"/>
  <c r="AP418" i="3"/>
  <c r="AQ418" i="3" s="1"/>
  <c r="AP438" i="3"/>
  <c r="AQ438" i="3" s="1"/>
  <c r="AP1614" i="3"/>
  <c r="AQ1614" i="3" s="1"/>
  <c r="AP1082" i="3"/>
  <c r="AQ1082" i="3" s="1"/>
  <c r="AP1306" i="3"/>
  <c r="AQ1306" i="3" s="1"/>
  <c r="AP811" i="3"/>
  <c r="AQ811" i="3" s="1"/>
  <c r="AP104" i="3"/>
  <c r="AQ104" i="3" s="1"/>
  <c r="AP1350" i="3"/>
  <c r="AQ1350" i="3" s="1"/>
  <c r="AP251" i="3"/>
  <c r="AQ251" i="3" s="1"/>
  <c r="AP1043" i="3"/>
  <c r="AQ1043" i="3" s="1"/>
  <c r="AP1731" i="3"/>
  <c r="AQ1731" i="3" s="1"/>
  <c r="AP344" i="3"/>
  <c r="AQ344" i="3" s="1"/>
  <c r="AP230" i="3"/>
  <c r="AQ230" i="3" s="1"/>
  <c r="AP1798" i="3"/>
  <c r="AQ1798" i="3" s="1"/>
  <c r="AP552" i="3"/>
  <c r="AQ552" i="3" s="1"/>
  <c r="AP1155" i="3"/>
  <c r="AQ1155" i="3" s="1"/>
  <c r="AP834" i="3"/>
  <c r="AQ834" i="3" s="1"/>
  <c r="AP1067" i="3"/>
  <c r="AQ1067" i="3" s="1"/>
  <c r="AP1305" i="3"/>
  <c r="AQ1305" i="3" s="1"/>
  <c r="AP1251" i="3"/>
  <c r="AQ1251" i="3" s="1"/>
  <c r="AP971" i="3"/>
  <c r="AQ971" i="3" s="1"/>
  <c r="AP103" i="3"/>
  <c r="AQ103" i="3" s="1"/>
  <c r="AP820" i="3"/>
  <c r="AQ820" i="3" s="1"/>
  <c r="AP155" i="3"/>
  <c r="AQ155" i="3" s="1"/>
  <c r="AP124" i="3"/>
  <c r="AQ124" i="3" s="1"/>
  <c r="AP1405" i="3"/>
  <c r="AQ1405" i="3" s="1"/>
  <c r="AP1591" i="3"/>
  <c r="AQ1591" i="3" s="1"/>
  <c r="AP956" i="3"/>
  <c r="AQ956" i="3" s="1"/>
  <c r="AP1292" i="3"/>
  <c r="AQ1292" i="3" s="1"/>
  <c r="AP1111" i="3"/>
  <c r="AQ1111" i="3" s="1"/>
  <c r="AP1099" i="3"/>
  <c r="AQ1099" i="3" s="1"/>
  <c r="AP260" i="3"/>
  <c r="AQ260" i="3" s="1"/>
  <c r="AP693" i="3"/>
  <c r="AQ693" i="3" s="1"/>
  <c r="AP1323" i="3"/>
  <c r="AQ1323" i="3" s="1"/>
  <c r="AP970" i="3"/>
  <c r="AQ970" i="3" s="1"/>
  <c r="AP1663" i="3"/>
  <c r="AQ1663" i="3" s="1"/>
  <c r="AP1192" i="3"/>
  <c r="AQ1192" i="3" s="1"/>
  <c r="AP761" i="3"/>
  <c r="AQ761" i="3" s="1"/>
  <c r="AP897" i="3"/>
  <c r="AQ897" i="3" s="1"/>
  <c r="AP1211" i="3"/>
  <c r="AQ1211" i="3" s="1"/>
  <c r="AP469" i="3"/>
  <c r="AQ469" i="3" s="1"/>
  <c r="AP907" i="3"/>
  <c r="AQ907" i="3" s="1"/>
  <c r="AP607" i="3"/>
  <c r="AQ607" i="3" s="1"/>
  <c r="AP484" i="3"/>
  <c r="AQ484" i="3" s="1"/>
  <c r="AP769" i="3"/>
  <c r="AQ769" i="3" s="1"/>
  <c r="AP647" i="3"/>
  <c r="AQ647" i="3" s="1"/>
  <c r="AP937" i="3"/>
  <c r="AQ937" i="3" s="1"/>
  <c r="AP754" i="3"/>
  <c r="AQ754" i="3" s="1"/>
  <c r="AP1780" i="3"/>
  <c r="AQ1780" i="3" s="1"/>
  <c r="AP1157" i="3"/>
  <c r="AQ1157" i="3" s="1"/>
  <c r="AP918" i="3"/>
  <c r="AQ918" i="3" s="1"/>
  <c r="AP1505" i="3"/>
  <c r="AQ1505" i="3" s="1"/>
  <c r="AP548" i="3"/>
  <c r="AQ548" i="3" s="1"/>
  <c r="AP1228" i="3"/>
  <c r="AQ1228" i="3" s="1"/>
  <c r="AP1218" i="3"/>
  <c r="AQ1218" i="3" s="1"/>
  <c r="AP1246" i="3"/>
  <c r="AQ1246" i="3" s="1"/>
  <c r="AP365" i="3"/>
  <c r="AQ365" i="3" s="1"/>
  <c r="AP1264" i="3"/>
  <c r="AQ1264" i="3" s="1"/>
  <c r="AP311" i="3"/>
  <c r="AQ311" i="3" s="1"/>
  <c r="AP1638" i="3"/>
  <c r="AQ1638" i="3" s="1"/>
  <c r="AP926" i="3"/>
  <c r="AQ926" i="3" s="1"/>
  <c r="AP631" i="3"/>
  <c r="AQ631" i="3" s="1"/>
  <c r="AP611" i="3"/>
  <c r="AQ611" i="3" s="1"/>
  <c r="AP1249" i="3"/>
  <c r="AQ1249" i="3" s="1"/>
  <c r="AP128" i="3"/>
  <c r="AQ128" i="3" s="1"/>
  <c r="AP145" i="3"/>
  <c r="AQ145" i="3" s="1"/>
  <c r="AP1130" i="3"/>
  <c r="AQ1130" i="3" s="1"/>
  <c r="AP467" i="3"/>
  <c r="AQ467" i="3" s="1"/>
  <c r="AP1479" i="3"/>
  <c r="AQ1479" i="3" s="1"/>
  <c r="AP1597" i="3"/>
  <c r="AQ1597" i="3" s="1"/>
  <c r="AP1297" i="3"/>
  <c r="AQ1297" i="3" s="1"/>
  <c r="AP637" i="3"/>
  <c r="AQ637" i="3" s="1"/>
  <c r="AP1007" i="3"/>
  <c r="AQ1007" i="3" s="1"/>
  <c r="AP1794" i="3"/>
  <c r="AQ1794" i="3" s="1"/>
  <c r="AP1480" i="3"/>
  <c r="AQ1480" i="3" s="1"/>
  <c r="AP415" i="3"/>
  <c r="AQ415" i="3" s="1"/>
  <c r="AP171" i="3"/>
  <c r="AQ171" i="3" s="1"/>
  <c r="AP509" i="3"/>
  <c r="AQ509" i="3" s="1"/>
  <c r="AP357" i="3"/>
  <c r="AQ357" i="3" s="1"/>
  <c r="AP930" i="3"/>
  <c r="AQ930" i="3" s="1"/>
  <c r="AP734" i="3"/>
  <c r="AQ734" i="3" s="1"/>
  <c r="AP1098" i="3"/>
  <c r="AQ1098" i="3" s="1"/>
  <c r="AP80" i="3"/>
  <c r="AQ80" i="3" s="1"/>
  <c r="AP314" i="3"/>
  <c r="AQ314" i="3" s="1"/>
  <c r="AP1365" i="3"/>
  <c r="AQ1365" i="3" s="1"/>
  <c r="AP85" i="3"/>
  <c r="AQ85" i="3" s="1"/>
  <c r="AP865" i="3"/>
  <c r="AQ865" i="3" s="1"/>
  <c r="AP496" i="3"/>
  <c r="AQ496" i="3" s="1"/>
  <c r="AP1775" i="3"/>
  <c r="AQ1775" i="3" s="1"/>
  <c r="AP348" i="3"/>
  <c r="AQ348" i="3" s="1"/>
  <c r="AP1165" i="3"/>
  <c r="AQ1165" i="3" s="1"/>
  <c r="AP1669" i="3"/>
  <c r="AQ1669" i="3" s="1"/>
  <c r="AP1666" i="3"/>
  <c r="AQ1666" i="3" s="1"/>
  <c r="AP558" i="3"/>
  <c r="AQ558" i="3" s="1"/>
  <c r="AP931" i="3"/>
  <c r="AQ931" i="3" s="1"/>
  <c r="AP194" i="3"/>
  <c r="AQ194" i="3" s="1"/>
  <c r="AP394" i="3"/>
  <c r="AQ394" i="3" s="1"/>
  <c r="AP364" i="3"/>
  <c r="AQ364" i="3" s="1"/>
  <c r="AP179" i="3"/>
  <c r="AQ179" i="3" s="1"/>
  <c r="AP932" i="3"/>
  <c r="AQ932" i="3" s="1"/>
  <c r="AP1118" i="3"/>
  <c r="AQ1118" i="3" s="1"/>
  <c r="AP1245" i="3"/>
  <c r="AQ1245" i="3" s="1"/>
  <c r="AP308" i="3"/>
  <c r="AQ308" i="3" s="1"/>
  <c r="AP411" i="3"/>
  <c r="AQ411" i="3" s="1"/>
  <c r="AP985" i="3"/>
  <c r="AQ985" i="3" s="1"/>
  <c r="AP174" i="3"/>
  <c r="AQ174" i="3" s="1"/>
  <c r="AP96" i="3"/>
  <c r="AQ96" i="3" s="1"/>
  <c r="AP1159" i="3"/>
  <c r="AQ1159" i="3" s="1"/>
  <c r="AP1291" i="3"/>
  <c r="AQ1291" i="3" s="1"/>
  <c r="AP126" i="3"/>
  <c r="AQ126" i="3" s="1"/>
  <c r="AP298" i="3"/>
  <c r="AQ298" i="3" s="1"/>
  <c r="AP1615" i="3"/>
  <c r="AQ1615" i="3" s="1"/>
  <c r="AP1769" i="3"/>
  <c r="AQ1769" i="3" s="1"/>
  <c r="AP1709" i="3"/>
  <c r="AQ1709" i="3" s="1"/>
  <c r="AP9" i="3"/>
  <c r="AQ9" i="3" s="1"/>
  <c r="AP439" i="3"/>
  <c r="AQ439" i="3" s="1"/>
  <c r="AP809" i="3"/>
  <c r="AQ809" i="3" s="1"/>
  <c r="AP636" i="3"/>
  <c r="AQ636" i="3" s="1"/>
  <c r="AP1489" i="3"/>
  <c r="AQ1489" i="3" s="1"/>
  <c r="AP239" i="3"/>
  <c r="AQ239" i="3" s="1"/>
  <c r="AP1689" i="3"/>
  <c r="AQ1689" i="3" s="1"/>
  <c r="AP536" i="3"/>
  <c r="AQ536" i="3" s="1"/>
  <c r="AP1059" i="3"/>
  <c r="AQ1059" i="3" s="1"/>
  <c r="AP1003" i="3"/>
  <c r="AQ1003" i="3" s="1"/>
  <c r="AP1703" i="3"/>
  <c r="AQ1703" i="3" s="1"/>
  <c r="AP553" i="3"/>
  <c r="AQ553" i="3" s="1"/>
  <c r="AP1554" i="3"/>
  <c r="AQ1554" i="3" s="1"/>
  <c r="AP166" i="3"/>
  <c r="AQ166" i="3" s="1"/>
  <c r="AP1424" i="3"/>
  <c r="AQ1424" i="3" s="1"/>
  <c r="AP794" i="3"/>
  <c r="AQ794" i="3" s="1"/>
  <c r="AP1676" i="3"/>
  <c r="AQ1676" i="3" s="1"/>
  <c r="AP1701" i="3"/>
  <c r="AQ1701" i="3" s="1"/>
  <c r="AP176" i="3"/>
  <c r="AQ176" i="3" s="1"/>
  <c r="AP1746" i="3"/>
  <c r="AQ1746" i="3" s="1"/>
  <c r="AP142" i="3"/>
  <c r="AQ142" i="3" s="1"/>
  <c r="AP721" i="3"/>
  <c r="AQ721" i="3" s="1"/>
  <c r="AP1476" i="3"/>
  <c r="AQ1476" i="3" s="1"/>
  <c r="AP1301" i="3"/>
  <c r="AQ1301" i="3" s="1"/>
  <c r="AP1393" i="3"/>
  <c r="AQ1393" i="3" s="1"/>
  <c r="AP324" i="3"/>
  <c r="AQ324" i="3" s="1"/>
  <c r="AP821" i="3"/>
  <c r="AQ821" i="3" s="1"/>
  <c r="AP1253" i="3"/>
  <c r="AQ1253" i="3" s="1"/>
  <c r="AP218" i="3"/>
  <c r="AQ218" i="3" s="1"/>
  <c r="AP969" i="3"/>
  <c r="AQ969" i="3" s="1"/>
  <c r="AP1319" i="3"/>
  <c r="AQ1319" i="3" s="1"/>
  <c r="AP1748" i="3"/>
  <c r="AQ1748" i="3" s="1"/>
  <c r="AP960" i="3"/>
  <c r="AQ960" i="3" s="1"/>
  <c r="AP1273" i="3"/>
  <c r="AQ1273" i="3" s="1"/>
  <c r="AP1551" i="3"/>
  <c r="AQ1551" i="3" s="1"/>
  <c r="AP742" i="3"/>
  <c r="AQ742" i="3" s="1"/>
  <c r="AP690" i="3"/>
  <c r="AQ690" i="3" s="1"/>
  <c r="AP1163" i="3"/>
  <c r="AQ1163" i="3" s="1"/>
  <c r="AP77" i="3"/>
  <c r="AQ77" i="3" s="1"/>
  <c r="AP414" i="3"/>
  <c r="AQ414" i="3" s="1"/>
  <c r="AP1057" i="3"/>
  <c r="AQ1057" i="3" s="1"/>
  <c r="AP1454" i="3"/>
  <c r="AQ1454" i="3" s="1"/>
  <c r="AP1144" i="3"/>
  <c r="AQ1144" i="3" s="1"/>
  <c r="AP1445" i="3"/>
  <c r="AQ1445" i="3" s="1"/>
  <c r="AP1186" i="3"/>
  <c r="AQ1186" i="3" s="1"/>
  <c r="AP1606" i="3"/>
  <c r="AQ1606" i="3" s="1"/>
  <c r="AP828" i="3"/>
  <c r="AQ828" i="3" s="1"/>
  <c r="AP199" i="3"/>
  <c r="AQ199" i="3" s="1"/>
  <c r="AP1732" i="3"/>
  <c r="AQ1732" i="3" s="1"/>
  <c r="AP1596" i="3"/>
  <c r="AQ1596" i="3" s="1"/>
  <c r="AP1752" i="3"/>
  <c r="AQ1752" i="3" s="1"/>
  <c r="AP339" i="3"/>
  <c r="AQ339" i="3" s="1"/>
  <c r="AP1741" i="3"/>
  <c r="AQ1741" i="3" s="1"/>
  <c r="AP1239" i="3"/>
  <c r="AQ1239" i="3" s="1"/>
  <c r="AP188" i="3"/>
  <c r="AQ188" i="3" s="1"/>
  <c r="AP503" i="3"/>
  <c r="AQ503" i="3" s="1"/>
  <c r="AP1074" i="3"/>
  <c r="AQ1074" i="3" s="1"/>
  <c r="AP162" i="3"/>
  <c r="AQ162" i="3" s="1"/>
  <c r="AP762" i="3"/>
  <c r="AQ762" i="3" s="1"/>
  <c r="AP823" i="3"/>
  <c r="AQ823" i="3" s="1"/>
  <c r="AP719" i="3"/>
  <c r="AQ719" i="3" s="1"/>
  <c r="AP877" i="3"/>
  <c r="AQ877" i="3" s="1"/>
  <c r="AP332" i="3"/>
  <c r="AQ332" i="3" s="1"/>
  <c r="AP202" i="3"/>
  <c r="AQ202" i="3" s="1"/>
  <c r="AP368" i="3"/>
  <c r="AQ368" i="3" s="1"/>
  <c r="AP1662" i="3"/>
  <c r="AQ1662" i="3" s="1"/>
  <c r="AP353" i="3"/>
  <c r="AQ353" i="3" s="1"/>
  <c r="AP58" i="3"/>
  <c r="AQ58" i="3" s="1"/>
  <c r="AP783" i="3"/>
  <c r="AQ783" i="3" s="1"/>
  <c r="AP701" i="3"/>
  <c r="AQ701" i="3" s="1"/>
  <c r="AP36" i="3"/>
  <c r="AQ36" i="3" s="1"/>
  <c r="AP859" i="3"/>
  <c r="AQ859" i="3" s="1"/>
  <c r="AP682" i="3"/>
  <c r="AQ682" i="3" s="1"/>
  <c r="AP294" i="3"/>
  <c r="AQ294" i="3" s="1"/>
  <c r="AP777" i="3"/>
  <c r="AQ777" i="3" s="1"/>
  <c r="AP1491" i="3"/>
  <c r="AQ1491" i="3" s="1"/>
  <c r="AP295" i="3"/>
  <c r="AQ295" i="3" s="1"/>
  <c r="AP219" i="3"/>
  <c r="AQ219" i="3" s="1"/>
  <c r="AP991" i="3"/>
  <c r="AQ991" i="3" s="1"/>
  <c r="AP1115" i="3"/>
  <c r="AQ1115" i="3" s="1"/>
  <c r="AP114" i="3"/>
  <c r="AQ114" i="3" s="1"/>
  <c r="AP1408" i="3"/>
  <c r="AQ1408" i="3" s="1"/>
  <c r="AP291" i="3"/>
  <c r="AQ291" i="3" s="1"/>
  <c r="AP1771" i="3"/>
  <c r="AQ1771" i="3" s="1"/>
  <c r="AP1509" i="3"/>
  <c r="AQ1509" i="3" s="1"/>
  <c r="AP280" i="3"/>
  <c r="AQ280" i="3" s="1"/>
  <c r="AP1170" i="3"/>
  <c r="AQ1170" i="3" s="1"/>
  <c r="AP1215" i="3"/>
  <c r="AQ1215" i="3" s="1"/>
  <c r="AP1534" i="3"/>
  <c r="AQ1534" i="3" s="1"/>
  <c r="AP698" i="3"/>
  <c r="AQ698" i="3" s="1"/>
  <c r="AP1340" i="3"/>
  <c r="AQ1340" i="3" s="1"/>
  <c r="AP1675" i="3"/>
  <c r="AQ1675" i="3" s="1"/>
  <c r="AP746" i="3"/>
  <c r="AQ746" i="3" s="1"/>
  <c r="AP780" i="3"/>
  <c r="AQ780" i="3" s="1"/>
  <c r="AP44" i="3"/>
  <c r="AQ44" i="3" s="1"/>
  <c r="AP405" i="3"/>
  <c r="AQ405" i="3" s="1"/>
  <c r="AP1684" i="3"/>
  <c r="AQ1684" i="3" s="1"/>
  <c r="AP800" i="3"/>
  <c r="AQ800" i="3" s="1"/>
  <c r="AP1329" i="3"/>
  <c r="AQ1329" i="3" s="1"/>
  <c r="AP561" i="3"/>
  <c r="AQ561" i="3" s="1"/>
  <c r="AP1058" i="3"/>
  <c r="AQ1058" i="3" s="1"/>
  <c r="AP645" i="3"/>
  <c r="AQ645" i="3" s="1"/>
  <c r="AP117" i="3"/>
  <c r="AQ117" i="3" s="1"/>
  <c r="AP1077" i="3"/>
  <c r="AQ1077" i="3" s="1"/>
  <c r="AP1307" i="3"/>
  <c r="AQ1307" i="3" s="1"/>
  <c r="AP658" i="3"/>
  <c r="AQ658" i="3" s="1"/>
  <c r="AP892" i="3"/>
  <c r="AQ892" i="3" s="1"/>
  <c r="AP1683" i="3"/>
  <c r="AQ1683" i="3" s="1"/>
  <c r="AP1108" i="3"/>
  <c r="AQ1108" i="3" s="1"/>
  <c r="AP1097" i="3"/>
  <c r="AQ1097" i="3" s="1"/>
  <c r="AP1073" i="3"/>
  <c r="AQ1073" i="3" s="1"/>
  <c r="AP446" i="3"/>
  <c r="AQ446" i="3" s="1"/>
  <c r="AP665" i="3"/>
  <c r="AQ665" i="3" s="1"/>
  <c r="AP766" i="3"/>
  <c r="AQ766" i="3" s="1"/>
  <c r="AP850" i="3"/>
  <c r="AQ850" i="3" s="1"/>
  <c r="AP258" i="3"/>
  <c r="AQ258" i="3" s="1"/>
  <c r="AP1178" i="3"/>
  <c r="AQ1178" i="3" s="1"/>
  <c r="AP1654" i="3"/>
  <c r="AQ1654" i="3" s="1"/>
  <c r="AP1754" i="3"/>
  <c r="AQ1754" i="3" s="1"/>
  <c r="AP227" i="3"/>
  <c r="AQ227" i="3" s="1"/>
  <c r="AP776" i="3"/>
  <c r="AQ776" i="3" s="1"/>
  <c r="AP89" i="3"/>
  <c r="AQ89" i="3" s="1"/>
  <c r="AP108" i="3"/>
  <c r="AQ108" i="3" s="1"/>
  <c r="AP737" i="3"/>
  <c r="AQ737" i="3" s="1"/>
  <c r="AP591" i="3"/>
  <c r="AQ591" i="3" s="1"/>
  <c r="AP1457" i="3"/>
  <c r="AQ1457" i="3" s="1"/>
  <c r="AP491" i="3"/>
  <c r="AQ491" i="3" s="1"/>
  <c r="AP502" i="3"/>
  <c r="AQ502" i="3" s="1"/>
  <c r="AP315" i="3"/>
  <c r="AQ315" i="3" s="1"/>
  <c r="AP286" i="3"/>
  <c r="AQ286" i="3" s="1"/>
  <c r="AP829" i="3"/>
  <c r="AQ829" i="3" s="1"/>
  <c r="AP120" i="3"/>
  <c r="AQ120" i="3" s="1"/>
  <c r="AP98" i="3"/>
  <c r="AQ98" i="3" s="1"/>
  <c r="AP895" i="3"/>
  <c r="AQ895" i="3" s="1"/>
  <c r="AP1354" i="3"/>
  <c r="AQ1354" i="3" s="1"/>
  <c r="AP729" i="3"/>
  <c r="AQ729" i="3" s="1"/>
  <c r="AP873" i="3"/>
  <c r="AQ873" i="3" s="1"/>
  <c r="AP726" i="3"/>
  <c r="AQ726" i="3" s="1"/>
  <c r="AP924" i="3"/>
  <c r="AQ924" i="3" s="1"/>
  <c r="AP1605" i="3"/>
  <c r="AQ1605" i="3" s="1"/>
  <c r="AP566" i="3"/>
  <c r="AQ566" i="3" s="1"/>
  <c r="AP48" i="3"/>
  <c r="AQ48" i="3" s="1"/>
  <c r="AP1002" i="3"/>
  <c r="AQ1002" i="3" s="1"/>
  <c r="AP934" i="3"/>
  <c r="AQ934" i="3" s="1"/>
  <c r="AP1427" i="3"/>
  <c r="AQ1427" i="3" s="1"/>
  <c r="AP1623" i="3"/>
  <c r="AQ1623" i="3" s="1"/>
  <c r="AP1421" i="3"/>
  <c r="AQ1421" i="3" s="1"/>
  <c r="AP1613" i="3"/>
  <c r="AQ1613" i="3" s="1"/>
  <c r="AP1017" i="3"/>
  <c r="AQ1017" i="3" s="1"/>
  <c r="AP235" i="3"/>
  <c r="AQ235" i="3" s="1"/>
  <c r="AP1360" i="3"/>
  <c r="AQ1360" i="3" s="1"/>
  <c r="AP371" i="3"/>
  <c r="AQ371" i="3" s="1"/>
  <c r="AP1768" i="3"/>
  <c r="AQ1768" i="3" s="1"/>
  <c r="AP1718" i="3"/>
  <c r="AQ1718" i="3" s="1"/>
  <c r="AP1283" i="3"/>
  <c r="AQ1283" i="3" s="1"/>
  <c r="AP1147" i="3"/>
  <c r="AQ1147" i="3" s="1"/>
  <c r="AP113" i="3"/>
  <c r="AQ113" i="3" s="1"/>
  <c r="AP373" i="3"/>
  <c r="AQ373" i="3" s="1"/>
  <c r="AP1779" i="3"/>
  <c r="AQ1779" i="3" s="1"/>
  <c r="AP1422" i="3"/>
  <c r="AQ1422" i="3" s="1"/>
  <c r="AP391" i="3"/>
  <c r="AQ391" i="3" s="1"/>
  <c r="AP998" i="3"/>
  <c r="AQ998" i="3" s="1"/>
  <c r="AP1559" i="3"/>
  <c r="AQ1559" i="3" s="1"/>
  <c r="AP191" i="3"/>
  <c r="AQ191" i="3" s="1"/>
  <c r="AP1339" i="3"/>
  <c r="AQ1339" i="3" s="1"/>
  <c r="AP13" i="3"/>
  <c r="AQ13" i="3" s="1"/>
  <c r="AP1575" i="3"/>
  <c r="AQ1575" i="3" s="1"/>
  <c r="AP883" i="3"/>
  <c r="AQ883" i="3" s="1"/>
  <c r="AP1698" i="3"/>
  <c r="AQ1698" i="3" s="1"/>
  <c r="AP1738" i="3"/>
  <c r="AQ1738" i="3" s="1"/>
  <c r="AP1805" i="3"/>
  <c r="AQ1805" i="3" s="1"/>
  <c r="AP547" i="3"/>
  <c r="AQ547" i="3" s="1"/>
  <c r="AP226" i="3"/>
  <c r="AQ226" i="3" s="1"/>
  <c r="AP1008" i="3"/>
  <c r="AQ1008" i="3" s="1"/>
  <c r="AP1720" i="3"/>
  <c r="AQ1720" i="3" s="1"/>
  <c r="AP1203" i="3"/>
  <c r="AQ1203" i="3" s="1"/>
  <c r="AP268" i="3"/>
  <c r="AQ268" i="3" s="1"/>
  <c r="AP1435" i="3"/>
  <c r="AQ1435" i="3" s="1"/>
  <c r="AP1417" i="3"/>
  <c r="AQ1417" i="3" s="1"/>
  <c r="AP1338" i="3"/>
  <c r="AQ1338" i="3" s="1"/>
  <c r="AP1308" i="3"/>
  <c r="AQ1308" i="3" s="1"/>
  <c r="AP127" i="3"/>
  <c r="AQ127" i="3" s="1"/>
  <c r="AP1364" i="3"/>
  <c r="AQ1364" i="3" s="1"/>
  <c r="AP722" i="3"/>
  <c r="AQ722" i="3" s="1"/>
  <c r="AP1531" i="3"/>
  <c r="AQ1531" i="3" s="1"/>
  <c r="AP1679" i="3"/>
  <c r="AQ1679" i="3" s="1"/>
  <c r="AP1581" i="3"/>
  <c r="AQ1581" i="3" s="1"/>
  <c r="AP1645" i="3"/>
  <c r="AQ1645" i="3" s="1"/>
  <c r="AP1091" i="3"/>
  <c r="AQ1091" i="3" s="1"/>
  <c r="AP434" i="3"/>
  <c r="AQ434" i="3" s="1"/>
  <c r="AP702" i="3"/>
  <c r="AQ702" i="3" s="1"/>
  <c r="AP646" i="3"/>
  <c r="AQ646" i="3" s="1"/>
  <c r="AP806" i="3"/>
  <c r="AQ806" i="3" s="1"/>
  <c r="AP40" i="3"/>
  <c r="AQ40" i="3" s="1"/>
  <c r="AP231" i="3"/>
  <c r="AQ231" i="3" s="1"/>
  <c r="AP307" i="3"/>
  <c r="AQ307" i="3" s="1"/>
  <c r="AP791" i="3"/>
  <c r="AQ791" i="3" s="1"/>
  <c r="AP236" i="3"/>
  <c r="AQ236" i="3" s="1"/>
  <c r="AP1053" i="3"/>
  <c r="AQ1053" i="3" s="1"/>
  <c r="AP52" i="3"/>
  <c r="AQ52" i="3" s="1"/>
  <c r="AP621" i="3"/>
  <c r="AQ621" i="3" s="1"/>
  <c r="AP595" i="3"/>
  <c r="AQ595" i="3" s="1"/>
  <c r="AP654" i="3"/>
  <c r="AQ654" i="3" s="1"/>
  <c r="AP1670" i="3"/>
  <c r="AQ1670" i="3" s="1"/>
  <c r="AP770" i="3"/>
  <c r="AQ770" i="3" s="1"/>
  <c r="AP949" i="3"/>
  <c r="AQ949" i="3" s="1"/>
  <c r="AP349" i="3"/>
  <c r="AQ349" i="3" s="1"/>
  <c r="AP283" i="3"/>
  <c r="AQ283" i="3" s="1"/>
  <c r="AP576" i="3"/>
  <c r="AQ576" i="3" s="1"/>
  <c r="AP1776" i="3"/>
  <c r="AQ1776" i="3" s="1"/>
  <c r="AP963" i="3"/>
  <c r="AQ963" i="3" s="1"/>
  <c r="AP717" i="3"/>
  <c r="AQ717" i="3" s="1"/>
  <c r="AP82" i="3"/>
  <c r="AQ82" i="3" s="1"/>
  <c r="AP244" i="3"/>
  <c r="AQ244" i="3" s="1"/>
  <c r="AP1651" i="3"/>
  <c r="AQ1651" i="3" s="1"/>
  <c r="AP1038" i="3"/>
  <c r="AQ1038" i="3" s="1"/>
  <c r="AP1280" i="3"/>
  <c r="AQ1280" i="3" s="1"/>
  <c r="AP1485" i="3"/>
  <c r="AQ1485" i="3" s="1"/>
  <c r="AP132" i="3"/>
  <c r="AQ132" i="3" s="1"/>
  <c r="AP375" i="3"/>
  <c r="AQ375" i="3" s="1"/>
  <c r="AP92" i="3"/>
  <c r="AQ92" i="3" s="1"/>
  <c r="AP1101" i="3"/>
  <c r="AQ1101" i="3" s="1"/>
  <c r="AP1254" i="3"/>
  <c r="AQ1254" i="3" s="1"/>
  <c r="AP1183" i="3"/>
  <c r="AQ1183" i="3" s="1"/>
  <c r="AP1538" i="3"/>
  <c r="AQ1538" i="3" s="1"/>
  <c r="AP401" i="3"/>
  <c r="AQ401" i="3" s="1"/>
  <c r="AP1200" i="3"/>
  <c r="AQ1200" i="3" s="1"/>
  <c r="AP489" i="3"/>
  <c r="AQ489" i="3" s="1"/>
  <c r="AP100" i="3"/>
  <c r="AQ100" i="3" s="1"/>
  <c r="AP718" i="3"/>
  <c r="AQ718" i="3" s="1"/>
  <c r="AP861" i="3"/>
  <c r="AQ861" i="3" s="1"/>
  <c r="AP633" i="3"/>
  <c r="AQ633" i="3" s="1"/>
  <c r="AP922" i="3"/>
  <c r="AQ922" i="3" s="1"/>
  <c r="AP952" i="3"/>
  <c r="AQ952" i="3" s="1"/>
  <c r="AP1524" i="3"/>
  <c r="AQ1524" i="3" s="1"/>
  <c r="AP266" i="3"/>
  <c r="AQ266" i="3" s="1"/>
  <c r="AP255" i="3"/>
  <c r="AQ255" i="3" s="1"/>
  <c r="AP567" i="3"/>
  <c r="AQ567" i="3" s="1"/>
  <c r="AP1380" i="3"/>
  <c r="AQ1380" i="3" s="1"/>
  <c r="AP1797" i="3"/>
  <c r="AQ1797" i="3" s="1"/>
  <c r="AP1493" i="3"/>
  <c r="AQ1493" i="3" s="1"/>
  <c r="AP1216" i="3"/>
  <c r="AQ1216" i="3" s="1"/>
  <c r="AP412" i="3"/>
  <c r="AQ412" i="3" s="1"/>
  <c r="AP993" i="3"/>
  <c r="AQ993" i="3" s="1"/>
  <c r="AP1444" i="3"/>
  <c r="AQ1444" i="3" s="1"/>
  <c r="AP1088" i="3"/>
  <c r="AQ1088" i="3" s="1"/>
  <c r="AP673" i="3"/>
  <c r="AQ673" i="3" s="1"/>
  <c r="AP275" i="3"/>
  <c r="AQ275" i="3" s="1"/>
  <c r="AP1567" i="3"/>
  <c r="AQ1567" i="3" s="1"/>
  <c r="AP1553" i="3"/>
  <c r="AQ1553" i="3" s="1"/>
  <c r="AP250" i="3"/>
  <c r="AQ250" i="3" s="1"/>
  <c r="AP390" i="3"/>
  <c r="AQ390" i="3" s="1"/>
  <c r="AP641" i="3"/>
  <c r="AQ641" i="3" s="1"/>
  <c r="AP1431" i="3"/>
  <c r="AQ1431" i="3" s="1"/>
  <c r="AP910" i="3"/>
  <c r="AQ910" i="3" s="1"/>
  <c r="AP463" i="3"/>
  <c r="AQ463" i="3" s="1"/>
  <c r="AP328" i="3"/>
  <c r="AQ328" i="3" s="1"/>
  <c r="AP881" i="3"/>
  <c r="AQ881" i="3" s="1"/>
  <c r="AP109" i="3"/>
  <c r="AQ109" i="3" s="1"/>
  <c r="AP374" i="3"/>
  <c r="AQ374" i="3" s="1"/>
  <c r="AP602" i="3"/>
  <c r="AQ602" i="3" s="1"/>
  <c r="AP531" i="3"/>
  <c r="AQ531" i="3" s="1"/>
  <c r="AP287" i="3"/>
  <c r="AQ287" i="3" s="1"/>
  <c r="AP1042" i="3"/>
  <c r="AQ1042" i="3" s="1"/>
  <c r="AP1674" i="3"/>
  <c r="AQ1674" i="3" s="1"/>
  <c r="AP790" i="3"/>
  <c r="AQ790" i="3" s="1"/>
  <c r="AP183" i="3"/>
  <c r="AQ183" i="3" s="1"/>
  <c r="AP1075" i="3"/>
  <c r="AQ1075" i="3" s="1"/>
  <c r="AP471" i="3"/>
  <c r="AQ471" i="3" s="1"/>
  <c r="AP397" i="3"/>
  <c r="AQ397" i="3" s="1"/>
  <c r="AP160" i="3"/>
  <c r="AQ160" i="3" s="1"/>
  <c r="AP1745" i="3"/>
  <c r="AQ1745" i="3" s="1"/>
  <c r="AP1373" i="3"/>
  <c r="AQ1373" i="3" s="1"/>
  <c r="AP1129" i="3"/>
  <c r="AQ1129" i="3" s="1"/>
  <c r="AP1135" i="3"/>
  <c r="AQ1135" i="3" s="1"/>
  <c r="AP714" i="3"/>
  <c r="AQ714" i="3" s="1"/>
  <c r="AP1162" i="3"/>
  <c r="AQ1162" i="3" s="1"/>
  <c r="AP1027" i="3"/>
  <c r="AQ1027" i="3" s="1"/>
  <c r="AP169" i="3"/>
  <c r="AQ169" i="3" s="1"/>
  <c r="AP1545" i="3"/>
  <c r="AQ1545" i="3" s="1"/>
  <c r="AP1011" i="3"/>
  <c r="AQ1011" i="3" s="1"/>
  <c r="AP88" i="3"/>
  <c r="AQ88" i="3" s="1"/>
  <c r="AP441" i="3"/>
  <c r="AQ441" i="3" s="1"/>
  <c r="AP1649" i="3"/>
  <c r="AQ1649" i="3" s="1"/>
  <c r="AP1571" i="3"/>
  <c r="AQ1571" i="3" s="1"/>
  <c r="AP1357" i="3"/>
  <c r="AQ1357" i="3" s="1"/>
  <c r="AP1500" i="3"/>
  <c r="AQ1500" i="3" s="1"/>
  <c r="AP479" i="3"/>
  <c r="AQ479" i="3" s="1"/>
  <c r="AP1574" i="3"/>
  <c r="AQ1574" i="3" s="1"/>
  <c r="AP958" i="3"/>
  <c r="AQ958" i="3" s="1"/>
  <c r="AP857" i="3"/>
  <c r="AQ857" i="3" s="1"/>
  <c r="AP1548" i="3"/>
  <c r="AQ1548" i="3" s="1"/>
  <c r="AP1185" i="3"/>
  <c r="AQ1185" i="3" s="1"/>
  <c r="AP215" i="3"/>
  <c r="AQ215" i="3" s="1"/>
  <c r="AP1145" i="3"/>
  <c r="AQ1145" i="3" s="1"/>
  <c r="AP1467" i="3"/>
  <c r="AQ1467" i="3" s="1"/>
  <c r="AP284" i="3"/>
  <c r="AQ284" i="3" s="1"/>
  <c r="AP442" i="3"/>
  <c r="AQ442" i="3" s="1"/>
  <c r="AP207" i="3"/>
  <c r="AQ207" i="3" s="1"/>
  <c r="AP869" i="3"/>
  <c r="AQ869" i="3" s="1"/>
  <c r="AP178" i="3"/>
  <c r="AQ178" i="3" s="1"/>
  <c r="AP1313" i="3"/>
  <c r="AQ1313" i="3" s="1"/>
  <c r="AP56" i="3"/>
  <c r="AQ56" i="3" s="1"/>
  <c r="AP1764" i="3"/>
  <c r="AQ1764" i="3" s="1"/>
  <c r="AP833" i="3"/>
  <c r="AQ833" i="3" s="1"/>
  <c r="AP987" i="3"/>
  <c r="AQ987" i="3" s="1"/>
  <c r="AP577" i="3"/>
  <c r="AQ577" i="3" s="1"/>
  <c r="AP906" i="3"/>
  <c r="AQ906" i="3" s="1"/>
  <c r="AP1267" i="3"/>
  <c r="AQ1267" i="3" s="1"/>
  <c r="AP336" i="3"/>
  <c r="AQ336" i="3" s="1"/>
  <c r="AP495" i="3"/>
  <c r="AQ495" i="3" s="1"/>
  <c r="AP760" i="3"/>
  <c r="AQ760" i="3" s="1"/>
  <c r="AP60" i="3"/>
  <c r="AQ60" i="3" s="1"/>
  <c r="AP588" i="3"/>
  <c r="AQ588" i="3" s="1"/>
  <c r="AP590" i="3"/>
  <c r="AQ590" i="3" s="1"/>
  <c r="AP1788" i="3"/>
  <c r="AQ1788" i="3" s="1"/>
  <c r="AP709" i="3"/>
  <c r="AQ709" i="3" s="1"/>
  <c r="AP617" i="3"/>
  <c r="AQ617" i="3" s="1"/>
  <c r="AP527" i="3"/>
  <c r="AQ527" i="3" s="1"/>
  <c r="AP152" i="3"/>
  <c r="AQ152" i="3" s="1"/>
  <c r="AP447" i="3"/>
  <c r="AQ447" i="3" s="1"/>
  <c r="AP457" i="3"/>
  <c r="AQ457" i="3" s="1"/>
  <c r="AP1252" i="3"/>
  <c r="AQ1252" i="3" s="1"/>
  <c r="AP1568" i="3"/>
  <c r="AQ1568" i="3" s="1"/>
  <c r="AP1296" i="3"/>
  <c r="AQ1296" i="3" s="1"/>
  <c r="AP129" i="3"/>
  <c r="AQ129" i="3" s="1"/>
  <c r="AP1546" i="3"/>
  <c r="AQ1546" i="3" s="1"/>
  <c r="AP34" i="3"/>
  <c r="AQ34" i="3" s="1"/>
  <c r="AP1721" i="3"/>
  <c r="AQ1721" i="3" s="1"/>
  <c r="AP1412" i="3"/>
  <c r="AQ1412" i="3" s="1"/>
  <c r="AP1383" i="3"/>
  <c r="AQ1383" i="3" s="1"/>
  <c r="AP228" i="3"/>
  <c r="AQ228" i="3" s="1"/>
  <c r="AP1191" i="3"/>
  <c r="AQ1191" i="3" s="1"/>
  <c r="AP1029" i="3"/>
  <c r="AQ1029" i="3" s="1"/>
  <c r="AP1634" i="3"/>
  <c r="AQ1634" i="3" s="1"/>
  <c r="AP890" i="3"/>
  <c r="AQ890" i="3" s="1"/>
  <c r="AP1501" i="3"/>
  <c r="AQ1501" i="3" s="1"/>
  <c r="AP112" i="3"/>
  <c r="AQ112" i="3" s="1"/>
  <c r="AP512" i="3"/>
  <c r="AQ512" i="3" s="1"/>
  <c r="AP1005" i="3"/>
  <c r="AQ1005" i="3" s="1"/>
  <c r="AP1791" i="3"/>
  <c r="AQ1791" i="3" s="1"/>
  <c r="AP141" i="3"/>
  <c r="AQ141" i="3" s="1"/>
  <c r="AP501" i="3"/>
  <c r="AQ501" i="3" s="1"/>
  <c r="AP594" i="3"/>
  <c r="AQ594" i="3" s="1"/>
  <c r="AP84" i="3"/>
  <c r="AQ84" i="3" s="1"/>
  <c r="AP1124" i="3"/>
  <c r="AQ1124" i="3" s="1"/>
  <c r="AP784" i="3"/>
  <c r="AQ784" i="3" s="1"/>
  <c r="AP1018" i="3"/>
  <c r="AQ1018" i="3" s="1"/>
  <c r="AP525" i="3"/>
  <c r="AQ525" i="3" s="1"/>
  <c r="AP317" i="3"/>
  <c r="AQ317" i="3" s="1"/>
  <c r="AP921" i="3"/>
  <c r="AQ921" i="3" s="1"/>
  <c r="AP1050" i="3"/>
  <c r="AQ1050" i="3" s="1"/>
  <c r="AP909" i="3"/>
  <c r="AQ909" i="3" s="1"/>
  <c r="AP1474" i="3"/>
  <c r="AQ1474" i="3" s="1"/>
  <c r="AP1173" i="3"/>
  <c r="AQ1173" i="3" s="1"/>
  <c r="AP351" i="3"/>
  <c r="AQ351" i="3" s="1"/>
  <c r="AP862" i="3"/>
  <c r="AQ862" i="3" s="1"/>
  <c r="AP1269" i="3"/>
  <c r="AQ1269" i="3" s="1"/>
  <c r="AP26" i="3"/>
  <c r="AQ26" i="3" s="1"/>
  <c r="AP243" i="3"/>
  <c r="AQ243" i="3" s="1"/>
  <c r="AP323" i="3"/>
  <c r="AQ323" i="3" s="1"/>
  <c r="AP710" i="3"/>
  <c r="AQ710" i="3" s="1"/>
  <c r="AP203" i="3"/>
  <c r="AQ203" i="3" s="1"/>
  <c r="AP460" i="3"/>
  <c r="AQ460" i="3" s="1"/>
  <c r="AP817" i="3"/>
  <c r="AQ817" i="3" s="1"/>
  <c r="AP64" i="3"/>
  <c r="AQ64" i="3" s="1"/>
  <c r="AP657" i="3"/>
  <c r="AQ657" i="3" s="1"/>
  <c r="AP582" i="3"/>
  <c r="AQ582" i="3" s="1"/>
  <c r="AP223" i="3"/>
  <c r="AQ223" i="3" s="1"/>
  <c r="AP1094" i="3"/>
  <c r="AQ1094" i="3" s="1"/>
  <c r="AP175" i="3"/>
  <c r="AQ175" i="3" s="1"/>
  <c r="AP1243" i="3"/>
  <c r="AQ1243" i="3" s="1"/>
  <c r="AP256" i="3"/>
  <c r="AQ256" i="3" s="1"/>
  <c r="AP1453" i="3"/>
  <c r="AQ1453" i="3" s="1"/>
  <c r="AP1030" i="3"/>
  <c r="AQ1030" i="3" s="1"/>
  <c r="AP1443" i="3"/>
  <c r="AQ1443" i="3" s="1"/>
  <c r="AP163" i="3"/>
  <c r="AQ163" i="3" s="1"/>
  <c r="AP574" i="3"/>
  <c r="AQ574" i="3" s="1"/>
  <c r="AP634" i="3"/>
  <c r="AQ634" i="3" s="1"/>
  <c r="AP312" i="3"/>
  <c r="AQ312" i="3" s="1"/>
  <c r="AP1510" i="3"/>
  <c r="AQ1510" i="3" s="1"/>
  <c r="AP81" i="3"/>
  <c r="AQ81" i="3" s="1"/>
  <c r="AP1603" i="3"/>
  <c r="AQ1603" i="3" s="1"/>
  <c r="AP836" i="3"/>
  <c r="AQ836" i="3" s="1"/>
  <c r="AP395" i="3"/>
  <c r="AQ395" i="3" s="1"/>
  <c r="AP814" i="3"/>
  <c r="AQ814" i="3" s="1"/>
  <c r="AP905" i="3"/>
  <c r="AQ905" i="3" s="1"/>
  <c r="AP1582" i="3"/>
  <c r="AQ1582" i="3" s="1"/>
  <c r="AP429" i="3"/>
  <c r="AQ429" i="3" s="1"/>
  <c r="AP1069" i="3"/>
  <c r="AQ1069" i="3" s="1"/>
  <c r="AP1035" i="3"/>
  <c r="AQ1035" i="3" s="1"/>
  <c r="AP1728" i="3"/>
  <c r="AQ1728" i="3" s="1"/>
  <c r="AP168" i="3"/>
  <c r="AQ168" i="3" s="1"/>
  <c r="AP422" i="3"/>
  <c r="AQ422" i="3" s="1"/>
  <c r="AP1349" i="3"/>
  <c r="AQ1349" i="3" s="1"/>
  <c r="AP470" i="3"/>
  <c r="AQ470" i="3" s="1"/>
  <c r="AP1311" i="3"/>
  <c r="AQ1311" i="3" s="1"/>
  <c r="AP1717" i="3"/>
  <c r="AQ1717" i="3" s="1"/>
  <c r="AP977" i="3"/>
  <c r="AQ977" i="3" s="1"/>
  <c r="AP57" i="3"/>
  <c r="AQ57" i="3" s="1"/>
  <c r="AP492" i="3"/>
  <c r="AQ492" i="3" s="1"/>
  <c r="AP1622" i="3"/>
  <c r="AQ1622" i="3" s="1"/>
  <c r="AP923" i="3"/>
  <c r="AQ923" i="3" s="1"/>
  <c r="AP1036" i="3"/>
  <c r="AQ1036" i="3" s="1"/>
  <c r="AP1790" i="3"/>
  <c r="AQ1790" i="3" s="1"/>
  <c r="AP529" i="3"/>
  <c r="AQ529" i="3" s="1"/>
  <c r="AP1766" i="3"/>
  <c r="AQ1766" i="3" s="1"/>
  <c r="AP147" i="3"/>
  <c r="AQ147" i="3" s="1"/>
  <c r="AP1544" i="3"/>
  <c r="AQ1544" i="3" s="1"/>
  <c r="AP247" i="3"/>
  <c r="AQ247" i="3" s="1"/>
  <c r="AP1376" i="3"/>
  <c r="AQ1376" i="3" s="1"/>
  <c r="AP382" i="3"/>
  <c r="AQ382" i="3" s="1"/>
  <c r="AP1533" i="3"/>
  <c r="AQ1533" i="3" s="1"/>
  <c r="AP1166" i="3"/>
  <c r="AQ1166" i="3" s="1"/>
  <c r="AP1087" i="3"/>
  <c r="AQ1087" i="3" s="1"/>
  <c r="AP360" i="3"/>
  <c r="AQ360" i="3" s="1"/>
  <c r="AP1154" i="3"/>
  <c r="AQ1154" i="3" s="1"/>
  <c r="AP347" i="3"/>
  <c r="AQ347" i="3" s="1"/>
  <c r="AP1092" i="3"/>
  <c r="AQ1092" i="3" s="1"/>
  <c r="AP1039" i="3"/>
  <c r="AQ1039" i="3" s="1"/>
  <c r="AP878" i="3"/>
  <c r="AQ878" i="3" s="1"/>
  <c r="AP159" i="3"/>
  <c r="AQ159" i="3" s="1"/>
  <c r="AP1498" i="3"/>
  <c r="AQ1498" i="3" s="1"/>
  <c r="AP1699" i="3"/>
  <c r="AQ1699" i="3" s="1"/>
  <c r="AP1223" i="3"/>
  <c r="AQ1223" i="3" s="1"/>
  <c r="AP968" i="3"/>
  <c r="AQ968" i="3" s="1"/>
  <c r="AP674" i="3"/>
  <c r="AQ674" i="3" s="1"/>
  <c r="AP792" i="3"/>
  <c r="AQ792" i="3" s="1"/>
  <c r="AP1641" i="3"/>
  <c r="AQ1641" i="3" s="1"/>
  <c r="AP730" i="3"/>
  <c r="AQ730" i="3" s="1"/>
  <c r="AP661" i="3"/>
  <c r="AQ661" i="3" s="1"/>
  <c r="AP346" i="3"/>
  <c r="AQ346" i="3" s="1"/>
  <c r="AP263" i="3"/>
  <c r="AQ263" i="3" s="1"/>
  <c r="AP1661" i="3"/>
  <c r="AQ1661" i="3" s="1"/>
  <c r="AP920" i="3"/>
  <c r="AQ920" i="3" s="1"/>
  <c r="AP891" i="3"/>
  <c r="AQ891" i="3" s="1"/>
  <c r="AP888" i="3"/>
  <c r="AQ888" i="3" s="1"/>
  <c r="AP767" i="3"/>
  <c r="AQ767" i="3" s="1"/>
  <c r="AP638" i="3"/>
  <c r="AQ638" i="3" s="1"/>
  <c r="AP1772" i="3"/>
  <c r="AQ1772" i="3" s="1"/>
  <c r="AP1695" i="3"/>
  <c r="AQ1695" i="3" s="1"/>
  <c r="AP443" i="3"/>
  <c r="AQ443" i="3" s="1"/>
  <c r="AP581" i="3"/>
  <c r="AQ581" i="3" s="1"/>
  <c r="AP786" i="3"/>
  <c r="AQ786" i="3" s="1"/>
  <c r="AP996" i="3"/>
  <c r="AQ996" i="3" s="1"/>
  <c r="AP1426" i="3"/>
  <c r="AQ1426" i="3" s="1"/>
  <c r="AP33" i="3"/>
  <c r="AQ33" i="3" s="1"/>
  <c r="AP419" i="3"/>
  <c r="AQ419" i="3" s="1"/>
  <c r="AP1188" i="3"/>
  <c r="AQ1188" i="3" s="1"/>
  <c r="AP572" i="3"/>
  <c r="AQ572" i="3" s="1"/>
  <c r="AP1589" i="3"/>
  <c r="AQ1589" i="3" s="1"/>
  <c r="AP1687" i="3"/>
  <c r="AQ1687" i="3" s="1"/>
  <c r="AP1126" i="3"/>
  <c r="AQ1126" i="3" s="1"/>
  <c r="AP528" i="3"/>
  <c r="AQ528" i="3" s="1"/>
  <c r="AP31" i="3"/>
  <c r="AQ31" i="3" s="1"/>
  <c r="AP706" i="3"/>
  <c r="AQ706" i="3" s="1"/>
  <c r="AP1565" i="3"/>
  <c r="AQ1565" i="3" s="1"/>
  <c r="AP1051" i="3"/>
  <c r="AQ1051" i="3" s="1"/>
  <c r="AP195" i="3"/>
  <c r="AQ195" i="3" s="1"/>
  <c r="AP801" i="3"/>
  <c r="AQ801" i="3" s="1"/>
  <c r="AP321" i="3"/>
  <c r="AQ321" i="3" s="1"/>
  <c r="AP1100" i="3"/>
  <c r="AQ1100" i="3" s="1"/>
  <c r="AP1678" i="3"/>
  <c r="AQ1678" i="3" s="1"/>
  <c r="AP274" i="3"/>
  <c r="AQ274" i="3" s="1"/>
  <c r="AP1436" i="3"/>
  <c r="AQ1436" i="3" s="1"/>
  <c r="AP1418" i="3"/>
  <c r="AQ1418" i="3" s="1"/>
  <c r="AP1601" i="3"/>
  <c r="AQ1601" i="3" s="1"/>
  <c r="AP1236" i="3"/>
  <c r="AQ1236" i="3" s="1"/>
  <c r="AP1680" i="3"/>
  <c r="AQ1680" i="3" s="1"/>
  <c r="AP630" i="3"/>
  <c r="AQ630" i="3" s="1"/>
  <c r="AP940" i="3"/>
  <c r="AQ940" i="3" s="1"/>
  <c r="AP799" i="3"/>
  <c r="AQ799" i="3" s="1"/>
  <c r="AP210" i="3"/>
  <c r="AQ210" i="3" s="1"/>
  <c r="AP1131" i="3"/>
  <c r="AQ1131" i="3" s="1"/>
  <c r="AP989" i="3"/>
  <c r="AQ989" i="3" s="1"/>
  <c r="AP1520" i="3"/>
  <c r="AQ1520" i="3" s="1"/>
  <c r="AP138" i="3"/>
  <c r="AQ138" i="3" s="1"/>
  <c r="AP1391" i="3"/>
  <c r="AQ1391" i="3" s="1"/>
  <c r="AP1344" i="3"/>
  <c r="AQ1344" i="3" s="1"/>
  <c r="AP948" i="3"/>
  <c r="AQ948" i="3" s="1"/>
  <c r="AP76" i="3"/>
  <c r="AQ76" i="3" s="1"/>
  <c r="AP313" i="3"/>
  <c r="AQ313" i="3" s="1"/>
  <c r="AP377" i="3"/>
  <c r="AQ377" i="3" s="1"/>
  <c r="AP1458" i="3"/>
  <c r="AQ1458" i="3" s="1"/>
  <c r="AP1594" i="3"/>
  <c r="AQ1594" i="3" s="1"/>
  <c r="AP1244" i="3"/>
  <c r="AQ1244" i="3" s="1"/>
  <c r="AP1419" i="3"/>
  <c r="AQ1419" i="3" s="1"/>
  <c r="AP1671" i="3"/>
  <c r="AQ1671" i="3" s="1"/>
  <c r="AP1160" i="3"/>
  <c r="AQ1160" i="3" s="1"/>
  <c r="AP612" i="3"/>
  <c r="AQ612" i="3" s="1"/>
  <c r="AP1184" i="3"/>
  <c r="AQ1184" i="3" s="1"/>
  <c r="AP875" i="3"/>
  <c r="AQ875" i="3" s="1"/>
  <c r="AP1090" i="3"/>
  <c r="AQ1090" i="3" s="1"/>
  <c r="AP1658" i="3"/>
  <c r="AQ1658" i="3" s="1"/>
  <c r="AP1753" i="3"/>
  <c r="AQ1753" i="3" s="1"/>
  <c r="AP1598" i="3"/>
  <c r="AQ1598" i="3" s="1"/>
  <c r="AP1473" i="3"/>
  <c r="AQ1473" i="3" s="1"/>
  <c r="AP912" i="3"/>
  <c r="AQ912" i="3" s="1"/>
  <c r="AP768" i="3"/>
  <c r="AQ768" i="3" s="1"/>
  <c r="AP1044" i="3"/>
  <c r="AQ1044" i="3" s="1"/>
  <c r="AP679" i="3"/>
  <c r="AQ679" i="3" s="1"/>
  <c r="AP444" i="3"/>
  <c r="AQ444" i="3" s="1"/>
  <c r="AP1106" i="3"/>
  <c r="AQ1106" i="3" s="1"/>
  <c r="AP1113" i="3"/>
  <c r="AQ1113" i="3" s="1"/>
  <c r="AP1134" i="3"/>
  <c r="AQ1134" i="3" s="1"/>
  <c r="AP1637" i="3"/>
  <c r="AQ1637" i="3" s="1"/>
  <c r="AP601" i="3"/>
  <c r="AQ601" i="3" s="1"/>
  <c r="AP1755" i="3"/>
  <c r="AQ1755" i="3" s="1"/>
  <c r="AP589" i="3"/>
  <c r="AQ589" i="3" s="1"/>
  <c r="AP1537" i="3"/>
  <c r="AQ1537" i="3" s="1"/>
  <c r="AP187" i="3"/>
  <c r="AQ187" i="3" s="1"/>
  <c r="AP1763" i="3"/>
  <c r="AQ1763" i="3" s="1"/>
  <c r="AP1619" i="3"/>
  <c r="AQ1619" i="3" s="1"/>
  <c r="AP1800" i="3"/>
  <c r="AQ1800" i="3" s="1"/>
  <c r="AP1808" i="3"/>
  <c r="AQ1808" i="3" s="1"/>
  <c r="AP1802" i="3"/>
  <c r="AQ1802" i="3" s="1"/>
  <c r="AP1700" i="3"/>
  <c r="AQ1700" i="3" s="1"/>
  <c r="AP1609" i="3"/>
  <c r="AQ1609" i="3" s="1"/>
  <c r="AP649" i="3"/>
  <c r="AQ649" i="3" s="1"/>
  <c r="AP430" i="3"/>
  <c r="AQ430" i="3" s="1"/>
  <c r="AP1470" i="3"/>
  <c r="AQ1470" i="3" s="1"/>
  <c r="AP325" i="3"/>
  <c r="AQ325" i="3" s="1"/>
  <c r="AP618" i="3"/>
  <c r="AQ618" i="3" s="1"/>
  <c r="AP1206" i="3"/>
  <c r="AQ1206" i="3" s="1"/>
  <c r="AP340" i="3"/>
  <c r="AQ340" i="3" s="1"/>
  <c r="AP192" i="3"/>
  <c r="AQ192" i="3" s="1"/>
  <c r="AP775" i="3"/>
  <c r="AQ775" i="3" s="1"/>
  <c r="AP1561" i="3"/>
  <c r="AQ1561" i="3" s="1"/>
  <c r="AP1757" i="3"/>
  <c r="AQ1757" i="3" s="1"/>
  <c r="AP1031" i="3"/>
  <c r="AQ1031" i="3" s="1"/>
  <c r="AP1492" i="3"/>
  <c r="AQ1492" i="3" s="1"/>
  <c r="AP593" i="3"/>
  <c r="AQ593" i="3" s="1"/>
  <c r="AP510" i="3"/>
  <c r="AQ510" i="3" s="1"/>
  <c r="AP208" i="3"/>
  <c r="AQ208" i="3" s="1"/>
  <c r="AP63" i="3"/>
  <c r="AQ63" i="3" s="1"/>
  <c r="AP957" i="3"/>
  <c r="AQ957" i="3" s="1"/>
  <c r="AP936" i="3"/>
  <c r="AQ936" i="3" s="1"/>
  <c r="AP745" i="3"/>
  <c r="AQ745" i="3" s="1"/>
  <c r="AP848" i="3"/>
  <c r="AQ848" i="3" s="1"/>
  <c r="AP15" i="3"/>
  <c r="AQ15" i="3" s="1"/>
  <c r="AP90" i="3"/>
  <c r="AQ90" i="3" s="1"/>
  <c r="AP1595" i="3"/>
  <c r="AQ1595" i="3" s="1"/>
  <c r="AP24" i="3"/>
  <c r="AQ24" i="3" s="1"/>
  <c r="AP1657" i="3"/>
  <c r="AQ1657" i="3" s="1"/>
  <c r="AP1009" i="3"/>
  <c r="AQ1009" i="3" s="1"/>
  <c r="AP65" i="3"/>
  <c r="AQ65" i="3" s="1"/>
  <c r="AP550" i="3"/>
  <c r="AQ550" i="3" s="1"/>
  <c r="AP211" i="3"/>
  <c r="AQ211" i="3" s="1"/>
  <c r="AP966" i="3"/>
  <c r="AQ966" i="3" s="1"/>
  <c r="AP1332" i="3"/>
  <c r="AQ1332" i="3" s="1"/>
  <c r="AP500" i="3"/>
  <c r="AQ500" i="3" s="1"/>
  <c r="AP928" i="3"/>
  <c r="AQ928" i="3" s="1"/>
  <c r="AP1626" i="3"/>
  <c r="AQ1626" i="3" s="1"/>
  <c r="AP238" i="3"/>
  <c r="AQ238" i="3" s="1"/>
  <c r="AP300" i="3"/>
  <c r="AQ300" i="3" s="1"/>
  <c r="AP1209" i="3"/>
  <c r="AQ1209" i="3" s="1"/>
  <c r="AP1322" i="3"/>
  <c r="AQ1322" i="3" s="1"/>
  <c r="AP560" i="3"/>
  <c r="AQ560" i="3" s="1"/>
  <c r="AP1542" i="3"/>
  <c r="AQ1542" i="3" s="1"/>
  <c r="AP1085" i="3"/>
  <c r="AQ1085" i="3" s="1"/>
  <c r="AP378" i="3"/>
  <c r="AQ378" i="3" s="1"/>
  <c r="AP254" i="3"/>
  <c r="AQ254" i="3" s="1"/>
  <c r="AP1032" i="3"/>
  <c r="AQ1032" i="3" s="1"/>
  <c r="AP302" i="3"/>
  <c r="AQ302" i="3" s="1"/>
  <c r="AP1056" i="3"/>
  <c r="AQ1056" i="3" s="1"/>
  <c r="AP1110" i="3"/>
  <c r="AQ1110" i="3" s="1"/>
  <c r="AP662" i="3"/>
  <c r="AQ662" i="3" s="1"/>
  <c r="AP731" i="3"/>
  <c r="AQ731" i="3" s="1"/>
  <c r="AP186" i="3"/>
  <c r="AQ186" i="3" s="1"/>
  <c r="AP1015" i="3"/>
  <c r="AQ1015" i="3" s="1"/>
  <c r="AP896" i="3"/>
  <c r="AQ896" i="3" s="1"/>
  <c r="AP352" i="3"/>
  <c r="AQ352" i="3" s="1"/>
  <c r="AP1668" i="3"/>
  <c r="AQ1668" i="3" s="1"/>
  <c r="AP478" i="3"/>
  <c r="AQ478" i="3" s="1"/>
  <c r="AP79" i="3"/>
  <c r="AQ79" i="3" s="1"/>
  <c r="AP652" i="3"/>
  <c r="AQ652" i="3" s="1"/>
  <c r="AP1535" i="3"/>
  <c r="AQ1535" i="3" s="1"/>
  <c r="AP540" i="3"/>
  <c r="AQ540" i="3" s="1"/>
  <c r="AP1497" i="3"/>
  <c r="AQ1497" i="3" s="1"/>
  <c r="AP1433" i="3"/>
  <c r="AQ1433" i="3" s="1"/>
  <c r="AP73" i="3"/>
  <c r="AQ73" i="3" s="1"/>
  <c r="AP899" i="3"/>
  <c r="AQ899" i="3" s="1"/>
  <c r="AP1384" i="3"/>
  <c r="AQ1384" i="3" s="1"/>
  <c r="AP1187" i="3"/>
  <c r="AQ1187" i="3" s="1"/>
  <c r="AP900" i="3"/>
  <c r="AQ900" i="3" s="1"/>
  <c r="AP1207" i="3"/>
  <c r="AQ1207" i="3" s="1"/>
  <c r="AP1102" i="3"/>
  <c r="AQ1102" i="3" s="1"/>
  <c r="AP1231" i="3"/>
  <c r="AQ1231" i="3" s="1"/>
  <c r="AP583" i="3"/>
  <c r="AQ583" i="3" s="1"/>
  <c r="AP1796" i="3"/>
  <c r="AQ1796" i="3" s="1"/>
  <c r="AP20" i="3"/>
  <c r="AQ20" i="3" s="1"/>
  <c r="AP1586" i="3"/>
  <c r="AQ1586" i="3" s="1"/>
  <c r="AP28" i="3"/>
  <c r="AP136" i="3"/>
  <c r="AQ136" i="3" s="1"/>
  <c r="AP1316" i="3"/>
  <c r="AQ1316" i="3" s="1"/>
  <c r="AP992" i="3"/>
  <c r="AQ992" i="3" s="1"/>
  <c r="AP1704" i="3"/>
  <c r="AQ1704" i="3" s="1"/>
  <c r="AP1631" i="3"/>
  <c r="AQ1631" i="3" s="1"/>
  <c r="AP1508" i="3"/>
  <c r="AQ1508" i="3" s="1"/>
  <c r="AP1161" i="3"/>
  <c r="AQ1161" i="3" s="1"/>
  <c r="AP669" i="3"/>
  <c r="AQ669" i="3" s="1"/>
  <c r="AP843" i="3"/>
  <c r="AQ843" i="3" s="1"/>
  <c r="AP462" i="3"/>
  <c r="AQ462" i="3" s="1"/>
  <c r="AP1459" i="3"/>
  <c r="AQ1459" i="3" s="1"/>
  <c r="AP29" i="3"/>
  <c r="AQ29" i="3" s="1"/>
  <c r="AP639" i="3"/>
  <c r="AQ639" i="3" s="1"/>
  <c r="AP354" i="3"/>
  <c r="AQ354" i="3" s="1"/>
  <c r="AP1374" i="3"/>
  <c r="AQ1374" i="3" s="1"/>
  <c r="AP677" i="3"/>
  <c r="AQ677" i="3" s="1"/>
  <c r="AP1496" i="3"/>
  <c r="AQ1496" i="3" s="1"/>
  <c r="AP982" i="3"/>
  <c r="AQ982" i="3" s="1"/>
  <c r="AP1434" i="3"/>
  <c r="AQ1434" i="3" s="1"/>
  <c r="AP1569" i="3"/>
  <c r="AQ1569" i="3" s="1"/>
  <c r="AP1394" i="3"/>
  <c r="AQ1394" i="3" s="1"/>
  <c r="AP519" i="3"/>
  <c r="AQ519" i="3" s="1"/>
  <c r="AP1127" i="3"/>
  <c r="AQ1127" i="3" s="1"/>
  <c r="AP1556" i="3"/>
  <c r="AQ1556" i="3" s="1"/>
  <c r="AP316" i="3"/>
  <c r="AQ316" i="3" s="1"/>
  <c r="AP1158" i="3"/>
  <c r="AQ1158" i="3" s="1"/>
  <c r="AP1549" i="3"/>
  <c r="AQ1549" i="3" s="1"/>
  <c r="AP1076" i="3"/>
  <c r="AQ1076" i="3" s="1"/>
  <c r="AP608" i="3"/>
  <c r="AQ608" i="3" s="1"/>
  <c r="AP1388" i="3"/>
  <c r="AQ1388" i="3" s="1"/>
  <c r="AP1054" i="3"/>
  <c r="AQ1054" i="3" s="1"/>
  <c r="AP793" i="3"/>
  <c r="AQ793" i="3" s="1"/>
  <c r="AP476" i="3"/>
  <c r="AQ476" i="3" s="1"/>
  <c r="AP1034" i="3"/>
  <c r="AQ1034" i="3" s="1"/>
  <c r="AP1487" i="3"/>
  <c r="AQ1487" i="3" s="1"/>
  <c r="AP404" i="3"/>
  <c r="AQ404" i="3" s="1"/>
  <c r="AP1026" i="3"/>
  <c r="AQ1026" i="3" s="1"/>
  <c r="AP916" i="3"/>
  <c r="AQ916" i="3" s="1"/>
  <c r="AP110" i="3"/>
  <c r="AQ110" i="3" s="1"/>
  <c r="AP841" i="3"/>
  <c r="AQ841" i="3" s="1"/>
  <c r="AP151" i="3"/>
  <c r="AQ151" i="3" s="1"/>
  <c r="AP1284" i="3"/>
  <c r="AQ1284" i="3" s="1"/>
  <c r="AP1334" i="3"/>
  <c r="AQ1334" i="3" s="1"/>
  <c r="AP753" i="3"/>
  <c r="AQ753" i="3" s="1"/>
  <c r="AP614" i="3"/>
  <c r="AQ614" i="3" s="1"/>
  <c r="AP1288" i="3"/>
  <c r="AQ1288" i="3" s="1"/>
  <c r="AP212" i="3"/>
  <c r="AQ212" i="3" s="1"/>
  <c r="AP1463" i="3"/>
  <c r="AQ1463" i="3" s="1"/>
  <c r="AP1413" i="3"/>
  <c r="AQ1413" i="3" s="1"/>
  <c r="AP549" i="3"/>
  <c r="AQ549" i="3" s="1"/>
  <c r="AP1324" i="3"/>
  <c r="AQ1324" i="3" s="1"/>
  <c r="AP1783" i="3"/>
  <c r="AQ1783" i="3" s="1"/>
  <c r="AP1705" i="3"/>
  <c r="AQ1705" i="3" s="1"/>
  <c r="AP66" i="3"/>
  <c r="AQ66" i="3" s="1"/>
  <c r="AP623" i="3"/>
  <c r="AQ623" i="3" s="1"/>
  <c r="AP329" i="3"/>
  <c r="AQ329" i="3" s="1"/>
  <c r="AP1517" i="3"/>
  <c r="AQ1517" i="3" s="1"/>
  <c r="AP598" i="3"/>
  <c r="AQ598" i="3" s="1"/>
  <c r="AP1268" i="3"/>
  <c r="AQ1268" i="3" s="1"/>
  <c r="AP493" i="3"/>
  <c r="AQ493" i="3" s="1"/>
  <c r="AP1140" i="3"/>
  <c r="AQ1140" i="3" s="1"/>
  <c r="AP1172" i="3"/>
  <c r="AQ1172" i="3" s="1"/>
  <c r="AP1385" i="3"/>
  <c r="AQ1385" i="3" s="1"/>
  <c r="AP704" i="3"/>
  <c r="AQ704" i="3" s="1"/>
  <c r="AP803" i="3"/>
  <c r="AQ803" i="3" s="1"/>
  <c r="AP908" i="3"/>
  <c r="AQ908" i="3" s="1"/>
  <c r="AP1667" i="3"/>
  <c r="AQ1667" i="3" s="1"/>
  <c r="AP1205" i="3"/>
  <c r="AQ1205" i="3" s="1"/>
  <c r="AP1328" i="3"/>
  <c r="AQ1328" i="3" s="1"/>
  <c r="AP946" i="3"/>
  <c r="AQ946" i="3" s="1"/>
  <c r="AP1210" i="3"/>
  <c r="AQ1210" i="3" s="1"/>
  <c r="AP431" i="3"/>
  <c r="AQ431" i="3" s="1"/>
  <c r="AP370" i="3"/>
  <c r="AQ370" i="3" s="1"/>
  <c r="AP1550" i="3"/>
  <c r="AQ1550" i="3" s="1"/>
  <c r="AP642" i="3"/>
  <c r="AQ642" i="3" s="1"/>
  <c r="AP153" i="3"/>
  <c r="AQ153" i="3" s="1"/>
  <c r="AP978" i="3"/>
  <c r="AQ978" i="3" s="1"/>
  <c r="AP1659" i="3"/>
  <c r="AQ1659" i="3" s="1"/>
  <c r="AP876" i="3"/>
  <c r="AQ876" i="3" s="1"/>
  <c r="AP451" i="3"/>
  <c r="AQ451" i="3" s="1"/>
  <c r="AP1198" i="3"/>
  <c r="AQ1198" i="3" s="1"/>
  <c r="AP306" i="3"/>
  <c r="AQ306" i="3" s="1"/>
  <c r="AP1403" i="3"/>
  <c r="AQ1403" i="3" s="1"/>
  <c r="AP1511" i="3"/>
  <c r="AQ1511" i="3" s="1"/>
  <c r="AP1792" i="3"/>
  <c r="AQ1792" i="3" s="1"/>
  <c r="AP1400" i="3"/>
  <c r="AQ1400" i="3" s="1"/>
  <c r="AP802" i="3"/>
  <c r="AQ802" i="3" s="1"/>
  <c r="AP596" i="3"/>
  <c r="AQ596" i="3" s="1"/>
  <c r="AP1539" i="3"/>
  <c r="AQ1539" i="3" s="1"/>
  <c r="AP944" i="3"/>
  <c r="AQ944" i="3" s="1"/>
  <c r="AP320" i="3"/>
  <c r="AQ320" i="3" s="1"/>
  <c r="AP1122" i="3"/>
  <c r="AQ1122" i="3" s="1"/>
  <c r="AP498" i="3"/>
  <c r="AQ498" i="3" s="1"/>
  <c r="AP544" i="3"/>
  <c r="AQ544" i="3" s="1"/>
  <c r="AP844" i="3"/>
  <c r="AQ844" i="3" s="1"/>
  <c r="AP1481" i="3"/>
  <c r="AQ1481" i="3" s="1"/>
  <c r="AP666" i="3"/>
  <c r="AQ666" i="3" s="1"/>
  <c r="AP319" i="3"/>
  <c r="AQ319" i="3" s="1"/>
  <c r="AP1466" i="3"/>
  <c r="AQ1466" i="3" s="1"/>
  <c r="AP1335" i="3"/>
  <c r="AQ1335" i="3" s="1"/>
  <c r="AP177" i="3"/>
  <c r="AQ177" i="3" s="1"/>
  <c r="AP1294" i="3"/>
  <c r="AQ1294" i="3" s="1"/>
  <c r="AP53" i="3"/>
  <c r="AQ53" i="3" s="1"/>
  <c r="AP396" i="3"/>
  <c r="AQ396" i="3" s="1"/>
  <c r="AP1693" i="3"/>
  <c r="AQ1693" i="3" s="1"/>
  <c r="AP796" i="3"/>
  <c r="AQ796" i="3" s="1"/>
  <c r="AP879" i="3"/>
  <c r="AQ879" i="3" s="1"/>
  <c r="AP584" i="3"/>
  <c r="AQ584" i="3" s="1"/>
  <c r="AP338" i="3"/>
  <c r="AQ338" i="3" s="1"/>
  <c r="AP1690" i="3"/>
  <c r="AQ1690" i="3" s="1"/>
  <c r="AP785" i="3"/>
  <c r="AQ785" i="3" s="1"/>
  <c r="AP1327" i="3"/>
  <c r="AQ1327" i="3" s="1"/>
  <c r="AP1415" i="3"/>
  <c r="AQ1415" i="3" s="1"/>
  <c r="AP224" i="3"/>
  <c r="AQ224" i="3" s="1"/>
  <c r="AP1465" i="3"/>
  <c r="AQ1465" i="3" s="1"/>
  <c r="AP516" i="3"/>
  <c r="AQ516" i="3" s="1"/>
  <c r="AP1478" i="3"/>
  <c r="AQ1478" i="3" s="1"/>
  <c r="AP1477" i="3"/>
  <c r="AQ1477" i="3" s="1"/>
  <c r="AP32" i="3"/>
  <c r="AQ32" i="3" s="1"/>
  <c r="AP1714" i="3"/>
  <c r="AQ1714" i="3" s="1"/>
  <c r="AP1225" i="3"/>
  <c r="AQ1225" i="3" s="1"/>
  <c r="AP450" i="3"/>
  <c r="AQ450" i="3" s="1"/>
  <c r="AP1083" i="3"/>
  <c r="AQ1083" i="3" s="1"/>
  <c r="AP1387" i="3"/>
  <c r="AQ1387" i="3" s="1"/>
  <c r="AP1084" i="3"/>
  <c r="AQ1084" i="3" s="1"/>
  <c r="AP1655" i="3"/>
  <c r="AQ1655" i="3" s="1"/>
  <c r="AP556" i="3"/>
  <c r="AQ556" i="3" s="1"/>
  <c r="AP894" i="3"/>
  <c r="AQ894" i="3" s="1"/>
  <c r="AP1452" i="3"/>
  <c r="AQ1452" i="3" s="1"/>
  <c r="AP1758" i="3"/>
  <c r="AQ1758" i="3" s="1"/>
  <c r="AP692" i="3"/>
  <c r="AQ692" i="3" s="1"/>
  <c r="AP1224" i="3"/>
  <c r="AQ1224" i="3" s="1"/>
  <c r="AP845" i="3"/>
  <c r="AQ845" i="3" s="1"/>
  <c r="AP1656" i="3"/>
  <c r="AQ1656" i="3" s="1"/>
  <c r="AP290" i="3"/>
  <c r="AQ290" i="3" s="1"/>
  <c r="AP356" i="3"/>
  <c r="AQ356" i="3" s="1"/>
  <c r="AP1773" i="3"/>
  <c r="AQ1773" i="3" s="1"/>
  <c r="AP961" i="3"/>
  <c r="AQ961" i="3" s="1"/>
  <c r="AP272" i="3"/>
  <c r="AQ272" i="3" s="1"/>
  <c r="AP999" i="3"/>
  <c r="AQ999" i="3" s="1"/>
  <c r="AP689" i="3"/>
  <c r="AQ689" i="3" s="1"/>
  <c r="AP1141" i="3"/>
  <c r="AQ1141" i="3" s="1"/>
  <c r="AP1729" i="3"/>
  <c r="AQ1729" i="3" s="1"/>
  <c r="AP526" i="3"/>
  <c r="AQ526" i="3" s="1"/>
  <c r="AP1262" i="3"/>
  <c r="AQ1262" i="3" s="1"/>
  <c r="AP505" i="3"/>
  <c r="AQ505" i="3" s="1"/>
  <c r="AP1151" i="3"/>
  <c r="AQ1151" i="3" s="1"/>
  <c r="AP1287" i="3"/>
  <c r="AQ1287" i="3" s="1"/>
  <c r="AP984" i="3"/>
  <c r="AQ984" i="3" s="1"/>
  <c r="AP292" i="3"/>
  <c r="AQ292" i="3" s="1"/>
  <c r="AP942" i="3"/>
  <c r="AQ942" i="3" s="1"/>
  <c r="AP620" i="3"/>
  <c r="AQ620" i="3" s="1"/>
  <c r="AP428" i="3"/>
  <c r="AQ428" i="3" s="1"/>
  <c r="AP483" i="3"/>
  <c r="AQ483" i="3" s="1"/>
  <c r="AP1599" i="3"/>
  <c r="AQ1599" i="3" s="1"/>
  <c r="AP477" i="3"/>
  <c r="AQ477" i="3" s="1"/>
  <c r="AP358" i="3"/>
  <c r="AQ358" i="3" s="1"/>
  <c r="AP1688" i="3"/>
  <c r="AQ1688" i="3" s="1"/>
  <c r="AP1263" i="3"/>
  <c r="AQ1263" i="3" s="1"/>
  <c r="AP1232" i="3"/>
  <c r="AQ1232" i="3" s="1"/>
  <c r="AP681" i="3"/>
  <c r="AQ681" i="3" s="1"/>
  <c r="AP461" i="3"/>
  <c r="AQ461" i="3" s="1"/>
  <c r="AP420" i="3"/>
  <c r="AQ420" i="3" s="1"/>
  <c r="AP1468" i="3"/>
  <c r="AQ1468" i="3" s="1"/>
  <c r="AP832" i="3"/>
  <c r="AQ832" i="3" s="1"/>
  <c r="AP156" i="3"/>
  <c r="AQ156" i="3" s="1"/>
  <c r="AP1404" i="3"/>
  <c r="AQ1404" i="3" s="1"/>
  <c r="AP1197" i="3"/>
  <c r="AQ1197" i="3" s="1"/>
  <c r="AP135" i="3"/>
  <c r="AQ135" i="3" s="1"/>
  <c r="AP788" i="3"/>
  <c r="AQ788" i="3" s="1"/>
  <c r="AP1068" i="3"/>
  <c r="AQ1068" i="3" s="1"/>
  <c r="AP1576" i="3"/>
  <c r="AQ1576" i="3" s="1"/>
  <c r="AP824" i="3"/>
  <c r="AQ824" i="3" s="1"/>
  <c r="AP121" i="3"/>
  <c r="AQ121" i="3" s="1"/>
  <c r="AP889" i="3"/>
  <c r="AQ889" i="3" s="1"/>
  <c r="AP1642" i="3"/>
  <c r="AQ1642" i="3" s="1"/>
  <c r="AP296" i="3"/>
  <c r="AQ296" i="3" s="1"/>
  <c r="AP854" i="3"/>
  <c r="AQ854" i="3" s="1"/>
  <c r="AP279" i="3"/>
  <c r="AQ279" i="3" s="1"/>
  <c r="AP116" i="3"/>
  <c r="AQ116" i="3" s="1"/>
  <c r="AP772" i="3"/>
  <c r="AQ772" i="3" s="1"/>
  <c r="AP1271" i="3"/>
  <c r="AQ1271" i="3" s="1"/>
  <c r="AP1060" i="3"/>
  <c r="AQ1060" i="3" s="1"/>
  <c r="AP812" i="3"/>
  <c r="AQ812" i="3" s="1"/>
  <c r="AP1248" i="3"/>
  <c r="AQ1248" i="3" s="1"/>
  <c r="AP180" i="3"/>
  <c r="AQ180" i="3" s="1"/>
  <c r="AP725" i="3"/>
  <c r="AQ725" i="3" s="1"/>
  <c r="AP708" i="3"/>
  <c r="AQ708" i="3" s="1"/>
  <c r="AP182" i="3"/>
  <c r="AQ182" i="3" s="1"/>
  <c r="AP134" i="3"/>
  <c r="AQ134" i="3" s="1"/>
  <c r="AP901" i="3"/>
  <c r="AQ901" i="3" s="1"/>
  <c r="AP488" i="3"/>
  <c r="AQ488" i="3" s="1"/>
  <c r="AP345" i="3"/>
  <c r="AQ345" i="3" s="1"/>
  <c r="AP613" i="3"/>
  <c r="AQ613" i="3" s="1"/>
  <c r="AP713" i="3"/>
  <c r="AQ713" i="3" s="1"/>
  <c r="AP1558" i="3"/>
  <c r="AQ1558" i="3" s="1"/>
  <c r="AP1801" i="3"/>
  <c r="AQ1801" i="3" s="1"/>
  <c r="AP599" i="3"/>
  <c r="AQ599" i="3" s="1"/>
  <c r="AP697" i="3"/>
  <c r="AQ697" i="3" s="1"/>
  <c r="AQ1799" i="3"/>
  <c r="AQ6" i="3"/>
  <c r="AS4" i="3" l="1"/>
  <c r="AQ28" i="3"/>
  <c r="AQ1811" i="3" s="1"/>
  <c r="AP1811"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tc={70D8461F-B582-4D00-AA06-21593B1B6391}</author>
    <author>tc={7382C8B5-9B65-43A7-AAB1-E1E4E9814DD0}</author>
    <author>tc={A2EB7DDD-8665-4E7B-B29D-038F47E86D39}</author>
    <author>tc={E9AAFDD0-A8E2-4128-801A-6C6F6CEB9AEF}</author>
    <author>tc={484E365B-5DC0-41EE-8177-9A3A418FBE1F}</author>
    <author>tc={02BDE249-DCDD-4AEB-93FD-99DB3566720C}</author>
    <author>tc={844F59B5-1397-4638-808A-1F35EC2EFFD7}</author>
    <author>tc={BAADD3F8-69AF-4DB7-97D6-D9DA579705E2}</author>
    <author>tc={6D412C1B-8D61-4ECF-B2CC-B29F37887355}</author>
    <author>tc={8BD13106-9D22-4167-83EB-8F30F1467463}</author>
    <author>tc={35615794-A7E4-4DE7-9C87-971B80ADBA3F}</author>
    <author>tc={0076A29B-A481-4279-87B2-C244FBACA84B}</author>
    <author>tc={FD516732-C345-484E-AB7A-59E60580A7B8}</author>
    <author>tc={EC1C843E-AA7C-4668-AB3E-15CDD9DAE5F2}</author>
    <author>tc={D0F1DE96-C65A-473D-9386-7884A250213B}</author>
    <author>tc={B07D90FC-9243-43CB-A541-C321B125BA23}</author>
    <author>tc={5420A5DB-7F75-479F-8A71-8294C8FE8667}</author>
    <author>tc={81A97E3D-61CC-4371-ACA5-B84197A35F58}</author>
    <author>tc={38DAC425-6C2B-4150-AD20-A5932CC78A55}</author>
    <author>tc={158DBD2B-CCDF-40F7-BF6B-1CCD491F3F93}</author>
    <author>tc={0212F7DC-B8EA-4568-8D64-D3242578F007}</author>
    <author>tc={DC4B8353-9EB4-4549-A5B7-3E45C4FF552F}</author>
    <author>tc={22297853-0B1C-488E-96D9-E058A5CAB8BC}</author>
    <author>tc={1F745B8D-F8E3-4144-AB49-E0CF34A63AEA}</author>
    <author>tc={97AFB408-F7D1-438F-A9DD-095C1971FDDB}</author>
    <author>tc={7F2BA5B6-8006-446A-8F87-E107BB4941A4}</author>
    <author>tc={97B84215-994B-4A25-B499-A924D504AA39}</author>
    <author>tc={DBC49A13-E8F3-4A4E-8985-11A30EC92BAE}</author>
    <author>tc={78F176CA-5BD6-451E-BCDB-7885FFC5C1E5}</author>
    <author>tc={08A6BDC5-7035-463A-B3A5-9774A2EF32F3}</author>
    <author>tc={80971CEF-1EAF-4960-98EC-3261AFC68CC7}</author>
  </authors>
  <commentList>
    <comment ref="X2" authorId="0" shapeId="0" xr:uid="{70D8461F-B582-4D00-AA06-21593B1B6391}">
      <text>
        <t>[Threaded comment]
Your version of Excel allows you to read this threaded comment; however, any edits to it will get removed if the file is opened in a newer version of Excel. Learn more: https://go.microsoft.com/fwlink/?linkid=870924
Comment:
    Only used to validate Shortwave readings form NR01</t>
      </text>
    </comment>
    <comment ref="E3" authorId="1" shapeId="0" xr:uid="{7382C8B5-9B65-43A7-AAB1-E1E4E9814DD0}">
      <text>
        <t>[Threaded comment]
Your version of Excel allows you to read this threaded comment; however, any edits to it will get removed if the file is opened in a newer version of Excel. Learn more: https://go.microsoft.com/fwlink/?linkid=870924
Comment:
    COMING FROM SKY</t>
      </text>
    </comment>
    <comment ref="F3" authorId="2" shapeId="0" xr:uid="{A2EB7DDD-8665-4E7B-B29D-038F47E86D39}">
      <text>
        <t>[Threaded comment]
Your version of Excel allows you to read this threaded comment; however, any edits to it will get removed if the file is opened in a newer version of Excel. Learn more: https://go.microsoft.com/fwlink/?linkid=870924
Comment:
    Coming from ground</t>
      </text>
    </comment>
    <comment ref="Z3" authorId="3" shapeId="0" xr:uid="{E9AAFDD0-A8E2-4128-801A-6C6F6CEB9AEF}">
      <text>
        <t>[Threaded comment]
Your version of Excel allows you to read this threaded comment; however, any edits to it will get removed if the file is opened in a newer version of Excel. Learn more: https://go.microsoft.com/fwlink/?linkid=870924
Comment:
    average air temp from the two air temp probes</t>
      </text>
    </comment>
    <comment ref="AC3" authorId="4" shapeId="0" xr:uid="{484E365B-5DC0-41EE-8177-9A3A418FBE1F}">
      <text>
        <t>[Threaded comment]
Your version of Excel allows you to read this threaded comment; however, any edits to it will get removed if the file is opened in a newer version of Excel. Learn more: https://go.microsoft.com/fwlink/?linkid=870924
Comment:
    saturation Vapor Partial Pressure which is taken at the leaf temperature since we are using it for proxy for partial pressure of water vapor in the leaf interior for the calculating of Eleaf using equation 2.8 in the Book.</t>
      </text>
    </comment>
    <comment ref="AD3" authorId="5" shapeId="0" xr:uid="{02BDE249-DCDD-4AEB-93FD-99DB3566720C}">
      <text>
        <t>[Threaded comment]
Your version of Excel allows you to read this threaded comment; however, any edits to it will get removed if the file is opened in a newer version of Excel. Learn more: https://go.microsoft.com/fwlink/?linkid=870924
Comment:
    water vapor partial pressure in ambient air</t>
      </text>
    </comment>
    <comment ref="AG3" authorId="6" shapeId="0" xr:uid="{844F59B5-1397-4638-808A-1F35EC2EFFD7}">
      <text>
        <t>[Threaded comment]
Your version of Excel allows you to read this threaded comment; however, any edits to it will get removed if the file is opened in a newer version of Excel. Learn more: https://go.microsoft.com/fwlink/?linkid=870924
Comment:
    Q TIR + here is calculated based on equations from Canopy Photosynthesis: From Basics to Applications. on pg 32</t>
      </text>
    </comment>
    <comment ref="AH3" authorId="7" shapeId="0" xr:uid="{BAADD3F8-69AF-4DB7-97D6-D9DA579705E2}">
      <text>
        <t>[Threaded comment]
Your version of Excel allows you to read this threaded comment; however, any edits to it will get removed if the file is opened in a newer version of Excel. Learn more: https://go.microsoft.com/fwlink/?linkid=870924
Comment:
    The longwave thermal radiation being absorved by the canopy. see Fa and Fl in tabled below for description.</t>
      </text>
    </comment>
    <comment ref="AI3" authorId="8" shapeId="0" xr:uid="{6D412C1B-8D61-4ECF-B2CC-B29F37887355}">
      <text>
        <t>[Threaded comment]
Your version of Excel allows you to read this threaded comment; however, any edits to it will get removed if the file is opened in a newer version of Excel. Learn more: https://go.microsoft.com/fwlink/?linkid=870924
Comment:
    from thermal images</t>
      </text>
    </comment>
    <comment ref="AK3" authorId="9" shapeId="0" xr:uid="{8BD13106-9D22-4167-83EB-8F30F1467463}">
      <text>
        <t>[Threaded comment]
Your version of Excel allows you to read this threaded comment; however, any edits to it will get removed if the file is opened in a newer version of Excel. Learn more: https://go.microsoft.com/fwlink/?linkid=870924
Comment:
    radiative conductance in the boundary layer.</t>
      </text>
    </comment>
    <comment ref="AL3" authorId="10" shapeId="0" xr:uid="{35615794-A7E4-4DE7-9C87-971B80ADBA3F}">
      <text>
        <t>[Threaded comment]
Your version of Excel allows you to read this threaded comment; however, any edits to it will get removed if the file is opened in a newer version of Excel. Learn more: https://go.microsoft.com/fwlink/?linkid=870924
Comment:
    long wave radiation emitted from the canopy</t>
      </text>
    </comment>
    <comment ref="AM3" authorId="11" shapeId="0" xr:uid="{0076A29B-A481-4279-87B2-C244FBACA84B}">
      <text>
        <t>[Threaded comment]
Your version of Excel allows you to read this threaded comment; however, any edits to it will get removed if the file is opened in a newer version of Excel. Learn more: https://go.microsoft.com/fwlink/?linkid=870924
Comment:
    boundary layer conductance to heat. This term, the green area, and the "veiw factors" that are actually like correction factors are the largest places for error in the entire model. the boundary layer conductance to heat equation used here is really just for a single leaf....not so much for a canopy, we arent even taking into account roughness. However, we are basically approximating the canopy as a large disk of leaf...so i guess its a defensible approximation</t>
      </text>
    </comment>
    <comment ref="AN3" authorId="12" shapeId="0" xr:uid="{FD516732-C345-484E-AB7A-59E60580A7B8}">
      <text>
        <t>[Threaded comment]
Your version of Excel allows you to read this threaded comment; however, any edits to it will get removed if the file is opened in a newer version of Excel. Learn more: https://go.microsoft.com/fwlink/?linkid=870924
Comment:
    sensible heat flux aka convective heat exchange</t>
      </text>
    </comment>
    <comment ref="AP3" authorId="13" shapeId="0" xr:uid="{EC1C843E-AA7C-4668-AB3E-15CDD9DAE5F2}">
      <text>
        <t>[Threaded comment]
Your version of Excel allows you to read this threaded comment; however, any edits to it will get removed if the file is opened in a newer version of Excel. Learn more: https://go.microsoft.com/fwlink/?linkid=870924
Comment:
    each time step is 10 second. The sum of this column (or the next if there a quite a few negative) is our estimated water loss</t>
      </text>
    </comment>
    <comment ref="AQ3" authorId="14" shapeId="0" xr:uid="{D0F1DE96-C65A-473D-9386-7884A250213B}">
      <text>
        <t>[Threaded comment]
Your version of Excel allows you to read this threaded comment; however, any edits to it will get removed if the file is opened in a newer version of Excel. Learn more: https://go.microsoft.com/fwlink/?linkid=870924
Comment:
    zeroing negatives</t>
      </text>
    </comment>
    <comment ref="BP3" authorId="15" shapeId="0" xr:uid="{B07D90FC-9243-43CB-A541-C321B125BA23}">
      <text>
        <t>[Threaded comment]
Your version of Excel allows you to read this threaded comment; however, any edits to it will get removed if the file is opened in a newer version of Excel. Learn more: https://go.microsoft.com/fwlink/?linkid=870924
Comment:
    not very different at all. used for long and short.</t>
      </text>
    </comment>
    <comment ref="BQ3" authorId="16" shapeId="0" xr:uid="{5420A5DB-7F75-479F-8A71-8294C8FE8667}">
      <text>
        <t>[Threaded comment]
Your version of Excel allows you to read this threaded comment; however, any edits to it will get removed if the file is opened in a newer version of Excel. Learn more: https://go.microsoft.com/fwlink/?linkid=870924
Comment:
    used for long</t>
      </text>
    </comment>
    <comment ref="BM7" authorId="17" shapeId="0" xr:uid="{81A97E3D-61CC-4371-ACA5-B84197A35F58}">
      <text>
        <t>[Threaded comment]
Your version of Excel allows you to read this threaded comment; however, any edits to it will get removed if the file is opened in a newer version of Excel. Learn more: https://go.microsoft.com/fwlink/?linkid=870924
Comment:
    daytime hourly short numerator coefficient for ASCE Reference</t>
      </text>
    </comment>
    <comment ref="BM8" authorId="18" shapeId="0" xr:uid="{38DAC425-6C2B-4150-AD20-A5932CC78A55}">
      <text>
        <t>[Threaded comment]
Your version of Excel allows you to read this threaded comment; however, any edits to it will get removed if the file is opened in a newer version of Excel. Learn more: https://go.microsoft.com/fwlink/?linkid=870924
Comment:
    daytime hourly short denominator coefficient for ASCE Reference</t>
      </text>
    </comment>
    <comment ref="BM9" authorId="19" shapeId="0" xr:uid="{158DBD2B-CCDF-40F7-BF6B-1CCD491F3F93}">
      <text>
        <t>[Threaded comment]
Your version of Excel allows you to read this threaded comment; however, any edits to it will get removed if the file is opened in a newer version of Excel. Learn more: https://go.microsoft.com/fwlink/?linkid=870924
Comment:
    long</t>
      </text>
    </comment>
    <comment ref="BM10" authorId="20" shapeId="0" xr:uid="{0212F7DC-B8EA-4568-8D64-D3242578F007}">
      <text>
        <t>[Threaded comment]
Your version of Excel allows you to read this threaded comment; however, any edits to it will get removed if the file is opened in a newer version of Excel. Learn more: https://go.microsoft.com/fwlink/?linkid=870924
Comment:
    long</t>
      </text>
    </comment>
    <comment ref="T1819" authorId="21" shapeId="0" xr:uid="{DC4B8353-9EB4-4549-A5B7-3E45C4FF552F}">
      <text>
        <t>[Threaded comment]
Your version of Excel allows you to read this threaded comment; however, any edits to it will get removed if the file is opened in a newer version of Excel. Learn more: https://go.microsoft.com/fwlink/?linkid=870924
Comment:
    latenet heat of vaporizaiton as formulated by USACE CE-QUAL-R1: A numerical one-dimensional model of res- ervoir water quality’. User’s Manual, Instruction Report E-82-1, US. Army Engineer Waterways Experiment Sta- tion, CE, Vicksburg, Miss.</t>
      </text>
    </comment>
    <comment ref="T1823" authorId="22" shapeId="0" xr:uid="{22297853-0B1C-488E-96D9-E058A5CAB8BC}">
      <text>
        <t>[Threaded comment]
Your version of Excel allows you to read this threaded comment; however, any edits to it will get removed if the file is opened in a newer version of Excel. Learn more: https://go.microsoft.com/fwlink/?linkid=870924
Comment:
    source "An introduction..." book page  178 for canopies and "Switchgrass Albedo"</t>
      </text>
    </comment>
    <comment ref="T1827" authorId="23" shapeId="0" xr:uid="{1F745B8D-F8E3-4144-AB49-E0CF34A63AEA}">
      <text>
        <t>[Threaded comment]
Your version of Excel allows you to read this threaded comment; however, any edits to it will get removed if the file is opened in a newer version of Excel. Learn more: https://go.microsoft.com/fwlink/?linkid=870924
Comment:
    by kirchoffs law absoprtivity is emmisivity ("An introduction...")the value here istypical emmisivity of plant surfaces. reference: "Review estimating evap and drought stress…"</t>
      </text>
    </comment>
    <comment ref="T1828" authorId="24" shapeId="0" xr:uid="{97AFB408-F7D1-438F-A9DD-095C1971FDDB}">
      <text>
        <t>[Threaded comment]
Your version of Excel allows you to read this threaded comment; however, any edits to it will get removed if the file is opened in a newer version of Excel. Learn more: https://go.microsoft.com/fwlink/?linkid=870924
Comment:
    these are supposed to be view factors as described in 11.6 in "An introduction..." but really I'm using them as correction coefficients because this model is pretty senesative to the absorbed long wave radiation</t>
      </text>
    </comment>
    <comment ref="T1830" authorId="25" shapeId="0" xr:uid="{7F2BA5B6-8006-446A-8F87-E107BB4941A4}">
      <text>
        <t>[Threaded comment]
Your version of Excel allows you to read this threaded comment; however, any edits to it will get removed if the file is opened in a newer version of Excel. Learn more: https://go.microsoft.com/fwlink/?linkid=870924
Comment:
    stefan-boltzmann</t>
      </text>
    </comment>
    <comment ref="T1834" authorId="26" shapeId="0" xr:uid="{97B84215-994B-4A25-B499-A924D504AA39}">
      <text>
        <t>[Threaded comment]
Your version of Excel allows you to read this threaded comment; however, any edits to it will get removed if the file is opened in a newer version of Excel. Learn more: https://go.microsoft.com/fwlink/?linkid=870924
Comment:
    https://www.engineeringtoolbox.com/air-specific-heat-capacity-d_705.html</t>
      </text>
    </comment>
    <comment ref="T1836" authorId="27" shapeId="0" xr:uid="{DBC49A13-E8F3-4A4E-8985-11A30EC92BAE}">
      <text>
        <t>[Threaded comment]
Your version of Excel allows you to read this threaded comment; however, any edits to it will get removed if the file is opened in a newer version of Excel. Learn more: https://go.microsoft.com/fwlink/?linkid=870924
Comment:
    leaf area from GreenArea</t>
      </text>
    </comment>
    <comment ref="T1838" authorId="28" shapeId="0" xr:uid="{78F176CA-5BD6-451E-BCDB-7885FFC5C1E5}">
      <text>
        <t>[Threaded comment]
Your version of Excel allows you to read this threaded comment; however, any edits to it will get removed if the file is opened in a newer version of Excel. Learn more: https://go.microsoft.com/fwlink/?linkid=870924
Comment:
    molar mass of water</t>
      </text>
    </comment>
    <comment ref="T1839" authorId="29" shapeId="0" xr:uid="{08A6BDC5-7035-463A-B3A5-9774A2EF32F3}">
      <text>
        <t>[Threaded comment]
Your version of Excel allows you to read this threaded comment; however, any edits to it will get removed if the file is opened in a newer version of Excel. Learn more: https://go.microsoft.com/fwlink/?linkid=870924
Comment:
    estimated leaf width</t>
      </text>
    </comment>
    <comment ref="T1840" authorId="30" shapeId="0" xr:uid="{80971CEF-1EAF-4960-98EC-3261AFC68CC7}">
      <text>
        <t>[Threaded comment]
Your version of Excel allows you to read this threaded comment; however, any edits to it will get removed if the file is opened in a newer version of Excel. Learn more: https://go.microsoft.com/fwlink/?linkid=870924
Comment:
    estimated leaf width</t>
      </text>
    </comment>
  </commentList>
</comments>
</file>

<file path=xl/sharedStrings.xml><?xml version="1.0" encoding="utf-8"?>
<sst xmlns="http://schemas.openxmlformats.org/spreadsheetml/2006/main" count="217" uniqueCount="132">
  <si>
    <t>TOA5</t>
  </si>
  <si>
    <t>ETColumn</t>
  </si>
  <si>
    <t>CR6</t>
  </si>
  <si>
    <t>CR6.Std.01</t>
  </si>
  <si>
    <t>CPU:full_weather_station.CR6</t>
  </si>
  <si>
    <t>Table1</t>
  </si>
  <si>
    <t>TIMESTAMP</t>
  </si>
  <si>
    <t>RECORD</t>
  </si>
  <si>
    <t>BattV_Avg</t>
  </si>
  <si>
    <t>PTemp_C_Avg</t>
  </si>
  <si>
    <t>NR01TC_Avg</t>
  </si>
  <si>
    <t>NR01TK_Avg</t>
  </si>
  <si>
    <t>NetRs_Avg</t>
  </si>
  <si>
    <t>NetRl_Avg</t>
  </si>
  <si>
    <t>Albedo_Avg</t>
  </si>
  <si>
    <t>UpTot_Avg</t>
  </si>
  <si>
    <t>DnTot_Avg</t>
  </si>
  <si>
    <t>NetTot_Avg</t>
  </si>
  <si>
    <t>AirTC_Avg</t>
  </si>
  <si>
    <t>RH_Max</t>
  </si>
  <si>
    <t>WindSpeed_Avg</t>
  </si>
  <si>
    <t>WindDirection_Avg</t>
  </si>
  <si>
    <t>AirTemp_Avg</t>
  </si>
  <si>
    <t>SlrkW_Avg</t>
  </si>
  <si>
    <t>SlrkJ_Tot</t>
  </si>
  <si>
    <t>TS</t>
  </si>
  <si>
    <t>RN</t>
  </si>
  <si>
    <t>Volts</t>
  </si>
  <si>
    <t>Deg C</t>
  </si>
  <si>
    <t>W/m^2</t>
  </si>
  <si>
    <t>K</t>
  </si>
  <si>
    <t>%</t>
  </si>
  <si>
    <t>m/s</t>
  </si>
  <si>
    <t>Degrees</t>
  </si>
  <si>
    <t>DegC</t>
  </si>
  <si>
    <t>kW/m^2</t>
  </si>
  <si>
    <t>kJ/m^2</t>
  </si>
  <si>
    <t>Avg</t>
  </si>
  <si>
    <t>Max</t>
  </si>
  <si>
    <t>T+A1:Z4ot</t>
  </si>
  <si>
    <t>AvgLeafTemp</t>
  </si>
  <si>
    <t>C</t>
  </si>
  <si>
    <t>SR01DOWN_Avg</t>
  </si>
  <si>
    <t>SR01UP_Avg</t>
  </si>
  <si>
    <t>IR01DOWN_Avg</t>
  </si>
  <si>
    <t>IR01UP_Avg</t>
  </si>
  <si>
    <t>Average Air Temp</t>
  </si>
  <si>
    <t>Averge leaf and air temp (K)</t>
  </si>
  <si>
    <t>Lv (J/kg)</t>
  </si>
  <si>
    <t>Lv (J/mol)</t>
  </si>
  <si>
    <t>IR01DOWNCo_Avg</t>
  </si>
  <si>
    <t>IR01UPCo_Avg</t>
  </si>
  <si>
    <t>epsilon sky eff</t>
  </si>
  <si>
    <t>sigma (W/m^2/K^4)</t>
  </si>
  <si>
    <t>kPa</t>
  </si>
  <si>
    <t>(kPa)</t>
  </si>
  <si>
    <t>E TIR</t>
  </si>
  <si>
    <t>Q TIR+</t>
  </si>
  <si>
    <t>Q TIR + my way</t>
  </si>
  <si>
    <t>Q SW+</t>
  </si>
  <si>
    <t xml:space="preserve">Q TIR - </t>
  </si>
  <si>
    <t>C p,air (J/mol/K)</t>
  </si>
  <si>
    <t>Q C -</t>
  </si>
  <si>
    <t>E</t>
  </si>
  <si>
    <t>mol/m^2/s</t>
  </si>
  <si>
    <t>Constants</t>
  </si>
  <si>
    <t>g</t>
  </si>
  <si>
    <t xml:space="preserve">Ps </t>
  </si>
  <si>
    <t>g b,h</t>
  </si>
  <si>
    <t>INSTRUMENT PARAMETER :</t>
  </si>
  <si>
    <t>NET RADIATION</t>
  </si>
  <si>
    <t>AIR TEMP &amp; RH</t>
  </si>
  <si>
    <t>WIND AND AIR TEMP</t>
  </si>
  <si>
    <t>INCOMING SHORTWAVE</t>
  </si>
  <si>
    <t xml:space="preserve">Main equatin in black border, each term in red. </t>
  </si>
  <si>
    <t>alpha S</t>
  </si>
  <si>
    <t>alpha L</t>
  </si>
  <si>
    <t>gr</t>
  </si>
  <si>
    <t>ea</t>
  </si>
  <si>
    <t>count of negatives</t>
  </si>
  <si>
    <t>E (no zeros)</t>
  </si>
  <si>
    <t>Fa</t>
  </si>
  <si>
    <t>FL</t>
  </si>
  <si>
    <t>A (in^2)</t>
  </si>
  <si>
    <t>A (m^2)</t>
  </si>
  <si>
    <t>M(g/mol)</t>
  </si>
  <si>
    <t>Input Cell</t>
  </si>
  <si>
    <t>d (m)</t>
  </si>
  <si>
    <t>leaf width (cm)</t>
  </si>
  <si>
    <t xml:space="preserve">delta W </t>
  </si>
  <si>
    <t>Constants for PM</t>
  </si>
  <si>
    <t>1 MJ/m^2/d = 11.6 W/m^2</t>
  </si>
  <si>
    <t>alpha, canopy reflection</t>
  </si>
  <si>
    <t>cp, specific heat capacity (MJ/kg/DegC)</t>
  </si>
  <si>
    <t>epsilon, ratio molecular weight of water vapour/dry air</t>
  </si>
  <si>
    <t>lambda, latent heat of vaporization (MJ/kg)</t>
  </si>
  <si>
    <t>elevation (m)</t>
  </si>
  <si>
    <t>P, atm pressure (kPa)</t>
  </si>
  <si>
    <t>z, height of wind measurement (m)</t>
  </si>
  <si>
    <t>Energy Balance</t>
  </si>
  <si>
    <t>Min</t>
  </si>
  <si>
    <t>Average</t>
  </si>
  <si>
    <t>FAO PM</t>
  </si>
  <si>
    <t>delta kPa/DegC</t>
  </si>
  <si>
    <t>Rs Mj/m^2/d</t>
  </si>
  <si>
    <t>Rs Mj/m^2/hr</t>
  </si>
  <si>
    <t>Rns Mj/m^2/hr</t>
  </si>
  <si>
    <t>Rnl Mj/m^2/d</t>
  </si>
  <si>
    <t>Rnl Mj/m^2/hr</t>
  </si>
  <si>
    <t>Rn Mj/m^2/hr</t>
  </si>
  <si>
    <t>G Mj/m^2/hr</t>
  </si>
  <si>
    <t>gamma kPa/DegC</t>
  </si>
  <si>
    <t>Thr DegC</t>
  </si>
  <si>
    <t>u2 m/s</t>
  </si>
  <si>
    <t>enot(T) kPa</t>
  </si>
  <si>
    <t>ea kPa</t>
  </si>
  <si>
    <t>ET0 mm/hr</t>
  </si>
  <si>
    <t>ET0 mm</t>
  </si>
  <si>
    <t xml:space="preserve">ASCE REF =&gt; </t>
  </si>
  <si>
    <t>Equations for these two are in "EB(9.24)Used for Writing Matlab and in "Evaporation, Evapotranspiration, and Irrigation Water Requirements" by Jensen</t>
  </si>
  <si>
    <t xml:space="preserve">u </t>
  </si>
  <si>
    <t>G</t>
  </si>
  <si>
    <t>ET0</t>
  </si>
  <si>
    <t>Etr</t>
  </si>
  <si>
    <t>MJ/m^2/hr</t>
  </si>
  <si>
    <t>mm/hr</t>
  </si>
  <si>
    <t>mm</t>
  </si>
  <si>
    <t>constants for ASCE Ref</t>
  </si>
  <si>
    <t>Cn0</t>
  </si>
  <si>
    <t>Cd0</t>
  </si>
  <si>
    <t>Cnr</t>
  </si>
  <si>
    <t>Cdr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</si>
</sst>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
    <numFmt numFmtId="165" formatCode="0.000000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name val="Calibri"/>
      <family val="2"/>
      <scheme val="minor"/>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1"/>
        <bgColor indexed="64"/>
      </patternFill>
    </fill>
    <fill>
      <patternFill patternType="solid">
        <fgColor theme="0"/>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7">
    <xf numFmtId="0" fontId="0" fillId="0" borderId="0" xfId="0"/>
    <xf numFmtId="22" fontId="0" fillId="0" borderId="0" xfId="0" applyNumberFormat="1"/>
    <xf numFmtId="0" fontId="18" fillId="34" borderId="10" xfId="0" applyFont="1" applyFill="1" applyBorder="1"/>
    <xf numFmtId="0" fontId="0" fillId="36" borderId="10" xfId="0" applyFill="1" applyBorder="1"/>
    <xf numFmtId="0" fontId="18" fillId="37" borderId="10" xfId="0" applyFont="1" applyFill="1" applyBorder="1"/>
    <xf numFmtId="0" fontId="18" fillId="34" borderId="11" xfId="0" applyFont="1" applyFill="1" applyBorder="1"/>
    <xf numFmtId="0" fontId="0" fillId="35" borderId="11" xfId="0" applyFill="1" applyBorder="1"/>
    <xf numFmtId="0" fontId="0" fillId="36" borderId="11" xfId="0" applyFill="1" applyBorder="1"/>
    <xf numFmtId="0" fontId="18" fillId="37" borderId="11" xfId="0" applyFont="1" applyFill="1" applyBorder="1"/>
    <xf numFmtId="0" fontId="18" fillId="37" borderId="12" xfId="0" applyFont="1" applyFill="1" applyBorder="1"/>
    <xf numFmtId="0" fontId="18" fillId="37" borderId="13" xfId="0" applyFont="1" applyFill="1" applyBorder="1"/>
    <xf numFmtId="0" fontId="19" fillId="34" borderId="12" xfId="0" applyFont="1" applyFill="1" applyBorder="1"/>
    <xf numFmtId="0" fontId="19" fillId="34" borderId="10" xfId="0" applyFont="1" applyFill="1" applyBorder="1"/>
    <xf numFmtId="0" fontId="19" fillId="34" borderId="13" xfId="0" applyFont="1" applyFill="1" applyBorder="1"/>
    <xf numFmtId="0" fontId="16" fillId="35" borderId="12" xfId="0" applyFont="1" applyFill="1" applyBorder="1"/>
    <xf numFmtId="0" fontId="16" fillId="35" borderId="10" xfId="0" applyFont="1" applyFill="1" applyBorder="1"/>
    <xf numFmtId="0" fontId="16" fillId="35" borderId="13" xfId="0" applyFont="1" applyFill="1" applyBorder="1"/>
    <xf numFmtId="0" fontId="0" fillId="0" borderId="10" xfId="0" applyBorder="1"/>
    <xf numFmtId="0" fontId="19" fillId="37" borderId="10" xfId="0" applyFont="1" applyFill="1" applyBorder="1"/>
    <xf numFmtId="0" fontId="0" fillId="38" borderId="10" xfId="0" applyFill="1" applyBorder="1"/>
    <xf numFmtId="0" fontId="0" fillId="33" borderId="10" xfId="0" applyFill="1" applyBorder="1"/>
    <xf numFmtId="0" fontId="0" fillId="38" borderId="11" xfId="0" applyFill="1" applyBorder="1"/>
    <xf numFmtId="0" fontId="0" fillId="0" borderId="14" xfId="0" applyBorder="1"/>
    <xf numFmtId="0" fontId="0" fillId="0" borderId="12" xfId="0" applyBorder="1"/>
    <xf numFmtId="0" fontId="0" fillId="36" borderId="12" xfId="0" applyFill="1" applyBorder="1"/>
    <xf numFmtId="0" fontId="19" fillId="37" borderId="12" xfId="0" applyFont="1" applyFill="1" applyBorder="1"/>
    <xf numFmtId="0" fontId="0" fillId="38" borderId="12" xfId="0" applyFill="1" applyBorder="1"/>
    <xf numFmtId="0" fontId="0" fillId="0" borderId="15" xfId="0" applyBorder="1"/>
    <xf numFmtId="0" fontId="0" fillId="0" borderId="16" xfId="0" applyBorder="1"/>
    <xf numFmtId="0" fontId="0" fillId="0" borderId="13" xfId="0" applyBorder="1"/>
    <xf numFmtId="0" fontId="0" fillId="36" borderId="13" xfId="0" applyFill="1" applyBorder="1"/>
    <xf numFmtId="0" fontId="19" fillId="37" borderId="13" xfId="0" applyFont="1" applyFill="1" applyBorder="1"/>
    <xf numFmtId="0" fontId="0" fillId="38" borderId="13" xfId="0" applyFill="1" applyBorder="1"/>
    <xf numFmtId="0" fontId="0" fillId="0" borderId="10" xfId="0" applyFill="1" applyBorder="1"/>
    <xf numFmtId="0" fontId="0" fillId="39" borderId="17" xfId="0" applyFill="1" applyBorder="1"/>
    <xf numFmtId="0" fontId="0" fillId="39" borderId="0" xfId="0" applyFill="1"/>
    <xf numFmtId="22" fontId="0" fillId="40" borderId="0" xfId="0" applyNumberFormat="1" applyFill="1"/>
    <xf numFmtId="0" fontId="0" fillId="40" borderId="0" xfId="0" applyFill="1"/>
    <xf numFmtId="0" fontId="16" fillId="41" borderId="12" xfId="0" applyFont="1" applyFill="1" applyBorder="1"/>
    <xf numFmtId="0" fontId="16" fillId="41" borderId="10" xfId="0" applyFont="1" applyFill="1" applyBorder="1"/>
    <xf numFmtId="0" fontId="16" fillId="41" borderId="13" xfId="0" applyFont="1" applyFill="1" applyBorder="1"/>
    <xf numFmtId="0" fontId="0" fillId="41" borderId="11" xfId="0" applyFill="1" applyBorder="1"/>
    <xf numFmtId="0" fontId="16" fillId="38" borderId="10" xfId="0" applyFont="1" applyFill="1" applyBorder="1"/>
    <xf numFmtId="0" fontId="16" fillId="35" borderId="10" xfId="0" applyFont="1" applyFill="1" applyBorder="1" applyAlignment="1">
      <alignment wrapText="1"/>
    </xf>
    <xf numFmtId="0" fontId="0" fillId="35" borderId="0" xfId="0" applyFill="1"/>
    <xf numFmtId="0" fontId="16" fillId="41" borderId="10" xfId="0" applyFont="1" applyFill="1" applyBorder="1" applyAlignment="1">
      <alignment wrapText="1"/>
    </xf>
    <xf numFmtId="0" fontId="0" fillId="41" borderId="0" xfId="0" applyFill="1"/>
    <xf numFmtId="0" fontId="16" fillId="42" borderId="10" xfId="0" applyFont="1" applyFill="1" applyBorder="1"/>
    <xf numFmtId="0" fontId="18" fillId="35" borderId="10" xfId="0" applyFont="1" applyFill="1" applyBorder="1"/>
    <xf numFmtId="164" fontId="0" fillId="0" borderId="0" xfId="0" applyNumberFormat="1"/>
    <xf numFmtId="0" fontId="0" fillId="0" borderId="20" xfId="0" applyBorder="1"/>
    <xf numFmtId="165" fontId="0" fillId="0" borderId="0" xfId="0" applyNumberFormat="1"/>
    <xf numFmtId="0" fontId="20" fillId="39" borderId="18" xfId="0" applyFont="1" applyFill="1" applyBorder="1" applyAlignment="1">
      <alignment horizontal="center"/>
    </xf>
    <xf numFmtId="0" fontId="20" fillId="39" borderId="19" xfId="0" applyFont="1" applyFill="1" applyBorder="1" applyAlignment="1">
      <alignment horizontal="center"/>
    </xf>
    <xf numFmtId="0" fontId="21" fillId="33" borderId="0" xfId="0" applyFont="1" applyFill="1" applyAlignment="1">
      <alignment horizontal="center"/>
    </xf>
    <xf numFmtId="0" fontId="16" fillId="0" borderId="10" xfId="0" applyFont="1" applyBorder="1" applyAlignment="1">
      <alignment horizontal="center"/>
    </xf>
    <xf numFmtId="0" fontId="20" fillId="39" borderId="20"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40822</xdr:colOff>
      <xdr:row>1815</xdr:row>
      <xdr:rowOff>6</xdr:rowOff>
    </xdr:from>
    <xdr:to>
      <xdr:col>19</xdr:col>
      <xdr:colOff>54430</xdr:colOff>
      <xdr:row>1844</xdr:row>
      <xdr:rowOff>176908</xdr:rowOff>
    </xdr:to>
    <xdr:grpSp>
      <xdr:nvGrpSpPr>
        <xdr:cNvPr id="35" name="Group 34">
          <a:extLst>
            <a:ext uri="{FF2B5EF4-FFF2-40B4-BE49-F238E27FC236}">
              <a16:creationId xmlns:a16="http://schemas.microsoft.com/office/drawing/2014/main" id="{E7820DF8-C14B-4371-8E05-19B8E465298D}"/>
            </a:ext>
          </a:extLst>
        </xdr:cNvPr>
        <xdr:cNvGrpSpPr/>
      </xdr:nvGrpSpPr>
      <xdr:grpSpPr>
        <a:xfrm>
          <a:off x="40822" y="346056863"/>
          <a:ext cx="16328572" cy="5701402"/>
          <a:chOff x="0" y="354248363"/>
          <a:chExt cx="16328572" cy="5701402"/>
        </a:xfrm>
      </xdr:grpSpPr>
      <xdr:grpSp>
        <xdr:nvGrpSpPr>
          <xdr:cNvPr id="33" name="Group 32">
            <a:extLst>
              <a:ext uri="{FF2B5EF4-FFF2-40B4-BE49-F238E27FC236}">
                <a16:creationId xmlns:a16="http://schemas.microsoft.com/office/drawing/2014/main" id="{79A8181A-19E0-45E9-82F0-B5E8595CC5FF}"/>
              </a:ext>
            </a:extLst>
          </xdr:cNvPr>
          <xdr:cNvGrpSpPr/>
        </xdr:nvGrpSpPr>
        <xdr:grpSpPr>
          <a:xfrm>
            <a:off x="0" y="354248363"/>
            <a:ext cx="15918040" cy="5701402"/>
            <a:chOff x="0" y="354248357"/>
            <a:chExt cx="15918040" cy="5754189"/>
          </a:xfrm>
        </xdr:grpSpPr>
        <xdr:grpSp>
          <xdr:nvGrpSpPr>
            <xdr:cNvPr id="14" name="Group 13">
              <a:extLst>
                <a:ext uri="{FF2B5EF4-FFF2-40B4-BE49-F238E27FC236}">
                  <a16:creationId xmlns:a16="http://schemas.microsoft.com/office/drawing/2014/main" id="{BFE4AB2D-1AAC-453A-9A1F-6F7E1F0B0F3C}"/>
                </a:ext>
              </a:extLst>
            </xdr:cNvPr>
            <xdr:cNvGrpSpPr/>
          </xdr:nvGrpSpPr>
          <xdr:grpSpPr>
            <a:xfrm>
              <a:off x="0" y="354248357"/>
              <a:ext cx="15373171" cy="5754189"/>
              <a:chOff x="-20900" y="4086945"/>
              <a:chExt cx="15210273" cy="5754189"/>
            </a:xfrm>
          </xdr:grpSpPr>
          <xdr:grpSp>
            <xdr:nvGrpSpPr>
              <xdr:cNvPr id="15" name="Group 14">
                <a:extLst>
                  <a:ext uri="{FF2B5EF4-FFF2-40B4-BE49-F238E27FC236}">
                    <a16:creationId xmlns:a16="http://schemas.microsoft.com/office/drawing/2014/main" id="{056E3396-5946-4BC4-B981-0EA8F485937D}"/>
                  </a:ext>
                </a:extLst>
              </xdr:cNvPr>
              <xdr:cNvGrpSpPr/>
            </xdr:nvGrpSpPr>
            <xdr:grpSpPr>
              <a:xfrm>
                <a:off x="-20900" y="4307861"/>
                <a:ext cx="15210273" cy="5533273"/>
                <a:chOff x="559946" y="4359088"/>
                <a:chExt cx="15002609" cy="5533273"/>
              </a:xfrm>
            </xdr:grpSpPr>
            <xdr:pic>
              <xdr:nvPicPr>
                <xdr:cNvPr id="17" name="Picture 16">
                  <a:extLst>
                    <a:ext uri="{FF2B5EF4-FFF2-40B4-BE49-F238E27FC236}">
                      <a16:creationId xmlns:a16="http://schemas.microsoft.com/office/drawing/2014/main" id="{5619FBE9-90F3-4998-B398-0FC3C2F9F9DE}"/>
                    </a:ext>
                  </a:extLst>
                </xdr:cNvPr>
                <xdr:cNvPicPr>
                  <a:picLocks noChangeAspect="1"/>
                </xdr:cNvPicPr>
              </xdr:nvPicPr>
              <xdr:blipFill>
                <a:blip xmlns:r="http://schemas.openxmlformats.org/officeDocument/2006/relationships" r:embed="rId1"/>
                <a:stretch>
                  <a:fillRect/>
                </a:stretch>
              </xdr:blipFill>
              <xdr:spPr>
                <a:xfrm>
                  <a:off x="14263968" y="5192806"/>
                  <a:ext cx="1104200" cy="504762"/>
                </a:xfrm>
                <a:prstGeom prst="rect">
                  <a:avLst/>
                </a:prstGeom>
                <a:ln>
                  <a:solidFill>
                    <a:srgbClr val="FF0000"/>
                  </a:solidFill>
                </a:ln>
              </xdr:spPr>
            </xdr:pic>
            <xdr:grpSp>
              <xdr:nvGrpSpPr>
                <xdr:cNvPr id="19" name="Group 18">
                  <a:extLst>
                    <a:ext uri="{FF2B5EF4-FFF2-40B4-BE49-F238E27FC236}">
                      <a16:creationId xmlns:a16="http://schemas.microsoft.com/office/drawing/2014/main" id="{5301E888-C28E-41BD-81AE-6EC9D35B54FD}"/>
                    </a:ext>
                  </a:extLst>
                </xdr:cNvPr>
                <xdr:cNvGrpSpPr/>
              </xdr:nvGrpSpPr>
              <xdr:grpSpPr>
                <a:xfrm>
                  <a:off x="559946" y="5732438"/>
                  <a:ext cx="12044395" cy="4159923"/>
                  <a:chOff x="1927063" y="356085409"/>
                  <a:chExt cx="12044395" cy="4323201"/>
                </a:xfrm>
              </xdr:grpSpPr>
              <xdr:pic>
                <xdr:nvPicPr>
                  <xdr:cNvPr id="25" name="Picture 24">
                    <a:extLst>
                      <a:ext uri="{FF2B5EF4-FFF2-40B4-BE49-F238E27FC236}">
                        <a16:creationId xmlns:a16="http://schemas.microsoft.com/office/drawing/2014/main" id="{AF7637B4-CE2D-4E49-8280-4926201F7488}"/>
                      </a:ext>
                    </a:extLst>
                  </xdr:cNvPr>
                  <xdr:cNvPicPr>
                    <a:picLocks noChangeAspect="1"/>
                  </xdr:cNvPicPr>
                </xdr:nvPicPr>
                <xdr:blipFill>
                  <a:blip xmlns:r="http://schemas.openxmlformats.org/officeDocument/2006/relationships" r:embed="rId2"/>
                  <a:stretch>
                    <a:fillRect/>
                  </a:stretch>
                </xdr:blipFill>
                <xdr:spPr>
                  <a:xfrm>
                    <a:off x="9233084" y="356255412"/>
                    <a:ext cx="4738374" cy="3980952"/>
                  </a:xfrm>
                  <a:prstGeom prst="rect">
                    <a:avLst/>
                  </a:prstGeom>
                  <a:ln>
                    <a:solidFill>
                      <a:schemeClr val="tx1"/>
                    </a:solidFill>
                  </a:ln>
                </xdr:spPr>
              </xdr:pic>
              <xdr:pic>
                <xdr:nvPicPr>
                  <xdr:cNvPr id="26" name="Picture 25">
                    <a:extLst>
                      <a:ext uri="{FF2B5EF4-FFF2-40B4-BE49-F238E27FC236}">
                        <a16:creationId xmlns:a16="http://schemas.microsoft.com/office/drawing/2014/main" id="{0D5960DB-0112-4120-B4E8-51F953CD4796}"/>
                      </a:ext>
                    </a:extLst>
                  </xdr:cNvPr>
                  <xdr:cNvPicPr>
                    <a:picLocks noChangeAspect="1"/>
                  </xdr:cNvPicPr>
                </xdr:nvPicPr>
                <xdr:blipFill>
                  <a:blip xmlns:r="http://schemas.openxmlformats.org/officeDocument/2006/relationships" r:embed="rId3"/>
                  <a:stretch>
                    <a:fillRect/>
                  </a:stretch>
                </xdr:blipFill>
                <xdr:spPr>
                  <a:xfrm>
                    <a:off x="5231547" y="356085409"/>
                    <a:ext cx="3188234" cy="780952"/>
                  </a:xfrm>
                  <a:prstGeom prst="rect">
                    <a:avLst/>
                  </a:prstGeom>
                  <a:ln>
                    <a:solidFill>
                      <a:srgbClr val="FF0000"/>
                    </a:solidFill>
                  </a:ln>
                </xdr:spPr>
              </xdr:pic>
              <xdr:pic>
                <xdr:nvPicPr>
                  <xdr:cNvPr id="27" name="Picture 26">
                    <a:extLst>
                      <a:ext uri="{FF2B5EF4-FFF2-40B4-BE49-F238E27FC236}">
                        <a16:creationId xmlns:a16="http://schemas.microsoft.com/office/drawing/2014/main" id="{86EA30AD-7549-48A2-AC59-72AC44B092D6}"/>
                      </a:ext>
                    </a:extLst>
                  </xdr:cNvPr>
                  <xdr:cNvPicPr>
                    <a:picLocks noChangeAspect="1"/>
                  </xdr:cNvPicPr>
                </xdr:nvPicPr>
                <xdr:blipFill>
                  <a:blip xmlns:r="http://schemas.openxmlformats.org/officeDocument/2006/relationships" r:embed="rId4"/>
                  <a:stretch>
                    <a:fillRect/>
                  </a:stretch>
                </xdr:blipFill>
                <xdr:spPr>
                  <a:xfrm>
                    <a:off x="1927063" y="358303848"/>
                    <a:ext cx="7590475" cy="2104762"/>
                  </a:xfrm>
                  <a:prstGeom prst="rect">
                    <a:avLst/>
                  </a:prstGeom>
                  <a:ln>
                    <a:solidFill>
                      <a:schemeClr val="tx1"/>
                    </a:solidFill>
                  </a:ln>
                </xdr:spPr>
              </xdr:pic>
              <xdr:pic>
                <xdr:nvPicPr>
                  <xdr:cNvPr id="28" name="Picture 27">
                    <a:extLst>
                      <a:ext uri="{FF2B5EF4-FFF2-40B4-BE49-F238E27FC236}">
                        <a16:creationId xmlns:a16="http://schemas.microsoft.com/office/drawing/2014/main" id="{0BA9CBEC-0B91-4F03-9C67-64D3D56A1DF4}"/>
                      </a:ext>
                    </a:extLst>
                  </xdr:cNvPr>
                  <xdr:cNvPicPr>
                    <a:picLocks noChangeAspect="1"/>
                  </xdr:cNvPicPr>
                </xdr:nvPicPr>
                <xdr:blipFill>
                  <a:blip xmlns:r="http://schemas.openxmlformats.org/officeDocument/2006/relationships" r:embed="rId5"/>
                  <a:stretch>
                    <a:fillRect/>
                  </a:stretch>
                </xdr:blipFill>
                <xdr:spPr>
                  <a:xfrm>
                    <a:off x="3934207" y="357141859"/>
                    <a:ext cx="4571429" cy="1028571"/>
                  </a:xfrm>
                  <a:prstGeom prst="rect">
                    <a:avLst/>
                  </a:prstGeom>
                  <a:ln>
                    <a:solidFill>
                      <a:schemeClr val="tx1"/>
                    </a:solidFill>
                  </a:ln>
                </xdr:spPr>
              </xdr:pic>
            </xdr:grpSp>
            <xdr:pic>
              <xdr:nvPicPr>
                <xdr:cNvPr id="21" name="Picture 20">
                  <a:extLst>
                    <a:ext uri="{FF2B5EF4-FFF2-40B4-BE49-F238E27FC236}">
                      <a16:creationId xmlns:a16="http://schemas.microsoft.com/office/drawing/2014/main" id="{CDA2E870-7820-4EFD-8904-B03878BD3C01}"/>
                    </a:ext>
                  </a:extLst>
                </xdr:cNvPr>
                <xdr:cNvPicPr>
                  <a:picLocks noChangeAspect="1"/>
                </xdr:cNvPicPr>
              </xdr:nvPicPr>
              <xdr:blipFill>
                <a:blip xmlns:r="http://schemas.openxmlformats.org/officeDocument/2006/relationships" r:embed="rId6"/>
                <a:stretch>
                  <a:fillRect/>
                </a:stretch>
              </xdr:blipFill>
              <xdr:spPr>
                <a:xfrm>
                  <a:off x="13567909" y="8081204"/>
                  <a:ext cx="1994646" cy="444152"/>
                </a:xfrm>
                <a:prstGeom prst="rect">
                  <a:avLst/>
                </a:prstGeom>
                <a:ln>
                  <a:solidFill>
                    <a:srgbClr val="FF0000"/>
                  </a:solidFill>
                </a:ln>
              </xdr:spPr>
            </xdr:pic>
            <xdr:sp macro="" textlink="">
              <xdr:nvSpPr>
                <xdr:cNvPr id="22" name="TextBox 21">
                  <a:extLst>
                    <a:ext uri="{FF2B5EF4-FFF2-40B4-BE49-F238E27FC236}">
                      <a16:creationId xmlns:a16="http://schemas.microsoft.com/office/drawing/2014/main" id="{744EADE7-EDE8-4336-9890-92DB095EE6E8}"/>
                    </a:ext>
                  </a:extLst>
                </xdr:cNvPr>
                <xdr:cNvSpPr txBox="1"/>
              </xdr:nvSpPr>
              <xdr:spPr>
                <a:xfrm>
                  <a:off x="10824882" y="4359088"/>
                  <a:ext cx="963706"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Either Or</a:t>
                  </a:r>
                </a:p>
              </xdr:txBody>
            </xdr:sp>
            <xdr:cxnSp macro="">
              <xdr:nvCxnSpPr>
                <xdr:cNvPr id="23" name="Straight Arrow Connector 22">
                  <a:extLst>
                    <a:ext uri="{FF2B5EF4-FFF2-40B4-BE49-F238E27FC236}">
                      <a16:creationId xmlns:a16="http://schemas.microsoft.com/office/drawing/2014/main" id="{58F8CF7A-5951-419C-8396-D6D5A0929A32}"/>
                    </a:ext>
                  </a:extLst>
                </xdr:cNvPr>
                <xdr:cNvCxnSpPr/>
              </xdr:nvCxnSpPr>
              <xdr:spPr>
                <a:xfrm flipH="1">
                  <a:off x="7048500" y="4639235"/>
                  <a:ext cx="3854825" cy="14903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Straight Arrow Connector 23">
                  <a:extLst>
                    <a:ext uri="{FF2B5EF4-FFF2-40B4-BE49-F238E27FC236}">
                      <a16:creationId xmlns:a16="http://schemas.microsoft.com/office/drawing/2014/main" id="{DAFDAB05-AAED-47EA-A9AD-A1F2E8D4EC53}"/>
                    </a:ext>
                  </a:extLst>
                </xdr:cNvPr>
                <xdr:cNvCxnSpPr/>
              </xdr:nvCxnSpPr>
              <xdr:spPr>
                <a:xfrm>
                  <a:off x="11575676" y="4616824"/>
                  <a:ext cx="2223583" cy="12902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pic>
            <xdr:nvPicPr>
              <xdr:cNvPr id="16" name="Picture 15">
                <a:extLst>
                  <a:ext uri="{FF2B5EF4-FFF2-40B4-BE49-F238E27FC236}">
                    <a16:creationId xmlns:a16="http://schemas.microsoft.com/office/drawing/2014/main" id="{2C06C55E-AA4A-48E6-B101-C0132583BBE5}"/>
                  </a:ext>
                </a:extLst>
              </xdr:cNvPr>
              <xdr:cNvPicPr>
                <a:picLocks noChangeAspect="1"/>
              </xdr:cNvPicPr>
            </xdr:nvPicPr>
            <xdr:blipFill>
              <a:blip xmlns:r="http://schemas.openxmlformats.org/officeDocument/2006/relationships" r:embed="rId7"/>
              <a:stretch>
                <a:fillRect/>
              </a:stretch>
            </xdr:blipFill>
            <xdr:spPr>
              <a:xfrm>
                <a:off x="3023988" y="4086945"/>
                <a:ext cx="4289715" cy="685714"/>
              </a:xfrm>
              <a:prstGeom prst="rect">
                <a:avLst/>
              </a:prstGeom>
              <a:solidFill>
                <a:srgbClr val="000000">
                  <a:shade val="95000"/>
                </a:srgbClr>
              </a:solidFill>
              <a:ln w="76200" cap="sq">
                <a:solidFill>
                  <a:srgbClr val="000000"/>
                </a:solidFill>
                <a:miter lim="800000"/>
              </a:ln>
              <a:effectLst>
                <a:outerShdw blurRad="254000" dist="190500" dir="2700000" sy="90000" algn="bl" rotWithShape="0">
                  <a:srgbClr val="000000">
                    <a:alpha val="40000"/>
                  </a:srgbClr>
                </a:outerShdw>
              </a:effectLst>
            </xdr:spPr>
          </xdr:pic>
        </xdr:grpSp>
        <mc:AlternateContent xmlns:mc="http://schemas.openxmlformats.org/markup-compatibility/2006" xmlns:a14="http://schemas.microsoft.com/office/drawing/2010/main">
          <mc:Choice Requires="a14">
            <xdr:sp macro="" textlink="">
              <xdr:nvSpPr>
                <xdr:cNvPr id="30" name="TextBox 29">
                  <a:extLst>
                    <a:ext uri="{FF2B5EF4-FFF2-40B4-BE49-F238E27FC236}">
                      <a16:creationId xmlns:a16="http://schemas.microsoft.com/office/drawing/2014/main" id="{CFDAC9A4-8F51-4E08-9832-D4C2D0D2916B}"/>
                    </a:ext>
                  </a:extLst>
                </xdr:cNvPr>
                <xdr:cNvSpPr txBox="1"/>
              </xdr:nvSpPr>
              <xdr:spPr>
                <a:xfrm>
                  <a:off x="13438835" y="356032502"/>
                  <a:ext cx="2479205" cy="601127"/>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800" b="0" i="1">
                                <a:latin typeface="Cambria Math" panose="02040503050406030204" pitchFamily="18" charset="0"/>
                              </a:rPr>
                            </m:ctrlPr>
                          </m:sSubSupPr>
                          <m:e>
                            <m:r>
                              <a:rPr lang="en-US" sz="1800" b="0" i="1">
                                <a:latin typeface="Cambria Math" panose="02040503050406030204" pitchFamily="18" charset="0"/>
                              </a:rPr>
                              <m:t>𝑄</m:t>
                            </m:r>
                          </m:e>
                          <m:sub>
                            <m:r>
                              <a:rPr lang="en-US" sz="1800" b="0" i="1">
                                <a:latin typeface="Cambria Math" panose="02040503050406030204" pitchFamily="18" charset="0"/>
                              </a:rPr>
                              <m:t>𝑇𝐼𝑅</m:t>
                            </m:r>
                          </m:sub>
                          <m:sup>
                            <m:r>
                              <a:rPr lang="en-US" sz="1800" b="0" i="1">
                                <a:latin typeface="Cambria Math" panose="02040503050406030204" pitchFamily="18" charset="0"/>
                              </a:rPr>
                              <m:t>+</m:t>
                            </m:r>
                          </m:sup>
                        </m:sSubSup>
                        <m:r>
                          <a:rPr lang="en-US" sz="1800" b="0" i="1">
                            <a:latin typeface="Cambria Math" panose="02040503050406030204" pitchFamily="18" charset="0"/>
                          </a:rPr>
                          <m:t>= </m:t>
                        </m:r>
                        <m:sSub>
                          <m:sSubPr>
                            <m:ctrlPr>
                              <a:rPr lang="en-US" sz="1800" b="0" i="1">
                                <a:latin typeface="Cambria Math" panose="02040503050406030204" pitchFamily="18" charset="0"/>
                              </a:rPr>
                            </m:ctrlPr>
                          </m:sSubPr>
                          <m:e>
                            <m:r>
                              <m:rPr>
                                <m:sty m:val="p"/>
                              </m:rPr>
                              <a:rPr lang="el-GR" sz="1800" b="0" i="1">
                                <a:latin typeface="Cambria Math" panose="02040503050406030204" pitchFamily="18" charset="0"/>
                              </a:rPr>
                              <m:t>α</m:t>
                            </m:r>
                          </m:e>
                          <m:sub>
                            <m:r>
                              <a:rPr lang="en-US" sz="1800" b="0" i="1">
                                <a:latin typeface="Cambria Math" panose="02040503050406030204" pitchFamily="18" charset="0"/>
                              </a:rPr>
                              <m:t>𝐿</m:t>
                            </m:r>
                          </m:sub>
                        </m:sSub>
                        <m:d>
                          <m:dPr>
                            <m:ctrlPr>
                              <a:rPr lang="en-US" sz="1800" b="0" i="1">
                                <a:latin typeface="Cambria Math" panose="02040503050406030204" pitchFamily="18" charset="0"/>
                              </a:rPr>
                            </m:ctrlPr>
                          </m:dPr>
                          <m:e>
                            <m:sSub>
                              <m:sSubPr>
                                <m:ctrlPr>
                                  <a:rPr lang="en-US" sz="1800" b="0" i="1">
                                    <a:latin typeface="Cambria Math" panose="02040503050406030204" pitchFamily="18" charset="0"/>
                                  </a:rPr>
                                </m:ctrlPr>
                              </m:sSubPr>
                              <m:e>
                                <m:r>
                                  <a:rPr lang="en-US" sz="1800" b="0" i="1">
                                    <a:latin typeface="Cambria Math" panose="02040503050406030204" pitchFamily="18" charset="0"/>
                                  </a:rPr>
                                  <m:t>𝐹</m:t>
                                </m:r>
                              </m:e>
                              <m:sub>
                                <m:r>
                                  <a:rPr lang="en-US" sz="1800" b="0" i="1">
                                    <a:latin typeface="Cambria Math" panose="02040503050406030204" pitchFamily="18" charset="0"/>
                                  </a:rPr>
                                  <m:t>𝑎</m:t>
                                </m:r>
                              </m:sub>
                            </m:sSub>
                            <m:sSub>
                              <m:sSubPr>
                                <m:ctrlPr>
                                  <a:rPr lang="en-US" sz="1800" b="0" i="1">
                                    <a:latin typeface="Cambria Math" panose="02040503050406030204" pitchFamily="18" charset="0"/>
                                  </a:rPr>
                                </m:ctrlPr>
                              </m:sSubPr>
                              <m:e>
                                <m:r>
                                  <a:rPr lang="en-US" sz="1800" b="0" i="1">
                                    <a:latin typeface="Cambria Math" panose="02040503050406030204" pitchFamily="18" charset="0"/>
                                  </a:rPr>
                                  <m:t>𝐿</m:t>
                                </m:r>
                              </m:e>
                              <m:sub>
                                <m:r>
                                  <a:rPr lang="en-US" sz="1800" b="0" i="1">
                                    <a:latin typeface="Cambria Math" panose="02040503050406030204" pitchFamily="18" charset="0"/>
                                  </a:rPr>
                                  <m:t>𝑎</m:t>
                                </m:r>
                              </m:sub>
                            </m:sSub>
                            <m:r>
                              <a:rPr lang="en-US" sz="1800" b="0" i="1">
                                <a:latin typeface="Cambria Math" panose="02040503050406030204" pitchFamily="18" charset="0"/>
                              </a:rPr>
                              <m:t>+</m:t>
                            </m:r>
                            <m:sSub>
                              <m:sSubPr>
                                <m:ctrlPr>
                                  <a:rPr lang="en-US" sz="1800" b="0" i="1">
                                    <a:latin typeface="Cambria Math" panose="02040503050406030204" pitchFamily="18" charset="0"/>
                                  </a:rPr>
                                </m:ctrlPr>
                              </m:sSubPr>
                              <m:e>
                                <m:r>
                                  <a:rPr lang="en-US" sz="1800" b="0" i="1">
                                    <a:latin typeface="Cambria Math" panose="02040503050406030204" pitchFamily="18" charset="0"/>
                                  </a:rPr>
                                  <m:t>𝐹</m:t>
                                </m:r>
                              </m:e>
                              <m:sub>
                                <m:r>
                                  <a:rPr lang="en-US" sz="1800" b="0" i="1">
                                    <a:latin typeface="Cambria Math" panose="02040503050406030204" pitchFamily="18" charset="0"/>
                                  </a:rPr>
                                  <m:t>𝑔</m:t>
                                </m:r>
                              </m:sub>
                            </m:sSub>
                            <m:sSub>
                              <m:sSubPr>
                                <m:ctrlPr>
                                  <a:rPr lang="en-US" sz="1800" b="0" i="1">
                                    <a:latin typeface="Cambria Math" panose="02040503050406030204" pitchFamily="18" charset="0"/>
                                  </a:rPr>
                                </m:ctrlPr>
                              </m:sSubPr>
                              <m:e>
                                <m:r>
                                  <a:rPr lang="en-US" sz="1800" b="0" i="1">
                                    <a:latin typeface="Cambria Math" panose="02040503050406030204" pitchFamily="18" charset="0"/>
                                  </a:rPr>
                                  <m:t>𝐿</m:t>
                                </m:r>
                              </m:e>
                              <m:sub>
                                <m:r>
                                  <a:rPr lang="en-US" sz="1800" b="0" i="1">
                                    <a:latin typeface="Cambria Math" panose="02040503050406030204" pitchFamily="18" charset="0"/>
                                  </a:rPr>
                                  <m:t>𝑔</m:t>
                                </m:r>
                              </m:sub>
                            </m:sSub>
                          </m:e>
                        </m:d>
                      </m:oMath>
                    </m:oMathPara>
                  </a14:m>
                  <a:endParaRPr lang="en-US" sz="1800" b="0"/>
                </a:p>
                <a:p>
                  <a:endParaRPr lang="en-US" sz="1800"/>
                </a:p>
              </xdr:txBody>
            </xdr:sp>
          </mc:Choice>
          <mc:Fallback xmlns="">
            <xdr:sp macro="" textlink="">
              <xdr:nvSpPr>
                <xdr:cNvPr id="30" name="TextBox 29">
                  <a:extLst>
                    <a:ext uri="{FF2B5EF4-FFF2-40B4-BE49-F238E27FC236}">
                      <a16:creationId xmlns:a16="http://schemas.microsoft.com/office/drawing/2014/main" id="{CFDAC9A4-8F51-4E08-9832-D4C2D0D2916B}"/>
                    </a:ext>
                  </a:extLst>
                </xdr:cNvPr>
                <xdr:cNvSpPr txBox="1"/>
              </xdr:nvSpPr>
              <xdr:spPr>
                <a:xfrm>
                  <a:off x="13438835" y="356032502"/>
                  <a:ext cx="2479205" cy="601127"/>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800" b="0" i="0">
                      <a:latin typeface="Cambria Math" panose="02040503050406030204" pitchFamily="18" charset="0"/>
                    </a:rPr>
                    <a:t>𝑄_𝑇𝐼𝑅^+= </a:t>
                  </a:r>
                  <a:r>
                    <a:rPr lang="el-GR" sz="1800" b="0" i="0">
                      <a:latin typeface="Cambria Math" panose="02040503050406030204" pitchFamily="18" charset="0"/>
                    </a:rPr>
                    <a:t>α</a:t>
                  </a:r>
                  <a:r>
                    <a:rPr lang="en-US" sz="1800" b="0" i="0">
                      <a:latin typeface="Cambria Math" panose="02040503050406030204" pitchFamily="18" charset="0"/>
                    </a:rPr>
                    <a:t>_𝐿 (𝐹_𝑎 𝐿_𝑎+𝐹_𝑔 𝐿_𝑔 )</a:t>
                  </a:r>
                  <a:endParaRPr lang="en-US" sz="1800" b="0"/>
                </a:p>
                <a:p>
                  <a:endParaRPr lang="en-US" sz="1800"/>
                </a:p>
              </xdr:txBody>
            </xdr:sp>
          </mc:Fallback>
        </mc:AlternateContent>
      </xdr:grpSp>
      <mc:AlternateContent xmlns:mc="http://schemas.openxmlformats.org/markup-compatibility/2006" xmlns:a14="http://schemas.microsoft.com/office/drawing/2010/main">
        <mc:Choice Requires="a14">
          <xdr:sp macro="" textlink="">
            <xdr:nvSpPr>
              <xdr:cNvPr id="34" name="TextBox 33">
                <a:extLst>
                  <a:ext uri="{FF2B5EF4-FFF2-40B4-BE49-F238E27FC236}">
                    <a16:creationId xmlns:a16="http://schemas.microsoft.com/office/drawing/2014/main" id="{5F0EC9A3-C6A8-40DF-AA3B-6221F238B54D}"/>
                  </a:ext>
                </a:extLst>
              </xdr:cNvPr>
              <xdr:cNvSpPr txBox="1"/>
            </xdr:nvSpPr>
            <xdr:spPr>
              <a:xfrm>
                <a:off x="12341678" y="356942570"/>
                <a:ext cx="3986894" cy="870857"/>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left"/>
                    </m:oMathParaPr>
                    <m:oMath xmlns:m="http://schemas.openxmlformats.org/officeDocument/2006/math">
                      <m:sSubSup>
                        <m:sSubSupPr>
                          <m:ctrlPr>
                            <a:rPr lang="en-US" sz="1800" b="0" i="1">
                              <a:latin typeface="Cambria Math" panose="02040503050406030204" pitchFamily="18" charset="0"/>
                            </a:rPr>
                          </m:ctrlPr>
                        </m:sSubSupPr>
                        <m:e>
                          <m:r>
                            <a:rPr lang="en-US" sz="1800" b="0" i="1">
                              <a:latin typeface="Cambria Math" panose="02040503050406030204" pitchFamily="18" charset="0"/>
                            </a:rPr>
                            <m:t>𝑄</m:t>
                          </m:r>
                        </m:e>
                        <m:sub>
                          <m:r>
                            <a:rPr lang="en-US" sz="1800" b="0" i="1">
                              <a:latin typeface="Cambria Math" panose="02040503050406030204" pitchFamily="18" charset="0"/>
                            </a:rPr>
                            <m:t>𝑇𝐼𝑅</m:t>
                          </m:r>
                        </m:sub>
                        <m:sup>
                          <m:r>
                            <a:rPr lang="en-US" sz="1800" b="0" i="1">
                              <a:latin typeface="Cambria Math" panose="02040503050406030204" pitchFamily="18" charset="0"/>
                            </a:rPr>
                            <m:t>−</m:t>
                          </m:r>
                        </m:sup>
                      </m:sSubSup>
                      <m:r>
                        <a:rPr lang="en-US" sz="1800" b="0" i="1">
                          <a:latin typeface="Cambria Math" panose="02040503050406030204" pitchFamily="18" charset="0"/>
                        </a:rPr>
                        <m:t>= </m:t>
                      </m:r>
                      <m:r>
                        <m:rPr>
                          <m:sty m:val="p"/>
                        </m:rPr>
                        <a:rPr lang="el-GR" sz="1800" b="0" i="1">
                          <a:latin typeface="Cambria Math" panose="02040503050406030204" pitchFamily="18" charset="0"/>
                        </a:rPr>
                        <m:t>εσ</m:t>
                      </m:r>
                      <m:sSubSup>
                        <m:sSubSupPr>
                          <m:ctrlPr>
                            <a:rPr lang="en-US" sz="1800" b="0" i="1">
                              <a:latin typeface="Cambria Math" panose="02040503050406030204" pitchFamily="18" charset="0"/>
                            </a:rPr>
                          </m:ctrlPr>
                        </m:sSubSupPr>
                        <m:e>
                          <m:r>
                            <a:rPr lang="en-US" sz="1800" b="0" i="1">
                              <a:latin typeface="Cambria Math" panose="02040503050406030204" pitchFamily="18" charset="0"/>
                            </a:rPr>
                            <m:t>𝑇</m:t>
                          </m:r>
                        </m:e>
                        <m:sub>
                          <m:r>
                            <a:rPr lang="en-US" sz="1800" b="0" i="1">
                              <a:latin typeface="Cambria Math" panose="02040503050406030204" pitchFamily="18" charset="0"/>
                            </a:rPr>
                            <m:t>𝑎𝑖𝑟</m:t>
                          </m:r>
                          <m:r>
                            <a:rPr lang="en-US" sz="1800" b="0" i="1">
                              <a:latin typeface="Cambria Math" panose="02040503050406030204" pitchFamily="18" charset="0"/>
                            </a:rPr>
                            <m:t> </m:t>
                          </m:r>
                        </m:sub>
                        <m:sup>
                          <m:r>
                            <a:rPr lang="en-US" sz="1800" b="0" i="1">
                              <a:latin typeface="Cambria Math" panose="02040503050406030204" pitchFamily="18" charset="0"/>
                            </a:rPr>
                            <m:t>4</m:t>
                          </m:r>
                        </m:sup>
                      </m:sSubSup>
                      <m:r>
                        <a:rPr lang="en-US" sz="1800" b="0" i="1">
                          <a:latin typeface="Cambria Math" panose="02040503050406030204" pitchFamily="18" charset="0"/>
                        </a:rPr>
                        <m:t>+</m:t>
                      </m:r>
                      <m:sSub>
                        <m:sSubPr>
                          <m:ctrlPr>
                            <a:rPr lang="en-US" sz="1800" b="0" i="1">
                              <a:latin typeface="Cambria Math" panose="02040503050406030204" pitchFamily="18" charset="0"/>
                            </a:rPr>
                          </m:ctrlPr>
                        </m:sSubPr>
                        <m:e>
                          <m:r>
                            <a:rPr lang="en-US" sz="1800" b="0" i="1">
                              <a:latin typeface="Cambria Math" panose="02040503050406030204" pitchFamily="18" charset="0"/>
                            </a:rPr>
                            <m:t>𝐶</m:t>
                          </m:r>
                        </m:e>
                        <m:sub>
                          <m:r>
                            <a:rPr lang="en-US" sz="1800" b="0" i="1">
                              <a:latin typeface="Cambria Math" panose="02040503050406030204" pitchFamily="18" charset="0"/>
                            </a:rPr>
                            <m:t>𝑝𝑎</m:t>
                          </m:r>
                        </m:sub>
                      </m:sSub>
                      <m:sSub>
                        <m:sSubPr>
                          <m:ctrlPr>
                            <a:rPr lang="en-US" sz="1800" b="0" i="1">
                              <a:latin typeface="Cambria Math" panose="02040503050406030204" pitchFamily="18" charset="0"/>
                            </a:rPr>
                          </m:ctrlPr>
                        </m:sSubPr>
                        <m:e>
                          <m:r>
                            <a:rPr lang="en-US" sz="1800" b="0" i="1">
                              <a:latin typeface="Cambria Math" panose="02040503050406030204" pitchFamily="18" charset="0"/>
                            </a:rPr>
                            <m:t>𝑔</m:t>
                          </m:r>
                        </m:e>
                        <m:sub>
                          <m:r>
                            <a:rPr lang="en-US" sz="1800" b="0" i="1">
                              <a:latin typeface="Cambria Math" panose="02040503050406030204" pitchFamily="18" charset="0"/>
                            </a:rPr>
                            <m:t>𝑟</m:t>
                          </m:r>
                        </m:sub>
                      </m:sSub>
                      <m:d>
                        <m:dPr>
                          <m:ctrlPr>
                            <a:rPr lang="en-US" sz="1800" b="0" i="1">
                              <a:latin typeface="Cambria Math" panose="02040503050406030204" pitchFamily="18" charset="0"/>
                            </a:rPr>
                          </m:ctrlPr>
                        </m:dPr>
                        <m:e>
                          <m:sSub>
                            <m:sSubPr>
                              <m:ctrlPr>
                                <a:rPr lang="en-US" sz="1800" b="0" i="1">
                                  <a:latin typeface="Cambria Math" panose="02040503050406030204" pitchFamily="18" charset="0"/>
                                </a:rPr>
                              </m:ctrlPr>
                            </m:sSubPr>
                            <m:e>
                              <m:r>
                                <a:rPr lang="en-US" sz="1800" b="0" i="1">
                                  <a:latin typeface="Cambria Math" panose="02040503050406030204" pitchFamily="18" charset="0"/>
                                </a:rPr>
                                <m:t>𝑇</m:t>
                              </m:r>
                            </m:e>
                            <m:sub>
                              <m:r>
                                <a:rPr lang="en-US" sz="1800" b="0" i="1">
                                  <a:latin typeface="Cambria Math" panose="02040503050406030204" pitchFamily="18" charset="0"/>
                                </a:rPr>
                                <m:t>𝑙𝑒𝑎𝑓</m:t>
                              </m:r>
                            </m:sub>
                          </m:sSub>
                          <m:r>
                            <a:rPr lang="en-US" sz="1800" b="0" i="1">
                              <a:latin typeface="Cambria Math" panose="02040503050406030204" pitchFamily="18" charset="0"/>
                            </a:rPr>
                            <m:t>−</m:t>
                          </m:r>
                          <m:sSub>
                            <m:sSubPr>
                              <m:ctrlPr>
                                <a:rPr lang="en-US" sz="1800" b="0" i="1">
                                  <a:latin typeface="Cambria Math" panose="02040503050406030204" pitchFamily="18" charset="0"/>
                                </a:rPr>
                              </m:ctrlPr>
                            </m:sSubPr>
                            <m:e>
                              <m:r>
                                <a:rPr lang="en-US" sz="1800" b="0" i="1">
                                  <a:latin typeface="Cambria Math" panose="02040503050406030204" pitchFamily="18" charset="0"/>
                                </a:rPr>
                                <m:t>𝑇</m:t>
                              </m:r>
                            </m:e>
                            <m:sub>
                              <m:r>
                                <a:rPr lang="en-US" sz="1800" b="0" i="1">
                                  <a:latin typeface="Cambria Math" panose="02040503050406030204" pitchFamily="18" charset="0"/>
                                </a:rPr>
                                <m:t>𝑎𝑖𝑟</m:t>
                              </m:r>
                            </m:sub>
                          </m:sSub>
                        </m:e>
                      </m:d>
                    </m:oMath>
                  </m:oMathPara>
                </a14:m>
                <a:endParaRPr lang="en-US" sz="1800" b="0"/>
              </a:p>
              <a:p>
                <a:r>
                  <a:rPr lang="en-US" sz="1800" b="0"/>
                  <a:t> where</a:t>
                </a:r>
                <a:r>
                  <a:rPr lang="en-US" sz="1800" b="0" baseline="0"/>
                  <a:t> </a:t>
                </a:r>
                <a:r>
                  <a:rPr lang="el-GR" sz="1800" b="0" baseline="0"/>
                  <a:t>ε</a:t>
                </a:r>
                <a:r>
                  <a:rPr lang="en-US" sz="1800" b="0" baseline="0"/>
                  <a:t> = </a:t>
                </a:r>
                <a:r>
                  <a:rPr lang="el-GR" sz="1800" b="0" baseline="0"/>
                  <a:t>α</a:t>
                </a:r>
                <a:r>
                  <a:rPr lang="en-US" sz="1800" b="0" baseline="0"/>
                  <a:t>L and </a:t>
                </a:r>
                <a14:m>
                  <m:oMath xmlns:m="http://schemas.openxmlformats.org/officeDocument/2006/math">
                    <m:sSub>
                      <m:sSubPr>
                        <m:ctrlPr>
                          <a:rPr lang="en-US" sz="1800" b="0" i="1" baseline="0">
                            <a:latin typeface="Cambria Math" panose="02040503050406030204" pitchFamily="18" charset="0"/>
                          </a:rPr>
                        </m:ctrlPr>
                      </m:sSubPr>
                      <m:e>
                        <m:r>
                          <a:rPr lang="en-US" sz="1800" b="0" i="1" baseline="0">
                            <a:latin typeface="Cambria Math" panose="02040503050406030204" pitchFamily="18" charset="0"/>
                          </a:rPr>
                          <m:t>𝑔</m:t>
                        </m:r>
                      </m:e>
                      <m:sub>
                        <m:r>
                          <a:rPr lang="en-US" sz="1800" b="0" i="1" baseline="0">
                            <a:latin typeface="Cambria Math" panose="02040503050406030204" pitchFamily="18" charset="0"/>
                          </a:rPr>
                          <m:t>𝑟</m:t>
                        </m:r>
                      </m:sub>
                    </m:sSub>
                    <m:r>
                      <a:rPr lang="en-US" sz="1800" b="0" i="1" baseline="0">
                        <a:latin typeface="Cambria Math" panose="02040503050406030204" pitchFamily="18" charset="0"/>
                      </a:rPr>
                      <m:t>=(4</m:t>
                    </m:r>
                    <m:r>
                      <m:rPr>
                        <m:sty m:val="p"/>
                      </m:rPr>
                      <a:rPr lang="el-GR" sz="1800" b="0" i="1" baseline="0">
                        <a:latin typeface="Cambria Math" panose="02040503050406030204" pitchFamily="18" charset="0"/>
                      </a:rPr>
                      <m:t>σ</m:t>
                    </m:r>
                    <m:sSubSup>
                      <m:sSubSupPr>
                        <m:ctrlPr>
                          <a:rPr lang="en-US" sz="1800" b="0" i="1" baseline="0">
                            <a:latin typeface="Cambria Math" panose="02040503050406030204" pitchFamily="18" charset="0"/>
                          </a:rPr>
                        </m:ctrlPr>
                      </m:sSubSupPr>
                      <m:e>
                        <m:r>
                          <a:rPr lang="en-US" sz="1800" b="0" i="1" baseline="0">
                            <a:latin typeface="Cambria Math" panose="02040503050406030204" pitchFamily="18" charset="0"/>
                          </a:rPr>
                          <m:t>𝑇</m:t>
                        </m:r>
                      </m:e>
                      <m:sub>
                        <m:r>
                          <a:rPr lang="en-US" sz="1800" b="0" i="1" baseline="0">
                            <a:latin typeface="Cambria Math" panose="02040503050406030204" pitchFamily="18" charset="0"/>
                          </a:rPr>
                          <m:t>𝑎𝑖𝑟</m:t>
                        </m:r>
                      </m:sub>
                      <m:sup>
                        <m:r>
                          <a:rPr lang="en-US" sz="1800" b="0" i="1" baseline="0">
                            <a:latin typeface="Cambria Math" panose="02040503050406030204" pitchFamily="18" charset="0"/>
                          </a:rPr>
                          <m:t>3</m:t>
                        </m:r>
                      </m:sup>
                    </m:sSubSup>
                    <m:r>
                      <a:rPr lang="en-US" sz="1800" b="0" i="1" baseline="0">
                        <a:latin typeface="Cambria Math" panose="02040503050406030204" pitchFamily="18" charset="0"/>
                      </a:rPr>
                      <m:t>)/</m:t>
                    </m:r>
                    <m:sSub>
                      <m:sSubPr>
                        <m:ctrlPr>
                          <a:rPr lang="en-US" sz="1800" b="0" i="1" baseline="0">
                            <a:latin typeface="Cambria Math" panose="02040503050406030204" pitchFamily="18" charset="0"/>
                          </a:rPr>
                        </m:ctrlPr>
                      </m:sSubPr>
                      <m:e>
                        <m:r>
                          <a:rPr lang="en-US" sz="1800" b="0" i="1" baseline="0">
                            <a:latin typeface="Cambria Math" panose="02040503050406030204" pitchFamily="18" charset="0"/>
                          </a:rPr>
                          <m:t>(</m:t>
                        </m:r>
                        <m:r>
                          <a:rPr lang="en-US" sz="1800" b="0" i="1" baseline="0">
                            <a:latin typeface="Cambria Math" panose="02040503050406030204" pitchFamily="18" charset="0"/>
                          </a:rPr>
                          <m:t>𝐶</m:t>
                        </m:r>
                      </m:e>
                      <m:sub>
                        <m:r>
                          <a:rPr lang="en-US" sz="1800" b="0" i="1" baseline="0">
                            <a:latin typeface="Cambria Math" panose="02040503050406030204" pitchFamily="18" charset="0"/>
                          </a:rPr>
                          <m:t>𝑝</m:t>
                        </m:r>
                        <m:r>
                          <a:rPr lang="en-US" sz="1800" b="0" i="1" baseline="0">
                            <a:latin typeface="Cambria Math" panose="02040503050406030204" pitchFamily="18" charset="0"/>
                          </a:rPr>
                          <m:t>,</m:t>
                        </m:r>
                        <m:r>
                          <a:rPr lang="en-US" sz="1800" b="0" i="1" baseline="0">
                            <a:latin typeface="Cambria Math" panose="02040503050406030204" pitchFamily="18" charset="0"/>
                          </a:rPr>
                          <m:t>𝑎</m:t>
                        </m:r>
                      </m:sub>
                    </m:sSub>
                    <m:r>
                      <a:rPr lang="en-US" sz="1800" b="0" i="1" baseline="0">
                        <a:latin typeface="Cambria Math" panose="02040503050406030204" pitchFamily="18" charset="0"/>
                      </a:rPr>
                      <m:t>) </m:t>
                    </m:r>
                  </m:oMath>
                </a14:m>
                <a:r>
                  <a:rPr lang="en-US" sz="1800" b="0"/>
                  <a:t>  </a:t>
                </a:r>
              </a:p>
              <a:p>
                <a:endParaRPr lang="en-US" sz="1800"/>
              </a:p>
            </xdr:txBody>
          </xdr:sp>
        </mc:Choice>
        <mc:Fallback xmlns="">
          <xdr:sp macro="" textlink="">
            <xdr:nvSpPr>
              <xdr:cNvPr id="34" name="TextBox 33">
                <a:extLst>
                  <a:ext uri="{FF2B5EF4-FFF2-40B4-BE49-F238E27FC236}">
                    <a16:creationId xmlns:a16="http://schemas.microsoft.com/office/drawing/2014/main" id="{5F0EC9A3-C6A8-40DF-AA3B-6221F238B54D}"/>
                  </a:ext>
                </a:extLst>
              </xdr:cNvPr>
              <xdr:cNvSpPr txBox="1"/>
            </xdr:nvSpPr>
            <xdr:spPr>
              <a:xfrm>
                <a:off x="12341678" y="356942570"/>
                <a:ext cx="3986894" cy="870857"/>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en-US" sz="1800" b="0" i="0">
                    <a:latin typeface="Cambria Math" panose="02040503050406030204" pitchFamily="18" charset="0"/>
                  </a:rPr>
                  <a:t>𝑄_𝑇𝐼𝑅^−= </a:t>
                </a:r>
                <a:r>
                  <a:rPr lang="el-GR" sz="1800" b="0" i="0">
                    <a:latin typeface="Cambria Math" panose="02040503050406030204" pitchFamily="18" charset="0"/>
                  </a:rPr>
                  <a:t>εσ</a:t>
                </a:r>
                <a:r>
                  <a:rPr lang="en-US" sz="1800" b="0" i="0">
                    <a:latin typeface="Cambria Math" panose="02040503050406030204" pitchFamily="18" charset="0"/>
                  </a:rPr>
                  <a:t>𝑇_(𝑎𝑖𝑟 )^4+𝐶_𝑝𝑎 𝑔_𝑟 (𝑇_𝑙𝑒𝑎𝑓−𝑇_𝑎𝑖𝑟 )</a:t>
                </a:r>
                <a:endParaRPr lang="en-US" sz="1800" b="0"/>
              </a:p>
              <a:p>
                <a:r>
                  <a:rPr lang="en-US" sz="1800" b="0"/>
                  <a:t> where</a:t>
                </a:r>
                <a:r>
                  <a:rPr lang="en-US" sz="1800" b="0" baseline="0"/>
                  <a:t> </a:t>
                </a:r>
                <a:r>
                  <a:rPr lang="el-GR" sz="1800" b="0" baseline="0"/>
                  <a:t>ε</a:t>
                </a:r>
                <a:r>
                  <a:rPr lang="en-US" sz="1800" b="0" baseline="0"/>
                  <a:t> = </a:t>
                </a:r>
                <a:r>
                  <a:rPr lang="el-GR" sz="1800" b="0" baseline="0"/>
                  <a:t>α</a:t>
                </a:r>
                <a:r>
                  <a:rPr lang="en-US" sz="1800" b="0" baseline="0"/>
                  <a:t>L and </a:t>
                </a:r>
                <a:r>
                  <a:rPr lang="en-US" sz="1800" b="0" i="0" baseline="0">
                    <a:latin typeface="Cambria Math" panose="02040503050406030204" pitchFamily="18" charset="0"/>
                  </a:rPr>
                  <a:t>𝑔_𝑟=(4</a:t>
                </a:r>
                <a:r>
                  <a:rPr lang="el-GR" sz="1800" b="0" i="0" baseline="0">
                    <a:latin typeface="Cambria Math" panose="02040503050406030204" pitchFamily="18" charset="0"/>
                  </a:rPr>
                  <a:t>σ</a:t>
                </a:r>
                <a:r>
                  <a:rPr lang="en-US" sz="1800" b="0" i="0" baseline="0">
                    <a:latin typeface="Cambria Math" panose="02040503050406030204" pitchFamily="18" charset="0"/>
                  </a:rPr>
                  <a:t>𝑇_𝑎𝑖𝑟^3)/〖(𝐶〗_(𝑝,𝑎)) </a:t>
                </a:r>
                <a:r>
                  <a:rPr lang="en-US" sz="1800" b="0"/>
                  <a:t>  </a:t>
                </a:r>
              </a:p>
              <a:p>
                <a:endParaRPr lang="en-US" sz="1800"/>
              </a:p>
            </xdr:txBody>
          </xdr:sp>
        </mc:Fallback>
      </mc:AlternateContent>
    </xdr:grpSp>
    <xdr:clientData/>
  </xdr:twoCellAnchor>
  <xdr:twoCellAnchor>
    <xdr:from>
      <xdr:col>14</xdr:col>
      <xdr:colOff>517071</xdr:colOff>
      <xdr:row>1841</xdr:row>
      <xdr:rowOff>40827</xdr:rowOff>
    </xdr:from>
    <xdr:to>
      <xdr:col>21</xdr:col>
      <xdr:colOff>435428</xdr:colOff>
      <xdr:row>1846</xdr:row>
      <xdr:rowOff>0</xdr:rowOff>
    </xdr:to>
    <mc:AlternateContent xmlns:mc="http://schemas.openxmlformats.org/markup-compatibility/2006" xmlns:a14="http://schemas.microsoft.com/office/drawing/2010/main">
      <mc:Choice Requires="a14">
        <xdr:sp macro="" textlink="">
          <xdr:nvSpPr>
            <xdr:cNvPr id="36" name="TextBox 35">
              <a:extLst>
                <a:ext uri="{FF2B5EF4-FFF2-40B4-BE49-F238E27FC236}">
                  <a16:creationId xmlns:a16="http://schemas.microsoft.com/office/drawing/2014/main" id="{E5C0DB4D-C9D0-49DC-99CA-89FA493A6FDD}"/>
                </a:ext>
              </a:extLst>
            </xdr:cNvPr>
            <xdr:cNvSpPr txBox="1"/>
          </xdr:nvSpPr>
          <xdr:spPr>
            <a:xfrm>
              <a:off x="12600214" y="359242184"/>
              <a:ext cx="6300107" cy="1347101"/>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left"/>
                  </m:oMathParaPr>
                  <m:oMath xmlns:m="http://schemas.openxmlformats.org/officeDocument/2006/math">
                    <m:sSub>
                      <m:sSubPr>
                        <m:ctrlPr>
                          <a:rPr lang="en-US" sz="1800" b="0" i="1">
                            <a:latin typeface="Cambria Math" panose="02040503050406030204" pitchFamily="18" charset="0"/>
                          </a:rPr>
                        </m:ctrlPr>
                      </m:sSubPr>
                      <m:e>
                        <m:r>
                          <m:rPr>
                            <m:sty m:val="p"/>
                          </m:rPr>
                          <a:rPr lang="en-US" sz="1800" b="0" i="0">
                            <a:latin typeface="Cambria Math" panose="02040503050406030204" pitchFamily="18" charset="0"/>
                          </a:rPr>
                          <m:t>Q</m:t>
                        </m:r>
                      </m:e>
                      <m:sub>
                        <m:r>
                          <m:rPr>
                            <m:sty m:val="p"/>
                          </m:rPr>
                          <a:rPr lang="en-US" sz="1800" b="0" i="0">
                            <a:latin typeface="Cambria Math" panose="02040503050406030204" pitchFamily="18" charset="0"/>
                          </a:rPr>
                          <m:t>C</m:t>
                        </m:r>
                      </m:sub>
                    </m:sSub>
                    <m:r>
                      <a:rPr lang="en-US" sz="1800" b="0" i="1">
                        <a:latin typeface="Cambria Math" panose="02040503050406030204" pitchFamily="18" charset="0"/>
                      </a:rPr>
                      <m:t>= </m:t>
                    </m:r>
                    <m:sSub>
                      <m:sSubPr>
                        <m:ctrlPr>
                          <a:rPr lang="en-US" sz="1800" b="0" i="1">
                            <a:latin typeface="Cambria Math" panose="02040503050406030204" pitchFamily="18" charset="0"/>
                          </a:rPr>
                        </m:ctrlPr>
                      </m:sSubPr>
                      <m:e>
                        <m:r>
                          <a:rPr lang="en-US" sz="1800" b="0" i="1">
                            <a:latin typeface="Cambria Math" panose="02040503050406030204" pitchFamily="18" charset="0"/>
                          </a:rPr>
                          <m:t>𝐶</m:t>
                        </m:r>
                      </m:e>
                      <m:sub>
                        <m:r>
                          <a:rPr lang="en-US" sz="1800" b="0" i="1">
                            <a:latin typeface="Cambria Math" panose="02040503050406030204" pitchFamily="18" charset="0"/>
                          </a:rPr>
                          <m:t>𝑝𝑎</m:t>
                        </m:r>
                      </m:sub>
                    </m:sSub>
                    <m:sSub>
                      <m:sSubPr>
                        <m:ctrlPr>
                          <a:rPr lang="en-US" sz="1800" b="0" i="1">
                            <a:latin typeface="Cambria Math" panose="02040503050406030204" pitchFamily="18" charset="0"/>
                          </a:rPr>
                        </m:ctrlPr>
                      </m:sSubPr>
                      <m:e>
                        <m:r>
                          <a:rPr lang="en-US" sz="1800" b="0" i="1">
                            <a:latin typeface="Cambria Math" panose="02040503050406030204" pitchFamily="18" charset="0"/>
                          </a:rPr>
                          <m:t>𝑔</m:t>
                        </m:r>
                      </m:e>
                      <m:sub>
                        <m:r>
                          <a:rPr lang="en-US" sz="1800" b="0" i="1">
                            <a:latin typeface="Cambria Math" panose="02040503050406030204" pitchFamily="18" charset="0"/>
                          </a:rPr>
                          <m:t>𝑏</m:t>
                        </m:r>
                        <m:r>
                          <a:rPr lang="en-US" sz="1800" b="0" i="1">
                            <a:latin typeface="Cambria Math" panose="02040503050406030204" pitchFamily="18" charset="0"/>
                          </a:rPr>
                          <m:t>,</m:t>
                        </m:r>
                        <m:r>
                          <a:rPr lang="en-US" sz="1800" b="0" i="1">
                            <a:latin typeface="Cambria Math" panose="02040503050406030204" pitchFamily="18" charset="0"/>
                          </a:rPr>
                          <m:t>h</m:t>
                        </m:r>
                      </m:sub>
                    </m:sSub>
                    <m:d>
                      <m:dPr>
                        <m:ctrlPr>
                          <a:rPr lang="en-US" sz="1800" b="0" i="1">
                            <a:latin typeface="Cambria Math" panose="02040503050406030204" pitchFamily="18" charset="0"/>
                          </a:rPr>
                        </m:ctrlPr>
                      </m:dPr>
                      <m:e>
                        <m:sSub>
                          <m:sSubPr>
                            <m:ctrlPr>
                              <a:rPr lang="en-US" sz="1800" b="0" i="1">
                                <a:latin typeface="Cambria Math" panose="02040503050406030204" pitchFamily="18" charset="0"/>
                              </a:rPr>
                            </m:ctrlPr>
                          </m:sSubPr>
                          <m:e>
                            <m:r>
                              <a:rPr lang="en-US" sz="1800" b="0" i="1">
                                <a:latin typeface="Cambria Math" panose="02040503050406030204" pitchFamily="18" charset="0"/>
                              </a:rPr>
                              <m:t>𝑇</m:t>
                            </m:r>
                          </m:e>
                          <m:sub>
                            <m:r>
                              <a:rPr lang="en-US" sz="1800" b="0" i="1">
                                <a:latin typeface="Cambria Math" panose="02040503050406030204" pitchFamily="18" charset="0"/>
                              </a:rPr>
                              <m:t>𝑙𝑒𝑎𝑓</m:t>
                            </m:r>
                          </m:sub>
                        </m:sSub>
                        <m:r>
                          <a:rPr lang="en-US" sz="1800" b="0" i="1">
                            <a:latin typeface="Cambria Math" panose="02040503050406030204" pitchFamily="18" charset="0"/>
                          </a:rPr>
                          <m:t>−</m:t>
                        </m:r>
                        <m:sSub>
                          <m:sSubPr>
                            <m:ctrlPr>
                              <a:rPr lang="en-US" sz="1800" b="0" i="1">
                                <a:latin typeface="Cambria Math" panose="02040503050406030204" pitchFamily="18" charset="0"/>
                              </a:rPr>
                            </m:ctrlPr>
                          </m:sSubPr>
                          <m:e>
                            <m:r>
                              <a:rPr lang="en-US" sz="1800" b="0" i="1">
                                <a:latin typeface="Cambria Math" panose="02040503050406030204" pitchFamily="18" charset="0"/>
                              </a:rPr>
                              <m:t>𝑇</m:t>
                            </m:r>
                          </m:e>
                          <m:sub>
                            <m:r>
                              <a:rPr lang="en-US" sz="1800" b="0" i="1">
                                <a:latin typeface="Cambria Math" panose="02040503050406030204" pitchFamily="18" charset="0"/>
                              </a:rPr>
                              <m:t>𝑎𝑖𝑟</m:t>
                            </m:r>
                          </m:sub>
                        </m:sSub>
                      </m:e>
                    </m:d>
                  </m:oMath>
                </m:oMathPara>
              </a14:m>
              <a:endParaRPr lang="en-US" sz="1800" b="0"/>
            </a:p>
            <a:p>
              <a:r>
                <a:rPr lang="en-US" sz="1800" b="0"/>
                <a:t> w</a:t>
              </a:r>
              <a14:m>
                <m:oMath xmlns:m="http://schemas.openxmlformats.org/officeDocument/2006/math">
                  <m:r>
                    <m:rPr>
                      <m:sty m:val="p"/>
                    </m:rPr>
                    <a:rPr lang="en-US" sz="1800" b="0" i="0" baseline="0">
                      <a:latin typeface="Cambria Math" panose="02040503050406030204" pitchFamily="18" charset="0"/>
                    </a:rPr>
                    <m:t>here</m:t>
                  </m:r>
                  <m:r>
                    <a:rPr lang="en-US" sz="1800" b="0" i="0" baseline="0">
                      <a:latin typeface="Cambria Math" panose="02040503050406030204" pitchFamily="18" charset="0"/>
                    </a:rPr>
                    <m:t> </m:t>
                  </m:r>
                  <m:sSub>
                    <m:sSubPr>
                      <m:ctrlPr>
                        <a:rPr lang="en-US" sz="1800" b="0" i="1" baseline="0">
                          <a:latin typeface="Cambria Math" panose="02040503050406030204" pitchFamily="18" charset="0"/>
                        </a:rPr>
                      </m:ctrlPr>
                    </m:sSubPr>
                    <m:e>
                      <m:r>
                        <a:rPr lang="en-US" sz="1800" b="0" i="1" baseline="0">
                          <a:latin typeface="Cambria Math" panose="02040503050406030204" pitchFamily="18" charset="0"/>
                        </a:rPr>
                        <m:t>𝑔</m:t>
                      </m:r>
                    </m:e>
                    <m:sub>
                      <m:r>
                        <a:rPr lang="en-US" sz="1800" b="0" i="1" baseline="0">
                          <a:latin typeface="Cambria Math" panose="02040503050406030204" pitchFamily="18" charset="0"/>
                        </a:rPr>
                        <m:t>𝑏</m:t>
                      </m:r>
                      <m:r>
                        <a:rPr lang="en-US" sz="1800" b="0" i="1" baseline="0">
                          <a:latin typeface="Cambria Math" panose="02040503050406030204" pitchFamily="18" charset="0"/>
                        </a:rPr>
                        <m:t>,</m:t>
                      </m:r>
                      <m:r>
                        <a:rPr lang="en-US" sz="1800" b="0" i="1" baseline="0">
                          <a:latin typeface="Cambria Math" panose="02040503050406030204" pitchFamily="18" charset="0"/>
                        </a:rPr>
                        <m:t>h</m:t>
                      </m:r>
                    </m:sub>
                  </m:sSub>
                  <m:r>
                    <a:rPr lang="en-US" sz="1800" b="0" i="1" baseline="0">
                      <a:latin typeface="Cambria Math" panose="02040503050406030204" pitchFamily="18" charset="0"/>
                    </a:rPr>
                    <m:t>(</m:t>
                  </m:r>
                  <m:r>
                    <a:rPr lang="en-US" sz="1800" b="0" i="1" baseline="0">
                      <a:latin typeface="Cambria Math" panose="02040503050406030204" pitchFamily="18" charset="0"/>
                    </a:rPr>
                    <m:t>𝑚𝑜𝑙</m:t>
                  </m:r>
                  <m:r>
                    <a:rPr lang="en-US" sz="1800" b="0" i="1" baseline="0">
                      <a:latin typeface="Cambria Math" panose="02040503050406030204" pitchFamily="18" charset="0"/>
                    </a:rPr>
                    <m:t> </m:t>
                  </m:r>
                  <m:sSup>
                    <m:sSupPr>
                      <m:ctrlPr>
                        <a:rPr lang="en-US" sz="1800" b="0" i="1" baseline="0">
                          <a:latin typeface="Cambria Math" panose="02040503050406030204" pitchFamily="18" charset="0"/>
                        </a:rPr>
                      </m:ctrlPr>
                    </m:sSupPr>
                    <m:e>
                      <m:r>
                        <a:rPr lang="en-US" sz="1800" b="0" i="1" baseline="0">
                          <a:latin typeface="Cambria Math" panose="02040503050406030204" pitchFamily="18" charset="0"/>
                        </a:rPr>
                        <m:t>𝑚</m:t>
                      </m:r>
                    </m:e>
                    <m:sup>
                      <m:r>
                        <a:rPr lang="en-US" sz="1800" b="0" i="1" baseline="0">
                          <a:latin typeface="Cambria Math" panose="02040503050406030204" pitchFamily="18" charset="0"/>
                        </a:rPr>
                        <m:t>−2</m:t>
                      </m:r>
                    </m:sup>
                  </m:sSup>
                  <m:sSup>
                    <m:sSupPr>
                      <m:ctrlPr>
                        <a:rPr lang="en-US" sz="1800" b="0" i="1" baseline="0">
                          <a:latin typeface="Cambria Math" panose="02040503050406030204" pitchFamily="18" charset="0"/>
                        </a:rPr>
                      </m:ctrlPr>
                    </m:sSupPr>
                    <m:e>
                      <m:r>
                        <a:rPr lang="en-US" sz="1800" b="0" i="1" baseline="0">
                          <a:latin typeface="Cambria Math" panose="02040503050406030204" pitchFamily="18" charset="0"/>
                        </a:rPr>
                        <m:t>𝑠</m:t>
                      </m:r>
                    </m:e>
                    <m:sup>
                      <m:r>
                        <a:rPr lang="en-US" sz="1800" b="0" i="1" baseline="0">
                          <a:latin typeface="Cambria Math" panose="02040503050406030204" pitchFamily="18" charset="0"/>
                        </a:rPr>
                        <m:t>−1</m:t>
                      </m:r>
                    </m:sup>
                  </m:sSup>
                  <m:r>
                    <a:rPr lang="en-US" sz="1800" b="0" i="1" baseline="0">
                      <a:latin typeface="Cambria Math" panose="02040503050406030204" pitchFamily="18" charset="0"/>
                    </a:rPr>
                    <m:t>)=1.4 ∗0.135∗</m:t>
                  </m:r>
                  <m:sSup>
                    <m:sSupPr>
                      <m:ctrlPr>
                        <a:rPr lang="en-US" sz="1800" b="0" i="1" baseline="0">
                          <a:latin typeface="Cambria Math" panose="02040503050406030204" pitchFamily="18" charset="0"/>
                        </a:rPr>
                      </m:ctrlPr>
                    </m:sSupPr>
                    <m:e>
                      <m:d>
                        <m:dPr>
                          <m:ctrlPr>
                            <a:rPr lang="en-US" sz="1800" b="0" i="1" baseline="0">
                              <a:latin typeface="Cambria Math" panose="02040503050406030204" pitchFamily="18" charset="0"/>
                            </a:rPr>
                          </m:ctrlPr>
                        </m:dPr>
                        <m:e>
                          <m:f>
                            <m:fPr>
                              <m:ctrlPr>
                                <a:rPr lang="en-US" sz="1800" b="0" i="1" baseline="0">
                                  <a:latin typeface="Cambria Math" panose="02040503050406030204" pitchFamily="18" charset="0"/>
                                </a:rPr>
                              </m:ctrlPr>
                            </m:fPr>
                            <m:num>
                              <m:r>
                                <a:rPr lang="en-US" sz="1800" b="0" i="1" baseline="0">
                                  <a:latin typeface="Cambria Math" panose="02040503050406030204" pitchFamily="18" charset="0"/>
                                </a:rPr>
                                <m:t>𝑢</m:t>
                              </m:r>
                            </m:num>
                            <m:den>
                              <m:r>
                                <a:rPr lang="en-US" sz="1800" b="0" i="1" baseline="0">
                                  <a:latin typeface="Cambria Math" panose="02040503050406030204" pitchFamily="18" charset="0"/>
                                </a:rPr>
                                <m:t>𝑑</m:t>
                              </m:r>
                            </m:den>
                          </m:f>
                        </m:e>
                      </m:d>
                    </m:e>
                    <m:sup>
                      <m:r>
                        <a:rPr lang="en-US" sz="1800" b="0" i="1" baseline="0">
                          <a:latin typeface="Cambria Math" panose="02040503050406030204" pitchFamily="18" charset="0"/>
                        </a:rPr>
                        <m:t>.5</m:t>
                      </m:r>
                    </m:sup>
                  </m:sSup>
                  <m:r>
                    <a:rPr lang="en-US" sz="1800" b="0" i="1" baseline="0">
                      <a:latin typeface="Cambria Math" panose="02040503050406030204" pitchFamily="18" charset="0"/>
                    </a:rPr>
                    <m:t> </m:t>
                  </m:r>
                  <m:r>
                    <a:rPr lang="en-US" sz="1800" b="0" i="1" baseline="0">
                      <a:latin typeface="Cambria Math" panose="02040503050406030204" pitchFamily="18" charset="0"/>
                    </a:rPr>
                    <m:t>𝑎𝑛𝑑</m:t>
                  </m:r>
                  <m:r>
                    <a:rPr lang="en-US" sz="1800" b="0" i="1" baseline="0">
                      <a:latin typeface="Cambria Math" panose="02040503050406030204" pitchFamily="18" charset="0"/>
                    </a:rPr>
                    <m:t> </m:t>
                  </m:r>
                  <m:r>
                    <a:rPr lang="en-US" sz="1800" b="0" i="1" baseline="0">
                      <a:latin typeface="Cambria Math" panose="02040503050406030204" pitchFamily="18" charset="0"/>
                    </a:rPr>
                    <m:t>𝑢</m:t>
                  </m:r>
                  <m:r>
                    <a:rPr lang="en-US" sz="1800" b="0" i="1" baseline="0">
                      <a:latin typeface="Cambria Math" panose="02040503050406030204" pitchFamily="18" charset="0"/>
                    </a:rPr>
                    <m:t> </m:t>
                  </m:r>
                  <m:r>
                    <a:rPr lang="en-US" sz="1800" b="0" i="1" baseline="0">
                      <a:latin typeface="Cambria Math" panose="02040503050406030204" pitchFamily="18" charset="0"/>
                    </a:rPr>
                    <m:t>𝑖𝑠</m:t>
                  </m:r>
                  <m:r>
                    <a:rPr lang="en-US" sz="1800" b="0" i="1" baseline="0">
                      <a:latin typeface="Cambria Math" panose="02040503050406030204" pitchFamily="18" charset="0"/>
                    </a:rPr>
                    <m:t> </m:t>
                  </m:r>
                  <m:r>
                    <a:rPr lang="en-US" sz="1800" b="0" i="1" baseline="0">
                      <a:latin typeface="Cambria Math" panose="02040503050406030204" pitchFamily="18" charset="0"/>
                    </a:rPr>
                    <m:t>𝑤𝑖𝑛𝑑</m:t>
                  </m:r>
                  <m:r>
                    <a:rPr lang="en-US" sz="1800" b="0" i="1" baseline="0">
                      <a:latin typeface="Cambria Math" panose="02040503050406030204" pitchFamily="18" charset="0"/>
                    </a:rPr>
                    <m:t> </m:t>
                  </m:r>
                  <m:r>
                    <a:rPr lang="en-US" sz="1800" b="0" i="1" baseline="0">
                      <a:latin typeface="Cambria Math" panose="02040503050406030204" pitchFamily="18" charset="0"/>
                    </a:rPr>
                    <m:t>𝑠𝑝𝑒𝑒𝑑</m:t>
                  </m:r>
                  <m:r>
                    <a:rPr lang="en-US" sz="1800" b="0" i="1" baseline="0">
                      <a:latin typeface="Cambria Math" panose="02040503050406030204" pitchFamily="18" charset="0"/>
                    </a:rPr>
                    <m:t> </m:t>
                  </m:r>
                  <m:r>
                    <a:rPr lang="en-US" sz="1800" b="0" i="1" baseline="0">
                      <a:latin typeface="Cambria Math" panose="02040503050406030204" pitchFamily="18" charset="0"/>
                    </a:rPr>
                    <m:t>𝑖𝑛</m:t>
                  </m:r>
                  <m:r>
                    <a:rPr lang="en-US" sz="1800" b="0" i="1" baseline="0">
                      <a:latin typeface="Cambria Math" panose="02040503050406030204" pitchFamily="18" charset="0"/>
                    </a:rPr>
                    <m:t> </m:t>
                  </m:r>
                  <m:f>
                    <m:fPr>
                      <m:ctrlPr>
                        <a:rPr lang="en-US" sz="1800" b="0" i="1" baseline="0">
                          <a:latin typeface="Cambria Math" panose="02040503050406030204" pitchFamily="18" charset="0"/>
                        </a:rPr>
                      </m:ctrlPr>
                    </m:fPr>
                    <m:num>
                      <m:r>
                        <a:rPr lang="en-US" sz="1800" b="0" i="1" baseline="0">
                          <a:latin typeface="Cambria Math" panose="02040503050406030204" pitchFamily="18" charset="0"/>
                        </a:rPr>
                        <m:t>𝑚</m:t>
                      </m:r>
                    </m:num>
                    <m:den>
                      <m:r>
                        <a:rPr lang="en-US" sz="1800" b="0" i="1" baseline="0">
                          <a:latin typeface="Cambria Math" panose="02040503050406030204" pitchFamily="18" charset="0"/>
                        </a:rPr>
                        <m:t>𝑠</m:t>
                      </m:r>
                    </m:den>
                  </m:f>
                  <m:r>
                    <a:rPr lang="en-US" sz="1800" b="0" i="1" baseline="0">
                      <a:latin typeface="Cambria Math" panose="02040503050406030204" pitchFamily="18" charset="0"/>
                    </a:rPr>
                    <m:t> </m:t>
                  </m:r>
                  <m:r>
                    <a:rPr lang="en-US" sz="1800" b="0" i="1" baseline="0">
                      <a:latin typeface="Cambria Math" panose="02040503050406030204" pitchFamily="18" charset="0"/>
                    </a:rPr>
                    <m:t>𝑎𝑛𝑑</m:t>
                  </m:r>
                  <m:r>
                    <a:rPr lang="en-US" sz="1800" b="0" i="1" baseline="0">
                      <a:latin typeface="Cambria Math" panose="02040503050406030204" pitchFamily="18" charset="0"/>
                    </a:rPr>
                    <m:t> </m:t>
                  </m:r>
                </m:oMath>
              </a14:m>
              <a:endParaRPr lang="en-US" sz="1800" b="0" i="1" baseline="0">
                <a:latin typeface="Cambria Math" panose="02040503050406030204" pitchFamily="18" charset="0"/>
              </a:endParaRPr>
            </a:p>
            <a:p>
              <a14:m>
                <m:oMath xmlns:m="http://schemas.openxmlformats.org/officeDocument/2006/math">
                  <m:r>
                    <a:rPr lang="en-US" sz="1800" b="0" i="1" baseline="0">
                      <a:latin typeface="Cambria Math" panose="02040503050406030204" pitchFamily="18" charset="0"/>
                    </a:rPr>
                    <m:t>𝑑</m:t>
                  </m:r>
                  <m:r>
                    <a:rPr lang="en-US" sz="1800" b="0" i="1" baseline="0">
                      <a:latin typeface="Cambria Math" panose="02040503050406030204" pitchFamily="18" charset="0"/>
                    </a:rPr>
                    <m:t>= .72∗</m:t>
                  </m:r>
                  <m:r>
                    <a:rPr lang="en-US" sz="1800" b="0" i="1" baseline="0">
                      <a:latin typeface="Cambria Math" panose="02040503050406030204" pitchFamily="18" charset="0"/>
                    </a:rPr>
                    <m:t>𝑒𝑠𝑡𝑖𝑎𝑚𝑡𝑒𝑑</m:t>
                  </m:r>
                  <m:r>
                    <a:rPr lang="en-US" sz="1800" b="0" i="1" baseline="0">
                      <a:latin typeface="Cambria Math" panose="02040503050406030204" pitchFamily="18" charset="0"/>
                    </a:rPr>
                    <m:t> </m:t>
                  </m:r>
                  <m:r>
                    <a:rPr lang="en-US" sz="1800" b="0" i="1" baseline="0">
                      <a:latin typeface="Cambria Math" panose="02040503050406030204" pitchFamily="18" charset="0"/>
                    </a:rPr>
                    <m:t>𝑤𝑖𝑑𝑡h</m:t>
                  </m:r>
                  <m:r>
                    <a:rPr lang="en-US" sz="1800" b="0" i="1" baseline="0">
                      <a:latin typeface="Cambria Math" panose="02040503050406030204" pitchFamily="18" charset="0"/>
                    </a:rPr>
                    <m:t> </m:t>
                  </m:r>
                  <m:r>
                    <a:rPr lang="en-US" sz="1800" b="0" i="1" baseline="0">
                      <a:latin typeface="Cambria Math" panose="02040503050406030204" pitchFamily="18" charset="0"/>
                    </a:rPr>
                    <m:t>𝑜𝑓</m:t>
                  </m:r>
                  <m:r>
                    <a:rPr lang="en-US" sz="1800" b="0" i="1" baseline="0">
                      <a:latin typeface="Cambria Math" panose="02040503050406030204" pitchFamily="18" charset="0"/>
                    </a:rPr>
                    <m:t> </m:t>
                  </m:r>
                  <m:r>
                    <a:rPr lang="en-US" sz="1800" b="0" i="1" baseline="0">
                      <a:latin typeface="Cambria Math" panose="02040503050406030204" pitchFamily="18" charset="0"/>
                    </a:rPr>
                    <m:t>𝑒𝑎𝑐h</m:t>
                  </m:r>
                  <m:r>
                    <a:rPr lang="en-US" sz="1800" b="0" i="1" baseline="0">
                      <a:latin typeface="Cambria Math" panose="02040503050406030204" pitchFamily="18" charset="0"/>
                    </a:rPr>
                    <m:t> </m:t>
                  </m:r>
                  <m:r>
                    <a:rPr lang="en-US" sz="1800" b="0" i="1" baseline="0">
                      <a:latin typeface="Cambria Math" panose="02040503050406030204" pitchFamily="18" charset="0"/>
                    </a:rPr>
                    <m:t>𝑙𝑒𝑎𝑓</m:t>
                  </m:r>
                  <m:r>
                    <a:rPr lang="en-US" sz="1800" b="0" i="1" baseline="0">
                      <a:latin typeface="Cambria Math" panose="02040503050406030204" pitchFamily="18" charset="0"/>
                    </a:rPr>
                    <m:t> </m:t>
                  </m:r>
                </m:oMath>
              </a14:m>
              <a:r>
                <a:rPr lang="en-US" sz="1800" b="0"/>
                <a:t> in direction</a:t>
              </a:r>
              <a:r>
                <a:rPr lang="en-US" sz="1800" b="0" baseline="0"/>
                <a:t> of wind</a:t>
              </a:r>
              <a:endParaRPr lang="en-US" sz="1800" b="0"/>
            </a:p>
            <a:p>
              <a:endParaRPr lang="en-US" sz="1800"/>
            </a:p>
          </xdr:txBody>
        </xdr:sp>
      </mc:Choice>
      <mc:Fallback xmlns="">
        <xdr:sp macro="" textlink="">
          <xdr:nvSpPr>
            <xdr:cNvPr id="36" name="TextBox 35">
              <a:extLst>
                <a:ext uri="{FF2B5EF4-FFF2-40B4-BE49-F238E27FC236}">
                  <a16:creationId xmlns:a16="http://schemas.microsoft.com/office/drawing/2014/main" id="{E5C0DB4D-C9D0-49DC-99CA-89FA493A6FDD}"/>
                </a:ext>
              </a:extLst>
            </xdr:cNvPr>
            <xdr:cNvSpPr txBox="1"/>
          </xdr:nvSpPr>
          <xdr:spPr>
            <a:xfrm>
              <a:off x="12600214" y="359242184"/>
              <a:ext cx="6300107" cy="1347101"/>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en-US" sz="1800" b="0" i="0">
                  <a:latin typeface="Cambria Math" panose="02040503050406030204" pitchFamily="18" charset="0"/>
                </a:rPr>
                <a:t>Q_C= 𝐶_𝑝𝑎 𝑔_(𝑏,ℎ) (𝑇_𝑙𝑒𝑎𝑓−𝑇_𝑎𝑖𝑟 )</a:t>
              </a:r>
              <a:endParaRPr lang="en-US" sz="1800" b="0"/>
            </a:p>
            <a:p>
              <a:r>
                <a:rPr lang="en-US" sz="1800" b="0"/>
                <a:t> w</a:t>
              </a:r>
              <a:r>
                <a:rPr lang="en-US" sz="1800" b="0" i="0" baseline="0">
                  <a:latin typeface="Cambria Math" panose="02040503050406030204" pitchFamily="18" charset="0"/>
                </a:rPr>
                <a:t>here 𝑔_(𝑏,ℎ) (𝑚𝑜𝑙 𝑚^(−2) 𝑠^(−1))=1.4 ∗0.135∗(𝑢/𝑑)^.5  𝑎𝑛𝑑 𝑢 𝑖𝑠 𝑤𝑖𝑛𝑑 𝑠𝑝𝑒𝑒𝑑 𝑖𝑛  𝑚/𝑠  𝑎𝑛𝑑 </a:t>
              </a:r>
              <a:endParaRPr lang="en-US" sz="1800" b="0" i="1" baseline="0">
                <a:latin typeface="Cambria Math" panose="02040503050406030204" pitchFamily="18" charset="0"/>
              </a:endParaRPr>
            </a:p>
            <a:p>
              <a:r>
                <a:rPr lang="en-US" sz="1800" b="0" i="0" baseline="0">
                  <a:latin typeface="Cambria Math" panose="02040503050406030204" pitchFamily="18" charset="0"/>
                </a:rPr>
                <a:t>𝑑= .72∗𝑒𝑠𝑡𝑖𝑎𝑚𝑡𝑒𝑑 𝑤𝑖𝑑𝑡ℎ 𝑜𝑓 𝑒𝑎𝑐ℎ 𝑙𝑒𝑎𝑓 </a:t>
              </a:r>
              <a:r>
                <a:rPr lang="en-US" sz="1800" b="0"/>
                <a:t> in direction</a:t>
              </a:r>
              <a:r>
                <a:rPr lang="en-US" sz="1800" b="0" baseline="0"/>
                <a:t> of wind</a:t>
              </a:r>
              <a:endParaRPr lang="en-US" sz="1800" b="0"/>
            </a:p>
            <a:p>
              <a:endParaRPr lang="en-US" sz="1800"/>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Devin Krasowski" id="{926EC917-57E7-4F76-9952-4C2C0DE22AB4}" userId="374f08a88fe5700f"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X2" dT="2020-03-08T18:02:24.49" personId="{926EC917-57E7-4F76-9952-4C2C0DE22AB4}" id="{70D8461F-B582-4D00-AA06-21593B1B6391}">
    <text>Only used to validate Shortwave readings form NR01</text>
  </threadedComment>
  <threadedComment ref="E3" dT="2020-03-01T23:37:36.94" personId="{926EC917-57E7-4F76-9952-4C2C0DE22AB4}" id="{7382C8B5-9B65-43A7-AAB1-E1E4E9814DD0}">
    <text>COMING FROM SKY</text>
  </threadedComment>
  <threadedComment ref="F3" dT="2020-03-01T23:37:44.88" personId="{926EC917-57E7-4F76-9952-4C2C0DE22AB4}" id="{A2EB7DDD-8665-4E7B-B29D-038F47E86D39}">
    <text>Coming from ground</text>
  </threadedComment>
  <threadedComment ref="Z3" dT="2020-03-02T14:17:51.45" personId="{926EC917-57E7-4F76-9952-4C2C0DE22AB4}" id="{E9AAFDD0-A8E2-4128-801A-6C6F6CEB9AEF}">
    <text>average air temp from the two air temp probes</text>
  </threadedComment>
  <threadedComment ref="AC3" dT="2020-03-02T14:07:16.94" personId="{926EC917-57E7-4F76-9952-4C2C0DE22AB4}" id="{484E365B-5DC0-41EE-8177-9A3A418FBE1F}">
    <text>saturation Vapor Partial Pressure which is taken at the leaf temperature since we are using it for proxy for partial pressure of water vapor in the leaf interior for the calculating of Eleaf using equation 2.8 in the Book.</text>
  </threadedComment>
  <threadedComment ref="AD3" dT="2020-03-09T01:27:47.68" personId="{926EC917-57E7-4F76-9952-4C2C0DE22AB4}" id="{02BDE249-DCDD-4AEB-93FD-99DB3566720C}">
    <text>water vapor partial pressure in ambient air</text>
  </threadedComment>
  <threadedComment ref="AG3" dT="2020-03-02T14:05:43.55" personId="{926EC917-57E7-4F76-9952-4C2C0DE22AB4}" id="{844F59B5-1397-4638-808A-1F35EC2EFFD7}">
    <text>Q TIR + here is calculated based on equations from Canopy Photosynthesis: From Basics to Applications. on pg 32</text>
  </threadedComment>
  <threadedComment ref="AH3" dT="2020-03-02T14:07:53.66" personId="{926EC917-57E7-4F76-9952-4C2C0DE22AB4}" id="{BAADD3F8-69AF-4DB7-97D6-D9DA579705E2}">
    <text>The longwave thermal radiation being absorved by the canopy. see Fa and Fl in tabled below for description.</text>
  </threadedComment>
  <threadedComment ref="AI3" dT="2020-03-02T03:51:30.93" personId="{926EC917-57E7-4F76-9952-4C2C0DE22AB4}" id="{6D412C1B-8D61-4ECF-B2CC-B29F37887355}">
    <text>from thermal images</text>
  </threadedComment>
  <threadedComment ref="AK3" dT="2020-03-08T23:33:23.15" personId="{926EC917-57E7-4F76-9952-4C2C0DE22AB4}" id="{8BD13106-9D22-4167-83EB-8F30F1467463}">
    <text>radiative conductance in the boundary layer.</text>
  </threadedComment>
  <threadedComment ref="AL3" dT="2020-03-09T04:37:53.11" personId="{926EC917-57E7-4F76-9952-4C2C0DE22AB4}" id="{35615794-A7E4-4DE7-9C87-971B80ADBA3F}">
    <text>long wave radiation emitted from the canopy</text>
  </threadedComment>
  <threadedComment ref="AM3" dT="2020-03-08T23:32:45.91" personId="{926EC917-57E7-4F76-9952-4C2C0DE22AB4}" id="{0076A29B-A481-4279-87B2-C244FBACA84B}">
    <text>boundary layer conductance to heat. This term, the green area, and the "veiw factors" that are actually like correction factors are the largest places for error in the entire model. the boundary layer conductance to heat equation used here is really just for a single leaf....not so much for a canopy, we arent even taking into account roughness. However, we are basically approximating the canopy as a large disk of leaf...so i guess its a defensible approximation</text>
  </threadedComment>
  <threadedComment ref="AN3" dT="2020-03-09T04:41:43.96" personId="{926EC917-57E7-4F76-9952-4C2C0DE22AB4}" id="{FD516732-C345-484E-AB7A-59E60580A7B8}">
    <text>sensible heat flux aka convective heat exchange</text>
  </threadedComment>
  <threadedComment ref="AP3" dT="2020-03-02T14:01:54.91" personId="{926EC917-57E7-4F76-9952-4C2C0DE22AB4}" id="{EC1C843E-AA7C-4668-AB3E-15CDD9DAE5F2}">
    <text>each time step is 10 second. The sum of this column (or the next if there a quite a few negative) is our estimated water loss</text>
  </threadedComment>
  <threadedComment ref="AQ3" dT="2020-03-09T02:24:37.04" personId="{926EC917-57E7-4F76-9952-4C2C0DE22AB4}" id="{D0F1DE96-C65A-473D-9386-7884A250213B}">
    <text>zeroing negatives</text>
  </threadedComment>
  <threadedComment ref="BP3" dT="2020-03-27T06:56:48.08" personId="{926EC917-57E7-4F76-9952-4C2C0DE22AB4}" id="{B07D90FC-9243-43CB-A541-C321B125BA23}">
    <text>not very different at all. used for long and short.</text>
  </threadedComment>
  <threadedComment ref="BQ3" dT="2020-03-27T06:57:28.38" personId="{926EC917-57E7-4F76-9952-4C2C0DE22AB4}" id="{5420A5DB-7F75-479F-8A71-8294C8FE8667}">
    <text>used for long</text>
  </threadedComment>
  <threadedComment ref="BM7" dT="2020-03-27T06:40:06.35" personId="{926EC917-57E7-4F76-9952-4C2C0DE22AB4}" id="{81A97E3D-61CC-4371-ACA5-B84197A35F58}">
    <text>daytime hourly short numerator coefficient for ASCE Reference</text>
  </threadedComment>
  <threadedComment ref="BM8" dT="2020-03-27T06:40:32.47" personId="{926EC917-57E7-4F76-9952-4C2C0DE22AB4}" id="{38DAC425-6C2B-4150-AD20-A5932CC78A55}">
    <text>daytime hourly short denominator coefficient for ASCE Reference</text>
  </threadedComment>
  <threadedComment ref="BM9" dT="2020-03-27T06:41:05.43" personId="{926EC917-57E7-4F76-9952-4C2C0DE22AB4}" id="{158DBD2B-CCDF-40F7-BF6B-1CCD491F3F93}">
    <text>long</text>
  </threadedComment>
  <threadedComment ref="BM10" dT="2020-03-27T06:41:10.73" personId="{926EC917-57E7-4F76-9952-4C2C0DE22AB4}" id="{0212F7DC-B8EA-4568-8D64-D3242578F007}">
    <text>long</text>
  </threadedComment>
  <threadedComment ref="T1819" dT="2020-03-02T00:33:30.03" personId="{926EC917-57E7-4F76-9952-4C2C0DE22AB4}" id="{DC4B8353-9EB4-4549-A5B7-3E45C4FF552F}">
    <text>latenet heat of vaporizaiton as formulated by USACE CE-QUAL-R1: A numerical one-dimensional model of res- ervoir water quality’. User’s Manual, Instruction Report E-82-1, US. Army Engineer Waterways Experiment Sta- tion, CE, Vicksburg, Miss.</text>
  </threadedComment>
  <threadedComment ref="T1823" dT="2020-03-02T02:41:15.77" personId="{926EC917-57E7-4F76-9952-4C2C0DE22AB4}" id="{22297853-0B1C-488E-96D9-E058A5CAB8BC}">
    <text>source "An introduction..." book page  178 for canopies and "Switchgrass Albedo"</text>
  </threadedComment>
  <threadedComment ref="T1827" dT="2020-03-08T21:10:02.03" personId="{926EC917-57E7-4F76-9952-4C2C0DE22AB4}" id="{1F745B8D-F8E3-4144-AB49-E0CF34A63AEA}">
    <text>by kirchoffs law absoprtivity is emmisivity ("An introduction...")the value here istypical emmisivity of plant surfaces. reference: "Review estimating evap and drought stress…"</text>
  </threadedComment>
  <threadedComment ref="T1828" dT="2020-03-09T03:56:55.15" personId="{926EC917-57E7-4F76-9952-4C2C0DE22AB4}" id="{97AFB408-F7D1-438F-A9DD-095C1971FDDB}">
    <text>these are supposed to be view factors as described in 11.6 in "An introduction..." but really I'm using them as correction coefficients because this model is pretty senesative to the absorbed long wave radiation</text>
  </threadedComment>
  <threadedComment ref="T1830" dT="2020-03-08T23:35:41.73" personId="{926EC917-57E7-4F76-9952-4C2C0DE22AB4}" id="{7F2BA5B6-8006-446A-8F87-E107BB4941A4}">
    <text>stefan-boltzmann</text>
  </threadedComment>
  <threadedComment ref="T1834" dT="2020-03-02T04:29:24.04" personId="{926EC917-57E7-4F76-9952-4C2C0DE22AB4}" id="{97B84215-994B-4A25-B499-A924D504AA39}">
    <text>https://www.engineeringtoolbox.com/air-specific-heat-capacity-d_705.html</text>
  </threadedComment>
  <threadedComment ref="T1836" dT="2020-03-09T04:16:54.86" personId="{926EC917-57E7-4F76-9952-4C2C0DE22AB4}" id="{DBC49A13-E8F3-4A4E-8985-11A30EC92BAE}">
    <text>leaf area from GreenArea</text>
  </threadedComment>
  <threadedComment ref="T1838" dT="2020-03-09T04:17:03.13" personId="{926EC917-57E7-4F76-9952-4C2C0DE22AB4}" id="{78F176CA-5BD6-451E-BCDB-7885FFC5C1E5}">
    <text>molar mass of water</text>
  </threadedComment>
  <threadedComment ref="T1839" dT="2020-03-09T04:25:02.62" personId="{926EC917-57E7-4F76-9952-4C2C0DE22AB4}" id="{08A6BDC5-7035-463A-B3A5-9774A2EF32F3}">
    <text>estimated leaf width</text>
  </threadedComment>
  <threadedComment ref="T1840" dT="2020-03-09T04:25:02.62" personId="{926EC917-57E7-4F76-9952-4C2C0DE22AB4}" id="{80971CEF-1EAF-4960-98EC-3261AFC68CC7}">
    <text>estimated leaf width</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EB3F9-A2CC-4119-8A6C-F2D420602B68}">
  <dimension ref="A1:BU1845"/>
  <sheetViews>
    <sheetView tabSelected="1" topLeftCell="O1" zoomScale="70" zoomScaleNormal="70" workbookViewId="0">
      <pane ySplit="4" topLeftCell="A5" activePane="bottomLeft" state="frozen"/>
      <selection pane="bottomLeft" activeCell="AH6" sqref="AH6"/>
    </sheetView>
  </sheetViews>
  <sheetFormatPr defaultRowHeight="15" x14ac:dyDescent="0.25"/>
  <cols>
    <col min="1" max="1" width="14.85546875" bestFit="1" customWidth="1"/>
    <col min="2" max="2" width="9.85546875" bestFit="1" customWidth="1"/>
    <col min="3" max="3" width="10.140625" bestFit="1" customWidth="1"/>
    <col min="4" max="4" width="16.28515625" bestFit="1" customWidth="1"/>
    <col min="5" max="5" width="11.85546875" bestFit="1" customWidth="1"/>
    <col min="6" max="6" width="28.140625" bestFit="1" customWidth="1"/>
    <col min="7" max="8" width="11.42578125" bestFit="1" customWidth="1"/>
    <col min="9" max="10" width="12" bestFit="1" customWidth="1"/>
    <col min="11" max="11" width="10.5703125" bestFit="1" customWidth="1"/>
    <col min="12" max="12" width="10.28515625" bestFit="1" customWidth="1"/>
    <col min="13" max="13" width="11.7109375" bestFit="1" customWidth="1"/>
    <col min="14" max="15" width="10.5703125" bestFit="1" customWidth="1"/>
    <col min="16" max="16" width="11.42578125" bestFit="1" customWidth="1"/>
    <col min="17" max="17" width="17.5703125" bestFit="1" customWidth="1"/>
    <col min="18" max="18" width="13.85546875" customWidth="1"/>
    <col min="19" max="19" width="10" bestFit="1" customWidth="1"/>
    <col min="20" max="20" width="16.5703125" customWidth="1"/>
    <col min="21" max="21" width="15.7109375" bestFit="1" customWidth="1"/>
    <col min="22" max="22" width="18.42578125" bestFit="1" customWidth="1"/>
    <col min="23" max="23" width="12.85546875" bestFit="1" customWidth="1"/>
    <col min="24" max="24" width="17.28515625" customWidth="1"/>
    <col min="25" max="25" width="15" customWidth="1"/>
    <col min="26" max="27" width="12.85546875" customWidth="1"/>
    <col min="28" max="28" width="9.7109375" customWidth="1"/>
    <col min="29" max="33" width="9.7109375" style="46" customWidth="1"/>
    <col min="34" max="34" width="9.7109375" style="44" customWidth="1"/>
    <col min="35" max="36" width="13.140625" bestFit="1" customWidth="1"/>
    <col min="37" max="37" width="13.140625" customWidth="1"/>
    <col min="38" max="38" width="12.28515625" bestFit="1" customWidth="1"/>
    <col min="39" max="39" width="12.28515625" customWidth="1"/>
    <col min="40" max="40" width="12.28515625" bestFit="1" customWidth="1"/>
    <col min="41" max="41" width="12.85546875" bestFit="1" customWidth="1"/>
    <col min="43" max="43" width="15" bestFit="1" customWidth="1"/>
    <col min="45" max="45" width="18.85546875" bestFit="1" customWidth="1"/>
    <col min="69" max="73" width="13" bestFit="1" customWidth="1"/>
  </cols>
  <sheetData>
    <row r="1" spans="1:73" x14ac:dyDescent="0.25">
      <c r="A1" s="22" t="s">
        <v>0</v>
      </c>
      <c r="B1" s="23" t="s">
        <v>1</v>
      </c>
      <c r="C1" s="23" t="s">
        <v>2</v>
      </c>
      <c r="D1" s="23">
        <v>1003</v>
      </c>
      <c r="E1" s="23" t="s">
        <v>3</v>
      </c>
      <c r="F1" s="23" t="s">
        <v>4</v>
      </c>
      <c r="G1" s="23">
        <v>65398</v>
      </c>
      <c r="H1" s="23" t="s">
        <v>5</v>
      </c>
      <c r="I1" s="23"/>
      <c r="J1" s="23"/>
      <c r="K1" s="23"/>
      <c r="L1" s="23"/>
      <c r="M1" s="23"/>
      <c r="N1" s="23"/>
      <c r="O1" s="23"/>
      <c r="P1" s="23"/>
      <c r="Q1" s="23"/>
      <c r="R1" s="23"/>
      <c r="S1" s="23"/>
      <c r="T1" s="23"/>
      <c r="U1" s="23"/>
      <c r="V1" s="23"/>
      <c r="W1" s="23"/>
      <c r="X1" s="23"/>
      <c r="Y1" s="23"/>
      <c r="Z1" s="24"/>
      <c r="AA1" s="24"/>
      <c r="AB1" s="11"/>
      <c r="AC1" s="38"/>
      <c r="AD1" s="38"/>
      <c r="AE1" s="38"/>
      <c r="AF1" s="38"/>
      <c r="AG1" s="38"/>
      <c r="AH1" s="14"/>
      <c r="AI1" s="9"/>
      <c r="AJ1" s="9"/>
      <c r="AK1" s="9"/>
      <c r="AL1" s="25"/>
      <c r="AM1" s="25"/>
      <c r="AN1" s="25"/>
      <c r="AO1" s="26"/>
      <c r="AP1" s="26"/>
      <c r="AQ1" s="26"/>
      <c r="BM1" t="s">
        <v>118</v>
      </c>
      <c r="BP1" t="s">
        <v>119</v>
      </c>
    </row>
    <row r="2" spans="1:73" s="35" customFormat="1" ht="21" x14ac:dyDescent="0.35">
      <c r="A2" s="34"/>
      <c r="B2" s="52" t="s">
        <v>69</v>
      </c>
      <c r="C2" s="53"/>
      <c r="D2" s="56"/>
      <c r="E2" s="52" t="s">
        <v>70</v>
      </c>
      <c r="F2" s="53"/>
      <c r="G2" s="53"/>
      <c r="H2" s="53"/>
      <c r="I2" s="53"/>
      <c r="J2" s="53"/>
      <c r="K2" s="53"/>
      <c r="L2" s="53"/>
      <c r="M2" s="53"/>
      <c r="N2" s="53"/>
      <c r="O2" s="53"/>
      <c r="P2" s="53"/>
      <c r="Q2" s="53"/>
      <c r="R2" s="56"/>
      <c r="S2" s="52" t="s">
        <v>71</v>
      </c>
      <c r="T2" s="56"/>
      <c r="U2" s="52" t="s">
        <v>72</v>
      </c>
      <c r="V2" s="53"/>
      <c r="W2" s="56"/>
      <c r="X2" s="52" t="s">
        <v>73</v>
      </c>
      <c r="Y2" s="53"/>
      <c r="Z2" s="3"/>
      <c r="AA2" s="3"/>
      <c r="AB2" s="12"/>
      <c r="AC2" s="39"/>
      <c r="AD2" s="39"/>
      <c r="AE2" s="39"/>
      <c r="AF2" s="39"/>
      <c r="AG2" s="39"/>
      <c r="AH2" s="15"/>
      <c r="AI2" s="4"/>
      <c r="AJ2" s="4"/>
      <c r="AK2" s="4"/>
      <c r="AL2" s="4"/>
      <c r="AM2" s="4"/>
      <c r="AN2" s="4"/>
      <c r="AO2" s="19"/>
      <c r="AP2" s="19"/>
      <c r="AQ2" s="19"/>
      <c r="AR2"/>
      <c r="AS2"/>
      <c r="AT2"/>
      <c r="AU2"/>
      <c r="AV2"/>
      <c r="AW2"/>
      <c r="BM2"/>
      <c r="BN2"/>
      <c r="BO2"/>
      <c r="BP2"/>
    </row>
    <row r="3" spans="1:73" ht="26.25" customHeight="1" x14ac:dyDescent="0.25">
      <c r="A3" s="27" t="s">
        <v>6</v>
      </c>
      <c r="B3" s="17" t="s">
        <v>7</v>
      </c>
      <c r="C3" s="17" t="s">
        <v>8</v>
      </c>
      <c r="D3" s="17" t="s">
        <v>9</v>
      </c>
      <c r="E3" s="20" t="s">
        <v>42</v>
      </c>
      <c r="F3" s="20" t="s">
        <v>43</v>
      </c>
      <c r="G3" s="20" t="s">
        <v>44</v>
      </c>
      <c r="H3" s="20" t="s">
        <v>45</v>
      </c>
      <c r="I3" s="17" t="s">
        <v>10</v>
      </c>
      <c r="J3" s="17" t="s">
        <v>11</v>
      </c>
      <c r="K3" s="17" t="s">
        <v>12</v>
      </c>
      <c r="L3" s="17" t="s">
        <v>13</v>
      </c>
      <c r="M3" s="17" t="s">
        <v>14</v>
      </c>
      <c r="N3" s="17" t="s">
        <v>15</v>
      </c>
      <c r="O3" s="17" t="s">
        <v>16</v>
      </c>
      <c r="P3" s="17" t="s">
        <v>17</v>
      </c>
      <c r="Q3" s="20" t="s">
        <v>50</v>
      </c>
      <c r="R3" s="20" t="s">
        <v>51</v>
      </c>
      <c r="S3" s="20" t="s">
        <v>18</v>
      </c>
      <c r="T3" s="20" t="s">
        <v>19</v>
      </c>
      <c r="U3" s="20" t="s">
        <v>20</v>
      </c>
      <c r="V3" s="33" t="s">
        <v>21</v>
      </c>
      <c r="W3" s="20" t="s">
        <v>22</v>
      </c>
      <c r="X3" s="33" t="s">
        <v>23</v>
      </c>
      <c r="Y3" s="33" t="s">
        <v>24</v>
      </c>
      <c r="Z3" s="3" t="s">
        <v>46</v>
      </c>
      <c r="AA3" s="3" t="s">
        <v>46</v>
      </c>
      <c r="AB3" s="12" t="s">
        <v>59</v>
      </c>
      <c r="AC3" s="45" t="s">
        <v>67</v>
      </c>
      <c r="AD3" s="45" t="s">
        <v>78</v>
      </c>
      <c r="AE3" s="45" t="s">
        <v>52</v>
      </c>
      <c r="AF3" s="45" t="s">
        <v>56</v>
      </c>
      <c r="AG3" s="45" t="s">
        <v>57</v>
      </c>
      <c r="AH3" s="43" t="s">
        <v>58</v>
      </c>
      <c r="AI3" s="18" t="s">
        <v>40</v>
      </c>
      <c r="AJ3" s="18" t="s">
        <v>40</v>
      </c>
      <c r="AK3" s="18" t="s">
        <v>77</v>
      </c>
      <c r="AL3" s="18" t="s">
        <v>60</v>
      </c>
      <c r="AM3" s="18" t="s">
        <v>68</v>
      </c>
      <c r="AN3" s="18" t="s">
        <v>62</v>
      </c>
      <c r="AO3" s="42" t="s">
        <v>63</v>
      </c>
      <c r="AP3" s="42" t="s">
        <v>63</v>
      </c>
      <c r="AQ3" s="42" t="s">
        <v>80</v>
      </c>
      <c r="AS3" t="s">
        <v>79</v>
      </c>
      <c r="AX3" t="s">
        <v>103</v>
      </c>
      <c r="AY3" t="s">
        <v>104</v>
      </c>
      <c r="AZ3" t="s">
        <v>105</v>
      </c>
      <c r="BA3" t="s">
        <v>106</v>
      </c>
      <c r="BB3" t="s">
        <v>107</v>
      </c>
      <c r="BC3" t="s">
        <v>108</v>
      </c>
      <c r="BD3" t="s">
        <v>109</v>
      </c>
      <c r="BE3" t="s">
        <v>110</v>
      </c>
      <c r="BF3" t="s">
        <v>111</v>
      </c>
      <c r="BG3" t="s">
        <v>112</v>
      </c>
      <c r="BH3" t="s">
        <v>113</v>
      </c>
      <c r="BI3" t="s">
        <v>114</v>
      </c>
      <c r="BJ3" t="s">
        <v>115</v>
      </c>
      <c r="BK3" t="s">
        <v>116</v>
      </c>
      <c r="BL3" t="s">
        <v>117</v>
      </c>
      <c r="BP3" t="s">
        <v>120</v>
      </c>
      <c r="BQ3" t="s">
        <v>121</v>
      </c>
      <c r="BR3" t="s">
        <v>122</v>
      </c>
      <c r="BS3" t="s">
        <v>123</v>
      </c>
      <c r="BT3" t="s">
        <v>122</v>
      </c>
      <c r="BU3" t="s">
        <v>123</v>
      </c>
    </row>
    <row r="4" spans="1:73" x14ac:dyDescent="0.25">
      <c r="A4" s="27" t="s">
        <v>25</v>
      </c>
      <c r="B4" s="17" t="s">
        <v>26</v>
      </c>
      <c r="C4" s="17" t="s">
        <v>27</v>
      </c>
      <c r="D4" s="17" t="s">
        <v>28</v>
      </c>
      <c r="E4" s="17" t="s">
        <v>29</v>
      </c>
      <c r="F4" s="17" t="s">
        <v>29</v>
      </c>
      <c r="G4" s="17" t="s">
        <v>29</v>
      </c>
      <c r="H4" s="17" t="s">
        <v>29</v>
      </c>
      <c r="I4" s="17" t="s">
        <v>28</v>
      </c>
      <c r="J4" s="17" t="s">
        <v>30</v>
      </c>
      <c r="K4" s="17" t="s">
        <v>29</v>
      </c>
      <c r="L4" s="17" t="s">
        <v>29</v>
      </c>
      <c r="M4" s="17" t="s">
        <v>29</v>
      </c>
      <c r="N4" s="17" t="s">
        <v>29</v>
      </c>
      <c r="O4" s="17" t="s">
        <v>29</v>
      </c>
      <c r="P4" s="17" t="s">
        <v>29</v>
      </c>
      <c r="Q4" s="17" t="s">
        <v>29</v>
      </c>
      <c r="R4" s="17" t="s">
        <v>29</v>
      </c>
      <c r="S4" s="17" t="s">
        <v>28</v>
      </c>
      <c r="T4" s="17" t="s">
        <v>31</v>
      </c>
      <c r="U4" s="17" t="s">
        <v>32</v>
      </c>
      <c r="V4" s="17" t="s">
        <v>33</v>
      </c>
      <c r="W4" s="17" t="s">
        <v>34</v>
      </c>
      <c r="X4" s="17" t="s">
        <v>35</v>
      </c>
      <c r="Y4" s="17" t="s">
        <v>36</v>
      </c>
      <c r="Z4" s="3" t="s">
        <v>28</v>
      </c>
      <c r="AA4" s="3" t="s">
        <v>30</v>
      </c>
      <c r="AB4" s="12" t="s">
        <v>29</v>
      </c>
      <c r="AC4" s="39" t="s">
        <v>55</v>
      </c>
      <c r="AD4" s="39" t="s">
        <v>54</v>
      </c>
      <c r="AE4" s="39"/>
      <c r="AF4" s="39" t="s">
        <v>29</v>
      </c>
      <c r="AG4" s="39" t="s">
        <v>29</v>
      </c>
      <c r="AH4" s="15" t="s">
        <v>29</v>
      </c>
      <c r="AI4" s="18" t="s">
        <v>41</v>
      </c>
      <c r="AJ4" s="18" t="s">
        <v>30</v>
      </c>
      <c r="AK4" s="18" t="s">
        <v>64</v>
      </c>
      <c r="AL4" s="18" t="s">
        <v>29</v>
      </c>
      <c r="AM4" s="18" t="s">
        <v>64</v>
      </c>
      <c r="AN4" s="18" t="s">
        <v>29</v>
      </c>
      <c r="AO4" s="42" t="s">
        <v>64</v>
      </c>
      <c r="AP4" s="42" t="s">
        <v>66</v>
      </c>
      <c r="AQ4" s="42" t="s">
        <v>66</v>
      </c>
      <c r="AS4">
        <f>COUNTIF(AP6:AP1808,"&lt;0")</f>
        <v>0</v>
      </c>
      <c r="AU4" s="18"/>
      <c r="AV4" s="18"/>
      <c r="BP4" t="s">
        <v>32</v>
      </c>
      <c r="BQ4" t="s">
        <v>124</v>
      </c>
      <c r="BR4" t="s">
        <v>125</v>
      </c>
      <c r="BS4" t="s">
        <v>125</v>
      </c>
      <c r="BT4" t="s">
        <v>126</v>
      </c>
      <c r="BU4" t="s">
        <v>126</v>
      </c>
    </row>
    <row r="5" spans="1:73" ht="15.75" thickBot="1" x14ac:dyDescent="0.3">
      <c r="A5" s="28"/>
      <c r="B5" s="29"/>
      <c r="C5" s="29" t="s">
        <v>37</v>
      </c>
      <c r="D5" s="29" t="s">
        <v>37</v>
      </c>
      <c r="E5" s="29" t="s">
        <v>37</v>
      </c>
      <c r="F5" s="29" t="s">
        <v>37</v>
      </c>
      <c r="G5" s="29" t="s">
        <v>37</v>
      </c>
      <c r="H5" s="29" t="s">
        <v>37</v>
      </c>
      <c r="I5" s="29" t="s">
        <v>37</v>
      </c>
      <c r="J5" s="29" t="s">
        <v>37</v>
      </c>
      <c r="K5" s="29" t="s">
        <v>37</v>
      </c>
      <c r="L5" s="29" t="s">
        <v>37</v>
      </c>
      <c r="M5" s="29" t="s">
        <v>37</v>
      </c>
      <c r="N5" s="29" t="s">
        <v>37</v>
      </c>
      <c r="O5" s="29" t="s">
        <v>37</v>
      </c>
      <c r="P5" s="29" t="s">
        <v>37</v>
      </c>
      <c r="Q5" s="29" t="s">
        <v>37</v>
      </c>
      <c r="R5" s="29" t="s">
        <v>37</v>
      </c>
      <c r="S5" s="29" t="s">
        <v>37</v>
      </c>
      <c r="T5" s="29" t="s">
        <v>38</v>
      </c>
      <c r="U5" s="29" t="s">
        <v>37</v>
      </c>
      <c r="V5" s="29" t="s">
        <v>37</v>
      </c>
      <c r="W5" s="29" t="s">
        <v>37</v>
      </c>
      <c r="X5" s="29" t="s">
        <v>37</v>
      </c>
      <c r="Y5" s="29" t="s">
        <v>39</v>
      </c>
      <c r="Z5" s="30"/>
      <c r="AA5" s="30"/>
      <c r="AB5" s="13"/>
      <c r="AC5" s="40"/>
      <c r="AD5" s="40"/>
      <c r="AE5" s="40"/>
      <c r="AF5" s="40"/>
      <c r="AG5" s="40"/>
      <c r="AH5" s="16"/>
      <c r="AI5" s="10"/>
      <c r="AJ5" s="10"/>
      <c r="AK5" s="10"/>
      <c r="AL5" s="31"/>
      <c r="AM5" s="31"/>
      <c r="AN5" s="31"/>
      <c r="AO5" s="32"/>
      <c r="AP5" s="32"/>
      <c r="AQ5" s="32"/>
      <c r="AV5" t="s">
        <v>90</v>
      </c>
    </row>
    <row r="6" spans="1:73" x14ac:dyDescent="0.25">
      <c r="A6" s="1">
        <v>43726.415972222225</v>
      </c>
      <c r="B6">
        <v>224678</v>
      </c>
      <c r="C6">
        <v>13.53</v>
      </c>
      <c r="D6">
        <v>22.21</v>
      </c>
      <c r="E6">
        <v>592.4</v>
      </c>
      <c r="F6">
        <v>89.2</v>
      </c>
      <c r="G6">
        <v>-104.7</v>
      </c>
      <c r="H6">
        <v>-10.09</v>
      </c>
      <c r="I6">
        <v>23.52</v>
      </c>
      <c r="J6">
        <v>296.7</v>
      </c>
      <c r="K6">
        <v>503.2</v>
      </c>
      <c r="L6">
        <v>-94.6</v>
      </c>
      <c r="M6">
        <v>0.151</v>
      </c>
      <c r="N6">
        <v>487.6</v>
      </c>
      <c r="O6">
        <v>79.09</v>
      </c>
      <c r="P6">
        <v>408.5</v>
      </c>
      <c r="Q6">
        <v>334.5</v>
      </c>
      <c r="R6">
        <v>429.1</v>
      </c>
      <c r="S6">
        <v>17.739999999999998</v>
      </c>
      <c r="T6">
        <v>67.08</v>
      </c>
      <c r="U6">
        <v>0.625</v>
      </c>
      <c r="V6">
        <v>235</v>
      </c>
      <c r="W6">
        <v>19.5</v>
      </c>
      <c r="X6">
        <v>0.57499999999999996</v>
      </c>
      <c r="Y6">
        <v>5.7458900000000002</v>
      </c>
      <c r="Z6" s="7">
        <f t="shared" ref="Z6:Z69" si="0">AVERAGE(S6,W6)</f>
        <v>18.619999999999997</v>
      </c>
      <c r="AA6" s="7">
        <f>CONVERT(Z6,"C","K")</f>
        <v>291.77</v>
      </c>
      <c r="AB6" s="5">
        <f t="shared" ref="AB6:AB69" si="1">E6*$U$1823</f>
        <v>479.84399999999999</v>
      </c>
      <c r="AC6" s="41">
        <f t="shared" ref="AC6:AC69" si="2">0.61121*EXP((18.678 - (AI6/234.5))*(AI6/(257.15+Z6)))</f>
        <v>2.3430680045012937</v>
      </c>
      <c r="AD6" s="41">
        <f>T6*AC6/100</f>
        <v>1.5717300174194679</v>
      </c>
      <c r="AE6" s="41">
        <f t="shared" ref="AE6:AE69" si="3">1.72*(AD6/AA6)^(0.143)</f>
        <v>0.81491006633990759</v>
      </c>
      <c r="AF6" s="41">
        <f t="shared" ref="AF6:AF69" si="4">AE6*$U$1830*AA6^4</f>
        <v>334.85383947562576</v>
      </c>
      <c r="AG6" s="41">
        <f t="shared" ref="AG6:AG69" si="5">$U$1827*AF6</f>
        <v>321.45968589660072</v>
      </c>
      <c r="AH6" s="6">
        <f t="shared" ref="AH6:AH69" si="6">$U$1827*($U$1828*Q6+$U$1829*R6)</f>
        <v>321.12</v>
      </c>
      <c r="AI6" s="8">
        <v>19.930776282275019</v>
      </c>
      <c r="AJ6" s="8">
        <f>CONVERT(AI6,"C","K")</f>
        <v>293.080776282275</v>
      </c>
      <c r="AK6" s="8">
        <f t="shared" ref="AK6:AK69" si="7">(4*$U$1830*AA6^3) / $U$1834</f>
        <v>0.19338575117594381</v>
      </c>
      <c r="AL6" s="8">
        <f t="shared" ref="AL6:AL69" si="8">$U$1827*$U$1830*AA6^4   +    $U$1834*AK6*(AJ6-AA6)</f>
        <v>401.8566230632203</v>
      </c>
      <c r="AM6" s="8">
        <f t="shared" ref="AM6:AM69" si="9">1.4*0.135*SQRT(U6/$U$1840)</f>
        <v>1.7609035322810842</v>
      </c>
      <c r="AN6" s="8">
        <f t="shared" ref="AN6:AN69" si="10">AM6*$U$1834*(AJ6-AA6)</f>
        <v>67.236426555275358</v>
      </c>
      <c r="AO6" s="21">
        <f t="shared" ref="AO6:AO69" si="11">(AB6+AH6-AL6-AN6)/$U$1820</f>
        <v>7.5176161805929603E-3</v>
      </c>
      <c r="AP6" s="21">
        <f t="shared" ref="AP6:AP69" si="12">AO6*10*$U$1837*$U$1838</f>
        <v>7.0278050213319398E-2</v>
      </c>
      <c r="AQ6" s="21">
        <f>MAX(AP6,0)</f>
        <v>7.0278050213319398E-2</v>
      </c>
      <c r="AV6" t="s">
        <v>91</v>
      </c>
      <c r="AW6">
        <v>11.6</v>
      </c>
      <c r="AX6">
        <v>0.13426419027123071</v>
      </c>
      <c r="AY6">
        <v>51.068965517241381</v>
      </c>
      <c r="AZ6">
        <v>2.1278735632183907</v>
      </c>
      <c r="BA6">
        <v>1.7235775862068965</v>
      </c>
      <c r="BB6">
        <v>8.155172413793105</v>
      </c>
      <c r="BC6">
        <v>0.33979885057471271</v>
      </c>
      <c r="BD6">
        <v>1.3837787356321838</v>
      </c>
      <c r="BE6">
        <v>0.13837787356321837</v>
      </c>
      <c r="BF6">
        <v>6.6352699021339986E-2</v>
      </c>
      <c r="BG6">
        <v>18.619999999999997</v>
      </c>
      <c r="BH6">
        <v>0.71765994903884134</v>
      </c>
      <c r="BI6">
        <v>2.1458368403300843</v>
      </c>
      <c r="BJ6">
        <v>1.4394273524934205</v>
      </c>
      <c r="BK6">
        <v>0.33435570274066923</v>
      </c>
      <c r="BL6">
        <v>9.2876584094630339E-4</v>
      </c>
      <c r="BM6" t="s">
        <v>127</v>
      </c>
      <c r="BP6" s="49">
        <f>U6*(  LN((2-0.08)/0.015)  /  LN(($AW$13-0.08)/0.015)  )</f>
        <v>0.71787487285595675</v>
      </c>
      <c r="BQ6" s="49">
        <f>0.04*BD6</f>
        <v>5.5351149425287349E-2</v>
      </c>
      <c r="BR6" s="49">
        <f>(0.408*AX6*(BD6-BE6) + $BF$6*($BN$7/(BG6+273))*BP6*(BI6-BJ6))  /  (AX6 + $BF$6*(1 + $BN$8*BP6))</f>
        <v>0.34186478264605941</v>
      </c>
      <c r="BS6" s="49">
        <f>(0.408*AX6*(BD6-BQ6) + $BF$6*($BN$7/(BG6+273))*BP6*(BI6-BJ6))  /  (AX6 + $BF$6*(1 + $BN$8*BP6))</f>
        <v>0.36331355583111091</v>
      </c>
      <c r="BT6" s="49">
        <f>BR6/60/6</f>
        <v>9.4962439623905387E-4</v>
      </c>
      <c r="BU6" s="49">
        <f>BS6/60/6</f>
        <v>1.0092043217530859E-3</v>
      </c>
    </row>
    <row r="7" spans="1:73" x14ac:dyDescent="0.25">
      <c r="A7" s="1">
        <v>43726.415972222225</v>
      </c>
      <c r="B7">
        <v>224679</v>
      </c>
      <c r="C7">
        <v>13.52</v>
      </c>
      <c r="D7">
        <v>22.22</v>
      </c>
      <c r="E7">
        <v>591.6</v>
      </c>
      <c r="F7">
        <v>89.2</v>
      </c>
      <c r="G7">
        <v>-104.6</v>
      </c>
      <c r="H7">
        <v>-10.27</v>
      </c>
      <c r="I7">
        <v>23.53</v>
      </c>
      <c r="J7">
        <v>296.7</v>
      </c>
      <c r="K7">
        <v>502.4</v>
      </c>
      <c r="L7">
        <v>-94.3</v>
      </c>
      <c r="M7">
        <v>0.151</v>
      </c>
      <c r="N7">
        <v>487.1</v>
      </c>
      <c r="O7">
        <v>78.930000000000007</v>
      </c>
      <c r="P7">
        <v>408.2</v>
      </c>
      <c r="Q7">
        <v>334.7</v>
      </c>
      <c r="R7">
        <v>429</v>
      </c>
      <c r="S7">
        <v>17.760000000000002</v>
      </c>
      <c r="T7">
        <v>66.239999999999995</v>
      </c>
      <c r="U7">
        <v>0.59</v>
      </c>
      <c r="V7">
        <v>291</v>
      </c>
      <c r="W7">
        <v>19.149999999999999</v>
      </c>
      <c r="X7">
        <v>0.57399999999999995</v>
      </c>
      <c r="Y7">
        <v>5.7419370000000001</v>
      </c>
      <c r="Z7" s="7">
        <f t="shared" si="0"/>
        <v>18.454999999999998</v>
      </c>
      <c r="AA7" s="7">
        <f t="shared" ref="AA7:AA70" si="13">CONVERT(Z7,"C","K")</f>
        <v>291.60499999999996</v>
      </c>
      <c r="AB7" s="2">
        <f t="shared" si="1"/>
        <v>479.19600000000003</v>
      </c>
      <c r="AC7" s="41">
        <f t="shared" si="2"/>
        <v>2.1924973252772513</v>
      </c>
      <c r="AD7" s="41">
        <f t="shared" ref="AD7:AD69" si="14">T7*AC7/100</f>
        <v>1.4523102282636513</v>
      </c>
      <c r="AE7" s="41">
        <f t="shared" si="3"/>
        <v>0.80581854943030773</v>
      </c>
      <c r="AF7" s="41">
        <f t="shared" si="4"/>
        <v>330.36968144215683</v>
      </c>
      <c r="AG7" s="41">
        <f t="shared" si="5"/>
        <v>317.15489418447055</v>
      </c>
      <c r="AH7" s="6">
        <f t="shared" si="6"/>
        <v>321.31199999999995</v>
      </c>
      <c r="AI7" s="4">
        <v>18.929959902305995</v>
      </c>
      <c r="AJ7" s="4">
        <f t="shared" ref="AJ7:AJ70" si="15">CONVERT(AI7,"C","K")</f>
        <v>292.07995990230597</v>
      </c>
      <c r="AK7" s="8">
        <f t="shared" si="7"/>
        <v>0.19305784966900316</v>
      </c>
      <c r="AL7" s="8">
        <f t="shared" si="8"/>
        <v>396.25209708867573</v>
      </c>
      <c r="AM7" s="8">
        <f t="shared" si="9"/>
        <v>1.7108879273640338</v>
      </c>
      <c r="AN7" s="8">
        <f t="shared" si="10"/>
        <v>23.671130133452174</v>
      </c>
      <c r="AO7" s="21">
        <f t="shared" si="11"/>
        <v>8.6210927549797388E-3</v>
      </c>
      <c r="AP7" s="21">
        <f t="shared" si="12"/>
        <v>8.059384450781594E-2</v>
      </c>
      <c r="AQ7" s="19">
        <f t="shared" ref="AQ7:AQ70" si="16">MAX(AP7,0)</f>
        <v>8.059384450781594E-2</v>
      </c>
      <c r="AV7" t="s">
        <v>92</v>
      </c>
      <c r="AW7">
        <v>0.19</v>
      </c>
      <c r="AX7">
        <v>0.13305575235168804</v>
      </c>
      <c r="AY7">
        <v>51</v>
      </c>
      <c r="AZ7">
        <v>2.125</v>
      </c>
      <c r="BA7">
        <v>1.7212500000000002</v>
      </c>
      <c r="BB7">
        <v>8.1293103448275872</v>
      </c>
      <c r="BC7">
        <v>0.33872126436781613</v>
      </c>
      <c r="BD7">
        <v>1.382528735632184</v>
      </c>
      <c r="BE7">
        <v>0.13825287356321841</v>
      </c>
      <c r="BF7">
        <v>0</v>
      </c>
      <c r="BG7">
        <v>18.454999999999998</v>
      </c>
      <c r="BH7">
        <v>0.67747099189266624</v>
      </c>
      <c r="BI7">
        <v>2.1237821520782738</v>
      </c>
      <c r="BJ7">
        <v>1.4067932975366486</v>
      </c>
      <c r="BK7">
        <v>0.33368374207041618</v>
      </c>
      <c r="BL7">
        <v>9.2689928352893386E-4</v>
      </c>
      <c r="BM7" s="50" t="s">
        <v>128</v>
      </c>
      <c r="BN7" s="17">
        <v>37</v>
      </c>
      <c r="BP7" s="49">
        <f t="shared" ref="BP7:BP70" si="17">U7*(LN((2-0.08)/0.015)/LN(($AW$13-0.08)/0.015))</f>
        <v>0.67767387997602313</v>
      </c>
      <c r="BQ7" s="49">
        <f t="shared" ref="BQ7:BQ70" si="18">0.04*BD7</f>
        <v>5.5301149425287362E-2</v>
      </c>
      <c r="BR7" s="49">
        <f t="shared" ref="BR7:BR70" si="19">(0.408*AX7*(BD7-BE7) + $BF$6*($BN$7/(BG7+273))*BP7*(BI7-BJ7))  /  (AX7 + $BF$6*(1 + $BN$8*BP7))</f>
        <v>0.34082038407220722</v>
      </c>
      <c r="BS7" s="49">
        <f t="shared" ref="BS7:BS70" si="20">(0.408*AX7*(BD7-BQ7) + $BF$6*($BN$7/(BG7+273))*BP7*(BI7-BJ7))  /  (AX7 + $BF$6*(1 + $BN$8*BP7))</f>
        <v>0.36224367442932909</v>
      </c>
      <c r="BT7" s="49">
        <f t="shared" ref="BT7:BU70" si="21">BR7/60/6</f>
        <v>9.4672328908946451E-4</v>
      </c>
      <c r="BU7" s="49">
        <f t="shared" si="21"/>
        <v>1.0062324289703587E-3</v>
      </c>
    </row>
    <row r="8" spans="1:73" x14ac:dyDescent="0.25">
      <c r="A8" s="1">
        <v>43726.415972222225</v>
      </c>
      <c r="B8">
        <v>224680</v>
      </c>
      <c r="C8">
        <v>13.52</v>
      </c>
      <c r="D8">
        <v>22.23</v>
      </c>
      <c r="E8">
        <v>591.6</v>
      </c>
      <c r="F8">
        <v>89</v>
      </c>
      <c r="G8">
        <v>-105.1</v>
      </c>
      <c r="H8">
        <v>-9.3000000000000007</v>
      </c>
      <c r="I8">
        <v>23.54</v>
      </c>
      <c r="J8">
        <v>296.7</v>
      </c>
      <c r="K8">
        <v>502.5</v>
      </c>
      <c r="L8">
        <v>-95.8</v>
      </c>
      <c r="M8">
        <v>0.15</v>
      </c>
      <c r="N8">
        <v>486.5</v>
      </c>
      <c r="O8">
        <v>79.73</v>
      </c>
      <c r="P8">
        <v>406.7</v>
      </c>
      <c r="Q8">
        <v>334.2</v>
      </c>
      <c r="R8">
        <v>430</v>
      </c>
      <c r="S8">
        <v>17.78</v>
      </c>
      <c r="T8">
        <v>64.88</v>
      </c>
      <c r="U8">
        <v>0.27</v>
      </c>
      <c r="V8">
        <v>237.5</v>
      </c>
      <c r="W8">
        <v>19.55</v>
      </c>
      <c r="X8">
        <v>0.57399999999999995</v>
      </c>
      <c r="Y8">
        <v>5.7423390000000003</v>
      </c>
      <c r="Z8" s="7">
        <f t="shared" si="0"/>
        <v>18.664999999999999</v>
      </c>
      <c r="AA8" s="7">
        <f t="shared" si="13"/>
        <v>291.815</v>
      </c>
      <c r="AB8" s="2">
        <f t="shared" si="1"/>
        <v>479.19600000000003</v>
      </c>
      <c r="AC8" s="41">
        <f t="shared" si="2"/>
        <v>2.3496988734795377</v>
      </c>
      <c r="AD8" s="41">
        <f t="shared" si="14"/>
        <v>1.5244846291135239</v>
      </c>
      <c r="AE8" s="41">
        <f t="shared" si="3"/>
        <v>0.81134330072217764</v>
      </c>
      <c r="AF8" s="41">
        <f t="shared" si="4"/>
        <v>333.59394644193139</v>
      </c>
      <c r="AG8" s="41">
        <f t="shared" si="5"/>
        <v>320.25018858425415</v>
      </c>
      <c r="AH8" s="6">
        <f t="shared" si="6"/>
        <v>320.83199999999999</v>
      </c>
      <c r="AI8" s="4">
        <v>19.976158305706008</v>
      </c>
      <c r="AJ8" s="4">
        <f t="shared" si="15"/>
        <v>293.12615830570599</v>
      </c>
      <c r="AK8" s="8">
        <f t="shared" si="7"/>
        <v>0.19347524325236756</v>
      </c>
      <c r="AL8" s="8">
        <f t="shared" si="8"/>
        <v>402.10560921986627</v>
      </c>
      <c r="AM8" s="8">
        <f t="shared" si="9"/>
        <v>1.1573839034650517</v>
      </c>
      <c r="AN8" s="8">
        <f t="shared" si="10"/>
        <v>44.20516877696938</v>
      </c>
      <c r="AO8" s="21">
        <f t="shared" si="11"/>
        <v>8.0124828895948384E-3</v>
      </c>
      <c r="AP8" s="21">
        <f t="shared" si="12"/>
        <v>7.4904286321770319E-2</v>
      </c>
      <c r="AQ8" s="19">
        <f t="shared" si="16"/>
        <v>7.4904286321770319E-2</v>
      </c>
      <c r="AT8" t="s">
        <v>99</v>
      </c>
      <c r="AV8" t="s">
        <v>93</v>
      </c>
      <c r="AW8">
        <v>1.013E-3</v>
      </c>
      <c r="AX8">
        <v>0.1345953731650204</v>
      </c>
      <c r="AY8">
        <v>51</v>
      </c>
      <c r="AZ8">
        <v>2.125</v>
      </c>
      <c r="BA8">
        <v>1.7212500000000002</v>
      </c>
      <c r="BB8">
        <v>8.2586206896551744</v>
      </c>
      <c r="BC8">
        <v>0.34410919540229895</v>
      </c>
      <c r="BD8">
        <v>1.3771408045977012</v>
      </c>
      <c r="BE8">
        <v>0.13771408045977013</v>
      </c>
      <c r="BF8">
        <v>0</v>
      </c>
      <c r="BG8">
        <v>18.664999999999999</v>
      </c>
      <c r="BH8">
        <v>0.31002909798477946</v>
      </c>
      <c r="BI8">
        <v>2.1518864303404079</v>
      </c>
      <c r="BJ8">
        <v>1.3961439160048565</v>
      </c>
      <c r="BK8">
        <v>0.33680119395313107</v>
      </c>
      <c r="BL8">
        <v>9.3555887209203082E-4</v>
      </c>
      <c r="BM8" s="50" t="s">
        <v>129</v>
      </c>
      <c r="BN8" s="17">
        <v>0.24</v>
      </c>
      <c r="BP8" s="49">
        <f t="shared" si="17"/>
        <v>0.31012194507377333</v>
      </c>
      <c r="BQ8" s="49">
        <f t="shared" si="18"/>
        <v>5.5085632183908051E-2</v>
      </c>
      <c r="BR8" s="49">
        <f t="shared" si="19"/>
        <v>0.34016680984045039</v>
      </c>
      <c r="BS8" s="49">
        <f t="shared" si="20"/>
        <v>0.36220580011966785</v>
      </c>
      <c r="BT8" s="49">
        <f t="shared" si="21"/>
        <v>9.4490780511236223E-4</v>
      </c>
      <c r="BU8" s="49">
        <f t="shared" si="21"/>
        <v>1.0061272225546328E-3</v>
      </c>
    </row>
    <row r="9" spans="1:73" x14ac:dyDescent="0.25">
      <c r="A9" s="1">
        <v>43726.416666666664</v>
      </c>
      <c r="B9">
        <v>224681</v>
      </c>
      <c r="C9">
        <v>13.51</v>
      </c>
      <c r="D9">
        <v>22.25</v>
      </c>
      <c r="E9">
        <v>591.9</v>
      </c>
      <c r="F9">
        <v>89.1</v>
      </c>
      <c r="G9">
        <v>-104.9</v>
      </c>
      <c r="H9">
        <v>-8.42</v>
      </c>
      <c r="I9">
        <v>23.56</v>
      </c>
      <c r="J9">
        <v>296.7</v>
      </c>
      <c r="K9">
        <v>502.8</v>
      </c>
      <c r="L9">
        <v>-96.5</v>
      </c>
      <c r="M9">
        <v>0.151</v>
      </c>
      <c r="N9">
        <v>487</v>
      </c>
      <c r="O9">
        <v>80.7</v>
      </c>
      <c r="P9">
        <v>406.3</v>
      </c>
      <c r="Q9">
        <v>334.5</v>
      </c>
      <c r="R9">
        <v>431</v>
      </c>
      <c r="S9">
        <v>17.8</v>
      </c>
      <c r="T9">
        <v>66.36</v>
      </c>
      <c r="U9">
        <v>0.52500000000000002</v>
      </c>
      <c r="V9">
        <v>188.5</v>
      </c>
      <c r="W9">
        <v>19.45</v>
      </c>
      <c r="X9">
        <v>0.57399999999999995</v>
      </c>
      <c r="Y9">
        <v>5.7405549999999996</v>
      </c>
      <c r="Z9" s="7">
        <f t="shared" si="0"/>
        <v>18.625</v>
      </c>
      <c r="AA9" s="7">
        <f t="shared" si="13"/>
        <v>291.77499999999998</v>
      </c>
      <c r="AB9" s="2">
        <f t="shared" si="1"/>
        <v>479.43900000000002</v>
      </c>
      <c r="AC9" s="41">
        <f t="shared" si="2"/>
        <v>2.2772920281804785</v>
      </c>
      <c r="AD9" s="41">
        <f t="shared" si="14"/>
        <v>1.5112109899005655</v>
      </c>
      <c r="AE9" s="41">
        <f t="shared" si="3"/>
        <v>0.81034519550195161</v>
      </c>
      <c r="AF9" s="41">
        <f t="shared" si="4"/>
        <v>333.00091847778458</v>
      </c>
      <c r="AG9" s="41">
        <f t="shared" si="5"/>
        <v>319.68088173867318</v>
      </c>
      <c r="AH9" s="6">
        <f t="shared" si="6"/>
        <v>321.12</v>
      </c>
      <c r="AI9" s="4">
        <v>19.506907230561012</v>
      </c>
      <c r="AJ9" s="4">
        <f t="shared" si="15"/>
        <v>292.65690723056099</v>
      </c>
      <c r="AK9" s="8">
        <f t="shared" si="7"/>
        <v>0.19339569337691739</v>
      </c>
      <c r="AL9" s="8">
        <f t="shared" si="8"/>
        <v>399.46795956307278</v>
      </c>
      <c r="AM9" s="8">
        <f t="shared" si="9"/>
        <v>1.6138947456386368</v>
      </c>
      <c r="AN9" s="8">
        <f t="shared" si="10"/>
        <v>41.460887628671642</v>
      </c>
      <c r="AO9" s="21">
        <f t="shared" si="11"/>
        <v>8.1464239418140259E-3</v>
      </c>
      <c r="AP9" s="21">
        <f t="shared" si="12"/>
        <v>7.6156427395131496E-2</v>
      </c>
      <c r="AQ9" s="19">
        <f t="shared" si="16"/>
        <v>7.6156427395131496E-2</v>
      </c>
      <c r="AT9" t="s">
        <v>100</v>
      </c>
      <c r="AU9">
        <v>102.87</v>
      </c>
      <c r="AV9" t="s">
        <v>94</v>
      </c>
      <c r="AW9">
        <v>0.622</v>
      </c>
      <c r="AX9">
        <v>0.13430095424767402</v>
      </c>
      <c r="AY9">
        <v>51.025862068965516</v>
      </c>
      <c r="AZ9">
        <v>2.1260775862068964</v>
      </c>
      <c r="BA9">
        <v>1.7221228448275863</v>
      </c>
      <c r="BB9">
        <v>8.318965517241379</v>
      </c>
      <c r="BC9">
        <v>0.34662356321839077</v>
      </c>
      <c r="BD9">
        <v>1.3754992816091955</v>
      </c>
      <c r="BE9">
        <v>0.13754992816091957</v>
      </c>
      <c r="BF9">
        <v>0</v>
      </c>
      <c r="BG9">
        <v>18.625</v>
      </c>
      <c r="BH9">
        <v>0.60283435719262679</v>
      </c>
      <c r="BI9">
        <v>2.1465082812043246</v>
      </c>
      <c r="BJ9">
        <v>1.4244228954071898</v>
      </c>
      <c r="BK9">
        <v>0.33370619754627462</v>
      </c>
      <c r="BL9">
        <v>9.2696165985076291E-4</v>
      </c>
      <c r="BM9" s="50" t="s">
        <v>130</v>
      </c>
      <c r="BN9" s="17">
        <v>66</v>
      </c>
      <c r="BP9" s="49">
        <f t="shared" si="17"/>
        <v>0.6030148931990037</v>
      </c>
      <c r="BQ9" s="49">
        <f t="shared" si="18"/>
        <v>5.501997126436782E-2</v>
      </c>
      <c r="BR9" s="49">
        <f t="shared" si="19"/>
        <v>0.34005536008872306</v>
      </c>
      <c r="BS9" s="49">
        <f t="shared" si="20"/>
        <v>0.36156343528175844</v>
      </c>
      <c r="BT9" s="49">
        <f t="shared" si="21"/>
        <v>9.4459822246867515E-4</v>
      </c>
      <c r="BU9" s="49">
        <f t="shared" si="21"/>
        <v>1.0043428757826624E-3</v>
      </c>
    </row>
    <row r="10" spans="1:73" x14ac:dyDescent="0.25">
      <c r="A10" s="1">
        <v>43726.416666666664</v>
      </c>
      <c r="B10">
        <v>224682</v>
      </c>
      <c r="C10">
        <v>13.51</v>
      </c>
      <c r="D10">
        <v>22.26</v>
      </c>
      <c r="E10">
        <v>591.70000000000005</v>
      </c>
      <c r="F10">
        <v>89.2</v>
      </c>
      <c r="G10">
        <v>-105.5</v>
      </c>
      <c r="H10">
        <v>-8.4</v>
      </c>
      <c r="I10">
        <v>23.58</v>
      </c>
      <c r="J10">
        <v>296.7</v>
      </c>
      <c r="K10">
        <v>502.5</v>
      </c>
      <c r="L10">
        <v>-97.1</v>
      </c>
      <c r="M10">
        <v>0.151</v>
      </c>
      <c r="N10">
        <v>486.1</v>
      </c>
      <c r="O10">
        <v>80.8</v>
      </c>
      <c r="P10">
        <v>405.4</v>
      </c>
      <c r="Q10">
        <v>334</v>
      </c>
      <c r="R10">
        <v>431.2</v>
      </c>
      <c r="S10">
        <v>17.829999999999998</v>
      </c>
      <c r="T10">
        <v>66.739999999999995</v>
      </c>
      <c r="U10">
        <v>1.0249999999999999</v>
      </c>
      <c r="V10">
        <v>78.5</v>
      </c>
      <c r="W10">
        <v>19.55</v>
      </c>
      <c r="X10">
        <v>0.57399999999999995</v>
      </c>
      <c r="Y10">
        <v>5.7356870000000004</v>
      </c>
      <c r="Z10" s="7">
        <f t="shared" si="0"/>
        <v>18.689999999999998</v>
      </c>
      <c r="AA10" s="7">
        <f t="shared" si="13"/>
        <v>291.83999999999997</v>
      </c>
      <c r="AB10" s="2">
        <f t="shared" si="1"/>
        <v>479.27700000000004</v>
      </c>
      <c r="AC10" s="41">
        <f t="shared" si="2"/>
        <v>2.2345967189350531</v>
      </c>
      <c r="AD10" s="41">
        <f t="shared" si="14"/>
        <v>1.4913698502172543</v>
      </c>
      <c r="AE10" s="41">
        <f t="shared" si="3"/>
        <v>0.8087893883063102</v>
      </c>
      <c r="AF10" s="41">
        <f t="shared" si="4"/>
        <v>332.65784513960381</v>
      </c>
      <c r="AG10" s="41">
        <f t="shared" si="5"/>
        <v>319.35153133401963</v>
      </c>
      <c r="AH10" s="6">
        <f t="shared" si="6"/>
        <v>320.64</v>
      </c>
      <c r="AI10" s="4">
        <v>19.229525057338037</v>
      </c>
      <c r="AJ10" s="4">
        <f t="shared" si="15"/>
        <v>292.37952505733801</v>
      </c>
      <c r="AK10" s="8">
        <f t="shared" si="7"/>
        <v>0.19352497300038127</v>
      </c>
      <c r="AL10" s="8">
        <f t="shared" si="8"/>
        <v>397.89279665241594</v>
      </c>
      <c r="AM10" s="8">
        <f t="shared" si="9"/>
        <v>2.2550568174660257</v>
      </c>
      <c r="AN10" s="8">
        <f t="shared" si="10"/>
        <v>35.441295859209639</v>
      </c>
      <c r="AO10" s="21">
        <f t="shared" si="11"/>
        <v>8.3039193207342654E-3</v>
      </c>
      <c r="AP10" s="21">
        <f t="shared" si="12"/>
        <v>7.7628764886462323E-2</v>
      </c>
      <c r="AQ10" s="19">
        <f t="shared" si="16"/>
        <v>7.7628764886462323E-2</v>
      </c>
      <c r="AT10" t="s">
        <v>38</v>
      </c>
      <c r="AU10">
        <v>773.55000000000007</v>
      </c>
      <c r="AV10" t="s">
        <v>95</v>
      </c>
      <c r="AW10">
        <v>2.4500000000000002</v>
      </c>
      <c r="AX10">
        <v>0.13477966247703849</v>
      </c>
      <c r="AY10">
        <v>51.008620689655174</v>
      </c>
      <c r="AZ10">
        <v>2.1253591954022988</v>
      </c>
      <c r="BA10">
        <v>1.7215409482758621</v>
      </c>
      <c r="BB10">
        <v>8.3793103448275854</v>
      </c>
      <c r="BC10">
        <v>0.34913793103448271</v>
      </c>
      <c r="BD10">
        <v>1.3724030172413795</v>
      </c>
      <c r="BE10">
        <v>0.13724030172413795</v>
      </c>
      <c r="BF10">
        <v>0</v>
      </c>
      <c r="BG10">
        <v>18.689999999999998</v>
      </c>
      <c r="BH10">
        <v>1.1769623164236998</v>
      </c>
      <c r="BI10">
        <v>2.1552537583458466</v>
      </c>
      <c r="BJ10">
        <v>1.438416358320018</v>
      </c>
      <c r="BK10">
        <v>0.32950312049972785</v>
      </c>
      <c r="BL10">
        <v>9.1528644583257742E-4</v>
      </c>
      <c r="BM10" s="50" t="s">
        <v>131</v>
      </c>
      <c r="BN10" s="17">
        <v>0.25</v>
      </c>
      <c r="BP10" s="49">
        <f t="shared" si="17"/>
        <v>1.1773147914837689</v>
      </c>
      <c r="BQ10" s="49">
        <f t="shared" si="18"/>
        <v>5.489612068965518E-2</v>
      </c>
      <c r="BR10" s="49">
        <f t="shared" si="19"/>
        <v>0.34120728362018926</v>
      </c>
      <c r="BS10" s="49">
        <f t="shared" si="20"/>
        <v>0.36180079296357814</v>
      </c>
      <c r="BT10" s="49">
        <f t="shared" si="21"/>
        <v>9.4779801005608121E-4</v>
      </c>
      <c r="BU10" s="49">
        <f t="shared" si="21"/>
        <v>1.0050022026766058E-3</v>
      </c>
    </row>
    <row r="11" spans="1:73" x14ac:dyDescent="0.25">
      <c r="A11" s="1">
        <v>43726.416666666664</v>
      </c>
      <c r="B11">
        <v>224683</v>
      </c>
      <c r="C11">
        <v>13.51</v>
      </c>
      <c r="D11">
        <v>22.27</v>
      </c>
      <c r="E11">
        <v>592.29999999999995</v>
      </c>
      <c r="F11">
        <v>89.8</v>
      </c>
      <c r="G11">
        <v>-105.9</v>
      </c>
      <c r="H11">
        <v>-7.9249999999999998</v>
      </c>
      <c r="I11">
        <v>23.6</v>
      </c>
      <c r="J11">
        <v>296.8</v>
      </c>
      <c r="K11">
        <v>502.5</v>
      </c>
      <c r="L11">
        <v>-97.9</v>
      </c>
      <c r="M11">
        <v>0.152</v>
      </c>
      <c r="N11">
        <v>486.5</v>
      </c>
      <c r="O11">
        <v>81.900000000000006</v>
      </c>
      <c r="P11">
        <v>404.6</v>
      </c>
      <c r="Q11">
        <v>333.8</v>
      </c>
      <c r="R11">
        <v>431.8</v>
      </c>
      <c r="S11">
        <v>17.86</v>
      </c>
      <c r="T11">
        <v>65.44</v>
      </c>
      <c r="U11">
        <v>1.17</v>
      </c>
      <c r="V11">
        <v>96.5</v>
      </c>
      <c r="W11">
        <v>19.149999999999999</v>
      </c>
      <c r="X11">
        <v>0.57399999999999995</v>
      </c>
      <c r="Y11">
        <v>5.740818</v>
      </c>
      <c r="Z11" s="7">
        <f t="shared" si="0"/>
        <v>18.504999999999999</v>
      </c>
      <c r="AA11" s="7">
        <f t="shared" si="13"/>
        <v>291.65499999999997</v>
      </c>
      <c r="AB11" s="2">
        <f t="shared" si="1"/>
        <v>479.76299999999998</v>
      </c>
      <c r="AC11" s="41">
        <f t="shared" si="2"/>
        <v>2.2915697384943252</v>
      </c>
      <c r="AD11" s="41">
        <f t="shared" si="14"/>
        <v>1.4996032368706864</v>
      </c>
      <c r="AE11" s="41">
        <f t="shared" si="3"/>
        <v>0.8094997887521368</v>
      </c>
      <c r="AF11" s="41">
        <f t="shared" si="4"/>
        <v>332.10659760967451</v>
      </c>
      <c r="AG11" s="41">
        <f t="shared" si="5"/>
        <v>318.82233370528752</v>
      </c>
      <c r="AH11" s="6">
        <f t="shared" si="6"/>
        <v>320.44799999999998</v>
      </c>
      <c r="AI11" s="4">
        <v>19.591451149063005</v>
      </c>
      <c r="AJ11" s="4">
        <f t="shared" si="15"/>
        <v>292.74145114906298</v>
      </c>
      <c r="AK11" s="8">
        <f t="shared" si="7"/>
        <v>0.19315717458842732</v>
      </c>
      <c r="AL11" s="8">
        <f t="shared" si="8"/>
        <v>399.96414048408997</v>
      </c>
      <c r="AM11" s="8">
        <f t="shared" si="9"/>
        <v>2.4092867201725907</v>
      </c>
      <c r="AN11" s="8">
        <f t="shared" si="10"/>
        <v>76.249881843381033</v>
      </c>
      <c r="AO11" s="21">
        <f t="shared" si="11"/>
        <v>7.3392531615504878E-3</v>
      </c>
      <c r="AP11" s="21">
        <f t="shared" si="12"/>
        <v>6.8610632656032317E-2</v>
      </c>
      <c r="AQ11" s="19">
        <f t="shared" si="16"/>
        <v>6.8610632656032317E-2</v>
      </c>
      <c r="AT11" t="s">
        <v>101</v>
      </c>
      <c r="AU11">
        <v>495.39698835274487</v>
      </c>
      <c r="AV11" t="s">
        <v>96</v>
      </c>
      <c r="AW11">
        <v>126.1872</v>
      </c>
      <c r="AX11">
        <v>0.13342096863041508</v>
      </c>
      <c r="AY11">
        <v>51.060344827586206</v>
      </c>
      <c r="AZ11">
        <v>2.1275143678160919</v>
      </c>
      <c r="BA11">
        <v>1.7232866379310345</v>
      </c>
      <c r="BB11">
        <v>8.4482758620689662</v>
      </c>
      <c r="BC11">
        <v>0.35201149425287359</v>
      </c>
      <c r="BD11">
        <v>1.3712751436781609</v>
      </c>
      <c r="BE11">
        <v>0.13712751436781609</v>
      </c>
      <c r="BF11">
        <v>0</v>
      </c>
      <c r="BG11">
        <v>18.504999999999999</v>
      </c>
      <c r="BH11">
        <v>1.343459424600711</v>
      </c>
      <c r="BI11">
        <v>2.1304443445551868</v>
      </c>
      <c r="BJ11">
        <v>1.394162779076914</v>
      </c>
      <c r="BK11">
        <v>0.32819813167135148</v>
      </c>
      <c r="BL11">
        <v>9.1166147686486522E-4</v>
      </c>
      <c r="BP11" s="49">
        <f t="shared" si="17"/>
        <v>1.3438617619863509</v>
      </c>
      <c r="BQ11" s="49">
        <f t="shared" si="18"/>
        <v>5.4851005747126438E-2</v>
      </c>
      <c r="BR11" s="49">
        <f t="shared" si="19"/>
        <v>0.34142761854276904</v>
      </c>
      <c r="BS11" s="49">
        <f t="shared" si="20"/>
        <v>0.36167764782622119</v>
      </c>
      <c r="BT11" s="49">
        <f t="shared" si="21"/>
        <v>9.4841005150769167E-4</v>
      </c>
      <c r="BU11" s="49">
        <f t="shared" si="21"/>
        <v>1.0046601328506145E-3</v>
      </c>
    </row>
    <row r="12" spans="1:73" x14ac:dyDescent="0.25">
      <c r="A12" s="1">
        <v>43726.416666666664</v>
      </c>
      <c r="B12">
        <v>224684</v>
      </c>
      <c r="C12">
        <v>13.52</v>
      </c>
      <c r="D12">
        <v>22.28</v>
      </c>
      <c r="E12">
        <v>592.6</v>
      </c>
      <c r="F12">
        <v>89.9</v>
      </c>
      <c r="G12">
        <v>-105.7</v>
      </c>
      <c r="H12">
        <v>-8.3000000000000007</v>
      </c>
      <c r="I12">
        <v>23.62</v>
      </c>
      <c r="J12">
        <v>296.8</v>
      </c>
      <c r="K12">
        <v>502.7</v>
      </c>
      <c r="L12">
        <v>-97.4</v>
      </c>
      <c r="M12">
        <v>0.152</v>
      </c>
      <c r="N12">
        <v>486.9</v>
      </c>
      <c r="O12">
        <v>81.599999999999994</v>
      </c>
      <c r="P12">
        <v>405.3</v>
      </c>
      <c r="Q12">
        <v>334.2</v>
      </c>
      <c r="R12">
        <v>431.5</v>
      </c>
      <c r="S12">
        <v>17.88</v>
      </c>
      <c r="T12">
        <v>65.31</v>
      </c>
      <c r="U12">
        <v>0.92500000000000004</v>
      </c>
      <c r="V12">
        <v>140.5</v>
      </c>
      <c r="W12">
        <v>19.55</v>
      </c>
      <c r="X12">
        <v>0.57399999999999995</v>
      </c>
      <c r="Y12">
        <v>5.7365950000000003</v>
      </c>
      <c r="Z12" s="7">
        <f t="shared" si="0"/>
        <v>18.715</v>
      </c>
      <c r="AA12" s="7">
        <f t="shared" si="13"/>
        <v>291.86499999999995</v>
      </c>
      <c r="AB12" s="2">
        <f t="shared" si="1"/>
        <v>480.00600000000003</v>
      </c>
      <c r="AC12" s="41">
        <f t="shared" si="2"/>
        <v>2.2955281439350772</v>
      </c>
      <c r="AD12" s="41">
        <f t="shared" si="14"/>
        <v>1.4992094308039989</v>
      </c>
      <c r="AE12" s="41">
        <f t="shared" si="3"/>
        <v>0.80938607434217225</v>
      </c>
      <c r="AF12" s="41">
        <f t="shared" si="4"/>
        <v>333.01734927939935</v>
      </c>
      <c r="AG12" s="41">
        <f t="shared" si="5"/>
        <v>319.69665530822334</v>
      </c>
      <c r="AH12" s="6">
        <f t="shared" si="6"/>
        <v>320.83199999999999</v>
      </c>
      <c r="AI12" s="4">
        <v>19.632164696757002</v>
      </c>
      <c r="AJ12" s="4">
        <f t="shared" si="15"/>
        <v>292.78216469675698</v>
      </c>
      <c r="AK12" s="8">
        <f t="shared" si="7"/>
        <v>0.19357471126916109</v>
      </c>
      <c r="AL12" s="8">
        <f t="shared" si="8"/>
        <v>400.15833915604185</v>
      </c>
      <c r="AM12" s="8">
        <f t="shared" si="9"/>
        <v>2.1422316051258323</v>
      </c>
      <c r="AN12" s="8">
        <f t="shared" si="10"/>
        <v>57.23401811052284</v>
      </c>
      <c r="AO12" s="21">
        <f t="shared" si="11"/>
        <v>7.779808741919087E-3</v>
      </c>
      <c r="AP12" s="21">
        <f t="shared" si="12"/>
        <v>7.2729143957371511E-2</v>
      </c>
      <c r="AQ12" s="19">
        <f t="shared" si="16"/>
        <v>7.2729143957371511E-2</v>
      </c>
      <c r="AV12" t="s">
        <v>97</v>
      </c>
      <c r="AW12">
        <v>99.817253739999998</v>
      </c>
      <c r="AX12">
        <v>0.13496416547977716</v>
      </c>
      <c r="AY12">
        <v>51.08620689655173</v>
      </c>
      <c r="AZ12">
        <v>2.1285919540229887</v>
      </c>
      <c r="BA12">
        <v>1.7241594827586211</v>
      </c>
      <c r="BB12">
        <v>8.3879310344827598</v>
      </c>
      <c r="BC12">
        <v>0.34949712643678166</v>
      </c>
      <c r="BD12">
        <v>1.3746623563218394</v>
      </c>
      <c r="BE12">
        <v>0.13746623563218394</v>
      </c>
      <c r="BF12">
        <v>0</v>
      </c>
      <c r="BG12">
        <v>18.715</v>
      </c>
      <c r="BH12">
        <v>1.0621367245774853</v>
      </c>
      <c r="BI12">
        <v>2.1586256964471682</v>
      </c>
      <c r="BJ12">
        <v>1.4097984423496457</v>
      </c>
      <c r="BK12">
        <v>0.33212360012367753</v>
      </c>
      <c r="BL12">
        <v>9.2256555589910428E-4</v>
      </c>
      <c r="BP12" s="49">
        <f t="shared" si="17"/>
        <v>1.062454811826816</v>
      </c>
      <c r="BQ12" s="49">
        <f t="shared" si="18"/>
        <v>5.498649425287358E-2</v>
      </c>
      <c r="BR12" s="49">
        <f t="shared" si="19"/>
        <v>0.3428504446541128</v>
      </c>
      <c r="BS12" s="49">
        <f t="shared" si="20"/>
        <v>0.36366175227998282</v>
      </c>
      <c r="BT12" s="49">
        <f t="shared" si="21"/>
        <v>9.5236234626142448E-4</v>
      </c>
      <c r="BU12" s="49">
        <f t="shared" si="21"/>
        <v>1.0101715341110633E-3</v>
      </c>
    </row>
    <row r="13" spans="1:73" x14ac:dyDescent="0.25">
      <c r="A13" s="1">
        <v>43726.416666666664</v>
      </c>
      <c r="B13">
        <v>224685</v>
      </c>
      <c r="C13">
        <v>13.52</v>
      </c>
      <c r="D13">
        <v>22.3</v>
      </c>
      <c r="E13">
        <v>593.70000000000005</v>
      </c>
      <c r="F13">
        <v>90.3</v>
      </c>
      <c r="G13">
        <v>-104.2</v>
      </c>
      <c r="H13">
        <v>-7.7830000000000004</v>
      </c>
      <c r="I13">
        <v>23.64</v>
      </c>
      <c r="J13">
        <v>296.8</v>
      </c>
      <c r="K13">
        <v>503.4</v>
      </c>
      <c r="L13">
        <v>-96.4</v>
      </c>
      <c r="M13">
        <v>0.152</v>
      </c>
      <c r="N13">
        <v>489.5</v>
      </c>
      <c r="O13">
        <v>82.5</v>
      </c>
      <c r="P13">
        <v>407</v>
      </c>
      <c r="Q13">
        <v>335.7</v>
      </c>
      <c r="R13">
        <v>432.1</v>
      </c>
      <c r="S13">
        <v>17.899999999999999</v>
      </c>
      <c r="T13">
        <v>66.989999999999995</v>
      </c>
      <c r="U13">
        <v>1.69</v>
      </c>
      <c r="V13">
        <v>167</v>
      </c>
      <c r="W13">
        <v>19.05</v>
      </c>
      <c r="X13">
        <v>0.57499999999999996</v>
      </c>
      <c r="Y13">
        <v>5.7534900000000002</v>
      </c>
      <c r="Z13" s="7">
        <f t="shared" si="0"/>
        <v>18.475000000000001</v>
      </c>
      <c r="AA13" s="7">
        <f t="shared" si="13"/>
        <v>291.625</v>
      </c>
      <c r="AB13" s="2">
        <f t="shared" si="1"/>
        <v>480.89700000000005</v>
      </c>
      <c r="AC13" s="41">
        <f t="shared" si="2"/>
        <v>2.2375345723473643</v>
      </c>
      <c r="AD13" s="41">
        <f t="shared" si="14"/>
        <v>1.498924410015499</v>
      </c>
      <c r="AE13" s="41">
        <f t="shared" si="3"/>
        <v>0.80945928507691989</v>
      </c>
      <c r="AF13" s="41">
        <f t="shared" si="4"/>
        <v>331.9533648198846</v>
      </c>
      <c r="AG13" s="41">
        <f t="shared" si="5"/>
        <v>318.67523022708923</v>
      </c>
      <c r="AH13" s="6">
        <f t="shared" si="6"/>
        <v>322.27199999999999</v>
      </c>
      <c r="AI13" s="4">
        <v>19.234030251552042</v>
      </c>
      <c r="AJ13" s="4">
        <f t="shared" si="15"/>
        <v>292.38403025155202</v>
      </c>
      <c r="AK13" s="8">
        <f t="shared" si="7"/>
        <v>0.1930975755497715</v>
      </c>
      <c r="AL13" s="8">
        <f t="shared" si="8"/>
        <v>397.95851081592122</v>
      </c>
      <c r="AM13" s="8">
        <f t="shared" si="9"/>
        <v>2.8956022689589123</v>
      </c>
      <c r="AN13" s="8">
        <f t="shared" si="10"/>
        <v>64.023362302890277</v>
      </c>
      <c r="AO13" s="21">
        <f t="shared" si="11"/>
        <v>7.7286483276211267E-3</v>
      </c>
      <c r="AP13" s="21">
        <f t="shared" si="12"/>
        <v>7.2250873442012115E-2</v>
      </c>
      <c r="AQ13" s="19">
        <f t="shared" si="16"/>
        <v>7.2250873442012115E-2</v>
      </c>
      <c r="AT13" t="s">
        <v>100</v>
      </c>
      <c r="AU13">
        <v>263.63328000000001</v>
      </c>
      <c r="AV13" t="s">
        <v>98</v>
      </c>
      <c r="AW13">
        <v>1.1049</v>
      </c>
      <c r="AX13">
        <v>0.13320173709539371</v>
      </c>
      <c r="AY13">
        <v>51.181034482758626</v>
      </c>
      <c r="AZ13">
        <v>2.1325431034482762</v>
      </c>
      <c r="BA13">
        <v>1.7273599137931039</v>
      </c>
      <c r="BB13">
        <v>8.31034482758621</v>
      </c>
      <c r="BC13">
        <v>0.3462643678160921</v>
      </c>
      <c r="BD13">
        <v>1.3810955459770118</v>
      </c>
      <c r="BE13">
        <v>0.13810955459770119</v>
      </c>
      <c r="BF13">
        <v>0</v>
      </c>
      <c r="BG13">
        <v>18.475000000000001</v>
      </c>
      <c r="BH13">
        <v>1.9405525022010268</v>
      </c>
      <c r="BI13">
        <v>2.1264448378497498</v>
      </c>
      <c r="BJ13">
        <v>1.4245053968755474</v>
      </c>
      <c r="BK13">
        <v>0.32476006586243605</v>
      </c>
      <c r="BL13">
        <v>9.0211129406232238E-4</v>
      </c>
      <c r="BP13" s="49">
        <f t="shared" si="17"/>
        <v>1.9411336562025068</v>
      </c>
      <c r="BQ13" s="49">
        <f t="shared" si="18"/>
        <v>5.524382183908047E-2</v>
      </c>
      <c r="BR13" s="49">
        <f t="shared" si="19"/>
        <v>0.3429061897423416</v>
      </c>
      <c r="BS13" s="49">
        <f t="shared" si="20"/>
        <v>0.36244677585666929</v>
      </c>
      <c r="BT13" s="49">
        <f t="shared" si="21"/>
        <v>9.5251719372872669E-4</v>
      </c>
      <c r="BU13" s="49">
        <f t="shared" si="21"/>
        <v>1.0067965996018592E-3</v>
      </c>
    </row>
    <row r="14" spans="1:73" x14ac:dyDescent="0.25">
      <c r="A14" s="1">
        <v>43726.416666666664</v>
      </c>
      <c r="B14">
        <v>224686</v>
      </c>
      <c r="C14">
        <v>13.51</v>
      </c>
      <c r="D14">
        <v>22.31</v>
      </c>
      <c r="E14">
        <v>594.70000000000005</v>
      </c>
      <c r="F14">
        <v>90.4</v>
      </c>
      <c r="G14">
        <v>-104.8</v>
      </c>
      <c r="H14">
        <v>-8.51</v>
      </c>
      <c r="I14">
        <v>23.63</v>
      </c>
      <c r="J14">
        <v>296.8</v>
      </c>
      <c r="K14">
        <v>504.3</v>
      </c>
      <c r="L14">
        <v>-96.3</v>
      </c>
      <c r="M14">
        <v>0.152</v>
      </c>
      <c r="N14">
        <v>489.9</v>
      </c>
      <c r="O14">
        <v>81.900000000000006</v>
      </c>
      <c r="P14">
        <v>408</v>
      </c>
      <c r="Q14">
        <v>335.1</v>
      </c>
      <c r="R14">
        <v>431.4</v>
      </c>
      <c r="S14">
        <v>17.920000000000002</v>
      </c>
      <c r="T14">
        <v>65.959999999999994</v>
      </c>
      <c r="U14">
        <v>1.365</v>
      </c>
      <c r="V14">
        <v>208</v>
      </c>
      <c r="W14">
        <v>19.100000000000001</v>
      </c>
      <c r="X14">
        <v>0.57599999999999996</v>
      </c>
      <c r="Y14">
        <v>5.7647449999999996</v>
      </c>
      <c r="Z14" s="7">
        <f t="shared" si="0"/>
        <v>18.510000000000002</v>
      </c>
      <c r="AA14" s="7">
        <f t="shared" si="13"/>
        <v>291.65999999999997</v>
      </c>
      <c r="AB14" s="2">
        <f t="shared" si="1"/>
        <v>481.70700000000005</v>
      </c>
      <c r="AC14" s="41">
        <f t="shared" si="2"/>
        <v>2.2088603018906356</v>
      </c>
      <c r="AD14" s="41">
        <f t="shared" si="14"/>
        <v>1.4569642551270632</v>
      </c>
      <c r="AE14" s="41">
        <f t="shared" si="3"/>
        <v>0.80616557064556504</v>
      </c>
      <c r="AF14" s="41">
        <f t="shared" si="4"/>
        <v>330.76137700316292</v>
      </c>
      <c r="AG14" s="41">
        <f t="shared" si="5"/>
        <v>317.53092192303637</v>
      </c>
      <c r="AH14" s="6">
        <f t="shared" si="6"/>
        <v>321.69600000000003</v>
      </c>
      <c r="AI14" s="4">
        <v>19.044450366874003</v>
      </c>
      <c r="AJ14" s="4">
        <f t="shared" si="15"/>
        <v>292.19445036687398</v>
      </c>
      <c r="AK14" s="8">
        <f t="shared" si="7"/>
        <v>0.19316710895365366</v>
      </c>
      <c r="AL14" s="8">
        <f t="shared" si="8"/>
        <v>396.88537844017316</v>
      </c>
      <c r="AM14" s="8">
        <f t="shared" si="9"/>
        <v>2.6023270835926833</v>
      </c>
      <c r="AN14" s="8">
        <f t="shared" si="10"/>
        <v>40.514431178408103</v>
      </c>
      <c r="AO14" s="21">
        <f t="shared" si="11"/>
        <v>8.2907874370957407E-3</v>
      </c>
      <c r="AP14" s="21">
        <f t="shared" si="12"/>
        <v>7.7506002144181574E-2</v>
      </c>
      <c r="AQ14" s="19">
        <f t="shared" si="16"/>
        <v>7.7506002144181574E-2</v>
      </c>
      <c r="AT14" t="s">
        <v>38</v>
      </c>
      <c r="AU14">
        <v>299.80608000000001</v>
      </c>
      <c r="AX14">
        <v>0.13345753692210857</v>
      </c>
      <c r="AY14">
        <v>51.267241379310349</v>
      </c>
      <c r="AZ14">
        <v>2.1361350574712645</v>
      </c>
      <c r="BA14">
        <v>1.7302693965517244</v>
      </c>
      <c r="BB14">
        <v>8.3017241379310303</v>
      </c>
      <c r="BC14">
        <v>0.34590517241379293</v>
      </c>
      <c r="BD14">
        <v>1.3843642241379315</v>
      </c>
      <c r="BE14">
        <v>0.13843642241379314</v>
      </c>
      <c r="BF14">
        <v>0</v>
      </c>
      <c r="BG14">
        <v>18.510000000000002</v>
      </c>
      <c r="BH14">
        <v>1.5673693287008295</v>
      </c>
      <c r="BI14">
        <v>2.131111568656078</v>
      </c>
      <c r="BJ14">
        <v>1.4056811906855489</v>
      </c>
      <c r="BK14">
        <v>0.32919759576005597</v>
      </c>
      <c r="BL14">
        <v>9.1443776600015549E-4</v>
      </c>
      <c r="BP14" s="49">
        <f t="shared" si="17"/>
        <v>1.5678387223174095</v>
      </c>
      <c r="BQ14" s="49">
        <f t="shared" si="18"/>
        <v>5.5374568965517262E-2</v>
      </c>
      <c r="BR14" s="49">
        <f t="shared" si="19"/>
        <v>0.34443059263386405</v>
      </c>
      <c r="BS14" s="49">
        <f t="shared" si="20"/>
        <v>0.3645517065509935</v>
      </c>
      <c r="BT14" s="49">
        <f t="shared" si="21"/>
        <v>9.5675164620517795E-4</v>
      </c>
      <c r="BU14" s="49">
        <f t="shared" si="21"/>
        <v>1.0126436293083152E-3</v>
      </c>
    </row>
    <row r="15" spans="1:73" x14ac:dyDescent="0.25">
      <c r="A15" s="1">
        <v>43726.417361111111</v>
      </c>
      <c r="B15">
        <v>224687</v>
      </c>
      <c r="C15">
        <v>13.51</v>
      </c>
      <c r="D15">
        <v>22.32</v>
      </c>
      <c r="E15">
        <v>594.20000000000005</v>
      </c>
      <c r="F15">
        <v>89.4</v>
      </c>
      <c r="G15">
        <v>-106.4</v>
      </c>
      <c r="H15">
        <v>-8.64</v>
      </c>
      <c r="I15">
        <v>23.63</v>
      </c>
      <c r="J15">
        <v>296.8</v>
      </c>
      <c r="K15">
        <v>504.8</v>
      </c>
      <c r="L15">
        <v>-97.8</v>
      </c>
      <c r="M15">
        <v>0.15</v>
      </c>
      <c r="N15">
        <v>487.7</v>
      </c>
      <c r="O15">
        <v>80.7</v>
      </c>
      <c r="P15">
        <v>407</v>
      </c>
      <c r="Q15">
        <v>333.5</v>
      </c>
      <c r="R15">
        <v>431.2</v>
      </c>
      <c r="S15">
        <v>17.940000000000001</v>
      </c>
      <c r="T15">
        <v>65.569999999999993</v>
      </c>
      <c r="U15">
        <v>0.16500000000000001</v>
      </c>
      <c r="V15">
        <v>238</v>
      </c>
      <c r="W15">
        <v>19.45</v>
      </c>
      <c r="X15">
        <v>0.57599999999999996</v>
      </c>
      <c r="Y15">
        <v>5.7569150000000002</v>
      </c>
      <c r="Z15" s="7">
        <f t="shared" si="0"/>
        <v>18.695</v>
      </c>
      <c r="AA15" s="7">
        <f t="shared" si="13"/>
        <v>291.84499999999997</v>
      </c>
      <c r="AB15" s="2">
        <f t="shared" si="1"/>
        <v>481.30200000000008</v>
      </c>
      <c r="AC15" s="41">
        <f t="shared" si="2"/>
        <v>2.3354044213819463</v>
      </c>
      <c r="AD15" s="41">
        <f t="shared" si="14"/>
        <v>1.531324679100142</v>
      </c>
      <c r="AE15" s="41">
        <f t="shared" si="3"/>
        <v>0.81185093542303699</v>
      </c>
      <c r="AF15" s="41">
        <f t="shared" si="4"/>
        <v>333.9399541123185</v>
      </c>
      <c r="AG15" s="41">
        <f t="shared" si="5"/>
        <v>320.58235594782576</v>
      </c>
      <c r="AH15" s="6">
        <f t="shared" si="6"/>
        <v>320.15999999999997</v>
      </c>
      <c r="AI15" s="4">
        <v>19.887394712162006</v>
      </c>
      <c r="AJ15" s="4">
        <f t="shared" si="15"/>
        <v>293.03739471216198</v>
      </c>
      <c r="AK15" s="8">
        <f t="shared" si="7"/>
        <v>0.19353491997245259</v>
      </c>
      <c r="AL15" s="8">
        <f t="shared" si="8"/>
        <v>401.60067822938942</v>
      </c>
      <c r="AM15" s="8">
        <f t="shared" si="9"/>
        <v>0.90476861682973952</v>
      </c>
      <c r="AN15" s="8">
        <f t="shared" si="10"/>
        <v>31.426647489576606</v>
      </c>
      <c r="AO15" s="21">
        <f t="shared" si="11"/>
        <v>8.3458659629070103E-3</v>
      </c>
      <c r="AP15" s="21">
        <f t="shared" si="12"/>
        <v>7.8020900924546638E-2</v>
      </c>
      <c r="AQ15" s="19">
        <f t="shared" si="16"/>
        <v>7.8020900924546638E-2</v>
      </c>
      <c r="AT15" t="s">
        <v>101</v>
      </c>
      <c r="AU15">
        <v>281.24586435940114</v>
      </c>
      <c r="AX15">
        <v>0.13481654597598189</v>
      </c>
      <c r="AY15">
        <v>51.224137931034491</v>
      </c>
      <c r="AZ15">
        <v>2.1343390804597706</v>
      </c>
      <c r="BA15">
        <v>1.7288146551724144</v>
      </c>
      <c r="BB15">
        <v>8.4224137931034484</v>
      </c>
      <c r="BC15">
        <v>0.35093390804597702</v>
      </c>
      <c r="BD15">
        <v>1.3778807471264374</v>
      </c>
      <c r="BE15">
        <v>0.13778807471264373</v>
      </c>
      <c r="BF15">
        <v>0</v>
      </c>
      <c r="BG15">
        <v>18.695</v>
      </c>
      <c r="BH15">
        <v>0.18946222654625411</v>
      </c>
      <c r="BI15">
        <v>2.1559277769874732</v>
      </c>
      <c r="BJ15">
        <v>1.4136418433706859</v>
      </c>
      <c r="BK15">
        <v>0.33778211774994721</v>
      </c>
      <c r="BL15">
        <v>9.3828366041652002E-4</v>
      </c>
      <c r="BP15" s="49">
        <f t="shared" si="17"/>
        <v>0.18951896643397256</v>
      </c>
      <c r="BQ15" s="49">
        <f t="shared" si="18"/>
        <v>5.5115229885057494E-2</v>
      </c>
      <c r="BR15" s="49">
        <f t="shared" si="19"/>
        <v>0.33986200415478707</v>
      </c>
      <c r="BS15" s="49">
        <f t="shared" si="20"/>
        <v>0.36213289470900401</v>
      </c>
      <c r="BT15" s="49">
        <f t="shared" si="21"/>
        <v>9.440611226521862E-4</v>
      </c>
      <c r="BU15" s="49">
        <f t="shared" si="21"/>
        <v>1.0059247075250111E-3</v>
      </c>
    </row>
    <row r="16" spans="1:73" x14ac:dyDescent="0.25">
      <c r="A16" s="1">
        <v>43726.417361111111</v>
      </c>
      <c r="B16">
        <v>224688</v>
      </c>
      <c r="C16">
        <v>13.53</v>
      </c>
      <c r="D16">
        <v>22.33</v>
      </c>
      <c r="E16">
        <v>592.79999999999995</v>
      </c>
      <c r="F16">
        <v>88.5</v>
      </c>
      <c r="G16">
        <v>-106.9</v>
      </c>
      <c r="H16">
        <v>-7.8049999999999997</v>
      </c>
      <c r="I16">
        <v>23.66</v>
      </c>
      <c r="J16">
        <v>296.8</v>
      </c>
      <c r="K16">
        <v>504.4</v>
      </c>
      <c r="L16">
        <v>-99.1</v>
      </c>
      <c r="M16">
        <v>0.14899999999999999</v>
      </c>
      <c r="N16">
        <v>485.9</v>
      </c>
      <c r="O16">
        <v>80.7</v>
      </c>
      <c r="P16">
        <v>405.3</v>
      </c>
      <c r="Q16">
        <v>333.1</v>
      </c>
      <c r="R16">
        <v>432.2</v>
      </c>
      <c r="S16">
        <v>17.96</v>
      </c>
      <c r="T16">
        <v>66.8</v>
      </c>
      <c r="U16">
        <v>0.755</v>
      </c>
      <c r="V16">
        <v>127.5</v>
      </c>
      <c r="W16">
        <v>19.5</v>
      </c>
      <c r="X16">
        <v>0.57399999999999995</v>
      </c>
      <c r="Y16">
        <v>5.7444059999999997</v>
      </c>
      <c r="Z16" s="7">
        <f t="shared" si="0"/>
        <v>18.73</v>
      </c>
      <c r="AA16" s="7">
        <f t="shared" si="13"/>
        <v>291.88</v>
      </c>
      <c r="AB16" s="2">
        <f t="shared" si="1"/>
        <v>480.16800000000001</v>
      </c>
      <c r="AC16" s="41">
        <f t="shared" si="2"/>
        <v>2.412118272443823</v>
      </c>
      <c r="AD16" s="41">
        <f t="shared" si="14"/>
        <v>1.6112950059924736</v>
      </c>
      <c r="AE16" s="41">
        <f t="shared" si="3"/>
        <v>0.81776827896129256</v>
      </c>
      <c r="AF16" s="41">
        <f t="shared" si="4"/>
        <v>336.53533443198779</v>
      </c>
      <c r="AG16" s="41">
        <f t="shared" si="5"/>
        <v>323.07392105470825</v>
      </c>
      <c r="AH16" s="6">
        <f t="shared" si="6"/>
        <v>319.77600000000001</v>
      </c>
      <c r="AI16" s="4">
        <v>20.371738697450041</v>
      </c>
      <c r="AJ16" s="4">
        <f t="shared" si="15"/>
        <v>293.52173869745002</v>
      </c>
      <c r="AK16" s="8">
        <f t="shared" si="7"/>
        <v>0.19360455832070064</v>
      </c>
      <c r="AL16" s="8">
        <f t="shared" si="8"/>
        <v>404.32672257081367</v>
      </c>
      <c r="AM16" s="8">
        <f t="shared" si="9"/>
        <v>1.93539240207251</v>
      </c>
      <c r="AN16" s="8">
        <f t="shared" si="10"/>
        <v>92.557912553922932</v>
      </c>
      <c r="AO16" s="21">
        <f t="shared" si="11"/>
        <v>6.8649695987174847E-3</v>
      </c>
      <c r="AP16" s="21">
        <f t="shared" si="12"/>
        <v>6.4176817036371264E-2</v>
      </c>
      <c r="AQ16" s="19">
        <f t="shared" si="16"/>
        <v>6.4176817036371264E-2</v>
      </c>
      <c r="AX16">
        <v>0.13507496993549242</v>
      </c>
      <c r="AY16">
        <v>51.103448275862064</v>
      </c>
      <c r="AZ16">
        <v>2.1293103448275859</v>
      </c>
      <c r="BA16">
        <v>1.7247413793103445</v>
      </c>
      <c r="BB16">
        <v>8.5431034482758594</v>
      </c>
      <c r="BC16">
        <v>0.35596264367816083</v>
      </c>
      <c r="BD16">
        <v>1.3687787356321837</v>
      </c>
      <c r="BE16">
        <v>0.13687787356321837</v>
      </c>
      <c r="BF16">
        <v>0</v>
      </c>
      <c r="BG16">
        <v>18.73</v>
      </c>
      <c r="BH16">
        <v>0.86693321843892035</v>
      </c>
      <c r="BI16">
        <v>2.1606510743772853</v>
      </c>
      <c r="BJ16">
        <v>1.4433149176840265</v>
      </c>
      <c r="BK16">
        <v>0.33090038907684399</v>
      </c>
      <c r="BL16">
        <v>9.1916774743567773E-4</v>
      </c>
      <c r="BP16" s="49">
        <f t="shared" si="17"/>
        <v>0.86719284640999572</v>
      </c>
      <c r="BQ16" s="49">
        <f t="shared" si="18"/>
        <v>5.4751149425287346E-2</v>
      </c>
      <c r="BR16" s="49">
        <f t="shared" si="19"/>
        <v>0.33974480599583595</v>
      </c>
      <c r="BS16" s="49">
        <f t="shared" si="20"/>
        <v>0.36077299084858927</v>
      </c>
      <c r="BT16" s="49">
        <f t="shared" si="21"/>
        <v>9.4373557221065539E-4</v>
      </c>
      <c r="BU16" s="49">
        <f t="shared" si="21"/>
        <v>1.0021471968016369E-3</v>
      </c>
    </row>
    <row r="17" spans="1:73" x14ac:dyDescent="0.25">
      <c r="A17" s="1">
        <v>43726.417361111111</v>
      </c>
      <c r="B17">
        <v>224689</v>
      </c>
      <c r="C17">
        <v>13.51</v>
      </c>
      <c r="D17">
        <v>22.34</v>
      </c>
      <c r="E17">
        <v>593.29999999999995</v>
      </c>
      <c r="F17">
        <v>89.2</v>
      </c>
      <c r="G17">
        <v>-106.5</v>
      </c>
      <c r="H17">
        <v>-7.1040000000000001</v>
      </c>
      <c r="I17">
        <v>23.68</v>
      </c>
      <c r="J17">
        <v>296.8</v>
      </c>
      <c r="K17">
        <v>504.1</v>
      </c>
      <c r="L17">
        <v>-99.4</v>
      </c>
      <c r="M17">
        <v>0.15</v>
      </c>
      <c r="N17">
        <v>486.7</v>
      </c>
      <c r="O17">
        <v>82.1</v>
      </c>
      <c r="P17">
        <v>404.7</v>
      </c>
      <c r="Q17">
        <v>333.7</v>
      </c>
      <c r="R17">
        <v>433.1</v>
      </c>
      <c r="S17">
        <v>17.989999999999998</v>
      </c>
      <c r="T17">
        <v>66.77</v>
      </c>
      <c r="U17">
        <v>0.625</v>
      </c>
      <c r="V17">
        <v>138</v>
      </c>
      <c r="W17">
        <v>19.5</v>
      </c>
      <c r="X17">
        <v>0.57499999999999996</v>
      </c>
      <c r="Y17">
        <v>5.7498149999999999</v>
      </c>
      <c r="Z17" s="7">
        <f t="shared" si="0"/>
        <v>18.744999999999997</v>
      </c>
      <c r="AA17" s="7">
        <f t="shared" si="13"/>
        <v>291.89499999999998</v>
      </c>
      <c r="AB17" s="2">
        <f t="shared" si="1"/>
        <v>480.57299999999998</v>
      </c>
      <c r="AC17" s="41">
        <f t="shared" si="2"/>
        <v>2.4330721914293121</v>
      </c>
      <c r="AD17" s="41">
        <f t="shared" si="14"/>
        <v>1.6245623022173517</v>
      </c>
      <c r="AE17" s="41">
        <f t="shared" si="3"/>
        <v>0.81872176562914112</v>
      </c>
      <c r="AF17" s="41">
        <f t="shared" si="4"/>
        <v>336.99698734065032</v>
      </c>
      <c r="AG17" s="41">
        <f t="shared" si="5"/>
        <v>323.51710784702431</v>
      </c>
      <c r="AH17" s="6">
        <f t="shared" si="6"/>
        <v>320.35199999999998</v>
      </c>
      <c r="AI17" s="4">
        <v>20.501816726412017</v>
      </c>
      <c r="AJ17" s="4">
        <f t="shared" si="15"/>
        <v>293.65181672641199</v>
      </c>
      <c r="AK17" s="8">
        <f t="shared" si="7"/>
        <v>0.19363440844013627</v>
      </c>
      <c r="AL17" s="8">
        <f t="shared" si="8"/>
        <v>405.05847378462227</v>
      </c>
      <c r="AM17" s="8">
        <f t="shared" si="9"/>
        <v>1.7609035322810842</v>
      </c>
      <c r="AN17" s="8">
        <f t="shared" si="10"/>
        <v>90.116124615456911</v>
      </c>
      <c r="AO17" s="21">
        <f t="shared" si="11"/>
        <v>6.9259275741009856E-3</v>
      </c>
      <c r="AP17" s="21">
        <f t="shared" si="12"/>
        <v>6.4746679550230807E-2</v>
      </c>
      <c r="AQ17" s="19">
        <f t="shared" si="16"/>
        <v>6.4746679550230807E-2</v>
      </c>
      <c r="AT17" t="s">
        <v>100</v>
      </c>
      <c r="AU17">
        <v>386.57184722932647</v>
      </c>
      <c r="AX17">
        <v>0.13518585143416201</v>
      </c>
      <c r="AY17">
        <v>51.146551724137929</v>
      </c>
      <c r="AZ17">
        <v>2.1311063218390802</v>
      </c>
      <c r="BA17">
        <v>1.726196120689655</v>
      </c>
      <c r="BB17">
        <v>8.5689655172413826</v>
      </c>
      <c r="BC17">
        <v>0.35704022988505763</v>
      </c>
      <c r="BD17">
        <v>1.3691558908045973</v>
      </c>
      <c r="BE17">
        <v>0.13691558908045973</v>
      </c>
      <c r="BF17">
        <v>0</v>
      </c>
      <c r="BG17">
        <v>18.744999999999997</v>
      </c>
      <c r="BH17">
        <v>0.71765994903884134</v>
      </c>
      <c r="BI17">
        <v>2.1626781150213845</v>
      </c>
      <c r="BJ17">
        <v>1.4440201773997783</v>
      </c>
      <c r="BK17">
        <v>0.33208873242333575</v>
      </c>
      <c r="BL17">
        <v>9.224687011759326E-4</v>
      </c>
      <c r="BP17" s="49">
        <f t="shared" si="17"/>
        <v>0.71787487285595675</v>
      </c>
      <c r="BQ17" s="49">
        <f t="shared" si="18"/>
        <v>5.4766235632183892E-2</v>
      </c>
      <c r="BR17" s="49">
        <f t="shared" si="19"/>
        <v>0.33951476571199413</v>
      </c>
      <c r="BS17" s="49">
        <f t="shared" si="20"/>
        <v>0.36079009030929776</v>
      </c>
      <c r="BT17" s="49">
        <f t="shared" si="21"/>
        <v>9.4309657142220592E-4</v>
      </c>
      <c r="BU17" s="49">
        <f t="shared" si="21"/>
        <v>1.0021946953036049E-3</v>
      </c>
    </row>
    <row r="18" spans="1:73" x14ac:dyDescent="0.25">
      <c r="A18" s="1">
        <v>43726.417361111111</v>
      </c>
      <c r="B18">
        <v>224690</v>
      </c>
      <c r="C18">
        <v>13.52</v>
      </c>
      <c r="D18">
        <v>22.36</v>
      </c>
      <c r="E18">
        <v>594.70000000000005</v>
      </c>
      <c r="F18">
        <v>89.7</v>
      </c>
      <c r="G18">
        <v>-105.9</v>
      </c>
      <c r="H18">
        <v>-7.0229999999999997</v>
      </c>
      <c r="I18">
        <v>23.71</v>
      </c>
      <c r="J18">
        <v>296.89999999999998</v>
      </c>
      <c r="K18">
        <v>505</v>
      </c>
      <c r="L18">
        <v>-98.8</v>
      </c>
      <c r="M18">
        <v>0.151</v>
      </c>
      <c r="N18">
        <v>488.8</v>
      </c>
      <c r="O18">
        <v>82.7</v>
      </c>
      <c r="P18">
        <v>406.2</v>
      </c>
      <c r="Q18">
        <v>334.5</v>
      </c>
      <c r="R18">
        <v>433.3</v>
      </c>
      <c r="S18">
        <v>18.010000000000002</v>
      </c>
      <c r="T18">
        <v>66.67</v>
      </c>
      <c r="U18">
        <v>1.0349999999999999</v>
      </c>
      <c r="V18">
        <v>130</v>
      </c>
      <c r="W18">
        <v>19.5</v>
      </c>
      <c r="X18">
        <v>0.57599999999999996</v>
      </c>
      <c r="Y18">
        <v>5.7633460000000003</v>
      </c>
      <c r="Z18" s="7">
        <f t="shared" si="0"/>
        <v>18.755000000000003</v>
      </c>
      <c r="AA18" s="7">
        <f t="shared" si="13"/>
        <v>291.90499999999997</v>
      </c>
      <c r="AB18" s="2">
        <f t="shared" si="1"/>
        <v>481.70700000000005</v>
      </c>
      <c r="AC18" s="41">
        <f t="shared" si="2"/>
        <v>2.3539027819514353</v>
      </c>
      <c r="AD18" s="41">
        <f t="shared" si="14"/>
        <v>1.5693469847270221</v>
      </c>
      <c r="AE18" s="41">
        <f t="shared" si="3"/>
        <v>0.81467937453643979</v>
      </c>
      <c r="AF18" s="41">
        <f t="shared" si="4"/>
        <v>335.37903924325587</v>
      </c>
      <c r="AG18" s="41">
        <f t="shared" si="5"/>
        <v>321.96387767352564</v>
      </c>
      <c r="AH18" s="6">
        <f t="shared" si="6"/>
        <v>321.12</v>
      </c>
      <c r="AI18" s="4">
        <v>20.009354713338041</v>
      </c>
      <c r="AJ18" s="4">
        <f t="shared" si="15"/>
        <v>293.15935471333802</v>
      </c>
      <c r="AK18" s="8">
        <f t="shared" si="7"/>
        <v>0.19365431022422469</v>
      </c>
      <c r="AL18" s="8">
        <f t="shared" si="8"/>
        <v>402.27918092390127</v>
      </c>
      <c r="AM18" s="8">
        <f t="shared" si="9"/>
        <v>2.2660303947652598</v>
      </c>
      <c r="AN18" s="8">
        <f t="shared" si="10"/>
        <v>82.799284048802534</v>
      </c>
      <c r="AO18" s="21">
        <f t="shared" si="11"/>
        <v>7.1977120188885264E-3</v>
      </c>
      <c r="AP18" s="21">
        <f t="shared" si="12"/>
        <v>6.7287442526037772E-2</v>
      </c>
      <c r="AQ18" s="19">
        <f t="shared" si="16"/>
        <v>6.7287442526037772E-2</v>
      </c>
      <c r="AT18" t="s">
        <v>38</v>
      </c>
      <c r="AU18">
        <v>446.80312700457614</v>
      </c>
      <c r="AX18">
        <v>0.13525981525609723</v>
      </c>
      <c r="AY18">
        <v>51.267241379310349</v>
      </c>
      <c r="AZ18">
        <v>2.1361350574712645</v>
      </c>
      <c r="BA18">
        <v>1.7302693965517244</v>
      </c>
      <c r="BB18">
        <v>8.5172413793103452</v>
      </c>
      <c r="BC18">
        <v>0.35488505747126436</v>
      </c>
      <c r="BD18">
        <v>1.3753843390804601</v>
      </c>
      <c r="BE18">
        <v>0.13753843390804601</v>
      </c>
      <c r="BF18">
        <v>0</v>
      </c>
      <c r="BG18">
        <v>18.755000000000003</v>
      </c>
      <c r="BH18">
        <v>1.1884448756083212</v>
      </c>
      <c r="BI18">
        <v>2.1640303997516206</v>
      </c>
      <c r="BJ18">
        <v>1.4427590675144055</v>
      </c>
      <c r="BK18">
        <v>0.33063478946237024</v>
      </c>
      <c r="BL18">
        <v>9.1842997072880616E-4</v>
      </c>
      <c r="BP18" s="49">
        <f t="shared" si="17"/>
        <v>1.1888007894494641</v>
      </c>
      <c r="BQ18" s="49">
        <f t="shared" si="18"/>
        <v>5.5015373563218402E-2</v>
      </c>
      <c r="BR18" s="49">
        <f t="shared" si="19"/>
        <v>0.34245810010427413</v>
      </c>
      <c r="BS18" s="49">
        <f t="shared" si="20"/>
        <v>0.36310759948385851</v>
      </c>
      <c r="BT18" s="49">
        <f t="shared" si="21"/>
        <v>9.5127250028965039E-4</v>
      </c>
      <c r="BU18" s="49">
        <f t="shared" si="21"/>
        <v>1.008632220788496E-3</v>
      </c>
    </row>
    <row r="19" spans="1:73" x14ac:dyDescent="0.25">
      <c r="A19" s="1">
        <v>43726.417361111111</v>
      </c>
      <c r="B19">
        <v>224691</v>
      </c>
      <c r="C19">
        <v>13.51</v>
      </c>
      <c r="D19">
        <v>22.37</v>
      </c>
      <c r="E19">
        <v>595</v>
      </c>
      <c r="F19">
        <v>88.4</v>
      </c>
      <c r="G19">
        <v>-105.8</v>
      </c>
      <c r="H19">
        <v>-6.8689999999999998</v>
      </c>
      <c r="I19">
        <v>23.73</v>
      </c>
      <c r="J19">
        <v>296.89999999999998</v>
      </c>
      <c r="K19">
        <v>506.7</v>
      </c>
      <c r="L19">
        <v>-98.9</v>
      </c>
      <c r="M19">
        <v>0.14899999999999999</v>
      </c>
      <c r="N19">
        <v>489.3</v>
      </c>
      <c r="O19">
        <v>81.5</v>
      </c>
      <c r="P19">
        <v>407.7</v>
      </c>
      <c r="Q19">
        <v>334.7</v>
      </c>
      <c r="R19">
        <v>433.6</v>
      </c>
      <c r="S19">
        <v>18.05</v>
      </c>
      <c r="T19">
        <v>66.75</v>
      </c>
      <c r="U19">
        <v>1.0249999999999999</v>
      </c>
      <c r="V19">
        <v>129</v>
      </c>
      <c r="W19">
        <v>19.8</v>
      </c>
      <c r="X19">
        <v>0.57599999999999996</v>
      </c>
      <c r="Y19">
        <v>5.7649429999999997</v>
      </c>
      <c r="Z19" s="7">
        <f t="shared" si="0"/>
        <v>18.925000000000001</v>
      </c>
      <c r="AA19" s="7">
        <f t="shared" si="13"/>
        <v>292.07499999999999</v>
      </c>
      <c r="AB19" s="2">
        <f t="shared" si="1"/>
        <v>481.95000000000005</v>
      </c>
      <c r="AC19" s="41">
        <f t="shared" si="2"/>
        <v>2.2958663943015551</v>
      </c>
      <c r="AD19" s="41">
        <f t="shared" si="14"/>
        <v>1.532490818196288</v>
      </c>
      <c r="AE19" s="41">
        <f t="shared" si="3"/>
        <v>0.81184785358944211</v>
      </c>
      <c r="AF19" s="41">
        <f t="shared" si="4"/>
        <v>334.99262591758543</v>
      </c>
      <c r="AG19" s="41">
        <f t="shared" si="5"/>
        <v>321.59292088088199</v>
      </c>
      <c r="AH19" s="6">
        <f t="shared" si="6"/>
        <v>321.31199999999995</v>
      </c>
      <c r="AI19" s="4">
        <v>19.649374695237043</v>
      </c>
      <c r="AJ19" s="4">
        <f t="shared" si="15"/>
        <v>292.79937469523702</v>
      </c>
      <c r="AK19" s="8">
        <f t="shared" si="7"/>
        <v>0.19399284922666254</v>
      </c>
      <c r="AL19" s="8">
        <f t="shared" si="8"/>
        <v>400.21806788098871</v>
      </c>
      <c r="AM19" s="8">
        <f t="shared" si="9"/>
        <v>2.2550568174660257</v>
      </c>
      <c r="AN19" s="8">
        <f t="shared" si="10"/>
        <v>47.584032544266371</v>
      </c>
      <c r="AO19" s="21">
        <f t="shared" si="11"/>
        <v>8.0519584179428606E-3</v>
      </c>
      <c r="AP19" s="21">
        <f t="shared" si="12"/>
        <v>7.5273321278702746E-2</v>
      </c>
      <c r="AQ19" s="19">
        <f t="shared" si="16"/>
        <v>7.5273321278702746E-2</v>
      </c>
      <c r="AT19" t="s">
        <v>101</v>
      </c>
      <c r="AU19">
        <v>411.87191108822094</v>
      </c>
      <c r="AX19">
        <v>0.13652245439850125</v>
      </c>
      <c r="AY19">
        <v>51.293103448275865</v>
      </c>
      <c r="AZ19">
        <v>2.1372126436781609</v>
      </c>
      <c r="BA19">
        <v>1.7311422413793105</v>
      </c>
      <c r="BB19">
        <v>8.5258620689655196</v>
      </c>
      <c r="BC19">
        <v>0.35524425287356332</v>
      </c>
      <c r="BD19">
        <v>1.3758979885057472</v>
      </c>
      <c r="BE19">
        <v>0.13758979885057473</v>
      </c>
      <c r="BF19">
        <v>0</v>
      </c>
      <c r="BG19">
        <v>18.925000000000001</v>
      </c>
      <c r="BH19">
        <v>1.1769623164236998</v>
      </c>
      <c r="BI19">
        <v>2.1871327158750953</v>
      </c>
      <c r="BJ19">
        <v>1.4599110878466259</v>
      </c>
      <c r="BK19">
        <v>0.33201499478287838</v>
      </c>
      <c r="BL19">
        <v>9.2226387439688442E-4</v>
      </c>
      <c r="BP19" s="49">
        <f t="shared" si="17"/>
        <v>1.1773147914837689</v>
      </c>
      <c r="BQ19" s="49">
        <f t="shared" si="18"/>
        <v>5.5035919540229891E-2</v>
      </c>
      <c r="BR19" s="49">
        <f t="shared" si="19"/>
        <v>0.34371569905441773</v>
      </c>
      <c r="BS19" s="49">
        <f t="shared" si="20"/>
        <v>0.36446416407249721</v>
      </c>
      <c r="BT19" s="49">
        <f t="shared" si="21"/>
        <v>9.5476583070671587E-4</v>
      </c>
      <c r="BU19" s="49">
        <f t="shared" si="21"/>
        <v>1.0124004557569366E-3</v>
      </c>
    </row>
    <row r="20" spans="1:73" x14ac:dyDescent="0.25">
      <c r="A20" s="1">
        <v>43726.417361111111</v>
      </c>
      <c r="B20">
        <v>224692</v>
      </c>
      <c r="C20">
        <v>13.51</v>
      </c>
      <c r="D20">
        <v>22.38</v>
      </c>
      <c r="E20">
        <v>596</v>
      </c>
      <c r="F20">
        <v>89.6</v>
      </c>
      <c r="G20">
        <v>-106.1</v>
      </c>
      <c r="H20">
        <v>-8.44</v>
      </c>
      <c r="I20">
        <v>23.73</v>
      </c>
      <c r="J20">
        <v>296.89999999999998</v>
      </c>
      <c r="K20">
        <v>506.4</v>
      </c>
      <c r="L20">
        <v>-97.7</v>
      </c>
      <c r="M20">
        <v>0.15</v>
      </c>
      <c r="N20">
        <v>489.9</v>
      </c>
      <c r="O20">
        <v>81.2</v>
      </c>
      <c r="P20">
        <v>408.7</v>
      </c>
      <c r="Q20">
        <v>334.3</v>
      </c>
      <c r="R20">
        <v>432</v>
      </c>
      <c r="S20">
        <v>18.07</v>
      </c>
      <c r="T20">
        <v>67.040000000000006</v>
      </c>
      <c r="U20">
        <v>1.395</v>
      </c>
      <c r="V20">
        <v>106.5</v>
      </c>
      <c r="W20">
        <v>19.149999999999999</v>
      </c>
      <c r="X20">
        <v>0.57799999999999996</v>
      </c>
      <c r="Y20">
        <v>5.7811360000000001</v>
      </c>
      <c r="Z20" s="7">
        <f t="shared" si="0"/>
        <v>18.61</v>
      </c>
      <c r="AA20" s="7">
        <f t="shared" si="13"/>
        <v>291.76</v>
      </c>
      <c r="AB20" s="2">
        <f t="shared" si="1"/>
        <v>482.76000000000005</v>
      </c>
      <c r="AC20" s="41">
        <f t="shared" si="2"/>
        <v>2.1561187594456244</v>
      </c>
      <c r="AD20" s="41">
        <f t="shared" si="14"/>
        <v>1.4454620163323466</v>
      </c>
      <c r="AE20" s="41">
        <f t="shared" si="3"/>
        <v>0.80521289344844127</v>
      </c>
      <c r="AF20" s="41">
        <f t="shared" si="4"/>
        <v>330.8238264046945</v>
      </c>
      <c r="AG20" s="41">
        <f t="shared" si="5"/>
        <v>317.5908733485067</v>
      </c>
      <c r="AH20" s="6">
        <f t="shared" si="6"/>
        <v>320.928</v>
      </c>
      <c r="AI20" s="4">
        <v>18.691489827836051</v>
      </c>
      <c r="AJ20" s="4">
        <f t="shared" si="15"/>
        <v>291.84148982783603</v>
      </c>
      <c r="AK20" s="8">
        <f t="shared" si="7"/>
        <v>0.19336586779623743</v>
      </c>
      <c r="AL20" s="8">
        <f t="shared" si="8"/>
        <v>394.87752621510737</v>
      </c>
      <c r="AM20" s="8">
        <f t="shared" si="9"/>
        <v>2.6307686614371852</v>
      </c>
      <c r="AN20" s="8">
        <f t="shared" si="10"/>
        <v>6.2449151887004106</v>
      </c>
      <c r="AO20" s="21">
        <f t="shared" si="11"/>
        <v>9.1190065101306363E-3</v>
      </c>
      <c r="AP20" s="21">
        <f t="shared" si="12"/>
        <v>8.5248565771283952E-2</v>
      </c>
      <c r="AQ20" s="19">
        <f t="shared" si="16"/>
        <v>8.5248565771283952E-2</v>
      </c>
      <c r="AX20">
        <v>0.13419068789306882</v>
      </c>
      <c r="AY20">
        <v>51.379310344827587</v>
      </c>
      <c r="AZ20">
        <v>2.1408045977011496</v>
      </c>
      <c r="BA20">
        <v>1.7340517241379314</v>
      </c>
      <c r="BB20">
        <v>8.4224137931034484</v>
      </c>
      <c r="BC20">
        <v>0.35093390804597702</v>
      </c>
      <c r="BD20">
        <v>1.3831178160919544</v>
      </c>
      <c r="BE20">
        <v>0.13831178160919544</v>
      </c>
      <c r="BF20">
        <v>0</v>
      </c>
      <c r="BG20">
        <v>18.61</v>
      </c>
      <c r="BH20">
        <v>1.6018170062546939</v>
      </c>
      <c r="BI20">
        <v>2.1444945099576915</v>
      </c>
      <c r="BJ20">
        <v>1.4376691194756364</v>
      </c>
      <c r="BK20">
        <v>0.32822704670763464</v>
      </c>
      <c r="BL20">
        <v>9.1174179641009617E-4</v>
      </c>
      <c r="BP20" s="49">
        <f t="shared" si="17"/>
        <v>1.6022967162144954</v>
      </c>
      <c r="BQ20" s="49">
        <f t="shared" si="18"/>
        <v>5.5324712643678178E-2</v>
      </c>
      <c r="BR20" s="49">
        <f t="shared" si="19"/>
        <v>0.34366062100343747</v>
      </c>
      <c r="BS20" s="49">
        <f t="shared" si="20"/>
        <v>0.36375943365519048</v>
      </c>
      <c r="BT20" s="49">
        <f t="shared" si="21"/>
        <v>9.5461283612065966E-4</v>
      </c>
      <c r="BU20" s="49">
        <f t="shared" si="21"/>
        <v>1.0104428712644179E-3</v>
      </c>
    </row>
    <row r="21" spans="1:73" x14ac:dyDescent="0.25">
      <c r="A21" s="1">
        <v>43726.418055555558</v>
      </c>
      <c r="B21">
        <v>224693</v>
      </c>
      <c r="C21">
        <v>13.51</v>
      </c>
      <c r="D21">
        <v>22.39</v>
      </c>
      <c r="E21">
        <v>596.5</v>
      </c>
      <c r="F21">
        <v>90.3</v>
      </c>
      <c r="G21">
        <v>-106.6</v>
      </c>
      <c r="H21">
        <v>-9.83</v>
      </c>
      <c r="I21">
        <v>23.73</v>
      </c>
      <c r="J21">
        <v>296.89999999999998</v>
      </c>
      <c r="K21">
        <v>506.2</v>
      </c>
      <c r="L21">
        <v>-96.8</v>
      </c>
      <c r="M21">
        <v>0.151</v>
      </c>
      <c r="N21">
        <v>489.9</v>
      </c>
      <c r="O21">
        <v>80.5</v>
      </c>
      <c r="P21">
        <v>409.4</v>
      </c>
      <c r="Q21">
        <v>333.8</v>
      </c>
      <c r="R21">
        <v>430.6</v>
      </c>
      <c r="S21">
        <v>18.079999999999998</v>
      </c>
      <c r="T21">
        <v>63.74</v>
      </c>
      <c r="U21">
        <v>1.2649999999999999</v>
      </c>
      <c r="V21">
        <v>138.5</v>
      </c>
      <c r="W21">
        <v>18.850000000000001</v>
      </c>
      <c r="X21">
        <v>0.57899999999999996</v>
      </c>
      <c r="Y21">
        <v>5.7851759999999999</v>
      </c>
      <c r="Z21" s="7">
        <f t="shared" si="0"/>
        <v>18.465</v>
      </c>
      <c r="AA21" s="7">
        <f t="shared" si="13"/>
        <v>291.61499999999995</v>
      </c>
      <c r="AB21" s="2">
        <f t="shared" si="1"/>
        <v>483.16500000000002</v>
      </c>
      <c r="AC21" s="41">
        <f t="shared" si="2"/>
        <v>2.2872608095328353</v>
      </c>
      <c r="AD21" s="41">
        <f t="shared" si="14"/>
        <v>1.4579000399962294</v>
      </c>
      <c r="AE21" s="41">
        <f t="shared" si="3"/>
        <v>0.80625738377924483</v>
      </c>
      <c r="AF21" s="41">
        <f t="shared" si="4"/>
        <v>330.59493928829903</v>
      </c>
      <c r="AG21" s="41">
        <f t="shared" si="5"/>
        <v>317.37114171676706</v>
      </c>
      <c r="AH21" s="6">
        <f t="shared" si="6"/>
        <v>320.44799999999998</v>
      </c>
      <c r="AI21" s="4">
        <v>19.560572296969042</v>
      </c>
      <c r="AJ21" s="4">
        <f t="shared" si="15"/>
        <v>292.71057229696902</v>
      </c>
      <c r="AK21" s="8">
        <f t="shared" si="7"/>
        <v>0.19307771192825154</v>
      </c>
      <c r="AL21" s="8">
        <f t="shared" si="8"/>
        <v>399.79690656159431</v>
      </c>
      <c r="AM21" s="8">
        <f t="shared" si="9"/>
        <v>2.5051908609924314</v>
      </c>
      <c r="AN21" s="8">
        <f t="shared" si="10"/>
        <v>79.950713773548415</v>
      </c>
      <c r="AO21" s="21">
        <f t="shared" si="11"/>
        <v>7.3362721735770924E-3</v>
      </c>
      <c r="AP21" s="21">
        <f t="shared" si="12"/>
        <v>6.8582765042490085E-2</v>
      </c>
      <c r="AQ21" s="19">
        <f t="shared" si="16"/>
        <v>6.8582765042490085E-2</v>
      </c>
      <c r="AT21" t="s">
        <v>100</v>
      </c>
      <c r="AU21">
        <v>-127.12690951123869</v>
      </c>
      <c r="AX21">
        <v>0.13312872777065746</v>
      </c>
      <c r="AY21">
        <v>51.422413793103452</v>
      </c>
      <c r="AZ21">
        <v>2.142600574712644</v>
      </c>
      <c r="BA21">
        <v>1.7355064655172416</v>
      </c>
      <c r="BB21">
        <v>8.3448275862068986</v>
      </c>
      <c r="BC21">
        <v>0.34770114942528746</v>
      </c>
      <c r="BD21">
        <v>1.3878053160919541</v>
      </c>
      <c r="BE21">
        <v>0.13878053160919543</v>
      </c>
      <c r="BF21">
        <v>0</v>
      </c>
      <c r="BG21">
        <v>18.465</v>
      </c>
      <c r="BH21">
        <v>1.4525437368546148</v>
      </c>
      <c r="BI21">
        <v>2.1251131299869286</v>
      </c>
      <c r="BJ21">
        <v>1.3545471090536683</v>
      </c>
      <c r="BK21">
        <v>0.33270315099971587</v>
      </c>
      <c r="BL21">
        <v>9.2417541944365522E-4</v>
      </c>
      <c r="BP21" s="49">
        <f t="shared" si="17"/>
        <v>1.4529787426604561</v>
      </c>
      <c r="BQ21" s="49">
        <f t="shared" si="18"/>
        <v>5.5512212643678165E-2</v>
      </c>
      <c r="BR21" s="49">
        <f t="shared" si="19"/>
        <v>0.34710942168526587</v>
      </c>
      <c r="BS21" s="49">
        <f t="shared" si="20"/>
        <v>0.36742589588557217</v>
      </c>
      <c r="BT21" s="49">
        <f t="shared" si="21"/>
        <v>9.6419283801462742E-4</v>
      </c>
      <c r="BU21" s="49">
        <f t="shared" si="21"/>
        <v>1.0206274885710338E-3</v>
      </c>
    </row>
    <row r="22" spans="1:73" x14ac:dyDescent="0.25">
      <c r="A22" s="1">
        <v>43726.418055555558</v>
      </c>
      <c r="B22">
        <v>224694</v>
      </c>
      <c r="C22">
        <v>13.53</v>
      </c>
      <c r="D22">
        <v>22.41</v>
      </c>
      <c r="E22">
        <v>597.1</v>
      </c>
      <c r="F22">
        <v>90.4</v>
      </c>
      <c r="G22">
        <v>-105.9</v>
      </c>
      <c r="H22">
        <v>-9.4600000000000009</v>
      </c>
      <c r="I22">
        <v>23.72</v>
      </c>
      <c r="J22">
        <v>296.89999999999998</v>
      </c>
      <c r="K22">
        <v>506.6</v>
      </c>
      <c r="L22">
        <v>-96.4</v>
      </c>
      <c r="M22">
        <v>0.151</v>
      </c>
      <c r="N22">
        <v>491.2</v>
      </c>
      <c r="O22">
        <v>81</v>
      </c>
      <c r="P22">
        <v>410.2</v>
      </c>
      <c r="Q22">
        <v>334.5</v>
      </c>
      <c r="R22">
        <v>430.9</v>
      </c>
      <c r="S22">
        <v>18.100000000000001</v>
      </c>
      <c r="T22">
        <v>64.53</v>
      </c>
      <c r="U22">
        <v>2.3849999999999998</v>
      </c>
      <c r="V22">
        <v>162.5</v>
      </c>
      <c r="W22">
        <v>18.25</v>
      </c>
      <c r="X22">
        <v>0.57999999999999996</v>
      </c>
      <c r="Y22">
        <v>5.7977259999999999</v>
      </c>
      <c r="Z22" s="7">
        <f t="shared" si="0"/>
        <v>18.175000000000001</v>
      </c>
      <c r="AA22" s="7">
        <f t="shared" si="13"/>
        <v>291.32499999999999</v>
      </c>
      <c r="AB22" s="2">
        <f t="shared" si="1"/>
        <v>483.65100000000007</v>
      </c>
      <c r="AC22" s="41">
        <f t="shared" si="2"/>
        <v>2.1851448415744796</v>
      </c>
      <c r="AD22" s="41">
        <f t="shared" si="14"/>
        <v>1.4100739662680117</v>
      </c>
      <c r="AE22" s="41">
        <f t="shared" si="3"/>
        <v>0.80253506831984844</v>
      </c>
      <c r="AF22" s="41">
        <f t="shared" si="4"/>
        <v>327.76162054586911</v>
      </c>
      <c r="AG22" s="41">
        <f t="shared" si="5"/>
        <v>314.65115572403431</v>
      </c>
      <c r="AH22" s="6">
        <f t="shared" si="6"/>
        <v>321.12</v>
      </c>
      <c r="AI22" s="4">
        <v>18.860698290160997</v>
      </c>
      <c r="AJ22" s="4">
        <f t="shared" si="15"/>
        <v>292.01069829016097</v>
      </c>
      <c r="AK22" s="8">
        <f t="shared" si="7"/>
        <v>0.1925022593026216</v>
      </c>
      <c r="AL22" s="8">
        <f t="shared" si="8"/>
        <v>395.91664992999921</v>
      </c>
      <c r="AM22" s="8">
        <f t="shared" si="9"/>
        <v>3.4398519226850452</v>
      </c>
      <c r="AN22" s="8">
        <f t="shared" si="10"/>
        <v>68.708947947604273</v>
      </c>
      <c r="AO22" s="21">
        <f t="shared" si="11"/>
        <v>7.7050509416690975E-3</v>
      </c>
      <c r="AP22" s="21">
        <f t="shared" si="12"/>
        <v>7.2030274486837881E-2</v>
      </c>
      <c r="AQ22" s="19">
        <f t="shared" si="16"/>
        <v>7.2030274486837881E-2</v>
      </c>
      <c r="AT22" t="s">
        <v>38</v>
      </c>
      <c r="AU22">
        <v>302.81878974733996</v>
      </c>
      <c r="AX22">
        <v>0.13102615523150155</v>
      </c>
      <c r="AY22">
        <v>51.474137931034484</v>
      </c>
      <c r="AZ22">
        <v>2.1447557471264367</v>
      </c>
      <c r="BA22">
        <v>1.7372521551724138</v>
      </c>
      <c r="BB22">
        <v>8.3103448275862046</v>
      </c>
      <c r="BC22">
        <v>0.34626436781609188</v>
      </c>
      <c r="BD22">
        <v>1.3909877873563219</v>
      </c>
      <c r="BE22">
        <v>0.1390987787356322</v>
      </c>
      <c r="BF22">
        <v>0</v>
      </c>
      <c r="BG22">
        <v>18.175000000000001</v>
      </c>
      <c r="BH22">
        <v>2.7385903655322181</v>
      </c>
      <c r="BI22">
        <v>2.0868097591043178</v>
      </c>
      <c r="BJ22">
        <v>1.3466183375500163</v>
      </c>
      <c r="BK22">
        <v>0.32418318438828897</v>
      </c>
      <c r="BL22">
        <v>9.0050884552302492E-4</v>
      </c>
      <c r="BP22" s="49">
        <f t="shared" si="17"/>
        <v>2.7394105148183305</v>
      </c>
      <c r="BQ22" s="49">
        <f t="shared" si="18"/>
        <v>5.5639511494252877E-2</v>
      </c>
      <c r="BR22" s="49">
        <f t="shared" si="19"/>
        <v>0.34862980900413343</v>
      </c>
      <c r="BS22" s="49">
        <f t="shared" si="20"/>
        <v>0.36714253085497617</v>
      </c>
      <c r="BT22" s="49">
        <f t="shared" si="21"/>
        <v>9.6841613612259285E-4</v>
      </c>
      <c r="BU22" s="49">
        <f t="shared" si="21"/>
        <v>1.019840363486045E-3</v>
      </c>
    </row>
    <row r="23" spans="1:73" x14ac:dyDescent="0.25">
      <c r="A23" s="1">
        <v>43726.418055555558</v>
      </c>
      <c r="B23">
        <v>224695</v>
      </c>
      <c r="C23">
        <v>13.52</v>
      </c>
      <c r="D23">
        <v>22.42</v>
      </c>
      <c r="E23">
        <v>597.5</v>
      </c>
      <c r="F23">
        <v>90.3</v>
      </c>
      <c r="G23">
        <v>-106.2</v>
      </c>
      <c r="H23">
        <v>-10.19</v>
      </c>
      <c r="I23">
        <v>23.7</v>
      </c>
      <c r="J23">
        <v>296.8</v>
      </c>
      <c r="K23">
        <v>507.2</v>
      </c>
      <c r="L23">
        <v>-96</v>
      </c>
      <c r="M23">
        <v>0.151</v>
      </c>
      <c r="N23">
        <v>491.4</v>
      </c>
      <c r="O23">
        <v>80.099999999999994</v>
      </c>
      <c r="P23">
        <v>411.3</v>
      </c>
      <c r="Q23">
        <v>334.1</v>
      </c>
      <c r="R23">
        <v>430.1</v>
      </c>
      <c r="S23">
        <v>18.09</v>
      </c>
      <c r="T23">
        <v>62.8</v>
      </c>
      <c r="U23">
        <v>1.64</v>
      </c>
      <c r="V23">
        <v>126</v>
      </c>
      <c r="W23">
        <v>18.2</v>
      </c>
      <c r="X23">
        <v>0.57999999999999996</v>
      </c>
      <c r="Y23">
        <v>5.8039170000000002</v>
      </c>
      <c r="Z23" s="7">
        <f t="shared" si="0"/>
        <v>18.145</v>
      </c>
      <c r="AA23" s="7">
        <f t="shared" si="13"/>
        <v>291.29499999999996</v>
      </c>
      <c r="AB23" s="2">
        <f t="shared" si="1"/>
        <v>483.97500000000002</v>
      </c>
      <c r="AC23" s="41">
        <f t="shared" si="2"/>
        <v>2.1633166367329104</v>
      </c>
      <c r="AD23" s="41">
        <f t="shared" si="14"/>
        <v>1.3585628478682676</v>
      </c>
      <c r="AE23" s="41">
        <f t="shared" si="3"/>
        <v>0.79828730999637332</v>
      </c>
      <c r="AF23" s="41">
        <f t="shared" si="4"/>
        <v>325.89252939325695</v>
      </c>
      <c r="AG23" s="41">
        <f t="shared" si="5"/>
        <v>312.85682821752664</v>
      </c>
      <c r="AH23" s="6">
        <f t="shared" si="6"/>
        <v>320.73599999999999</v>
      </c>
      <c r="AI23" s="4">
        <v>18.709380570779047</v>
      </c>
      <c r="AJ23" s="4">
        <f t="shared" si="15"/>
        <v>291.85938057077902</v>
      </c>
      <c r="AK23" s="8">
        <f t="shared" si="7"/>
        <v>0.19244279506409895</v>
      </c>
      <c r="AL23" s="8">
        <f t="shared" si="8"/>
        <v>395.07389851406555</v>
      </c>
      <c r="AM23" s="8">
        <f t="shared" si="9"/>
        <v>2.852446318513286</v>
      </c>
      <c r="AN23" s="8">
        <f t="shared" si="10"/>
        <v>46.895375645992637</v>
      </c>
      <c r="AO23" s="21">
        <f t="shared" si="11"/>
        <v>8.2169080011847279E-3</v>
      </c>
      <c r="AP23" s="21">
        <f t="shared" si="12"/>
        <v>7.6815344017727938E-2</v>
      </c>
      <c r="AQ23" s="19">
        <f t="shared" si="16"/>
        <v>7.6815344017727938E-2</v>
      </c>
      <c r="AT23" t="s">
        <v>101</v>
      </c>
      <c r="AU23">
        <v>69.72163888874752</v>
      </c>
      <c r="AX23">
        <v>0.13081026292645145</v>
      </c>
      <c r="AY23">
        <v>51.508620689655174</v>
      </c>
      <c r="AZ23">
        <v>2.1461925287356323</v>
      </c>
      <c r="BA23">
        <v>1.7384159482758623</v>
      </c>
      <c r="BB23">
        <v>8.2758620689655178</v>
      </c>
      <c r="BC23">
        <v>0.34482758620689657</v>
      </c>
      <c r="BD23">
        <v>1.3935883620689657</v>
      </c>
      <c r="BE23">
        <v>0.13935883620689657</v>
      </c>
      <c r="BF23">
        <v>0</v>
      </c>
      <c r="BG23">
        <v>18.145</v>
      </c>
      <c r="BH23">
        <v>1.8831397062779196</v>
      </c>
      <c r="BI23">
        <v>2.0828820496988727</v>
      </c>
      <c r="BJ23">
        <v>1.3080499272108921</v>
      </c>
      <c r="BK23">
        <v>0.33066554194348557</v>
      </c>
      <c r="BL23">
        <v>9.1851539428745995E-4</v>
      </c>
      <c r="BP23" s="49">
        <f t="shared" si="17"/>
        <v>1.8837036663740303</v>
      </c>
      <c r="BQ23" s="49">
        <f t="shared" si="18"/>
        <v>5.5743534482758629E-2</v>
      </c>
      <c r="BR23" s="49">
        <f t="shared" si="19"/>
        <v>0.34885722317008583</v>
      </c>
      <c r="BS23" s="49">
        <f t="shared" si="20"/>
        <v>0.36850237315536383</v>
      </c>
      <c r="BT23" s="49">
        <f t="shared" si="21"/>
        <v>9.6904784213912732E-4</v>
      </c>
      <c r="BU23" s="49">
        <f t="shared" si="21"/>
        <v>1.0236177032093439E-3</v>
      </c>
    </row>
    <row r="24" spans="1:73" x14ac:dyDescent="0.25">
      <c r="A24" s="1">
        <v>43726.418055555558</v>
      </c>
      <c r="B24">
        <v>224696</v>
      </c>
      <c r="C24">
        <v>13.52</v>
      </c>
      <c r="D24">
        <v>22.43</v>
      </c>
      <c r="E24">
        <v>597.20000000000005</v>
      </c>
      <c r="F24">
        <v>89.8</v>
      </c>
      <c r="G24">
        <v>-107.9</v>
      </c>
      <c r="H24">
        <v>-10.65</v>
      </c>
      <c r="I24">
        <v>23.68</v>
      </c>
      <c r="J24">
        <v>296.8</v>
      </c>
      <c r="K24">
        <v>507.3</v>
      </c>
      <c r="L24">
        <v>-97.3</v>
      </c>
      <c r="M24">
        <v>0.15</v>
      </c>
      <c r="N24">
        <v>489.3</v>
      </c>
      <c r="O24">
        <v>79.19</v>
      </c>
      <c r="P24">
        <v>410.1</v>
      </c>
      <c r="Q24">
        <v>332.2</v>
      </c>
      <c r="R24">
        <v>429.5</v>
      </c>
      <c r="S24">
        <v>18.07</v>
      </c>
      <c r="T24">
        <v>63.01</v>
      </c>
      <c r="U24">
        <v>0.76500000000000001</v>
      </c>
      <c r="V24">
        <v>83</v>
      </c>
      <c r="W24">
        <v>18.649999999999999</v>
      </c>
      <c r="X24">
        <v>0.57999999999999996</v>
      </c>
      <c r="Y24">
        <v>5.7966870000000004</v>
      </c>
      <c r="Z24" s="7">
        <f t="shared" si="0"/>
        <v>18.36</v>
      </c>
      <c r="AA24" s="7">
        <f t="shared" si="13"/>
        <v>291.51</v>
      </c>
      <c r="AB24" s="2">
        <f t="shared" si="1"/>
        <v>483.73200000000008</v>
      </c>
      <c r="AC24" s="41">
        <f t="shared" si="2"/>
        <v>2.2512395786004475</v>
      </c>
      <c r="AD24" s="41">
        <f t="shared" si="14"/>
        <v>1.418506058476142</v>
      </c>
      <c r="AE24" s="41">
        <f t="shared" si="3"/>
        <v>0.80314667064543566</v>
      </c>
      <c r="AF24" s="41">
        <f t="shared" si="4"/>
        <v>328.84538553025254</v>
      </c>
      <c r="AG24" s="41">
        <f t="shared" si="5"/>
        <v>315.6915701090424</v>
      </c>
      <c r="AH24" s="6">
        <f t="shared" si="6"/>
        <v>318.91199999999998</v>
      </c>
      <c r="AI24" s="4">
        <v>19.316841281713039</v>
      </c>
      <c r="AJ24" s="4">
        <f t="shared" si="15"/>
        <v>292.46684128171302</v>
      </c>
      <c r="AK24" s="8">
        <f t="shared" si="7"/>
        <v>0.19286922614050417</v>
      </c>
      <c r="AL24" s="8">
        <f t="shared" si="8"/>
        <v>398.44419444377672</v>
      </c>
      <c r="AM24" s="8">
        <f t="shared" si="9"/>
        <v>1.9481674081043447</v>
      </c>
      <c r="AN24" s="8">
        <f t="shared" si="10"/>
        <v>54.300854303070068</v>
      </c>
      <c r="AO24" s="21">
        <f t="shared" si="11"/>
        <v>7.9259905529224916E-3</v>
      </c>
      <c r="AP24" s="21">
        <f t="shared" si="12"/>
        <v>7.4095717137908773E-2</v>
      </c>
      <c r="AQ24" s="19">
        <f t="shared" si="16"/>
        <v>7.4095717137908773E-2</v>
      </c>
      <c r="AX24">
        <v>0.13236417451089552</v>
      </c>
      <c r="AY24">
        <v>51.482758620689658</v>
      </c>
      <c r="AZ24">
        <v>2.1451149425287359</v>
      </c>
      <c r="BA24">
        <v>1.7375431034482762</v>
      </c>
      <c r="BB24">
        <v>8.3879310344827598</v>
      </c>
      <c r="BC24">
        <v>0.34949712643678166</v>
      </c>
      <c r="BD24">
        <v>1.3880459770114946</v>
      </c>
      <c r="BE24">
        <v>0.13880459770114947</v>
      </c>
      <c r="BF24">
        <v>0</v>
      </c>
      <c r="BG24">
        <v>18.36</v>
      </c>
      <c r="BH24">
        <v>0.87841577762354184</v>
      </c>
      <c r="BI24">
        <v>2.1111742036470877</v>
      </c>
      <c r="BJ24">
        <v>1.3302508657180301</v>
      </c>
      <c r="BK24">
        <v>0.3351650269994671</v>
      </c>
      <c r="BL24">
        <v>9.3101396388740865E-4</v>
      </c>
      <c r="BP24" s="49">
        <f t="shared" si="17"/>
        <v>0.87867884437569099</v>
      </c>
      <c r="BQ24" s="49">
        <f t="shared" si="18"/>
        <v>5.5521839080459781E-2</v>
      </c>
      <c r="BR24" s="49">
        <f t="shared" si="19"/>
        <v>0.34435053452605713</v>
      </c>
      <c r="BS24" s="49">
        <f t="shared" si="20"/>
        <v>0.36549510092461529</v>
      </c>
      <c r="BT24" s="49">
        <f t="shared" si="21"/>
        <v>9.5652926257238085E-4</v>
      </c>
      <c r="BU24" s="49">
        <f t="shared" si="21"/>
        <v>1.0152641692350425E-3</v>
      </c>
    </row>
    <row r="25" spans="1:73" x14ac:dyDescent="0.25">
      <c r="A25" s="1">
        <v>43726.418055555558</v>
      </c>
      <c r="B25">
        <v>224697</v>
      </c>
      <c r="C25">
        <v>13.53</v>
      </c>
      <c r="D25">
        <v>22.44</v>
      </c>
      <c r="E25">
        <v>596.1</v>
      </c>
      <c r="F25">
        <v>89.2</v>
      </c>
      <c r="G25">
        <v>-108.7</v>
      </c>
      <c r="H25">
        <v>-11.5</v>
      </c>
      <c r="I25">
        <v>23.68</v>
      </c>
      <c r="J25">
        <v>296.8</v>
      </c>
      <c r="K25">
        <v>507</v>
      </c>
      <c r="L25">
        <v>-97.2</v>
      </c>
      <c r="M25">
        <v>0.15</v>
      </c>
      <c r="N25">
        <v>487.4</v>
      </c>
      <c r="O25">
        <v>77.67</v>
      </c>
      <c r="P25">
        <v>409.7</v>
      </c>
      <c r="Q25">
        <v>331.4</v>
      </c>
      <c r="R25">
        <v>428.6</v>
      </c>
      <c r="S25">
        <v>18.03</v>
      </c>
      <c r="T25">
        <v>65.05</v>
      </c>
      <c r="U25">
        <v>0.36499999999999999</v>
      </c>
      <c r="V25">
        <v>25.5</v>
      </c>
      <c r="W25">
        <v>19.7</v>
      </c>
      <c r="X25">
        <v>0.57799999999999996</v>
      </c>
      <c r="Y25">
        <v>5.7792500000000002</v>
      </c>
      <c r="Z25" s="7">
        <f t="shared" si="0"/>
        <v>18.865000000000002</v>
      </c>
      <c r="AA25" s="7">
        <f t="shared" si="13"/>
        <v>292.01499999999999</v>
      </c>
      <c r="AB25" s="2">
        <f t="shared" si="1"/>
        <v>482.84100000000007</v>
      </c>
      <c r="AC25" s="41">
        <f t="shared" si="2"/>
        <v>2.2953662161621384</v>
      </c>
      <c r="AD25" s="41">
        <f t="shared" si="14"/>
        <v>1.493135723613471</v>
      </c>
      <c r="AE25" s="41">
        <f t="shared" si="3"/>
        <v>0.80885692282958521</v>
      </c>
      <c r="AF25" s="41">
        <f t="shared" si="4"/>
        <v>333.4843116255114</v>
      </c>
      <c r="AG25" s="41">
        <f t="shared" si="5"/>
        <v>320.14493916049094</v>
      </c>
      <c r="AH25" s="6">
        <f t="shared" si="6"/>
        <v>318.14399999999995</v>
      </c>
      <c r="AI25" s="4">
        <v>19.641835992326037</v>
      </c>
      <c r="AJ25" s="4">
        <f t="shared" si="15"/>
        <v>292.79183599232601</v>
      </c>
      <c r="AK25" s="8">
        <f t="shared" si="7"/>
        <v>0.1938733198588069</v>
      </c>
      <c r="AL25" s="8">
        <f t="shared" si="8"/>
        <v>400.18642443818896</v>
      </c>
      <c r="AM25" s="8">
        <f t="shared" si="9"/>
        <v>1.3456805898875113</v>
      </c>
      <c r="AN25" s="8">
        <f t="shared" si="10"/>
        <v>30.451718880706924</v>
      </c>
      <c r="AO25" s="21">
        <f t="shared" si="11"/>
        <v>8.3891811531473359E-3</v>
      </c>
      <c r="AP25" s="21">
        <f t="shared" si="12"/>
        <v>7.8425830764216775E-2</v>
      </c>
      <c r="AQ25" s="19">
        <f t="shared" si="16"/>
        <v>7.8425830764216775E-2</v>
      </c>
      <c r="AT25" t="s">
        <v>102</v>
      </c>
      <c r="AX25">
        <v>0.13607568212054247</v>
      </c>
      <c r="AY25">
        <v>51.387931034482762</v>
      </c>
      <c r="AZ25">
        <v>2.1411637931034484</v>
      </c>
      <c r="BA25">
        <v>1.7343426724137934</v>
      </c>
      <c r="BB25">
        <v>8.3793103448275907</v>
      </c>
      <c r="BC25">
        <v>0.34913793103448293</v>
      </c>
      <c r="BD25">
        <v>1.3852047413793105</v>
      </c>
      <c r="BE25">
        <v>0.13852047413793106</v>
      </c>
      <c r="BF25">
        <v>0</v>
      </c>
      <c r="BG25">
        <v>18.865000000000002</v>
      </c>
      <c r="BH25">
        <v>0.41911341023868331</v>
      </c>
      <c r="BI25">
        <v>2.1789544367344709</v>
      </c>
      <c r="BJ25">
        <v>1.4174098610957733</v>
      </c>
      <c r="BK25">
        <v>0.33933390300941257</v>
      </c>
      <c r="BL25">
        <v>9.4259417502614608E-4</v>
      </c>
      <c r="BP25" s="49">
        <f t="shared" si="17"/>
        <v>0.41923892574787869</v>
      </c>
      <c r="BQ25" s="49">
        <f t="shared" si="18"/>
        <v>5.540818965517242E-2</v>
      </c>
      <c r="BR25" s="49">
        <f t="shared" si="19"/>
        <v>0.34384738450822555</v>
      </c>
      <c r="BS25" s="49">
        <f t="shared" si="20"/>
        <v>0.36591433336044882</v>
      </c>
      <c r="BT25" s="49">
        <f t="shared" si="21"/>
        <v>9.5513162363395981E-4</v>
      </c>
      <c r="BU25" s="49">
        <f t="shared" si="21"/>
        <v>1.0164287037790246E-3</v>
      </c>
    </row>
    <row r="26" spans="1:73" x14ac:dyDescent="0.25">
      <c r="A26" s="1">
        <v>43726.418055555558</v>
      </c>
      <c r="B26">
        <v>224698</v>
      </c>
      <c r="C26">
        <v>13.52</v>
      </c>
      <c r="D26">
        <v>22.45</v>
      </c>
      <c r="E26">
        <v>595.4</v>
      </c>
      <c r="F26">
        <v>89</v>
      </c>
      <c r="G26">
        <v>-108.4</v>
      </c>
      <c r="H26">
        <v>-10.08</v>
      </c>
      <c r="I26">
        <v>23.7</v>
      </c>
      <c r="J26">
        <v>296.8</v>
      </c>
      <c r="K26">
        <v>506.4</v>
      </c>
      <c r="L26">
        <v>-98.3</v>
      </c>
      <c r="M26">
        <v>0.14899999999999999</v>
      </c>
      <c r="N26">
        <v>487</v>
      </c>
      <c r="O26">
        <v>78.930000000000007</v>
      </c>
      <c r="P26">
        <v>408.1</v>
      </c>
      <c r="Q26">
        <v>331.9</v>
      </c>
      <c r="R26">
        <v>430.2</v>
      </c>
      <c r="S26">
        <v>18.010000000000002</v>
      </c>
      <c r="T26">
        <v>65.28</v>
      </c>
      <c r="U26">
        <v>0.46500000000000002</v>
      </c>
      <c r="V26">
        <v>128.5</v>
      </c>
      <c r="W26">
        <v>19.649999999999999</v>
      </c>
      <c r="X26">
        <v>0.57699999999999996</v>
      </c>
      <c r="Y26">
        <v>5.7736349999999996</v>
      </c>
      <c r="Z26" s="7">
        <f t="shared" si="0"/>
        <v>18.829999999999998</v>
      </c>
      <c r="AA26" s="7">
        <f t="shared" si="13"/>
        <v>291.97999999999996</v>
      </c>
      <c r="AB26" s="2">
        <f t="shared" si="1"/>
        <v>482.274</v>
      </c>
      <c r="AC26" s="41">
        <f t="shared" si="2"/>
        <v>2.1653878825475936</v>
      </c>
      <c r="AD26" s="41">
        <f t="shared" si="14"/>
        <v>1.413565209727069</v>
      </c>
      <c r="AE26" s="41">
        <f t="shared" si="3"/>
        <v>0.80256112499022159</v>
      </c>
      <c r="AF26" s="41">
        <f t="shared" si="4"/>
        <v>330.73000319923756</v>
      </c>
      <c r="AG26" s="41">
        <f t="shared" si="5"/>
        <v>317.50080307126802</v>
      </c>
      <c r="AH26" s="6">
        <f t="shared" si="6"/>
        <v>318.62399999999997</v>
      </c>
      <c r="AI26" s="4">
        <v>18.770397316012009</v>
      </c>
      <c r="AJ26" s="4">
        <f t="shared" si="15"/>
        <v>291.92039731601199</v>
      </c>
      <c r="AK26" s="8">
        <f t="shared" si="7"/>
        <v>0.19380361707370078</v>
      </c>
      <c r="AL26" s="8">
        <f t="shared" si="8"/>
        <v>395.27301021263031</v>
      </c>
      <c r="AM26" s="8">
        <f t="shared" si="9"/>
        <v>1.5188749948563904</v>
      </c>
      <c r="AN26" s="8">
        <f t="shared" si="10"/>
        <v>-2.6371105371578745</v>
      </c>
      <c r="AO26" s="21">
        <f t="shared" si="11"/>
        <v>9.2480458678120669E-3</v>
      </c>
      <c r="AP26" s="21">
        <f t="shared" si="12"/>
        <v>8.6454883604061991E-2</v>
      </c>
      <c r="AQ26" s="19">
        <f t="shared" si="16"/>
        <v>8.6454883604061991E-2</v>
      </c>
      <c r="AX26">
        <v>0.13581563725387441</v>
      </c>
      <c r="AY26">
        <v>51.327586206896548</v>
      </c>
      <c r="AZ26">
        <v>2.138649425287356</v>
      </c>
      <c r="BA26">
        <v>1.7323060344827585</v>
      </c>
      <c r="BB26">
        <v>8.474137931034484</v>
      </c>
      <c r="BC26">
        <v>0.35308908045977017</v>
      </c>
      <c r="BD26">
        <v>1.3792169540229884</v>
      </c>
      <c r="BE26">
        <v>0.13792169540229884</v>
      </c>
      <c r="BF26">
        <v>0</v>
      </c>
      <c r="BG26">
        <v>18.829999999999998</v>
      </c>
      <c r="BH26">
        <v>0.53393900208489797</v>
      </c>
      <c r="BI26">
        <v>2.1741961413298685</v>
      </c>
      <c r="BJ26">
        <v>1.4193152410601382</v>
      </c>
      <c r="BK26">
        <v>0.336926729761857</v>
      </c>
      <c r="BL26">
        <v>9.35907582671825E-4</v>
      </c>
      <c r="BP26" s="49">
        <f t="shared" si="17"/>
        <v>0.53409890540483185</v>
      </c>
      <c r="BQ26" s="49">
        <f t="shared" si="18"/>
        <v>5.5168678160919533E-2</v>
      </c>
      <c r="BR26" s="49">
        <f t="shared" si="19"/>
        <v>0.34259346267081309</v>
      </c>
      <c r="BS26" s="49">
        <f t="shared" si="20"/>
        <v>0.36435970744505658</v>
      </c>
      <c r="BT26" s="49">
        <f t="shared" si="21"/>
        <v>9.5164850741892527E-4</v>
      </c>
      <c r="BU26" s="49">
        <f t="shared" si="21"/>
        <v>1.0121102984584904E-3</v>
      </c>
    </row>
    <row r="27" spans="1:73" x14ac:dyDescent="0.25">
      <c r="A27" s="1">
        <v>43726.418749999997</v>
      </c>
      <c r="B27">
        <v>224699</v>
      </c>
      <c r="C27">
        <v>13.51</v>
      </c>
      <c r="D27">
        <v>22.46</v>
      </c>
      <c r="E27">
        <v>595.79999999999995</v>
      </c>
      <c r="F27">
        <v>89.5</v>
      </c>
      <c r="G27">
        <v>-107.6</v>
      </c>
      <c r="H27">
        <v>-10.76</v>
      </c>
      <c r="I27">
        <v>23.7</v>
      </c>
      <c r="J27">
        <v>296.89999999999998</v>
      </c>
      <c r="K27">
        <v>506.3</v>
      </c>
      <c r="L27">
        <v>-96.8</v>
      </c>
      <c r="M27">
        <v>0.15</v>
      </c>
      <c r="N27">
        <v>488.2</v>
      </c>
      <c r="O27">
        <v>78.72</v>
      </c>
      <c r="P27">
        <v>409.5</v>
      </c>
      <c r="Q27">
        <v>332.7</v>
      </c>
      <c r="R27">
        <v>429.5</v>
      </c>
      <c r="S27">
        <v>18</v>
      </c>
      <c r="T27">
        <v>64.64</v>
      </c>
      <c r="U27">
        <v>0.71</v>
      </c>
      <c r="V27">
        <v>186</v>
      </c>
      <c r="W27">
        <v>19.25</v>
      </c>
      <c r="X27">
        <v>0.57799999999999996</v>
      </c>
      <c r="Y27">
        <v>5.7785849999999996</v>
      </c>
      <c r="Z27" s="7">
        <f t="shared" si="0"/>
        <v>18.625</v>
      </c>
      <c r="AA27" s="7">
        <f t="shared" si="13"/>
        <v>291.77499999999998</v>
      </c>
      <c r="AB27" s="2">
        <f t="shared" si="1"/>
        <v>482.59800000000001</v>
      </c>
      <c r="AC27" s="41">
        <f t="shared" si="2"/>
        <v>2.3096452340186442</v>
      </c>
      <c r="AD27" s="41">
        <f t="shared" si="14"/>
        <v>1.4929546792696515</v>
      </c>
      <c r="AE27" s="41">
        <f t="shared" si="3"/>
        <v>0.80893800394025051</v>
      </c>
      <c r="AF27" s="41">
        <f t="shared" si="4"/>
        <v>332.42265123424232</v>
      </c>
      <c r="AG27" s="41">
        <f t="shared" si="5"/>
        <v>319.12574518487264</v>
      </c>
      <c r="AH27" s="6">
        <f t="shared" si="6"/>
        <v>319.392</v>
      </c>
      <c r="AI27" s="4">
        <v>19.717073483923002</v>
      </c>
      <c r="AJ27" s="4">
        <f t="shared" si="15"/>
        <v>292.86707348392298</v>
      </c>
      <c r="AK27" s="8">
        <f t="shared" si="7"/>
        <v>0.19339569337691739</v>
      </c>
      <c r="AL27" s="8">
        <f t="shared" si="8"/>
        <v>400.65195564585866</v>
      </c>
      <c r="AM27" s="8">
        <f t="shared" si="9"/>
        <v>1.8768291078305452</v>
      </c>
      <c r="AN27" s="8">
        <f t="shared" si="10"/>
        <v>59.705876362308658</v>
      </c>
      <c r="AO27" s="21">
        <f t="shared" si="11"/>
        <v>7.73872949998816E-3</v>
      </c>
      <c r="AP27" s="21">
        <f t="shared" si="12"/>
        <v>7.2345116766065892E-2</v>
      </c>
      <c r="AQ27" s="19">
        <f t="shared" si="16"/>
        <v>7.2345116766065892E-2</v>
      </c>
      <c r="AT27" t="s">
        <v>100</v>
      </c>
      <c r="AU27">
        <v>0.13081026292645145</v>
      </c>
      <c r="AX27">
        <v>0.13430095424767402</v>
      </c>
      <c r="AY27">
        <v>51.362068965517238</v>
      </c>
      <c r="AZ27">
        <v>2.1400862068965516</v>
      </c>
      <c r="BA27">
        <v>1.7334698275862068</v>
      </c>
      <c r="BB27">
        <v>8.3448275862068986</v>
      </c>
      <c r="BC27">
        <v>0.34770114942528746</v>
      </c>
      <c r="BD27">
        <v>1.3857686781609193</v>
      </c>
      <c r="BE27">
        <v>0.13857686781609194</v>
      </c>
      <c r="BF27">
        <v>0</v>
      </c>
      <c r="BG27">
        <v>18.625</v>
      </c>
      <c r="BH27">
        <v>0.81526170210812376</v>
      </c>
      <c r="BI27">
        <v>2.1465082812043246</v>
      </c>
      <c r="BJ27">
        <v>1.3875029529704752</v>
      </c>
      <c r="BK27">
        <v>0.33576931856046732</v>
      </c>
      <c r="BL27">
        <v>9.3269255155685373E-4</v>
      </c>
      <c r="BP27" s="49">
        <f t="shared" si="17"/>
        <v>0.81550585556436672</v>
      </c>
      <c r="BQ27" s="49">
        <f t="shared" si="18"/>
        <v>5.5430747126436773E-2</v>
      </c>
      <c r="BR27" s="49">
        <f t="shared" si="19"/>
        <v>0.34427236081886009</v>
      </c>
      <c r="BS27" s="49">
        <f t="shared" si="20"/>
        <v>0.36559780473532538</v>
      </c>
      <c r="BT27" s="49">
        <f t="shared" si="21"/>
        <v>9.5631211338572254E-4</v>
      </c>
      <c r="BU27" s="49">
        <f t="shared" si="21"/>
        <v>1.015549457598126E-3</v>
      </c>
    </row>
    <row r="28" spans="1:73" x14ac:dyDescent="0.25">
      <c r="A28" s="1">
        <v>43726.418749999997</v>
      </c>
      <c r="B28">
        <v>224700</v>
      </c>
      <c r="C28">
        <v>13.52</v>
      </c>
      <c r="D28">
        <v>22.48</v>
      </c>
      <c r="E28">
        <v>595.70000000000005</v>
      </c>
      <c r="F28">
        <v>89.3</v>
      </c>
      <c r="G28">
        <v>-107.6</v>
      </c>
      <c r="H28">
        <v>-9.43</v>
      </c>
      <c r="I28">
        <v>23.71</v>
      </c>
      <c r="J28">
        <v>296.89999999999998</v>
      </c>
      <c r="K28">
        <v>506.4</v>
      </c>
      <c r="L28">
        <v>-98.2</v>
      </c>
      <c r="M28">
        <v>0.15</v>
      </c>
      <c r="N28">
        <v>488.1</v>
      </c>
      <c r="O28">
        <v>79.849999999999994</v>
      </c>
      <c r="P28">
        <v>408.3</v>
      </c>
      <c r="Q28">
        <v>332.8</v>
      </c>
      <c r="R28">
        <v>430.9</v>
      </c>
      <c r="S28">
        <v>17.989999999999998</v>
      </c>
      <c r="T28">
        <v>66.16</v>
      </c>
      <c r="U28">
        <v>0.51</v>
      </c>
      <c r="V28">
        <v>58</v>
      </c>
      <c r="W28">
        <v>19.899999999999999</v>
      </c>
      <c r="X28">
        <v>0.57699999999999996</v>
      </c>
      <c r="Y28">
        <v>5.7698989999999997</v>
      </c>
      <c r="Z28" s="7">
        <f t="shared" si="0"/>
        <v>18.945</v>
      </c>
      <c r="AA28" s="7">
        <f t="shared" si="13"/>
        <v>292.09499999999997</v>
      </c>
      <c r="AB28" s="2">
        <f t="shared" si="1"/>
        <v>482.51700000000005</v>
      </c>
      <c r="AC28" s="41">
        <f t="shared" si="2"/>
        <v>2.1690753473697528</v>
      </c>
      <c r="AD28" s="41">
        <f t="shared" si="14"/>
        <v>1.4350602498198284</v>
      </c>
      <c r="AE28" s="41">
        <f t="shared" si="3"/>
        <v>0.8042497352876703</v>
      </c>
      <c r="AF28" s="41">
        <f t="shared" si="4"/>
        <v>331.94832163311935</v>
      </c>
      <c r="AG28" s="41">
        <f t="shared" si="5"/>
        <v>318.67038876779458</v>
      </c>
      <c r="AH28" s="6">
        <f t="shared" si="6"/>
        <v>319.488</v>
      </c>
      <c r="AI28" s="4">
        <v>18.803621118696014</v>
      </c>
      <c r="AJ28" s="4">
        <f t="shared" si="15"/>
        <v>291.95362111869599</v>
      </c>
      <c r="AK28" s="8">
        <f t="shared" si="7"/>
        <v>0.19403270326414593</v>
      </c>
      <c r="AL28" s="8">
        <f t="shared" si="8"/>
        <v>395.43403072829699</v>
      </c>
      <c r="AM28" s="8">
        <f t="shared" si="9"/>
        <v>1.5906720277920274</v>
      </c>
      <c r="AN28" s="8">
        <f t="shared" si="10"/>
        <v>-6.5509708886476758</v>
      </c>
      <c r="AO28" s="21">
        <f t="shared" si="11"/>
        <v>9.3581320640967296E-3</v>
      </c>
      <c r="AP28" s="21">
        <f t="shared" si="12"/>
        <v>8.7484018777291422E-2</v>
      </c>
      <c r="AQ28" s="19">
        <f t="shared" si="16"/>
        <v>8.7484018777291422E-2</v>
      </c>
      <c r="AT28" t="s">
        <v>38</v>
      </c>
      <c r="AU28">
        <v>0.1711342690469726</v>
      </c>
      <c r="AX28">
        <v>0.13667165427277744</v>
      </c>
      <c r="AY28">
        <v>51.353448275862071</v>
      </c>
      <c r="AZ28">
        <v>2.1397270114942528</v>
      </c>
      <c r="BA28">
        <v>1.7331788793103449</v>
      </c>
      <c r="BB28">
        <v>8.4568965517241352</v>
      </c>
      <c r="BC28">
        <v>0.35237068965517232</v>
      </c>
      <c r="BD28">
        <v>1.3808081896551725</v>
      </c>
      <c r="BE28">
        <v>0.13808081896551724</v>
      </c>
      <c r="BF28">
        <v>0</v>
      </c>
      <c r="BG28">
        <v>18.945</v>
      </c>
      <c r="BH28">
        <v>0.58561051841569456</v>
      </c>
      <c r="BI28">
        <v>2.1898647707293235</v>
      </c>
      <c r="BJ28">
        <v>1.4488145323145205</v>
      </c>
      <c r="BK28">
        <v>0.3373465468588282</v>
      </c>
      <c r="BL28">
        <v>9.3707374127452274E-4</v>
      </c>
      <c r="BP28" s="49">
        <f t="shared" si="17"/>
        <v>0.58578589625046062</v>
      </c>
      <c r="BQ28" s="49">
        <f t="shared" si="18"/>
        <v>5.52323275862069E-2</v>
      </c>
      <c r="BR28" s="49">
        <f t="shared" si="19"/>
        <v>0.34352010735572391</v>
      </c>
      <c r="BS28" s="49">
        <f t="shared" si="20"/>
        <v>0.36527541619238513</v>
      </c>
      <c r="BT28" s="49">
        <f t="shared" si="21"/>
        <v>9.5422252043256652E-4</v>
      </c>
      <c r="BU28" s="49">
        <f t="shared" si="21"/>
        <v>1.0146539338677365E-3</v>
      </c>
    </row>
    <row r="29" spans="1:73" x14ac:dyDescent="0.25">
      <c r="A29" s="1">
        <v>43726.418749999997</v>
      </c>
      <c r="B29">
        <v>224701</v>
      </c>
      <c r="C29">
        <v>13.52</v>
      </c>
      <c r="D29">
        <v>22.49</v>
      </c>
      <c r="E29">
        <v>595.5</v>
      </c>
      <c r="F29">
        <v>89.1</v>
      </c>
      <c r="G29">
        <v>-108.1</v>
      </c>
      <c r="H29">
        <v>-8.01</v>
      </c>
      <c r="I29">
        <v>23.74</v>
      </c>
      <c r="J29">
        <v>296.89999999999998</v>
      </c>
      <c r="K29">
        <v>506.4</v>
      </c>
      <c r="L29">
        <v>-100.1</v>
      </c>
      <c r="M29">
        <v>0.15</v>
      </c>
      <c r="N29">
        <v>487.4</v>
      </c>
      <c r="O29">
        <v>81.099999999999994</v>
      </c>
      <c r="P29">
        <v>406.3</v>
      </c>
      <c r="Q29">
        <v>332.3</v>
      </c>
      <c r="R29">
        <v>432.5</v>
      </c>
      <c r="S29">
        <v>17.98</v>
      </c>
      <c r="T29">
        <v>68.22</v>
      </c>
      <c r="U29">
        <v>0.31</v>
      </c>
      <c r="V29">
        <v>62</v>
      </c>
      <c r="W29">
        <v>20.25</v>
      </c>
      <c r="X29">
        <v>0.57699999999999996</v>
      </c>
      <c r="Y29">
        <v>5.771147</v>
      </c>
      <c r="Z29" s="7">
        <f t="shared" si="0"/>
        <v>19.115000000000002</v>
      </c>
      <c r="AA29" s="7">
        <f t="shared" si="13"/>
        <v>292.26499999999999</v>
      </c>
      <c r="AB29" s="2">
        <f t="shared" si="1"/>
        <v>482.35500000000002</v>
      </c>
      <c r="AC29" s="41">
        <f t="shared" si="2"/>
        <v>2.297464283343694</v>
      </c>
      <c r="AD29" s="41">
        <f t="shared" si="14"/>
        <v>1.5673301340970682</v>
      </c>
      <c r="AE29" s="41">
        <f t="shared" si="3"/>
        <v>0.81438602455867681</v>
      </c>
      <c r="AF29" s="41">
        <f t="shared" si="4"/>
        <v>336.9152044534452</v>
      </c>
      <c r="AG29" s="41">
        <f t="shared" si="5"/>
        <v>323.43859627530736</v>
      </c>
      <c r="AH29" s="6">
        <f t="shared" si="6"/>
        <v>319.00799999999998</v>
      </c>
      <c r="AI29" s="4">
        <v>19.673342967857025</v>
      </c>
      <c r="AJ29" s="4">
        <f t="shared" si="15"/>
        <v>292.823342967857</v>
      </c>
      <c r="AK29" s="8">
        <f t="shared" si="7"/>
        <v>0.19437168298945906</v>
      </c>
      <c r="AL29" s="8">
        <f t="shared" si="8"/>
        <v>400.3177329472137</v>
      </c>
      <c r="AM29" s="8">
        <f t="shared" si="9"/>
        <v>1.2401562401568602</v>
      </c>
      <c r="AN29" s="8">
        <f t="shared" si="10"/>
        <v>20.170559183377417</v>
      </c>
      <c r="AO29" s="21">
        <f t="shared" si="11"/>
        <v>8.6276604305565059E-3</v>
      </c>
      <c r="AP29" s="21">
        <f t="shared" si="12"/>
        <v>8.0655242086899614E-2</v>
      </c>
      <c r="AQ29" s="19">
        <f t="shared" si="16"/>
        <v>8.0655242086899614E-2</v>
      </c>
      <c r="AT29" t="s">
        <v>101</v>
      </c>
      <c r="AU29">
        <v>0.14991031758814241</v>
      </c>
      <c r="AX29">
        <v>0.13794543775121812</v>
      </c>
      <c r="AY29">
        <v>51.336206896551722</v>
      </c>
      <c r="AZ29">
        <v>2.1390086206896552</v>
      </c>
      <c r="BA29">
        <v>1.732596982758621</v>
      </c>
      <c r="BB29">
        <v>8.637931034482758</v>
      </c>
      <c r="BC29">
        <v>0.35991379310344823</v>
      </c>
      <c r="BD29">
        <v>1.3726831896551728</v>
      </c>
      <c r="BE29">
        <v>0.13726831896551728</v>
      </c>
      <c r="BF29">
        <v>0</v>
      </c>
      <c r="BG29">
        <v>19.115000000000002</v>
      </c>
      <c r="BH29">
        <v>0.3559593347232653</v>
      </c>
      <c r="BI29">
        <v>2.2132080558150875</v>
      </c>
      <c r="BJ29">
        <v>1.5098505356770529</v>
      </c>
      <c r="BK29">
        <v>0.33738033460600464</v>
      </c>
      <c r="BL29">
        <v>9.3716759612779072E-4</v>
      </c>
      <c r="BP29" s="49">
        <f t="shared" si="17"/>
        <v>0.35606593693655453</v>
      </c>
      <c r="BQ29" s="49">
        <f t="shared" si="18"/>
        <v>5.4907327586206915E-2</v>
      </c>
      <c r="BR29" s="49">
        <f t="shared" si="19"/>
        <v>0.34117572259075191</v>
      </c>
      <c r="BS29" s="49">
        <f t="shared" si="20"/>
        <v>0.36325247623571993</v>
      </c>
      <c r="BT29" s="49">
        <f t="shared" si="21"/>
        <v>9.4771034052986639E-4</v>
      </c>
      <c r="BU29" s="49">
        <f t="shared" si="21"/>
        <v>1.009034656210333E-3</v>
      </c>
    </row>
    <row r="30" spans="1:73" x14ac:dyDescent="0.25">
      <c r="A30" s="1">
        <v>43726.418749999997</v>
      </c>
      <c r="B30">
        <v>224702</v>
      </c>
      <c r="C30">
        <v>13.52</v>
      </c>
      <c r="D30">
        <v>22.5</v>
      </c>
      <c r="E30">
        <v>596.1</v>
      </c>
      <c r="F30">
        <v>89.3</v>
      </c>
      <c r="G30">
        <v>-107.9</v>
      </c>
      <c r="H30">
        <v>-6.7469999999999999</v>
      </c>
      <c r="I30">
        <v>23.77</v>
      </c>
      <c r="J30">
        <v>296.89999999999998</v>
      </c>
      <c r="K30">
        <v>506.9</v>
      </c>
      <c r="L30">
        <v>-101.2</v>
      </c>
      <c r="M30">
        <v>0.15</v>
      </c>
      <c r="N30">
        <v>488.2</v>
      </c>
      <c r="O30">
        <v>82.5</v>
      </c>
      <c r="P30">
        <v>405.7</v>
      </c>
      <c r="Q30">
        <v>332.8</v>
      </c>
      <c r="R30">
        <v>433.9</v>
      </c>
      <c r="S30">
        <v>17.989999999999998</v>
      </c>
      <c r="T30">
        <v>68.150000000000006</v>
      </c>
      <c r="U30">
        <v>0.51500000000000001</v>
      </c>
      <c r="V30">
        <v>133.5</v>
      </c>
      <c r="W30">
        <v>19.95</v>
      </c>
      <c r="X30">
        <v>0.57699999999999996</v>
      </c>
      <c r="Y30">
        <v>5.7736869999999998</v>
      </c>
      <c r="Z30" s="7">
        <f t="shared" si="0"/>
        <v>18.97</v>
      </c>
      <c r="AA30" s="7">
        <f t="shared" si="13"/>
        <v>292.12</v>
      </c>
      <c r="AB30" s="2">
        <f t="shared" si="1"/>
        <v>482.84100000000007</v>
      </c>
      <c r="AC30" s="41">
        <f t="shared" si="2"/>
        <v>2.4264496994533795</v>
      </c>
      <c r="AD30" s="41">
        <f t="shared" si="14"/>
        <v>1.6536254701774782</v>
      </c>
      <c r="AE30" s="41">
        <f t="shared" si="3"/>
        <v>0.82070994307967804</v>
      </c>
      <c r="AF30" s="41">
        <f t="shared" si="4"/>
        <v>338.85813932811834</v>
      </c>
      <c r="AG30" s="41">
        <f t="shared" si="5"/>
        <v>325.3038137549936</v>
      </c>
      <c r="AH30" s="6">
        <f t="shared" si="6"/>
        <v>319.488</v>
      </c>
      <c r="AI30" s="4">
        <v>20.477942256546044</v>
      </c>
      <c r="AJ30" s="4">
        <f t="shared" si="15"/>
        <v>293.62794225654602</v>
      </c>
      <c r="AK30" s="8">
        <f t="shared" si="7"/>
        <v>0.19408252848643429</v>
      </c>
      <c r="AL30" s="8">
        <f t="shared" si="8"/>
        <v>404.89413674872418</v>
      </c>
      <c r="AM30" s="8">
        <f t="shared" si="9"/>
        <v>1.5984504215020248</v>
      </c>
      <c r="AN30" s="8">
        <f t="shared" si="10"/>
        <v>70.214105353349098</v>
      </c>
      <c r="AO30" s="21">
        <f t="shared" si="11"/>
        <v>7.4122789637704961E-3</v>
      </c>
      <c r="AP30" s="21">
        <f t="shared" si="12"/>
        <v>6.9293310631603156E-2</v>
      </c>
      <c r="AQ30" s="19">
        <f t="shared" si="16"/>
        <v>6.9293310631603156E-2</v>
      </c>
      <c r="AX30">
        <v>0.1368583482760285</v>
      </c>
      <c r="AY30">
        <v>51.387931034482762</v>
      </c>
      <c r="AZ30">
        <v>2.1411637931034484</v>
      </c>
      <c r="BA30">
        <v>1.7343426724137934</v>
      </c>
      <c r="BB30">
        <v>8.7155172413793078</v>
      </c>
      <c r="BC30">
        <v>0.36314655172413784</v>
      </c>
      <c r="BD30">
        <v>1.3711961206896555</v>
      </c>
      <c r="BE30">
        <v>0.13711961206896556</v>
      </c>
      <c r="BF30">
        <v>0</v>
      </c>
      <c r="BG30">
        <v>18.97</v>
      </c>
      <c r="BH30">
        <v>0.5913517980080053</v>
      </c>
      <c r="BI30">
        <v>2.1932840379836676</v>
      </c>
      <c r="BJ30">
        <v>1.4947230718858697</v>
      </c>
      <c r="BK30">
        <v>0.3342485574858105</v>
      </c>
      <c r="BL30">
        <v>9.2846821523836262E-4</v>
      </c>
      <c r="BP30" s="49">
        <f t="shared" si="17"/>
        <v>0.59152889523330832</v>
      </c>
      <c r="BQ30" s="49">
        <f t="shared" si="18"/>
        <v>5.4847844827586222E-2</v>
      </c>
      <c r="BR30" s="49">
        <f t="shared" si="19"/>
        <v>0.3404170625021089</v>
      </c>
      <c r="BS30" s="49">
        <f t="shared" si="20"/>
        <v>0.36202214014829981</v>
      </c>
      <c r="BT30" s="49">
        <f t="shared" si="21"/>
        <v>9.4560295139474698E-4</v>
      </c>
      <c r="BU30" s="49">
        <f t="shared" si="21"/>
        <v>1.0056170559674994E-3</v>
      </c>
    </row>
    <row r="31" spans="1:73" x14ac:dyDescent="0.25">
      <c r="A31" s="1">
        <v>43726.418749999997</v>
      </c>
      <c r="B31">
        <v>224703</v>
      </c>
      <c r="C31">
        <v>13.52</v>
      </c>
      <c r="D31">
        <v>22.51</v>
      </c>
      <c r="E31">
        <v>597.1</v>
      </c>
      <c r="F31">
        <v>89.9</v>
      </c>
      <c r="G31">
        <v>-107</v>
      </c>
      <c r="H31">
        <v>-6.8070000000000004</v>
      </c>
      <c r="I31">
        <v>23.79</v>
      </c>
      <c r="J31">
        <v>296.89999999999998</v>
      </c>
      <c r="K31">
        <v>507.3</v>
      </c>
      <c r="L31">
        <v>-100.2</v>
      </c>
      <c r="M31">
        <v>0.151</v>
      </c>
      <c r="N31">
        <v>490.1</v>
      </c>
      <c r="O31">
        <v>83.1</v>
      </c>
      <c r="P31">
        <v>407.1</v>
      </c>
      <c r="Q31">
        <v>333.8</v>
      </c>
      <c r="R31">
        <v>434</v>
      </c>
      <c r="S31">
        <v>18.010000000000002</v>
      </c>
      <c r="T31">
        <v>68.03</v>
      </c>
      <c r="U31">
        <v>1.02</v>
      </c>
      <c r="V31">
        <v>175</v>
      </c>
      <c r="W31">
        <v>19.350000000000001</v>
      </c>
      <c r="X31">
        <v>0.57899999999999996</v>
      </c>
      <c r="Y31">
        <v>5.7881689999999999</v>
      </c>
      <c r="Z31" s="7">
        <f t="shared" si="0"/>
        <v>18.68</v>
      </c>
      <c r="AA31" s="7">
        <f t="shared" si="13"/>
        <v>291.83</v>
      </c>
      <c r="AB31" s="2">
        <f t="shared" si="1"/>
        <v>483.65100000000007</v>
      </c>
      <c r="AC31" s="41">
        <f t="shared" si="2"/>
        <v>2.336851989841398</v>
      </c>
      <c r="AD31" s="41">
        <f t="shared" si="14"/>
        <v>1.5897604086891031</v>
      </c>
      <c r="AE31" s="41">
        <f t="shared" si="3"/>
        <v>0.81621636116102914</v>
      </c>
      <c r="AF31" s="41">
        <f t="shared" si="4"/>
        <v>335.66657363562052</v>
      </c>
      <c r="AG31" s="41">
        <f t="shared" si="5"/>
        <v>322.2399106901957</v>
      </c>
      <c r="AH31" s="6">
        <f t="shared" si="6"/>
        <v>320.44799999999998</v>
      </c>
      <c r="AI31" s="4">
        <v>19.895542871716998</v>
      </c>
      <c r="AJ31" s="4">
        <f t="shared" si="15"/>
        <v>293.04554287171698</v>
      </c>
      <c r="AK31" s="8">
        <f t="shared" si="7"/>
        <v>0.19350508007872472</v>
      </c>
      <c r="AL31" s="8">
        <f t="shared" si="8"/>
        <v>401.64894715033489</v>
      </c>
      <c r="AM31" s="8">
        <f t="shared" si="9"/>
        <v>2.2495499549909979</v>
      </c>
      <c r="AN31" s="8">
        <f t="shared" si="10"/>
        <v>79.65378313206385</v>
      </c>
      <c r="AO31" s="21">
        <f t="shared" si="11"/>
        <v>7.3120544521131153E-3</v>
      </c>
      <c r="AP31" s="21">
        <f t="shared" si="12"/>
        <v>6.8356366912522865E-2</v>
      </c>
      <c r="AQ31" s="19">
        <f t="shared" si="16"/>
        <v>6.8356366912522865E-2</v>
      </c>
      <c r="AT31" t="s">
        <v>100</v>
      </c>
      <c r="AU31">
        <v>0.13229885057471272</v>
      </c>
      <c r="AX31">
        <v>0.13470592112045049</v>
      </c>
      <c r="AY31">
        <v>51.474137931034484</v>
      </c>
      <c r="AZ31">
        <v>2.1447557471264367</v>
      </c>
      <c r="BA31">
        <v>1.7372521551724138</v>
      </c>
      <c r="BB31">
        <v>8.637931034482758</v>
      </c>
      <c r="BC31">
        <v>0.35991379310344823</v>
      </c>
      <c r="BD31">
        <v>1.3773383620689656</v>
      </c>
      <c r="BE31">
        <v>0.13773383620689658</v>
      </c>
      <c r="BF31">
        <v>0</v>
      </c>
      <c r="BG31">
        <v>18.68</v>
      </c>
      <c r="BH31">
        <v>1.1712210368313891</v>
      </c>
      <c r="BI31">
        <v>2.1539062742313173</v>
      </c>
      <c r="BJ31">
        <v>1.4653024383595652</v>
      </c>
      <c r="BK31">
        <v>0.32933260375769857</v>
      </c>
      <c r="BL31">
        <v>9.1481278821582939E-4</v>
      </c>
      <c r="BP31" s="49">
        <f t="shared" si="17"/>
        <v>1.1715717925009212</v>
      </c>
      <c r="BQ31" s="49">
        <f t="shared" si="18"/>
        <v>5.5093534482758624E-2</v>
      </c>
      <c r="BR31" s="49">
        <f t="shared" si="19"/>
        <v>0.34098202452815274</v>
      </c>
      <c r="BS31" s="49">
        <f t="shared" si="20"/>
        <v>0.36165381387571616</v>
      </c>
      <c r="BT31" s="49">
        <f t="shared" si="21"/>
        <v>9.4717229035597985E-4</v>
      </c>
      <c r="BU31" s="49">
        <f t="shared" si="21"/>
        <v>1.0045939274325448E-3</v>
      </c>
    </row>
    <row r="32" spans="1:73" x14ac:dyDescent="0.25">
      <c r="A32" s="1">
        <v>43726.418749999997</v>
      </c>
      <c r="B32">
        <v>224704</v>
      </c>
      <c r="C32">
        <v>13.52</v>
      </c>
      <c r="D32">
        <v>22.52</v>
      </c>
      <c r="E32">
        <v>598.29999999999995</v>
      </c>
      <c r="F32">
        <v>90.2</v>
      </c>
      <c r="G32">
        <v>-106.8</v>
      </c>
      <c r="H32">
        <v>-7.3010000000000002</v>
      </c>
      <c r="I32">
        <v>23.81</v>
      </c>
      <c r="J32">
        <v>297</v>
      </c>
      <c r="K32">
        <v>508.1</v>
      </c>
      <c r="L32">
        <v>-99.5</v>
      </c>
      <c r="M32">
        <v>0.151</v>
      </c>
      <c r="N32">
        <v>491.5</v>
      </c>
      <c r="O32">
        <v>82.9</v>
      </c>
      <c r="P32">
        <v>408.7</v>
      </c>
      <c r="Q32">
        <v>334.2</v>
      </c>
      <c r="R32">
        <v>433.6</v>
      </c>
      <c r="S32">
        <v>18.04</v>
      </c>
      <c r="T32">
        <v>64.680000000000007</v>
      </c>
      <c r="U32">
        <v>1.32</v>
      </c>
      <c r="V32">
        <v>155.5</v>
      </c>
      <c r="W32">
        <v>19.25</v>
      </c>
      <c r="X32">
        <v>0.57999999999999996</v>
      </c>
      <c r="Y32">
        <v>5.802314</v>
      </c>
      <c r="Z32" s="7">
        <f t="shared" si="0"/>
        <v>18.645</v>
      </c>
      <c r="AA32" s="7">
        <f t="shared" si="13"/>
        <v>291.79499999999996</v>
      </c>
      <c r="AB32" s="2">
        <f t="shared" si="1"/>
        <v>484.62299999999999</v>
      </c>
      <c r="AC32" s="41">
        <f t="shared" si="2"/>
        <v>2.2472325514692519</v>
      </c>
      <c r="AD32" s="41">
        <f t="shared" si="14"/>
        <v>1.4535100142903123</v>
      </c>
      <c r="AE32" s="41">
        <f t="shared" si="3"/>
        <v>0.80583864928587134</v>
      </c>
      <c r="AF32" s="41">
        <f t="shared" si="4"/>
        <v>331.23981642270979</v>
      </c>
      <c r="AG32" s="41">
        <f t="shared" si="5"/>
        <v>317.99022376580137</v>
      </c>
      <c r="AH32" s="6">
        <f t="shared" si="6"/>
        <v>320.83199999999999</v>
      </c>
      <c r="AI32" s="4">
        <v>19.310373018321002</v>
      </c>
      <c r="AJ32" s="4">
        <f t="shared" si="15"/>
        <v>292.46037301832098</v>
      </c>
      <c r="AK32" s="8">
        <f t="shared" si="7"/>
        <v>0.19343546558841768</v>
      </c>
      <c r="AL32" s="8">
        <f t="shared" si="8"/>
        <v>398.35703627903473</v>
      </c>
      <c r="AM32" s="8">
        <f t="shared" si="9"/>
        <v>2.5590720974603274</v>
      </c>
      <c r="AN32" s="8">
        <f t="shared" si="10"/>
        <v>49.600744120386636</v>
      </c>
      <c r="AO32" s="21">
        <f t="shared" si="11"/>
        <v>8.0981082541175756E-3</v>
      </c>
      <c r="AP32" s="21">
        <f t="shared" si="12"/>
        <v>7.5704750660851278E-2</v>
      </c>
      <c r="AQ32" s="19">
        <f t="shared" si="16"/>
        <v>7.5704750660851278E-2</v>
      </c>
      <c r="AT32" t="s">
        <v>38</v>
      </c>
      <c r="AU32">
        <v>2.4763649425287362</v>
      </c>
      <c r="AX32">
        <v>0.13444809543948738</v>
      </c>
      <c r="AY32">
        <v>51.577586206896548</v>
      </c>
      <c r="AZ32">
        <v>2.149066091954023</v>
      </c>
      <c r="BA32">
        <v>1.7407435344827586</v>
      </c>
      <c r="BB32">
        <v>8.5689655172413826</v>
      </c>
      <c r="BC32">
        <v>0.35704022988505763</v>
      </c>
      <c r="BD32">
        <v>1.383703304597701</v>
      </c>
      <c r="BE32">
        <v>0.1383703304597701</v>
      </c>
      <c r="BF32">
        <v>0</v>
      </c>
      <c r="BG32">
        <v>18.645</v>
      </c>
      <c r="BH32">
        <v>1.5156978123700329</v>
      </c>
      <c r="BI32">
        <v>2.1491958836164367</v>
      </c>
      <c r="BJ32">
        <v>1.3900998975231114</v>
      </c>
      <c r="BK32">
        <v>0.33191313524928256</v>
      </c>
      <c r="BL32">
        <v>9.2198093124800718E-4</v>
      </c>
      <c r="BP32" s="49">
        <f t="shared" si="17"/>
        <v>1.5161517314717805</v>
      </c>
      <c r="BQ32" s="49">
        <f t="shared" si="18"/>
        <v>5.5348132183908043E-2</v>
      </c>
      <c r="BR32" s="49">
        <f t="shared" si="19"/>
        <v>0.34675486693006785</v>
      </c>
      <c r="BS32" s="49">
        <f t="shared" si="20"/>
        <v>0.36700056457753311</v>
      </c>
      <c r="BT32" s="49">
        <f t="shared" si="21"/>
        <v>9.6320796369463299E-4</v>
      </c>
      <c r="BU32" s="49">
        <f t="shared" si="21"/>
        <v>1.0194460127153698E-3</v>
      </c>
    </row>
    <row r="33" spans="1:73" x14ac:dyDescent="0.25">
      <c r="A33" s="1">
        <v>43726.419444444444</v>
      </c>
      <c r="B33">
        <v>224705</v>
      </c>
      <c r="C33">
        <v>13.52</v>
      </c>
      <c r="D33">
        <v>22.54</v>
      </c>
      <c r="E33">
        <v>599.4</v>
      </c>
      <c r="F33">
        <v>89.4</v>
      </c>
      <c r="G33">
        <v>-106.3</v>
      </c>
      <c r="H33">
        <v>-8.51</v>
      </c>
      <c r="I33">
        <v>23.81</v>
      </c>
      <c r="J33">
        <v>297</v>
      </c>
      <c r="K33">
        <v>510</v>
      </c>
      <c r="L33">
        <v>-97.8</v>
      </c>
      <c r="M33">
        <v>0.14899999999999999</v>
      </c>
      <c r="N33">
        <v>493.1</v>
      </c>
      <c r="O33">
        <v>80.900000000000006</v>
      </c>
      <c r="P33">
        <v>412.2</v>
      </c>
      <c r="Q33">
        <v>334.6</v>
      </c>
      <c r="R33">
        <v>432.4</v>
      </c>
      <c r="S33">
        <v>18.059999999999999</v>
      </c>
      <c r="T33">
        <v>63.91</v>
      </c>
      <c r="U33">
        <v>1.6950000000000001</v>
      </c>
      <c r="V33">
        <v>169.5</v>
      </c>
      <c r="W33">
        <v>18.850000000000001</v>
      </c>
      <c r="X33">
        <v>0.58199999999999996</v>
      </c>
      <c r="Y33">
        <v>5.8202090000000002</v>
      </c>
      <c r="Z33" s="7">
        <f t="shared" si="0"/>
        <v>18.454999999999998</v>
      </c>
      <c r="AA33" s="7">
        <f t="shared" si="13"/>
        <v>291.60499999999996</v>
      </c>
      <c r="AB33" s="2">
        <f t="shared" si="1"/>
        <v>485.51400000000001</v>
      </c>
      <c r="AC33" s="41">
        <f t="shared" si="2"/>
        <v>2.1695886696957842</v>
      </c>
      <c r="AD33" s="41">
        <f t="shared" si="14"/>
        <v>1.3865841188025758</v>
      </c>
      <c r="AE33" s="41">
        <f t="shared" si="3"/>
        <v>0.80049952107951661</v>
      </c>
      <c r="AF33" s="41">
        <f t="shared" si="4"/>
        <v>328.18898492794159</v>
      </c>
      <c r="AG33" s="41">
        <f t="shared" si="5"/>
        <v>315.0614255308239</v>
      </c>
      <c r="AH33" s="6">
        <f t="shared" si="6"/>
        <v>321.21600000000001</v>
      </c>
      <c r="AI33" s="4">
        <v>18.773626873563046</v>
      </c>
      <c r="AJ33" s="4">
        <f t="shared" si="15"/>
        <v>291.92362687356302</v>
      </c>
      <c r="AK33" s="8">
        <f t="shared" si="7"/>
        <v>0.19305784966900316</v>
      </c>
      <c r="AL33" s="8">
        <f t="shared" si="8"/>
        <v>395.37291528480944</v>
      </c>
      <c r="AM33" s="8">
        <f t="shared" si="9"/>
        <v>2.8998825407247102</v>
      </c>
      <c r="AN33" s="8">
        <f t="shared" si="10"/>
        <v>26.915552187880131</v>
      </c>
      <c r="AO33" s="21">
        <f t="shared" si="11"/>
        <v>8.7084569532131402E-3</v>
      </c>
      <c r="AP33" s="21">
        <f t="shared" si="12"/>
        <v>8.1410564244870795E-2</v>
      </c>
      <c r="AQ33" s="19">
        <f t="shared" si="16"/>
        <v>8.1410564244870795E-2</v>
      </c>
      <c r="AT33" t="s">
        <v>101</v>
      </c>
      <c r="AU33">
        <v>1.4660336991318879</v>
      </c>
      <c r="AX33">
        <v>0.13305575235168804</v>
      </c>
      <c r="AY33">
        <v>51.672413793103445</v>
      </c>
      <c r="AZ33">
        <v>2.1530172413793101</v>
      </c>
      <c r="BA33">
        <v>1.7439439655172413</v>
      </c>
      <c r="BB33">
        <v>8.4310344827586174</v>
      </c>
      <c r="BC33">
        <v>0.35129310344827575</v>
      </c>
      <c r="BD33">
        <v>1.3926508620689655</v>
      </c>
      <c r="BE33">
        <v>0.13926508620689657</v>
      </c>
      <c r="BF33">
        <v>0</v>
      </c>
      <c r="BG33">
        <v>18.454999999999998</v>
      </c>
      <c r="BH33">
        <v>1.9462937817933377</v>
      </c>
      <c r="BI33">
        <v>2.1237821520782738</v>
      </c>
      <c r="BJ33">
        <v>1.3573091733932248</v>
      </c>
      <c r="BK33">
        <v>0.33128904238371021</v>
      </c>
      <c r="BL33">
        <v>9.2024733995475056E-4</v>
      </c>
      <c r="BP33" s="49">
        <f t="shared" si="17"/>
        <v>1.9468766551853547</v>
      </c>
      <c r="BQ33" s="49">
        <f t="shared" si="18"/>
        <v>5.5706034482758619E-2</v>
      </c>
      <c r="BR33" s="49">
        <f t="shared" si="19"/>
        <v>0.34986021127400735</v>
      </c>
      <c r="BS33" s="49">
        <f t="shared" si="20"/>
        <v>0.36954735213547274</v>
      </c>
      <c r="BT33" s="49">
        <f t="shared" si="21"/>
        <v>9.7183392020557598E-4</v>
      </c>
      <c r="BU33" s="49">
        <f t="shared" si="21"/>
        <v>1.0265204225985353E-3</v>
      </c>
    </row>
    <row r="34" spans="1:73" x14ac:dyDescent="0.25">
      <c r="A34" s="1">
        <v>43726.419444444444</v>
      </c>
      <c r="B34">
        <v>224706</v>
      </c>
      <c r="C34">
        <v>13.51</v>
      </c>
      <c r="D34">
        <v>22.55</v>
      </c>
      <c r="E34">
        <v>599.70000000000005</v>
      </c>
      <c r="F34">
        <v>90.5</v>
      </c>
      <c r="G34">
        <v>-106.1</v>
      </c>
      <c r="H34">
        <v>-9.09</v>
      </c>
      <c r="I34">
        <v>23.79</v>
      </c>
      <c r="J34">
        <v>296.89999999999998</v>
      </c>
      <c r="K34">
        <v>509.3</v>
      </c>
      <c r="L34">
        <v>-97</v>
      </c>
      <c r="M34">
        <v>0.151</v>
      </c>
      <c r="N34">
        <v>493.6</v>
      </c>
      <c r="O34">
        <v>81.400000000000006</v>
      </c>
      <c r="P34">
        <v>412.2</v>
      </c>
      <c r="Q34">
        <v>334.7</v>
      </c>
      <c r="R34">
        <v>431.7</v>
      </c>
      <c r="S34">
        <v>18.059999999999999</v>
      </c>
      <c r="T34">
        <v>64.23</v>
      </c>
      <c r="U34">
        <v>1.9450000000000001</v>
      </c>
      <c r="V34">
        <v>134.5</v>
      </c>
      <c r="W34">
        <v>18.649999999999999</v>
      </c>
      <c r="X34">
        <v>0.58299999999999996</v>
      </c>
      <c r="Y34">
        <v>5.8283069999999997</v>
      </c>
      <c r="Z34" s="7">
        <f t="shared" si="0"/>
        <v>18.354999999999997</v>
      </c>
      <c r="AA34" s="7">
        <f t="shared" si="13"/>
        <v>291.505</v>
      </c>
      <c r="AB34" s="2">
        <f t="shared" si="1"/>
        <v>485.75700000000006</v>
      </c>
      <c r="AC34" s="41">
        <f t="shared" si="2"/>
        <v>2.2822163732858107</v>
      </c>
      <c r="AD34" s="41">
        <f t="shared" si="14"/>
        <v>1.4658675765614761</v>
      </c>
      <c r="AE34" s="41">
        <f t="shared" si="3"/>
        <v>0.80692954185268539</v>
      </c>
      <c r="AF34" s="41">
        <f t="shared" si="4"/>
        <v>330.3716007278972</v>
      </c>
      <c r="AG34" s="41">
        <f t="shared" si="5"/>
        <v>317.15673669878129</v>
      </c>
      <c r="AH34" s="6">
        <f t="shared" si="6"/>
        <v>321.31199999999995</v>
      </c>
      <c r="AI34" s="4">
        <v>19.519870404377002</v>
      </c>
      <c r="AJ34" s="4">
        <f t="shared" si="15"/>
        <v>292.66987040437698</v>
      </c>
      <c r="AK34" s="8">
        <f t="shared" si="7"/>
        <v>0.19285930199117554</v>
      </c>
      <c r="AL34" s="8">
        <f t="shared" si="8"/>
        <v>399.58565661324036</v>
      </c>
      <c r="AM34" s="8">
        <f t="shared" si="9"/>
        <v>3.106385560422273</v>
      </c>
      <c r="AN34" s="8">
        <f t="shared" si="10"/>
        <v>105.40797127218718</v>
      </c>
      <c r="AO34" s="21">
        <f t="shared" si="11"/>
        <v>6.8426799711051468E-3</v>
      </c>
      <c r="AP34" s="21">
        <f t="shared" si="12"/>
        <v>6.3968443593122051E-2</v>
      </c>
      <c r="AQ34" s="19">
        <f t="shared" si="16"/>
        <v>6.3968443593122051E-2</v>
      </c>
      <c r="AX34">
        <v>0.13232786020525764</v>
      </c>
      <c r="AY34">
        <v>51.698275862068968</v>
      </c>
      <c r="AZ34">
        <v>2.1540948275862069</v>
      </c>
      <c r="BA34">
        <v>1.7448168103448276</v>
      </c>
      <c r="BB34">
        <v>8.362068965517242</v>
      </c>
      <c r="BC34">
        <v>0.34841954022988508</v>
      </c>
      <c r="BD34">
        <v>1.3963972701149425</v>
      </c>
      <c r="BE34">
        <v>0.13963972701149427</v>
      </c>
      <c r="BF34">
        <v>0</v>
      </c>
      <c r="BG34">
        <v>18.354999999999997</v>
      </c>
      <c r="BH34">
        <v>2.2333577614088744</v>
      </c>
      <c r="BI34">
        <v>2.1105124459513589</v>
      </c>
      <c r="BJ34">
        <v>1.3555821440345579</v>
      </c>
      <c r="BK34">
        <v>0.32946857773101135</v>
      </c>
      <c r="BL34">
        <v>9.1519049369725373E-4</v>
      </c>
      <c r="BP34" s="49">
        <f t="shared" si="17"/>
        <v>2.2340266043277373</v>
      </c>
      <c r="BQ34" s="49">
        <f t="shared" si="18"/>
        <v>5.5855890804597699E-2</v>
      </c>
      <c r="BR34" s="49">
        <f t="shared" si="19"/>
        <v>0.35031373999161552</v>
      </c>
      <c r="BS34" s="49">
        <f t="shared" si="20"/>
        <v>0.36962362882255739</v>
      </c>
      <c r="BT34" s="49">
        <f t="shared" si="21"/>
        <v>9.7309372219893202E-4</v>
      </c>
      <c r="BU34" s="49">
        <f t="shared" si="21"/>
        <v>1.0267323022848816E-3</v>
      </c>
    </row>
    <row r="35" spans="1:73" x14ac:dyDescent="0.25">
      <c r="A35" s="1">
        <v>43726.419444444444</v>
      </c>
      <c r="B35">
        <v>224707</v>
      </c>
      <c r="C35">
        <v>13.52</v>
      </c>
      <c r="D35">
        <v>22.56</v>
      </c>
      <c r="E35">
        <v>599.20000000000005</v>
      </c>
      <c r="F35">
        <v>90.5</v>
      </c>
      <c r="G35">
        <v>-107.4</v>
      </c>
      <c r="H35">
        <v>-9.84</v>
      </c>
      <c r="I35">
        <v>23.78</v>
      </c>
      <c r="J35">
        <v>296.89999999999998</v>
      </c>
      <c r="K35">
        <v>508.7</v>
      </c>
      <c r="L35">
        <v>-97.6</v>
      </c>
      <c r="M35">
        <v>0.151</v>
      </c>
      <c r="N35">
        <v>491.7</v>
      </c>
      <c r="O35">
        <v>80.7</v>
      </c>
      <c r="P35">
        <v>411</v>
      </c>
      <c r="Q35">
        <v>333.3</v>
      </c>
      <c r="R35">
        <v>430.9</v>
      </c>
      <c r="S35">
        <v>18.059999999999999</v>
      </c>
      <c r="T35">
        <v>64.08</v>
      </c>
      <c r="U35">
        <v>0.82</v>
      </c>
      <c r="V35">
        <v>193</v>
      </c>
      <c r="W35">
        <v>18.8</v>
      </c>
      <c r="X35">
        <v>0.58199999999999996</v>
      </c>
      <c r="Y35">
        <v>5.8227719999999996</v>
      </c>
      <c r="Z35" s="7">
        <f t="shared" si="0"/>
        <v>18.43</v>
      </c>
      <c r="AA35" s="7">
        <f t="shared" si="13"/>
        <v>291.58</v>
      </c>
      <c r="AB35" s="2">
        <f t="shared" si="1"/>
        <v>485.35200000000009</v>
      </c>
      <c r="AC35" s="41">
        <f t="shared" si="2"/>
        <v>2.2042932211072626</v>
      </c>
      <c r="AD35" s="41">
        <f t="shared" si="14"/>
        <v>1.4125110960855338</v>
      </c>
      <c r="AE35" s="41">
        <f t="shared" si="3"/>
        <v>0.80263284620781405</v>
      </c>
      <c r="AF35" s="41">
        <f t="shared" si="4"/>
        <v>328.9507749181621</v>
      </c>
      <c r="AG35" s="41">
        <f t="shared" si="5"/>
        <v>315.7927439214356</v>
      </c>
      <c r="AH35" s="6">
        <f t="shared" si="6"/>
        <v>319.96800000000002</v>
      </c>
      <c r="AI35" s="4">
        <v>19.008093843664028</v>
      </c>
      <c r="AJ35" s="4">
        <f t="shared" si="15"/>
        <v>292.15809384366401</v>
      </c>
      <c r="AK35" s="8">
        <f t="shared" si="7"/>
        <v>0.19300819998051361</v>
      </c>
      <c r="AL35" s="8">
        <f t="shared" si="8"/>
        <v>396.69630984402522</v>
      </c>
      <c r="AM35" s="8">
        <f t="shared" si="9"/>
        <v>2.0169841347913473</v>
      </c>
      <c r="AN35" s="8">
        <f t="shared" si="10"/>
        <v>33.965758016077345</v>
      </c>
      <c r="AO35" s="21">
        <f t="shared" si="11"/>
        <v>8.4868366140652841E-3</v>
      </c>
      <c r="AP35" s="21">
        <f t="shared" si="12"/>
        <v>7.9338757843909077E-2</v>
      </c>
      <c r="AQ35" s="19">
        <f t="shared" si="16"/>
        <v>7.9338757843909077E-2</v>
      </c>
      <c r="AT35" t="s">
        <v>100</v>
      </c>
      <c r="AU35">
        <v>1.3229885057471273E-2</v>
      </c>
      <c r="AX35">
        <v>0.13287346205920872</v>
      </c>
      <c r="AY35">
        <v>51.65517241379311</v>
      </c>
      <c r="AZ35">
        <v>2.1522988505747129</v>
      </c>
      <c r="BA35">
        <v>1.7433620689655176</v>
      </c>
      <c r="BB35">
        <v>8.413793103448274</v>
      </c>
      <c r="BC35">
        <v>0.35057471264367807</v>
      </c>
      <c r="BD35">
        <v>1.3927873563218396</v>
      </c>
      <c r="BE35">
        <v>0.13927873563218396</v>
      </c>
      <c r="BF35">
        <v>0</v>
      </c>
      <c r="BG35">
        <v>18.43</v>
      </c>
      <c r="BH35">
        <v>0.9415698531389598</v>
      </c>
      <c r="BI35">
        <v>2.1204578986316798</v>
      </c>
      <c r="BJ35">
        <v>1.3587894214431804</v>
      </c>
      <c r="BK35">
        <v>0.3356369513235688</v>
      </c>
      <c r="BL35">
        <v>9.3232486478769111E-4</v>
      </c>
      <c r="BP35" s="49">
        <f t="shared" si="17"/>
        <v>0.94185183318701515</v>
      </c>
      <c r="BQ35" s="49">
        <f t="shared" si="18"/>
        <v>5.5711494252873583E-2</v>
      </c>
      <c r="BR35" s="49">
        <f t="shared" si="19"/>
        <v>0.34542674846446081</v>
      </c>
      <c r="BS35" s="49">
        <f t="shared" si="20"/>
        <v>0.36657452408159141</v>
      </c>
      <c r="BT35" s="49">
        <f t="shared" si="21"/>
        <v>9.595187457346133E-4</v>
      </c>
      <c r="BU35" s="49">
        <f t="shared" si="21"/>
        <v>1.0182625668933095E-3</v>
      </c>
    </row>
    <row r="36" spans="1:73" x14ac:dyDescent="0.25">
      <c r="A36" s="1">
        <v>43726.419444444444</v>
      </c>
      <c r="B36">
        <v>224708</v>
      </c>
      <c r="C36">
        <v>13.51</v>
      </c>
      <c r="D36">
        <v>22.57</v>
      </c>
      <c r="E36">
        <v>598.79999999999995</v>
      </c>
      <c r="F36">
        <v>89.4</v>
      </c>
      <c r="G36">
        <v>-108.2</v>
      </c>
      <c r="H36">
        <v>-10.88</v>
      </c>
      <c r="I36">
        <v>23.78</v>
      </c>
      <c r="J36">
        <v>296.89999999999998</v>
      </c>
      <c r="K36">
        <v>509.4</v>
      </c>
      <c r="L36">
        <v>-97.3</v>
      </c>
      <c r="M36">
        <v>0.14899999999999999</v>
      </c>
      <c r="N36">
        <v>490.6</v>
      </c>
      <c r="O36">
        <v>78.510000000000005</v>
      </c>
      <c r="P36">
        <v>412.1</v>
      </c>
      <c r="Q36">
        <v>332.5</v>
      </c>
      <c r="R36">
        <v>429.9</v>
      </c>
      <c r="S36">
        <v>18.059999999999999</v>
      </c>
      <c r="T36">
        <v>63.35</v>
      </c>
      <c r="U36">
        <v>0.76</v>
      </c>
      <c r="V36">
        <v>188.5</v>
      </c>
      <c r="W36">
        <v>19.05</v>
      </c>
      <c r="X36">
        <v>0.58199999999999996</v>
      </c>
      <c r="Y36">
        <v>5.8184089999999999</v>
      </c>
      <c r="Z36" s="7">
        <f t="shared" si="0"/>
        <v>18.555</v>
      </c>
      <c r="AA36" s="7">
        <f t="shared" si="13"/>
        <v>291.70499999999998</v>
      </c>
      <c r="AB36" s="2">
        <f t="shared" si="1"/>
        <v>485.02800000000002</v>
      </c>
      <c r="AC36" s="41">
        <f t="shared" si="2"/>
        <v>2.2264191117300371</v>
      </c>
      <c r="AD36" s="41">
        <f t="shared" si="14"/>
        <v>1.4104365072809784</v>
      </c>
      <c r="AE36" s="41">
        <f t="shared" si="3"/>
        <v>0.80241498287639756</v>
      </c>
      <c r="AF36" s="41">
        <f t="shared" si="4"/>
        <v>329.42577873685497</v>
      </c>
      <c r="AG36" s="41">
        <f t="shared" si="5"/>
        <v>316.24874758738076</v>
      </c>
      <c r="AH36" s="6">
        <f t="shared" si="6"/>
        <v>319.2</v>
      </c>
      <c r="AI36" s="4">
        <v>19.165476283309999</v>
      </c>
      <c r="AJ36" s="4">
        <f t="shared" si="15"/>
        <v>292.31547628330998</v>
      </c>
      <c r="AK36" s="8">
        <f t="shared" si="7"/>
        <v>0.19325653356931083</v>
      </c>
      <c r="AL36" s="8">
        <f t="shared" si="8"/>
        <v>397.55790416792036</v>
      </c>
      <c r="AM36" s="8">
        <f t="shared" si="9"/>
        <v>1.9417904109352278</v>
      </c>
      <c r="AN36" s="8">
        <f t="shared" si="10"/>
        <v>34.531197007101426</v>
      </c>
      <c r="AO36" s="21">
        <f t="shared" si="11"/>
        <v>8.4297748990042921E-3</v>
      </c>
      <c r="AP36" s="21">
        <f t="shared" si="12"/>
        <v>7.8805319320316064E-2</v>
      </c>
      <c r="AQ36" s="19">
        <f t="shared" si="16"/>
        <v>7.8805319320316064E-2</v>
      </c>
      <c r="AT36" t="s">
        <v>38</v>
      </c>
      <c r="AU36">
        <v>0.24763649425287362</v>
      </c>
      <c r="AX36">
        <v>0.13378703381593215</v>
      </c>
      <c r="AY36">
        <v>51.620689655172413</v>
      </c>
      <c r="AZ36">
        <v>2.1508620689655173</v>
      </c>
      <c r="BA36">
        <v>1.7421982758620691</v>
      </c>
      <c r="BB36">
        <v>8.3965517241379288</v>
      </c>
      <c r="BC36">
        <v>0.34985632183908039</v>
      </c>
      <c r="BD36">
        <v>1.3923419540229887</v>
      </c>
      <c r="BE36">
        <v>0.13923419540229887</v>
      </c>
      <c r="BF36">
        <v>0</v>
      </c>
      <c r="BG36">
        <v>18.555</v>
      </c>
      <c r="BH36">
        <v>0.87267449803123109</v>
      </c>
      <c r="BI36">
        <v>2.1371248198249932</v>
      </c>
      <c r="BJ36">
        <v>1.3538685733591334</v>
      </c>
      <c r="BK36">
        <v>0.33734085941034003</v>
      </c>
      <c r="BL36">
        <v>9.3705794280650012E-4</v>
      </c>
      <c r="BP36" s="49">
        <f t="shared" si="17"/>
        <v>0.8729358453928433</v>
      </c>
      <c r="BQ36" s="49">
        <f t="shared" si="18"/>
        <v>5.5693678160919545E-2</v>
      </c>
      <c r="BR36" s="49">
        <f t="shared" si="19"/>
        <v>0.34646840645630256</v>
      </c>
      <c r="BS36" s="49">
        <f t="shared" si="20"/>
        <v>0.36777306222413569</v>
      </c>
      <c r="BT36" s="49">
        <f t="shared" si="21"/>
        <v>9.6241224015639591E-4</v>
      </c>
      <c r="BU36" s="49">
        <f t="shared" si="21"/>
        <v>1.021591839511488E-3</v>
      </c>
    </row>
    <row r="37" spans="1:73" x14ac:dyDescent="0.25">
      <c r="A37" s="1">
        <v>43726.419444444444</v>
      </c>
      <c r="B37">
        <v>224709</v>
      </c>
      <c r="C37">
        <v>13.52</v>
      </c>
      <c r="D37">
        <v>22.58</v>
      </c>
      <c r="E37">
        <v>598.79999999999995</v>
      </c>
      <c r="F37">
        <v>90.2</v>
      </c>
      <c r="G37">
        <v>-107.7</v>
      </c>
      <c r="H37">
        <v>-9.6199999999999992</v>
      </c>
      <c r="I37">
        <v>23.78</v>
      </c>
      <c r="J37">
        <v>296.89999999999998</v>
      </c>
      <c r="K37">
        <v>508.6</v>
      </c>
      <c r="L37">
        <v>-98.1</v>
      </c>
      <c r="M37">
        <v>0.151</v>
      </c>
      <c r="N37">
        <v>491.1</v>
      </c>
      <c r="O37">
        <v>80.599999999999994</v>
      </c>
      <c r="P37">
        <v>410.6</v>
      </c>
      <c r="Q37">
        <v>333.1</v>
      </c>
      <c r="R37">
        <v>431.2</v>
      </c>
      <c r="S37">
        <v>18.059999999999999</v>
      </c>
      <c r="T37">
        <v>64.09</v>
      </c>
      <c r="U37">
        <v>1.115</v>
      </c>
      <c r="V37">
        <v>116</v>
      </c>
      <c r="W37">
        <v>19.05</v>
      </c>
      <c r="X37">
        <v>0.58199999999999996</v>
      </c>
      <c r="Y37">
        <v>5.8198749999999997</v>
      </c>
      <c r="Z37" s="7">
        <f t="shared" si="0"/>
        <v>18.555</v>
      </c>
      <c r="AA37" s="7">
        <f t="shared" si="13"/>
        <v>291.70499999999998</v>
      </c>
      <c r="AB37" s="2">
        <f t="shared" si="1"/>
        <v>485.02800000000002</v>
      </c>
      <c r="AC37" s="41">
        <f t="shared" si="2"/>
        <v>2.2367716672595606</v>
      </c>
      <c r="AD37" s="41">
        <f t="shared" si="14"/>
        <v>1.4335469615466525</v>
      </c>
      <c r="AE37" s="41">
        <f t="shared" si="3"/>
        <v>0.80428205377052797</v>
      </c>
      <c r="AF37" s="41">
        <f t="shared" si="4"/>
        <v>330.19229144708754</v>
      </c>
      <c r="AG37" s="41">
        <f t="shared" si="5"/>
        <v>316.98459978920403</v>
      </c>
      <c r="AH37" s="6">
        <f t="shared" si="6"/>
        <v>319.77600000000001</v>
      </c>
      <c r="AI37" s="4">
        <v>19.23455932906603</v>
      </c>
      <c r="AJ37" s="4">
        <f t="shared" si="15"/>
        <v>292.38455932906601</v>
      </c>
      <c r="AK37" s="8">
        <f t="shared" si="7"/>
        <v>0.19325653356931083</v>
      </c>
      <c r="AL37" s="8">
        <f t="shared" si="8"/>
        <v>397.94681151399936</v>
      </c>
      <c r="AM37" s="8">
        <f t="shared" si="9"/>
        <v>2.3519765623832227</v>
      </c>
      <c r="AN37" s="8">
        <f t="shared" si="10"/>
        <v>46.558700816565086</v>
      </c>
      <c r="AO37" s="21">
        <f t="shared" si="11"/>
        <v>8.1615632149582579E-3</v>
      </c>
      <c r="AP37" s="21">
        <f t="shared" si="12"/>
        <v>7.6297956115495003E-2</v>
      </c>
      <c r="AQ37" s="19">
        <f t="shared" si="16"/>
        <v>7.6297956115495003E-2</v>
      </c>
      <c r="AT37" t="s">
        <v>101</v>
      </c>
      <c r="AU37">
        <v>0.14660336991318856</v>
      </c>
      <c r="AX37">
        <v>0.13378703381593215</v>
      </c>
      <c r="AY37">
        <v>51.620689655172413</v>
      </c>
      <c r="AZ37">
        <v>2.1508620689655173</v>
      </c>
      <c r="BA37">
        <v>1.7421982758620691</v>
      </c>
      <c r="BB37">
        <v>8.4568965517241352</v>
      </c>
      <c r="BC37">
        <v>0.35237068965517232</v>
      </c>
      <c r="BD37">
        <v>1.3898275862068967</v>
      </c>
      <c r="BE37">
        <v>0.13898275862068968</v>
      </c>
      <c r="BF37">
        <v>0</v>
      </c>
      <c r="BG37">
        <v>18.555</v>
      </c>
      <c r="BH37">
        <v>1.2803053490852929</v>
      </c>
      <c r="BI37">
        <v>2.1371248198249932</v>
      </c>
      <c r="BJ37">
        <v>1.3696832970258381</v>
      </c>
      <c r="BK37">
        <v>0.33425060268282197</v>
      </c>
      <c r="BL37">
        <v>9.2847389634117216E-4</v>
      </c>
      <c r="BP37" s="49">
        <f t="shared" si="17"/>
        <v>1.2806887731750267</v>
      </c>
      <c r="BQ37" s="49">
        <f t="shared" si="18"/>
        <v>5.5593103448275873E-2</v>
      </c>
      <c r="BR37" s="49">
        <f t="shared" si="19"/>
        <v>0.3471282082957991</v>
      </c>
      <c r="BS37" s="49">
        <f t="shared" si="20"/>
        <v>0.36776823801585062</v>
      </c>
      <c r="BT37" s="49">
        <f t="shared" si="21"/>
        <v>9.6424502304388643E-4</v>
      </c>
      <c r="BU37" s="49">
        <f t="shared" si="21"/>
        <v>1.0215784389329184E-3</v>
      </c>
    </row>
    <row r="38" spans="1:73" x14ac:dyDescent="0.25">
      <c r="A38" s="1">
        <v>43726.419444444444</v>
      </c>
      <c r="B38">
        <v>224710</v>
      </c>
      <c r="C38">
        <v>13.52</v>
      </c>
      <c r="D38">
        <v>22.6</v>
      </c>
      <c r="E38">
        <v>598.5</v>
      </c>
      <c r="F38">
        <v>90.4</v>
      </c>
      <c r="G38">
        <v>-108.4</v>
      </c>
      <c r="H38">
        <v>-8.83</v>
      </c>
      <c r="I38">
        <v>23.8</v>
      </c>
      <c r="J38">
        <v>296.89999999999998</v>
      </c>
      <c r="K38">
        <v>508.1</v>
      </c>
      <c r="L38">
        <v>-99.5</v>
      </c>
      <c r="M38">
        <v>0.151</v>
      </c>
      <c r="N38">
        <v>490.1</v>
      </c>
      <c r="O38">
        <v>81.5</v>
      </c>
      <c r="P38">
        <v>408.6</v>
      </c>
      <c r="Q38">
        <v>332.5</v>
      </c>
      <c r="R38">
        <v>432</v>
      </c>
      <c r="S38">
        <v>18.059999999999999</v>
      </c>
      <c r="T38">
        <v>64.69</v>
      </c>
      <c r="U38">
        <v>1.0449999999999999</v>
      </c>
      <c r="V38">
        <v>92.5</v>
      </c>
      <c r="W38">
        <v>19.100000000000001</v>
      </c>
      <c r="X38">
        <v>0.58199999999999996</v>
      </c>
      <c r="Y38">
        <v>5.8183980000000002</v>
      </c>
      <c r="Z38" s="7">
        <f t="shared" si="0"/>
        <v>18.579999999999998</v>
      </c>
      <c r="AA38" s="7">
        <f t="shared" si="13"/>
        <v>291.72999999999996</v>
      </c>
      <c r="AB38" s="2">
        <f t="shared" si="1"/>
        <v>484.78500000000003</v>
      </c>
      <c r="AC38" s="41">
        <f t="shared" si="2"/>
        <v>2.2847571388457757</v>
      </c>
      <c r="AD38" s="41">
        <f t="shared" si="14"/>
        <v>1.4780093931193323</v>
      </c>
      <c r="AE38" s="41">
        <f t="shared" si="3"/>
        <v>0.80779282157834276</v>
      </c>
      <c r="AF38" s="41">
        <f t="shared" si="4"/>
        <v>331.74731489140538</v>
      </c>
      <c r="AG38" s="41">
        <f t="shared" si="5"/>
        <v>318.47742229574914</v>
      </c>
      <c r="AH38" s="6">
        <f t="shared" si="6"/>
        <v>319.2</v>
      </c>
      <c r="AI38" s="4">
        <v>19.552457127541004</v>
      </c>
      <c r="AJ38" s="4">
        <f t="shared" si="15"/>
        <v>292.70245712754098</v>
      </c>
      <c r="AK38" s="8">
        <f t="shared" si="7"/>
        <v>0.19330622583462456</v>
      </c>
      <c r="AL38" s="8">
        <f t="shared" si="8"/>
        <v>399.73223261527448</v>
      </c>
      <c r="AM38" s="8">
        <f t="shared" si="9"/>
        <v>2.2769510864311511</v>
      </c>
      <c r="AN38" s="8">
        <f t="shared" si="10"/>
        <v>64.500732929503101</v>
      </c>
      <c r="AO38" s="21">
        <f t="shared" si="11"/>
        <v>7.6961402878855372E-3</v>
      </c>
      <c r="AP38" s="21">
        <f t="shared" si="12"/>
        <v>7.1946973695870234E-2</v>
      </c>
      <c r="AQ38" s="19">
        <f t="shared" si="16"/>
        <v>7.1946973695870234E-2</v>
      </c>
      <c r="AX38">
        <v>0.13397038524238797</v>
      </c>
      <c r="AY38">
        <v>51.594827586206897</v>
      </c>
      <c r="AZ38">
        <v>2.1497844827586206</v>
      </c>
      <c r="BA38">
        <v>1.7413254310344828</v>
      </c>
      <c r="BB38">
        <v>8.5775862068965516</v>
      </c>
      <c r="BC38">
        <v>0.3573994252873563</v>
      </c>
      <c r="BD38">
        <v>1.3839260057471265</v>
      </c>
      <c r="BE38">
        <v>0.13839260057471267</v>
      </c>
      <c r="BF38">
        <v>0</v>
      </c>
      <c r="BG38">
        <v>18.579999999999998</v>
      </c>
      <c r="BH38">
        <v>1.1999274347929427</v>
      </c>
      <c r="BI38">
        <v>2.1404719267812085</v>
      </c>
      <c r="BJ38">
        <v>1.3846712894347639</v>
      </c>
      <c r="BK38">
        <v>0.33297690549413328</v>
      </c>
      <c r="BL38">
        <v>9.2493584859481464E-4</v>
      </c>
      <c r="BP38" s="49">
        <f t="shared" si="17"/>
        <v>1.2002867874151595</v>
      </c>
      <c r="BQ38" s="49">
        <f t="shared" si="18"/>
        <v>5.5357040229885066E-2</v>
      </c>
      <c r="BR38" s="49">
        <f t="shared" si="19"/>
        <v>0.34506004649380689</v>
      </c>
      <c r="BS38" s="49">
        <f t="shared" si="20"/>
        <v>0.36574348695156095</v>
      </c>
      <c r="BT38" s="49">
        <f t="shared" si="21"/>
        <v>9.5850012914946352E-4</v>
      </c>
      <c r="BU38" s="49">
        <f t="shared" si="21"/>
        <v>1.0159541304210027E-3</v>
      </c>
    </row>
    <row r="39" spans="1:73" x14ac:dyDescent="0.25">
      <c r="A39" s="1">
        <v>43726.420138888891</v>
      </c>
      <c r="B39">
        <v>224711</v>
      </c>
      <c r="C39">
        <v>13.51</v>
      </c>
      <c r="D39">
        <v>22.61</v>
      </c>
      <c r="E39">
        <v>598.29999999999995</v>
      </c>
      <c r="F39">
        <v>90.2</v>
      </c>
      <c r="G39">
        <v>-108.9</v>
      </c>
      <c r="H39">
        <v>-9.0299999999999994</v>
      </c>
      <c r="I39">
        <v>23.82</v>
      </c>
      <c r="J39">
        <v>297</v>
      </c>
      <c r="K39">
        <v>508.1</v>
      </c>
      <c r="L39">
        <v>-99.9</v>
      </c>
      <c r="M39">
        <v>0.151</v>
      </c>
      <c r="N39">
        <v>489.4</v>
      </c>
      <c r="O39">
        <v>81.2</v>
      </c>
      <c r="P39">
        <v>408.3</v>
      </c>
      <c r="Q39">
        <v>332.1</v>
      </c>
      <c r="R39">
        <v>432</v>
      </c>
      <c r="S39">
        <v>18.059999999999999</v>
      </c>
      <c r="T39">
        <v>64.44</v>
      </c>
      <c r="U39">
        <v>0.41499999999999998</v>
      </c>
      <c r="V39">
        <v>52</v>
      </c>
      <c r="W39">
        <v>19.899999999999999</v>
      </c>
      <c r="X39">
        <v>0.58099999999999996</v>
      </c>
      <c r="Y39">
        <v>5.8081290000000001</v>
      </c>
      <c r="Z39" s="7">
        <f t="shared" si="0"/>
        <v>18.979999999999997</v>
      </c>
      <c r="AA39" s="7">
        <f t="shared" si="13"/>
        <v>292.13</v>
      </c>
      <c r="AB39" s="2">
        <f t="shared" si="1"/>
        <v>484.62299999999999</v>
      </c>
      <c r="AC39" s="41">
        <f t="shared" si="2"/>
        <v>2.3500738129916892</v>
      </c>
      <c r="AD39" s="41">
        <f t="shared" si="14"/>
        <v>1.5143875650918446</v>
      </c>
      <c r="AE39" s="41">
        <f t="shared" si="3"/>
        <v>0.81044762182367358</v>
      </c>
      <c r="AF39" s="41">
        <f t="shared" si="4"/>
        <v>334.66681140275188</v>
      </c>
      <c r="AG39" s="41">
        <f t="shared" si="5"/>
        <v>321.28013894664178</v>
      </c>
      <c r="AH39" s="6">
        <f t="shared" si="6"/>
        <v>318.81600000000003</v>
      </c>
      <c r="AI39" s="4">
        <v>20.001458179146027</v>
      </c>
      <c r="AJ39" s="4">
        <f t="shared" si="15"/>
        <v>293.151458179146</v>
      </c>
      <c r="AK39" s="8">
        <f t="shared" si="7"/>
        <v>0.19410246096341227</v>
      </c>
      <c r="AL39" s="8">
        <f t="shared" si="8"/>
        <v>402.19860933676898</v>
      </c>
      <c r="AM39" s="8">
        <f t="shared" si="9"/>
        <v>1.434893288715227</v>
      </c>
      <c r="AN39" s="8">
        <f t="shared" si="10"/>
        <v>42.695359946011436</v>
      </c>
      <c r="AO39" s="21">
        <f t="shared" si="11"/>
        <v>8.1218435096306347E-3</v>
      </c>
      <c r="AP39" s="21">
        <f t="shared" si="12"/>
        <v>7.5926638482562495E-2</v>
      </c>
      <c r="AQ39" s="19">
        <f t="shared" si="16"/>
        <v>7.5926638482562495E-2</v>
      </c>
      <c r="AT39" t="s">
        <v>100</v>
      </c>
      <c r="AU39">
        <v>18.145</v>
      </c>
      <c r="AX39">
        <v>0.13693308632379664</v>
      </c>
      <c r="AY39">
        <v>51.577586206896548</v>
      </c>
      <c r="AZ39">
        <v>2.149066091954023</v>
      </c>
      <c r="BA39">
        <v>1.7407435344827586</v>
      </c>
      <c r="BB39">
        <v>8.6120689655172402</v>
      </c>
      <c r="BC39">
        <v>0.35883620689655166</v>
      </c>
      <c r="BD39">
        <v>1.381907327586207</v>
      </c>
      <c r="BE39">
        <v>0.1381907327586207</v>
      </c>
      <c r="BF39">
        <v>0</v>
      </c>
      <c r="BG39">
        <v>18.979999999999997</v>
      </c>
      <c r="BH39">
        <v>0.47652620616179064</v>
      </c>
      <c r="BI39">
        <v>2.1946530522512657</v>
      </c>
      <c r="BJ39">
        <v>1.4142344268707157</v>
      </c>
      <c r="BK39">
        <v>0.339250047522002</v>
      </c>
      <c r="BL39">
        <v>9.4236124311667226E-4</v>
      </c>
      <c r="BP39" s="49">
        <f t="shared" si="17"/>
        <v>0.47666891557635521</v>
      </c>
      <c r="BQ39" s="49">
        <f t="shared" si="18"/>
        <v>5.5276293103448282E-2</v>
      </c>
      <c r="BR39" s="49">
        <f t="shared" si="19"/>
        <v>0.34433754214438517</v>
      </c>
      <c r="BS39" s="49">
        <f t="shared" si="20"/>
        <v>0.36630452449675499</v>
      </c>
      <c r="BT39" s="49">
        <f t="shared" si="21"/>
        <v>9.5649317262329206E-4</v>
      </c>
      <c r="BU39" s="49">
        <f t="shared" si="21"/>
        <v>1.0175125680465416E-3</v>
      </c>
    </row>
    <row r="40" spans="1:73" x14ac:dyDescent="0.25">
      <c r="A40" s="1">
        <v>43726.420138888891</v>
      </c>
      <c r="B40">
        <v>224712</v>
      </c>
      <c r="C40">
        <v>13.51</v>
      </c>
      <c r="D40">
        <v>22.62</v>
      </c>
      <c r="E40">
        <v>597.1</v>
      </c>
      <c r="F40">
        <v>90.3</v>
      </c>
      <c r="G40">
        <v>-108.4</v>
      </c>
      <c r="H40">
        <v>-7.5369999999999999</v>
      </c>
      <c r="I40">
        <v>23.85</v>
      </c>
      <c r="J40">
        <v>297</v>
      </c>
      <c r="K40">
        <v>506.8</v>
      </c>
      <c r="L40">
        <v>-100.9</v>
      </c>
      <c r="M40">
        <v>0.151</v>
      </c>
      <c r="N40">
        <v>488.7</v>
      </c>
      <c r="O40">
        <v>82.8</v>
      </c>
      <c r="P40">
        <v>406</v>
      </c>
      <c r="Q40">
        <v>332.8</v>
      </c>
      <c r="R40">
        <v>433.6</v>
      </c>
      <c r="S40">
        <v>18.059999999999999</v>
      </c>
      <c r="T40">
        <v>64.790000000000006</v>
      </c>
      <c r="U40">
        <v>0.75</v>
      </c>
      <c r="V40">
        <v>111.5</v>
      </c>
      <c r="W40">
        <v>19.45</v>
      </c>
      <c r="X40">
        <v>0.57999999999999996</v>
      </c>
      <c r="Y40">
        <v>5.7963319999999996</v>
      </c>
      <c r="Z40" s="7">
        <f t="shared" si="0"/>
        <v>18.754999999999999</v>
      </c>
      <c r="AA40" s="7">
        <f t="shared" si="13"/>
        <v>291.90499999999997</v>
      </c>
      <c r="AB40" s="2">
        <f t="shared" si="1"/>
        <v>483.65100000000007</v>
      </c>
      <c r="AC40" s="41">
        <f t="shared" si="2"/>
        <v>2.2920407198400246</v>
      </c>
      <c r="AD40" s="41">
        <f t="shared" si="14"/>
        <v>1.485013182384352</v>
      </c>
      <c r="AE40" s="41">
        <f t="shared" si="3"/>
        <v>0.80826978043236497</v>
      </c>
      <c r="AF40" s="41">
        <f t="shared" si="4"/>
        <v>332.74040178691052</v>
      </c>
      <c r="AG40" s="41">
        <f t="shared" si="5"/>
        <v>319.43078571543407</v>
      </c>
      <c r="AH40" s="6">
        <f t="shared" si="6"/>
        <v>319.488</v>
      </c>
      <c r="AI40" s="4">
        <v>19.612362609060995</v>
      </c>
      <c r="AJ40" s="4">
        <f t="shared" si="15"/>
        <v>292.76236260906097</v>
      </c>
      <c r="AK40" s="8">
        <f t="shared" si="7"/>
        <v>0.19365431022422469</v>
      </c>
      <c r="AL40" s="8">
        <f t="shared" si="8"/>
        <v>400.03968889229708</v>
      </c>
      <c r="AM40" s="8">
        <f t="shared" si="9"/>
        <v>1.9289731724417529</v>
      </c>
      <c r="AN40" s="8">
        <f t="shared" si="10"/>
        <v>48.176052517418015</v>
      </c>
      <c r="AO40" s="21">
        <f t="shared" si="11"/>
        <v>8.039802304419497E-3</v>
      </c>
      <c r="AP40" s="21">
        <f t="shared" si="12"/>
        <v>7.5159680473416729E-2</v>
      </c>
      <c r="AQ40" s="19">
        <f t="shared" si="16"/>
        <v>7.5159680473416729E-2</v>
      </c>
      <c r="AT40" t="s">
        <v>38</v>
      </c>
      <c r="AU40">
        <v>23.134999999999998</v>
      </c>
      <c r="AX40">
        <v>0.13525981525609718</v>
      </c>
      <c r="AY40">
        <v>51.474137931034484</v>
      </c>
      <c r="AZ40">
        <v>2.1447557471264367</v>
      </c>
      <c r="BA40">
        <v>1.7372521551724138</v>
      </c>
      <c r="BB40">
        <v>8.6896551724137936</v>
      </c>
      <c r="BC40">
        <v>0.36206896551724138</v>
      </c>
      <c r="BD40">
        <v>1.3751831896551725</v>
      </c>
      <c r="BE40">
        <v>0.13751831896551725</v>
      </c>
      <c r="BF40">
        <v>0</v>
      </c>
      <c r="BG40">
        <v>18.754999999999999</v>
      </c>
      <c r="BH40">
        <v>0.86119193884660961</v>
      </c>
      <c r="BI40">
        <v>2.1640303997516197</v>
      </c>
      <c r="BJ40">
        <v>1.4020752959990745</v>
      </c>
      <c r="BK40">
        <v>0.33398094892717417</v>
      </c>
      <c r="BL40">
        <v>9.2772485813103931E-4</v>
      </c>
      <c r="BP40" s="49">
        <f t="shared" si="17"/>
        <v>0.86144984742714803</v>
      </c>
      <c r="BQ40" s="49">
        <f t="shared" si="18"/>
        <v>5.5007327586206904E-2</v>
      </c>
      <c r="BR40" s="49">
        <f t="shared" si="19"/>
        <v>0.34284512232816872</v>
      </c>
      <c r="BS40" s="49">
        <f t="shared" si="20"/>
        <v>0.36399143283699054</v>
      </c>
      <c r="BT40" s="49">
        <f t="shared" si="21"/>
        <v>9.5234756202269095E-4</v>
      </c>
      <c r="BU40" s="49">
        <f t="shared" si="21"/>
        <v>1.011087313436085E-3</v>
      </c>
    </row>
    <row r="41" spans="1:73" x14ac:dyDescent="0.25">
      <c r="A41" s="1">
        <v>43726.420138888891</v>
      </c>
      <c r="B41">
        <v>224713</v>
      </c>
      <c r="C41">
        <v>13.53</v>
      </c>
      <c r="D41">
        <v>22.63</v>
      </c>
      <c r="E41">
        <v>597.6</v>
      </c>
      <c r="F41">
        <v>90.6</v>
      </c>
      <c r="G41">
        <v>-107.9</v>
      </c>
      <c r="H41">
        <v>-6.98</v>
      </c>
      <c r="I41">
        <v>23.87</v>
      </c>
      <c r="J41">
        <v>297</v>
      </c>
      <c r="K41">
        <v>507</v>
      </c>
      <c r="L41">
        <v>-101</v>
      </c>
      <c r="M41">
        <v>0.152</v>
      </c>
      <c r="N41">
        <v>489.6</v>
      </c>
      <c r="O41">
        <v>83.6</v>
      </c>
      <c r="P41">
        <v>406</v>
      </c>
      <c r="Q41">
        <v>333.4</v>
      </c>
      <c r="R41">
        <v>434.3</v>
      </c>
      <c r="S41">
        <v>18.059999999999999</v>
      </c>
      <c r="T41">
        <v>64.650000000000006</v>
      </c>
      <c r="U41">
        <v>1.075</v>
      </c>
      <c r="V41">
        <v>115.5</v>
      </c>
      <c r="W41">
        <v>19.2</v>
      </c>
      <c r="X41">
        <v>0.57999999999999996</v>
      </c>
      <c r="Y41">
        <v>5.8022390000000001</v>
      </c>
      <c r="Z41" s="7">
        <f t="shared" si="0"/>
        <v>18.63</v>
      </c>
      <c r="AA41" s="7">
        <f t="shared" si="13"/>
        <v>291.77999999999997</v>
      </c>
      <c r="AB41" s="2">
        <f t="shared" si="1"/>
        <v>484.05600000000004</v>
      </c>
      <c r="AC41" s="41">
        <f t="shared" si="2"/>
        <v>2.239968120480929</v>
      </c>
      <c r="AD41" s="41">
        <f t="shared" si="14"/>
        <v>1.4481393898909207</v>
      </c>
      <c r="AE41" s="41">
        <f t="shared" si="3"/>
        <v>0.80541810888782306</v>
      </c>
      <c r="AF41" s="41">
        <f t="shared" si="4"/>
        <v>330.99888337608377</v>
      </c>
      <c r="AG41" s="41">
        <f t="shared" si="5"/>
        <v>317.75892804104041</v>
      </c>
      <c r="AH41" s="6">
        <f t="shared" si="6"/>
        <v>320.06399999999996</v>
      </c>
      <c r="AI41" s="4">
        <v>19.26108664915705</v>
      </c>
      <c r="AJ41" s="4">
        <f t="shared" si="15"/>
        <v>292.41108664915703</v>
      </c>
      <c r="AK41" s="8">
        <f t="shared" si="7"/>
        <v>0.19340563591864579</v>
      </c>
      <c r="AL41" s="8">
        <f t="shared" si="8"/>
        <v>398.08215741886249</v>
      </c>
      <c r="AM41" s="8">
        <f t="shared" si="9"/>
        <v>2.3094033320318905</v>
      </c>
      <c r="AN41" s="8">
        <f t="shared" si="10"/>
        <v>42.455041069907502</v>
      </c>
      <c r="AO41" s="21">
        <f t="shared" si="11"/>
        <v>8.2359602384122124E-3</v>
      </c>
      <c r="AP41" s="21">
        <f t="shared" si="12"/>
        <v>7.6993452882610641E-2</v>
      </c>
      <c r="AQ41" s="19">
        <f t="shared" si="16"/>
        <v>7.6993452882610641E-2</v>
      </c>
      <c r="AT41" t="s">
        <v>101</v>
      </c>
      <c r="AU41">
        <v>20.618441306755258</v>
      </c>
      <c r="AX41">
        <v>0.1343377267511372</v>
      </c>
      <c r="AY41">
        <v>51.517241379310349</v>
      </c>
      <c r="AZ41">
        <v>2.146551724137931</v>
      </c>
      <c r="BA41">
        <v>1.7387068965517243</v>
      </c>
      <c r="BB41">
        <v>8.698275862068968</v>
      </c>
      <c r="BC41">
        <v>0.36242816091954033</v>
      </c>
      <c r="BD41">
        <v>1.3762787356321839</v>
      </c>
      <c r="BE41">
        <v>0.1376278735632184</v>
      </c>
      <c r="BF41">
        <v>0</v>
      </c>
      <c r="BG41">
        <v>18.63</v>
      </c>
      <c r="BH41">
        <v>1.234375112346807</v>
      </c>
      <c r="BI41">
        <v>2.1471799059274348</v>
      </c>
      <c r="BJ41">
        <v>1.3881518091820868</v>
      </c>
      <c r="BK41">
        <v>0.33157567155293838</v>
      </c>
      <c r="BL41">
        <v>9.210435320914954E-4</v>
      </c>
      <c r="BP41" s="49">
        <f t="shared" si="17"/>
        <v>1.2347447813122454</v>
      </c>
      <c r="BQ41" s="49">
        <f t="shared" si="18"/>
        <v>5.5051149425287361E-2</v>
      </c>
      <c r="BR41" s="49">
        <f t="shared" si="19"/>
        <v>0.34390201982699653</v>
      </c>
      <c r="BS41" s="49">
        <f t="shared" si="20"/>
        <v>0.36444182152646432</v>
      </c>
      <c r="BT41" s="49">
        <f t="shared" si="21"/>
        <v>9.5528338840832365E-4</v>
      </c>
      <c r="BU41" s="49">
        <f t="shared" si="21"/>
        <v>1.0123383931290675E-3</v>
      </c>
    </row>
    <row r="42" spans="1:73" x14ac:dyDescent="0.25">
      <c r="A42" s="1">
        <v>43726.420138888891</v>
      </c>
      <c r="B42">
        <v>224714</v>
      </c>
      <c r="C42">
        <v>13.51</v>
      </c>
      <c r="D42">
        <v>22.64</v>
      </c>
      <c r="E42">
        <v>597.70000000000005</v>
      </c>
      <c r="F42">
        <v>90.6</v>
      </c>
      <c r="G42">
        <v>-107.5</v>
      </c>
      <c r="H42">
        <v>-7.1749999999999998</v>
      </c>
      <c r="I42">
        <v>23.89</v>
      </c>
      <c r="J42">
        <v>297</v>
      </c>
      <c r="K42">
        <v>507.1</v>
      </c>
      <c r="L42">
        <v>-100.3</v>
      </c>
      <c r="M42">
        <v>0.152</v>
      </c>
      <c r="N42">
        <v>490.2</v>
      </c>
      <c r="O42">
        <v>83.4</v>
      </c>
      <c r="P42">
        <v>406.8</v>
      </c>
      <c r="Q42">
        <v>334</v>
      </c>
      <c r="R42">
        <v>434.2</v>
      </c>
      <c r="S42">
        <v>18.07</v>
      </c>
      <c r="T42">
        <v>65.52</v>
      </c>
      <c r="U42">
        <v>1.5049999999999999</v>
      </c>
      <c r="V42">
        <v>132.5</v>
      </c>
      <c r="W42">
        <v>19.25</v>
      </c>
      <c r="X42">
        <v>0.57999999999999996</v>
      </c>
      <c r="Y42">
        <v>5.8047430000000002</v>
      </c>
      <c r="Z42" s="7">
        <f t="shared" si="0"/>
        <v>18.66</v>
      </c>
      <c r="AA42" s="7">
        <f t="shared" si="13"/>
        <v>291.81</v>
      </c>
      <c r="AB42" s="2">
        <f t="shared" si="1"/>
        <v>484.13700000000006</v>
      </c>
      <c r="AC42" s="41">
        <f t="shared" si="2"/>
        <v>2.231976400139895</v>
      </c>
      <c r="AD42" s="41">
        <f t="shared" si="14"/>
        <v>1.4623909373716593</v>
      </c>
      <c r="AE42" s="41">
        <f t="shared" si="3"/>
        <v>0.80653496766825827</v>
      </c>
      <c r="AF42" s="41">
        <f t="shared" si="4"/>
        <v>331.59421285933649</v>
      </c>
      <c r="AG42" s="41">
        <f t="shared" si="5"/>
        <v>318.33044434496304</v>
      </c>
      <c r="AH42" s="6">
        <f t="shared" si="6"/>
        <v>320.64</v>
      </c>
      <c r="AI42" s="4">
        <v>19.209945383555009</v>
      </c>
      <c r="AJ42" s="4">
        <f t="shared" si="15"/>
        <v>292.35994538355499</v>
      </c>
      <c r="AK42" s="8">
        <f t="shared" si="7"/>
        <v>0.19346529832519258</v>
      </c>
      <c r="AL42" s="8">
        <f t="shared" si="8"/>
        <v>397.78825245159214</v>
      </c>
      <c r="AM42" s="8">
        <f t="shared" si="9"/>
        <v>2.732522872731352</v>
      </c>
      <c r="AN42" s="8">
        <f t="shared" si="10"/>
        <v>43.774767824304533</v>
      </c>
      <c r="AO42" s="21">
        <f t="shared" si="11"/>
        <v>8.2276056034811616E-3</v>
      </c>
      <c r="AP42" s="21">
        <f t="shared" si="12"/>
        <v>7.6915350005436076E-2</v>
      </c>
      <c r="AQ42" s="19">
        <f t="shared" si="16"/>
        <v>7.6915350005436076E-2</v>
      </c>
      <c r="AX42">
        <v>0.13455854092805375</v>
      </c>
      <c r="AY42">
        <v>51.525862068965523</v>
      </c>
      <c r="AZ42">
        <v>2.1469109195402303</v>
      </c>
      <c r="BA42">
        <v>1.7389978448275867</v>
      </c>
      <c r="BB42">
        <v>8.637931034482758</v>
      </c>
      <c r="BC42">
        <v>0.35991379310344823</v>
      </c>
      <c r="BD42">
        <v>1.3790840517241385</v>
      </c>
      <c r="BE42">
        <v>0.13790840517241384</v>
      </c>
      <c r="BF42">
        <v>0</v>
      </c>
      <c r="BG42">
        <v>18.66</v>
      </c>
      <c r="BH42">
        <v>1.7281251572855298</v>
      </c>
      <c r="BI42">
        <v>2.1512135174808176</v>
      </c>
      <c r="BJ42">
        <v>1.4094750966534315</v>
      </c>
      <c r="BK42">
        <v>0.3290157991718331</v>
      </c>
      <c r="BL42">
        <v>9.1393277547731409E-4</v>
      </c>
      <c r="BP42" s="49">
        <f t="shared" si="17"/>
        <v>1.7286426938371435</v>
      </c>
      <c r="BQ42" s="49">
        <f t="shared" si="18"/>
        <v>5.5163362068965542E-2</v>
      </c>
      <c r="BR42" s="49">
        <f t="shared" si="19"/>
        <v>0.34553311987167057</v>
      </c>
      <c r="BS42" s="49">
        <f t="shared" si="20"/>
        <v>0.36541890135789401</v>
      </c>
      <c r="BT42" s="49">
        <f t="shared" si="21"/>
        <v>9.598142218657516E-4</v>
      </c>
      <c r="BU42" s="49">
        <f t="shared" si="21"/>
        <v>1.0150525037719278E-3</v>
      </c>
    </row>
    <row r="43" spans="1:73" x14ac:dyDescent="0.25">
      <c r="A43" s="1">
        <v>43726.420138888891</v>
      </c>
      <c r="B43">
        <v>224715</v>
      </c>
      <c r="C43">
        <v>13.52</v>
      </c>
      <c r="D43">
        <v>22.65</v>
      </c>
      <c r="E43">
        <v>598.70000000000005</v>
      </c>
      <c r="F43">
        <v>90.8</v>
      </c>
      <c r="G43">
        <v>-107.2</v>
      </c>
      <c r="H43">
        <v>-7.782</v>
      </c>
      <c r="I43">
        <v>23.9</v>
      </c>
      <c r="J43">
        <v>297</v>
      </c>
      <c r="K43">
        <v>507.9</v>
      </c>
      <c r="L43">
        <v>-99.4</v>
      </c>
      <c r="M43">
        <v>0.152</v>
      </c>
      <c r="N43">
        <v>491.5</v>
      </c>
      <c r="O43">
        <v>83</v>
      </c>
      <c r="P43">
        <v>408.5</v>
      </c>
      <c r="Q43">
        <v>334.2</v>
      </c>
      <c r="R43">
        <v>433.7</v>
      </c>
      <c r="S43">
        <v>18.079999999999998</v>
      </c>
      <c r="T43">
        <v>64.349999999999994</v>
      </c>
      <c r="U43">
        <v>1.0449999999999999</v>
      </c>
      <c r="V43">
        <v>94.5</v>
      </c>
      <c r="W43">
        <v>19.149999999999999</v>
      </c>
      <c r="X43">
        <v>0.58199999999999996</v>
      </c>
      <c r="Y43">
        <v>5.8156239999999997</v>
      </c>
      <c r="Z43" s="7">
        <f t="shared" si="0"/>
        <v>18.614999999999998</v>
      </c>
      <c r="AA43" s="7">
        <f t="shared" si="13"/>
        <v>291.76499999999999</v>
      </c>
      <c r="AB43" s="2">
        <f t="shared" si="1"/>
        <v>484.94700000000006</v>
      </c>
      <c r="AC43" s="41">
        <f t="shared" si="2"/>
        <v>2.303825888048312</v>
      </c>
      <c r="AD43" s="41">
        <f t="shared" si="14"/>
        <v>1.4825119589590887</v>
      </c>
      <c r="AE43" s="41">
        <f t="shared" si="3"/>
        <v>0.80813039899569461</v>
      </c>
      <c r="AF43" s="41">
        <f t="shared" si="4"/>
        <v>332.04525175916478</v>
      </c>
      <c r="AG43" s="41">
        <f t="shared" si="5"/>
        <v>318.7634416887982</v>
      </c>
      <c r="AH43" s="6">
        <f t="shared" si="6"/>
        <v>320.83199999999999</v>
      </c>
      <c r="AI43" s="4">
        <v>19.678770727012022</v>
      </c>
      <c r="AJ43" s="4">
        <f t="shared" si="15"/>
        <v>292.828770727012</v>
      </c>
      <c r="AK43" s="8">
        <f t="shared" si="7"/>
        <v>0.19337580931571913</v>
      </c>
      <c r="AL43" s="8">
        <f t="shared" si="8"/>
        <v>400.43781266745282</v>
      </c>
      <c r="AM43" s="8">
        <f t="shared" si="9"/>
        <v>2.2769510864311511</v>
      </c>
      <c r="AN43" s="8">
        <f t="shared" si="10"/>
        <v>70.557343473561971</v>
      </c>
      <c r="AO43" s="21">
        <f t="shared" si="11"/>
        <v>7.5835997055549416E-3</v>
      </c>
      <c r="AP43" s="21">
        <f t="shared" si="12"/>
        <v>7.0894893820273031E-2</v>
      </c>
      <c r="AQ43" s="19">
        <f t="shared" si="16"/>
        <v>7.0894893820273031E-2</v>
      </c>
      <c r="AT43" t="s">
        <v>100</v>
      </c>
      <c r="AU43">
        <v>0.10334303266159314</v>
      </c>
      <c r="AX43">
        <v>0.13422743482022351</v>
      </c>
      <c r="AY43">
        <v>51.612068965517246</v>
      </c>
      <c r="AZ43">
        <v>2.1505028735632186</v>
      </c>
      <c r="BA43">
        <v>1.7419073275862071</v>
      </c>
      <c r="BB43">
        <v>8.5775862068965516</v>
      </c>
      <c r="BC43">
        <v>0.3573994252873563</v>
      </c>
      <c r="BD43">
        <v>1.3845079022988509</v>
      </c>
      <c r="BE43">
        <v>0.1384507902298851</v>
      </c>
      <c r="BF43">
        <v>0</v>
      </c>
      <c r="BG43">
        <v>18.614999999999998</v>
      </c>
      <c r="BH43">
        <v>1.1999274347929427</v>
      </c>
      <c r="BI43">
        <v>2.1451655832620813</v>
      </c>
      <c r="BJ43">
        <v>1.3804140528291493</v>
      </c>
      <c r="BK43">
        <v>0.33369388651006954</v>
      </c>
      <c r="BL43">
        <v>9.2692746252797092E-4</v>
      </c>
      <c r="BP43" s="49">
        <f t="shared" si="17"/>
        <v>1.2002867874151595</v>
      </c>
      <c r="BQ43" s="49">
        <f t="shared" si="18"/>
        <v>5.538031609195404E-2</v>
      </c>
      <c r="BR43" s="49">
        <f t="shared" si="19"/>
        <v>0.3457889769581044</v>
      </c>
      <c r="BS43" s="49">
        <f t="shared" si="20"/>
        <v>0.36649655929798608</v>
      </c>
      <c r="BT43" s="49">
        <f t="shared" si="21"/>
        <v>9.6052493599473444E-4</v>
      </c>
      <c r="BU43" s="49">
        <f t="shared" si="21"/>
        <v>1.0180459980499614E-3</v>
      </c>
    </row>
    <row r="44" spans="1:73" x14ac:dyDescent="0.25">
      <c r="A44" s="1">
        <v>43726.420138888891</v>
      </c>
      <c r="B44">
        <v>224716</v>
      </c>
      <c r="C44">
        <v>13.52</v>
      </c>
      <c r="D44">
        <v>22.67</v>
      </c>
      <c r="E44">
        <v>599.79999999999995</v>
      </c>
      <c r="F44">
        <v>90.4</v>
      </c>
      <c r="G44">
        <v>-107.8</v>
      </c>
      <c r="H44">
        <v>-8.49</v>
      </c>
      <c r="I44">
        <v>23.9</v>
      </c>
      <c r="J44">
        <v>297</v>
      </c>
      <c r="K44">
        <v>509.4</v>
      </c>
      <c r="L44">
        <v>-99.4</v>
      </c>
      <c r="M44">
        <v>0.151</v>
      </c>
      <c r="N44">
        <v>491.9</v>
      </c>
      <c r="O44">
        <v>81.900000000000006</v>
      </c>
      <c r="P44">
        <v>410</v>
      </c>
      <c r="Q44">
        <v>333.6</v>
      </c>
      <c r="R44">
        <v>433</v>
      </c>
      <c r="S44">
        <v>18.079999999999998</v>
      </c>
      <c r="T44">
        <v>64.77</v>
      </c>
      <c r="U44">
        <v>0.99</v>
      </c>
      <c r="V44">
        <v>135</v>
      </c>
      <c r="W44">
        <v>19.100000000000001</v>
      </c>
      <c r="X44">
        <v>0.58199999999999996</v>
      </c>
      <c r="Y44">
        <v>5.8235270000000003</v>
      </c>
      <c r="Z44" s="7">
        <f t="shared" si="0"/>
        <v>18.59</v>
      </c>
      <c r="AA44" s="7">
        <f t="shared" si="13"/>
        <v>291.73999999999995</v>
      </c>
      <c r="AB44" s="2">
        <f t="shared" si="1"/>
        <v>485.83800000000002</v>
      </c>
      <c r="AC44" s="41">
        <f t="shared" si="2"/>
        <v>2.2107658654194782</v>
      </c>
      <c r="AD44" s="41">
        <f t="shared" si="14"/>
        <v>1.431913051032196</v>
      </c>
      <c r="AE44" s="41">
        <f t="shared" si="3"/>
        <v>0.80413710589108844</v>
      </c>
      <c r="AF44" s="41">
        <f t="shared" si="4"/>
        <v>330.29125555418216</v>
      </c>
      <c r="AG44" s="41">
        <f t="shared" si="5"/>
        <v>317.07960533201486</v>
      </c>
      <c r="AH44" s="6">
        <f t="shared" si="6"/>
        <v>320.25600000000003</v>
      </c>
      <c r="AI44" s="4">
        <v>19.062843562398996</v>
      </c>
      <c r="AJ44" s="4">
        <f t="shared" si="15"/>
        <v>292.21284356239897</v>
      </c>
      <c r="AK44" s="8">
        <f t="shared" si="7"/>
        <v>0.19332610512562448</v>
      </c>
      <c r="AL44" s="8">
        <f t="shared" si="8"/>
        <v>396.97323774971568</v>
      </c>
      <c r="AM44" s="8">
        <f t="shared" si="9"/>
        <v>2.2162214465165708</v>
      </c>
      <c r="AN44" s="8">
        <f t="shared" si="10"/>
        <v>30.526085656942865</v>
      </c>
      <c r="AO44" s="21">
        <f t="shared" si="11"/>
        <v>8.5760126439891095E-3</v>
      </c>
      <c r="AP44" s="21">
        <f t="shared" si="12"/>
        <v>8.017241539681659E-2</v>
      </c>
      <c r="AQ44" s="19">
        <f t="shared" si="16"/>
        <v>8.017241539681659E-2</v>
      </c>
      <c r="AT44" t="s">
        <v>38</v>
      </c>
      <c r="AU44">
        <v>3.8466573268481898</v>
      </c>
      <c r="AX44">
        <v>0.13404378539131034</v>
      </c>
      <c r="AY44">
        <v>51.706896551724135</v>
      </c>
      <c r="AZ44">
        <v>2.1544540229885056</v>
      </c>
      <c r="BA44">
        <v>1.7451077586206898</v>
      </c>
      <c r="BB44">
        <v>8.5689655172413772</v>
      </c>
      <c r="BC44">
        <v>0.3570402298850574</v>
      </c>
      <c r="BD44">
        <v>1.3880675287356323</v>
      </c>
      <c r="BE44">
        <v>0.13880675287356323</v>
      </c>
      <c r="BF44">
        <v>0</v>
      </c>
      <c r="BG44">
        <v>18.59</v>
      </c>
      <c r="BH44">
        <v>1.1367733592775247</v>
      </c>
      <c r="BI44">
        <v>2.1418120535240317</v>
      </c>
      <c r="BJ44">
        <v>1.3872516670675155</v>
      </c>
      <c r="BK44">
        <v>0.33420280989724765</v>
      </c>
      <c r="BL44">
        <v>9.2834113860346568E-4</v>
      </c>
      <c r="BP44" s="49">
        <f t="shared" si="17"/>
        <v>1.1371137986038353</v>
      </c>
      <c r="BQ44" s="49">
        <f t="shared" si="18"/>
        <v>5.5522701149425292E-2</v>
      </c>
      <c r="BR44" s="49">
        <f t="shared" si="19"/>
        <v>0.345741125553508</v>
      </c>
      <c r="BS44" s="49">
        <f t="shared" si="20"/>
        <v>0.36658642152639148</v>
      </c>
      <c r="BT44" s="49">
        <f t="shared" si="21"/>
        <v>9.6039201542641114E-4</v>
      </c>
      <c r="BU44" s="49">
        <f t="shared" si="21"/>
        <v>1.0182956153510874E-3</v>
      </c>
    </row>
    <row r="45" spans="1:73" x14ac:dyDescent="0.25">
      <c r="A45" s="1">
        <v>43726.42083333333</v>
      </c>
      <c r="B45">
        <v>224717</v>
      </c>
      <c r="C45">
        <v>13.52</v>
      </c>
      <c r="D45">
        <v>22.68</v>
      </c>
      <c r="E45">
        <v>600</v>
      </c>
      <c r="F45">
        <v>90.6</v>
      </c>
      <c r="G45">
        <v>-107.6</v>
      </c>
      <c r="H45">
        <v>-9.09</v>
      </c>
      <c r="I45">
        <v>23.9</v>
      </c>
      <c r="J45">
        <v>297</v>
      </c>
      <c r="K45">
        <v>509.4</v>
      </c>
      <c r="L45">
        <v>-98.5</v>
      </c>
      <c r="M45">
        <v>0.151</v>
      </c>
      <c r="N45">
        <v>492.5</v>
      </c>
      <c r="O45">
        <v>81.5</v>
      </c>
      <c r="P45">
        <v>411</v>
      </c>
      <c r="Q45">
        <v>333.9</v>
      </c>
      <c r="R45">
        <v>432.4</v>
      </c>
      <c r="S45">
        <v>18.079999999999998</v>
      </c>
      <c r="T45">
        <v>65.08</v>
      </c>
      <c r="U45">
        <v>1.1599999999999999</v>
      </c>
      <c r="V45">
        <v>128.5</v>
      </c>
      <c r="W45">
        <v>19.3</v>
      </c>
      <c r="X45">
        <v>0.58299999999999996</v>
      </c>
      <c r="Y45">
        <v>5.8296210000000004</v>
      </c>
      <c r="Z45" s="7">
        <f t="shared" si="0"/>
        <v>18.689999999999998</v>
      </c>
      <c r="AA45" s="7">
        <f t="shared" si="13"/>
        <v>291.83999999999997</v>
      </c>
      <c r="AB45" s="2">
        <f t="shared" si="1"/>
        <v>486.00000000000006</v>
      </c>
      <c r="AC45" s="41">
        <f t="shared" si="2"/>
        <v>2.1869663441496403</v>
      </c>
      <c r="AD45" s="41">
        <f t="shared" si="14"/>
        <v>1.423277696772586</v>
      </c>
      <c r="AE45" s="41">
        <f t="shared" si="3"/>
        <v>0.80340246000562898</v>
      </c>
      <c r="AF45" s="41">
        <f t="shared" si="4"/>
        <v>330.44218308179808</v>
      </c>
      <c r="AG45" s="41">
        <f t="shared" si="5"/>
        <v>317.22449575852613</v>
      </c>
      <c r="AH45" s="6">
        <f t="shared" si="6"/>
        <v>320.54399999999998</v>
      </c>
      <c r="AI45" s="4">
        <v>18.908543593742024</v>
      </c>
      <c r="AJ45" s="4">
        <f t="shared" si="15"/>
        <v>292.058543593742</v>
      </c>
      <c r="AK45" s="8">
        <f t="shared" si="7"/>
        <v>0.19352497300038127</v>
      </c>
      <c r="AL45" s="8">
        <f t="shared" si="8"/>
        <v>396.08330137843086</v>
      </c>
      <c r="AM45" s="8">
        <f t="shared" si="9"/>
        <v>2.3989685283471309</v>
      </c>
      <c r="AN45" s="8">
        <f t="shared" si="10"/>
        <v>15.272253196760749</v>
      </c>
      <c r="AO45" s="21">
        <f t="shared" si="11"/>
        <v>8.9518984662373454E-3</v>
      </c>
      <c r="AP45" s="21">
        <f t="shared" si="12"/>
        <v>8.3686364773300034E-2</v>
      </c>
      <c r="AQ45" s="19">
        <f t="shared" si="16"/>
        <v>8.3686364773300034E-2</v>
      </c>
      <c r="AT45" t="s">
        <v>101</v>
      </c>
      <c r="AU45">
        <v>1.2356467135854146</v>
      </c>
      <c r="AX45">
        <v>0.13477966247703849</v>
      </c>
      <c r="AY45">
        <v>51.724137931034484</v>
      </c>
      <c r="AZ45">
        <v>2.1551724137931036</v>
      </c>
      <c r="BA45">
        <v>1.7456896551724141</v>
      </c>
      <c r="BB45">
        <v>8.4913793103448274</v>
      </c>
      <c r="BC45">
        <v>0.35380747126436779</v>
      </c>
      <c r="BD45">
        <v>1.3918821839080464</v>
      </c>
      <c r="BE45">
        <v>0.13918821839080464</v>
      </c>
      <c r="BF45">
        <v>0</v>
      </c>
      <c r="BG45">
        <v>18.689999999999998</v>
      </c>
      <c r="BH45">
        <v>1.3319768654160895</v>
      </c>
      <c r="BI45">
        <v>2.1552537583458466</v>
      </c>
      <c r="BJ45">
        <v>1.4026391459314769</v>
      </c>
      <c r="BK45">
        <v>0.33446927539591642</v>
      </c>
      <c r="BL45">
        <v>9.2908132054421227E-4</v>
      </c>
      <c r="BP45" s="49">
        <f t="shared" si="17"/>
        <v>1.3323757640206555</v>
      </c>
      <c r="BQ45" s="49">
        <f t="shared" si="18"/>
        <v>5.5675287356321858E-2</v>
      </c>
      <c r="BR45" s="49">
        <f t="shared" si="19"/>
        <v>0.34776565782042085</v>
      </c>
      <c r="BS45" s="49">
        <f t="shared" si="20"/>
        <v>0.36841951485255142</v>
      </c>
      <c r="BT45" s="49">
        <f t="shared" si="21"/>
        <v>9.6601571616783573E-4</v>
      </c>
      <c r="BU45" s="49">
        <f t="shared" si="21"/>
        <v>1.0233875412570873E-3</v>
      </c>
    </row>
    <row r="46" spans="1:73" x14ac:dyDescent="0.25">
      <c r="A46" s="1">
        <v>43726.42083333333</v>
      </c>
      <c r="B46">
        <v>224718</v>
      </c>
      <c r="C46">
        <v>13.52</v>
      </c>
      <c r="D46">
        <v>22.69</v>
      </c>
      <c r="E46">
        <v>600.9</v>
      </c>
      <c r="F46">
        <v>91.2</v>
      </c>
      <c r="G46">
        <v>-106.9</v>
      </c>
      <c r="H46">
        <v>-8.56</v>
      </c>
      <c r="I46">
        <v>23.9</v>
      </c>
      <c r="J46">
        <v>297.10000000000002</v>
      </c>
      <c r="K46">
        <v>509.6</v>
      </c>
      <c r="L46">
        <v>-98.4</v>
      </c>
      <c r="M46">
        <v>0.152</v>
      </c>
      <c r="N46">
        <v>493.9</v>
      </c>
      <c r="O46">
        <v>82.7</v>
      </c>
      <c r="P46">
        <v>411.3</v>
      </c>
      <c r="Q46">
        <v>334.6</v>
      </c>
      <c r="R46">
        <v>432.9</v>
      </c>
      <c r="S46">
        <v>18.079999999999998</v>
      </c>
      <c r="T46">
        <v>64.34</v>
      </c>
      <c r="U46">
        <v>1.865</v>
      </c>
      <c r="V46">
        <v>99.5</v>
      </c>
      <c r="W46">
        <v>19.100000000000001</v>
      </c>
      <c r="X46">
        <v>0.58399999999999996</v>
      </c>
      <c r="Y46">
        <v>5.8427379999999998</v>
      </c>
      <c r="Z46" s="7">
        <f t="shared" si="0"/>
        <v>18.59</v>
      </c>
      <c r="AA46" s="7">
        <f t="shared" si="13"/>
        <v>291.73999999999995</v>
      </c>
      <c r="AB46" s="2">
        <f t="shared" si="1"/>
        <v>486.72900000000004</v>
      </c>
      <c r="AC46" s="41">
        <f t="shared" si="2"/>
        <v>2.2190797426237716</v>
      </c>
      <c r="AD46" s="41">
        <f t="shared" si="14"/>
        <v>1.4277559064041347</v>
      </c>
      <c r="AE46" s="41">
        <f t="shared" si="3"/>
        <v>0.80380284502359667</v>
      </c>
      <c r="AF46" s="41">
        <f t="shared" si="4"/>
        <v>330.15396125349929</v>
      </c>
      <c r="AG46" s="41">
        <f t="shared" si="5"/>
        <v>316.94780280335931</v>
      </c>
      <c r="AH46" s="6">
        <f t="shared" si="6"/>
        <v>321.21600000000001</v>
      </c>
      <c r="AI46" s="4">
        <v>19.118744280085025</v>
      </c>
      <c r="AJ46" s="4">
        <f t="shared" si="15"/>
        <v>292.268744280085</v>
      </c>
      <c r="AK46" s="8">
        <f t="shared" si="7"/>
        <v>0.19332610512562448</v>
      </c>
      <c r="AL46" s="8">
        <f t="shared" si="8"/>
        <v>397.2880476412538</v>
      </c>
      <c r="AM46" s="8">
        <f t="shared" si="9"/>
        <v>3.0418302467429044</v>
      </c>
      <c r="AN46" s="8">
        <f t="shared" si="10"/>
        <v>46.851245519409346</v>
      </c>
      <c r="AO46" s="21">
        <f t="shared" si="11"/>
        <v>8.2410095405562843E-3</v>
      </c>
      <c r="AP46" s="21">
        <f t="shared" si="12"/>
        <v>7.7040656025348819E-2</v>
      </c>
      <c r="AQ46" s="19">
        <f t="shared" si="16"/>
        <v>7.7040656025348819E-2</v>
      </c>
      <c r="AX46">
        <v>0.13404378539131034</v>
      </c>
      <c r="AY46">
        <v>51.801724137931032</v>
      </c>
      <c r="AZ46">
        <v>2.1584051724137931</v>
      </c>
      <c r="BA46">
        <v>1.7483081896551727</v>
      </c>
      <c r="BB46">
        <v>8.4741379310344787</v>
      </c>
      <c r="BC46">
        <v>0.35308908045976994</v>
      </c>
      <c r="BD46">
        <v>1.3952191091954027</v>
      </c>
      <c r="BE46">
        <v>0.13952191091954028</v>
      </c>
      <c r="BF46">
        <v>0</v>
      </c>
      <c r="BG46">
        <v>18.59</v>
      </c>
      <c r="BH46">
        <v>2.1414972879319025</v>
      </c>
      <c r="BI46">
        <v>2.1418120535240317</v>
      </c>
      <c r="BJ46">
        <v>1.378041875237362</v>
      </c>
      <c r="BK46">
        <v>0.33149245494306867</v>
      </c>
      <c r="BL46">
        <v>9.2081237484185733E-4</v>
      </c>
      <c r="BP46" s="49">
        <f t="shared" si="17"/>
        <v>2.1421386206021746</v>
      </c>
      <c r="BQ46" s="49">
        <f t="shared" si="18"/>
        <v>5.5808764367816108E-2</v>
      </c>
      <c r="BR46" s="49">
        <f t="shared" si="19"/>
        <v>0.35158143178890089</v>
      </c>
      <c r="BS46" s="49">
        <f t="shared" si="20"/>
        <v>0.37110415810519493</v>
      </c>
      <c r="BT46" s="49">
        <f t="shared" si="21"/>
        <v>9.7661508830250237E-4</v>
      </c>
      <c r="BU46" s="49">
        <f t="shared" si="21"/>
        <v>1.0308448836255414E-3</v>
      </c>
    </row>
    <row r="47" spans="1:73" x14ac:dyDescent="0.25">
      <c r="A47" s="1">
        <v>43726.42083333333</v>
      </c>
      <c r="B47">
        <v>224719</v>
      </c>
      <c r="C47">
        <v>13.52</v>
      </c>
      <c r="D47">
        <v>22.7</v>
      </c>
      <c r="E47">
        <v>602.1</v>
      </c>
      <c r="F47">
        <v>90.8</v>
      </c>
      <c r="G47">
        <v>-105.9</v>
      </c>
      <c r="H47">
        <v>-9.31</v>
      </c>
      <c r="I47">
        <v>23.89</v>
      </c>
      <c r="J47">
        <v>297</v>
      </c>
      <c r="K47">
        <v>511.4</v>
      </c>
      <c r="L47">
        <v>-96.6</v>
      </c>
      <c r="M47">
        <v>0.151</v>
      </c>
      <c r="N47">
        <v>496.2</v>
      </c>
      <c r="O47">
        <v>81.400000000000006</v>
      </c>
      <c r="P47">
        <v>414.7</v>
      </c>
      <c r="Q47">
        <v>335.5</v>
      </c>
      <c r="R47">
        <v>432.1</v>
      </c>
      <c r="S47">
        <v>18.079999999999998</v>
      </c>
      <c r="T47">
        <v>64.42</v>
      </c>
      <c r="U47">
        <v>1.62</v>
      </c>
      <c r="V47">
        <v>142</v>
      </c>
      <c r="W47">
        <v>18.899999999999999</v>
      </c>
      <c r="X47">
        <v>0.58599999999999997</v>
      </c>
      <c r="Y47">
        <v>5.8579109999999996</v>
      </c>
      <c r="Z47" s="7">
        <f t="shared" si="0"/>
        <v>18.489999999999998</v>
      </c>
      <c r="AA47" s="7">
        <f t="shared" si="13"/>
        <v>291.64</v>
      </c>
      <c r="AB47" s="2">
        <f t="shared" si="1"/>
        <v>487.70100000000008</v>
      </c>
      <c r="AC47" s="41">
        <f t="shared" si="2"/>
        <v>2.2005936352694602</v>
      </c>
      <c r="AD47" s="41">
        <f t="shared" si="14"/>
        <v>1.4176224198405862</v>
      </c>
      <c r="AE47" s="41">
        <f t="shared" si="3"/>
        <v>0.80302390717230743</v>
      </c>
      <c r="AF47" s="41">
        <f t="shared" si="4"/>
        <v>329.38202270730721</v>
      </c>
      <c r="AG47" s="41">
        <f t="shared" si="5"/>
        <v>316.20674179901494</v>
      </c>
      <c r="AH47" s="6">
        <f t="shared" si="6"/>
        <v>322.08</v>
      </c>
      <c r="AI47" s="4">
        <v>18.987244437357049</v>
      </c>
      <c r="AJ47" s="4">
        <f t="shared" si="15"/>
        <v>292.13724443735703</v>
      </c>
      <c r="AK47" s="8">
        <f t="shared" si="7"/>
        <v>0.19312737353641257</v>
      </c>
      <c r="AL47" s="8">
        <f t="shared" si="8"/>
        <v>396.56742020575905</v>
      </c>
      <c r="AM47" s="8">
        <f t="shared" si="9"/>
        <v>2.8350000000000004</v>
      </c>
      <c r="AN47" s="8">
        <f t="shared" si="10"/>
        <v>41.06421085469696</v>
      </c>
      <c r="AO47" s="21">
        <f t="shared" si="11"/>
        <v>8.4300120704186073E-3</v>
      </c>
      <c r="AP47" s="21">
        <f t="shared" si="12"/>
        <v>7.8807536505147546E-2</v>
      </c>
      <c r="AQ47" s="19">
        <f t="shared" si="16"/>
        <v>7.8807536505147546E-2</v>
      </c>
      <c r="AT47" t="s">
        <v>100</v>
      </c>
      <c r="AU47">
        <v>2.0828820496988727</v>
      </c>
      <c r="AX47">
        <v>0.13331131468341689</v>
      </c>
      <c r="AY47">
        <v>51.90517241379311</v>
      </c>
      <c r="AZ47">
        <v>2.1627155172413794</v>
      </c>
      <c r="BA47">
        <v>1.7517995689655175</v>
      </c>
      <c r="BB47">
        <v>8.3275862068965534</v>
      </c>
      <c r="BC47">
        <v>0.34698275862068972</v>
      </c>
      <c r="BD47">
        <v>1.4048168103448277</v>
      </c>
      <c r="BE47">
        <v>0.14048168103448277</v>
      </c>
      <c r="BF47">
        <v>0</v>
      </c>
      <c r="BG47">
        <v>18.489999999999998</v>
      </c>
      <c r="BH47">
        <v>1.8601745879086768</v>
      </c>
      <c r="BI47">
        <v>2.1284437690499334</v>
      </c>
      <c r="BJ47">
        <v>1.3711434760219672</v>
      </c>
      <c r="BK47">
        <v>0.33370616401971159</v>
      </c>
      <c r="BL47">
        <v>9.2696156672142111E-4</v>
      </c>
      <c r="BP47" s="49">
        <f t="shared" si="17"/>
        <v>1.8607316704426398</v>
      </c>
      <c r="BQ47" s="49">
        <f t="shared" si="18"/>
        <v>5.619267241379311E-2</v>
      </c>
      <c r="BR47" s="49">
        <f t="shared" si="19"/>
        <v>0.35167183660929169</v>
      </c>
      <c r="BS47" s="49">
        <f t="shared" si="20"/>
        <v>0.37166596927511086</v>
      </c>
      <c r="BT47" s="49">
        <f t="shared" si="21"/>
        <v>9.7686621280358796E-4</v>
      </c>
      <c r="BU47" s="49">
        <f t="shared" si="21"/>
        <v>1.0324054702086412E-3</v>
      </c>
    </row>
    <row r="48" spans="1:73" x14ac:dyDescent="0.25">
      <c r="A48" s="1">
        <v>43726.42083333333</v>
      </c>
      <c r="B48">
        <v>224720</v>
      </c>
      <c r="C48">
        <v>13.51</v>
      </c>
      <c r="D48">
        <v>22.71</v>
      </c>
      <c r="E48">
        <v>603</v>
      </c>
      <c r="F48">
        <v>90.4</v>
      </c>
      <c r="G48">
        <v>-105.8</v>
      </c>
      <c r="H48">
        <v>-9.8800000000000008</v>
      </c>
      <c r="I48">
        <v>23.87</v>
      </c>
      <c r="J48">
        <v>297</v>
      </c>
      <c r="K48">
        <v>512.6</v>
      </c>
      <c r="L48">
        <v>-95.9</v>
      </c>
      <c r="M48">
        <v>0.15</v>
      </c>
      <c r="N48">
        <v>497.1</v>
      </c>
      <c r="O48">
        <v>80.5</v>
      </c>
      <c r="P48">
        <v>416.6</v>
      </c>
      <c r="Q48">
        <v>335.5</v>
      </c>
      <c r="R48">
        <v>431.4</v>
      </c>
      <c r="S48">
        <v>18.079999999999998</v>
      </c>
      <c r="T48">
        <v>64.31</v>
      </c>
      <c r="U48">
        <v>1.8</v>
      </c>
      <c r="V48">
        <v>141.5</v>
      </c>
      <c r="W48">
        <v>18.8</v>
      </c>
      <c r="X48">
        <v>0.58699999999999997</v>
      </c>
      <c r="Y48">
        <v>5.871461</v>
      </c>
      <c r="Z48" s="7">
        <f t="shared" si="0"/>
        <v>18.439999999999998</v>
      </c>
      <c r="AA48" s="7">
        <f t="shared" si="13"/>
        <v>291.58999999999997</v>
      </c>
      <c r="AB48" s="2">
        <f t="shared" si="1"/>
        <v>488.43</v>
      </c>
      <c r="AC48" s="41">
        <f t="shared" si="2"/>
        <v>2.228191905281744</v>
      </c>
      <c r="AD48" s="41">
        <f t="shared" si="14"/>
        <v>1.4329502142866897</v>
      </c>
      <c r="AE48" s="41">
        <f t="shared" si="3"/>
        <v>0.80427951794929398</v>
      </c>
      <c r="AF48" s="41">
        <f t="shared" si="4"/>
        <v>329.67086787497999</v>
      </c>
      <c r="AG48" s="41">
        <f t="shared" si="5"/>
        <v>316.48403315998075</v>
      </c>
      <c r="AH48" s="6">
        <f t="shared" si="6"/>
        <v>322.08</v>
      </c>
      <c r="AI48" s="4">
        <v>19.169294397337012</v>
      </c>
      <c r="AJ48" s="4">
        <f t="shared" si="15"/>
        <v>292.31929439733699</v>
      </c>
      <c r="AK48" s="8">
        <f t="shared" si="7"/>
        <v>0.19302805883428753</v>
      </c>
      <c r="AL48" s="8">
        <f t="shared" si="8"/>
        <v>397.6008081035875</v>
      </c>
      <c r="AM48" s="8">
        <f t="shared" si="9"/>
        <v>2.9883523888591186</v>
      </c>
      <c r="AN48" s="8">
        <f t="shared" si="10"/>
        <v>63.485591504525772</v>
      </c>
      <c r="AO48" s="21">
        <f t="shared" si="11"/>
        <v>7.9152227971969382E-3</v>
      </c>
      <c r="AP48" s="21">
        <f t="shared" si="12"/>
        <v>7.399505532445802E-2</v>
      </c>
      <c r="AQ48" s="19">
        <f t="shared" si="16"/>
        <v>7.399505532445802E-2</v>
      </c>
      <c r="AT48" t="s">
        <v>38</v>
      </c>
      <c r="AU48">
        <v>2.8324596247232394</v>
      </c>
      <c r="AX48">
        <v>0.13294635276894967</v>
      </c>
      <c r="AY48">
        <v>51.982758620689658</v>
      </c>
      <c r="AZ48">
        <v>2.165948275862069</v>
      </c>
      <c r="BA48">
        <v>1.754418103448276</v>
      </c>
      <c r="BB48">
        <v>8.2672413793103434</v>
      </c>
      <c r="BC48">
        <v>0.34446839080459762</v>
      </c>
      <c r="BD48">
        <v>1.4099497126436784</v>
      </c>
      <c r="BE48">
        <v>0.14099497126436786</v>
      </c>
      <c r="BF48">
        <v>0</v>
      </c>
      <c r="BG48">
        <v>18.439999999999998</v>
      </c>
      <c r="BH48">
        <v>2.066860653231863</v>
      </c>
      <c r="BI48">
        <v>2.1217870531378065</v>
      </c>
      <c r="BJ48">
        <v>1.3645212538729234</v>
      </c>
      <c r="BK48">
        <v>0.33349495041568983</v>
      </c>
      <c r="BL48">
        <v>9.2637486226580508E-4</v>
      </c>
      <c r="BP48" s="49">
        <f t="shared" si="17"/>
        <v>2.0674796338251555</v>
      </c>
      <c r="BQ48" s="49">
        <f t="shared" si="18"/>
        <v>5.6397988505747135E-2</v>
      </c>
      <c r="BR48" s="49">
        <f t="shared" si="19"/>
        <v>0.35319270523586965</v>
      </c>
      <c r="BS48" s="49">
        <f t="shared" si="20"/>
        <v>0.37295267844313834</v>
      </c>
      <c r="BT48" s="49">
        <f t="shared" si="21"/>
        <v>9.8109084787741563E-4</v>
      </c>
      <c r="BU48" s="49">
        <f t="shared" si="21"/>
        <v>1.035979662342051E-3</v>
      </c>
    </row>
    <row r="49" spans="1:73" x14ac:dyDescent="0.25">
      <c r="A49" s="1">
        <v>43726.42083333333</v>
      </c>
      <c r="B49">
        <v>224721</v>
      </c>
      <c r="C49">
        <v>13.52</v>
      </c>
      <c r="D49">
        <v>22.72</v>
      </c>
      <c r="E49">
        <v>603.4</v>
      </c>
      <c r="F49">
        <v>90.3</v>
      </c>
      <c r="G49">
        <v>-106.4</v>
      </c>
      <c r="H49">
        <v>-9.59</v>
      </c>
      <c r="I49">
        <v>23.85</v>
      </c>
      <c r="J49">
        <v>297</v>
      </c>
      <c r="K49">
        <v>513.1</v>
      </c>
      <c r="L49">
        <v>-96.8</v>
      </c>
      <c r="M49">
        <v>0.15</v>
      </c>
      <c r="N49">
        <v>497.1</v>
      </c>
      <c r="O49">
        <v>80.8</v>
      </c>
      <c r="P49">
        <v>416.3</v>
      </c>
      <c r="Q49">
        <v>334.8</v>
      </c>
      <c r="R49">
        <v>431.6</v>
      </c>
      <c r="S49">
        <v>18.079999999999998</v>
      </c>
      <c r="T49">
        <v>64.98</v>
      </c>
      <c r="U49">
        <v>1.02</v>
      </c>
      <c r="V49">
        <v>106.5</v>
      </c>
      <c r="W49">
        <v>18.95</v>
      </c>
      <c r="X49">
        <v>0.58799999999999997</v>
      </c>
      <c r="Y49">
        <v>5.8757679999999999</v>
      </c>
      <c r="Z49" s="7">
        <f t="shared" si="0"/>
        <v>18.515000000000001</v>
      </c>
      <c r="AA49" s="7">
        <f t="shared" si="13"/>
        <v>291.66499999999996</v>
      </c>
      <c r="AB49" s="2">
        <f t="shared" si="1"/>
        <v>488.75400000000002</v>
      </c>
      <c r="AC49" s="41">
        <f t="shared" si="2"/>
        <v>2.326609070181318</v>
      </c>
      <c r="AD49" s="41">
        <f t="shared" si="14"/>
        <v>1.5118305738038205</v>
      </c>
      <c r="AE49" s="41">
        <f t="shared" si="3"/>
        <v>0.81043639555404057</v>
      </c>
      <c r="AF49" s="41">
        <f t="shared" si="4"/>
        <v>332.53645423583083</v>
      </c>
      <c r="AG49" s="41">
        <f t="shared" si="5"/>
        <v>319.23499606639757</v>
      </c>
      <c r="AH49" s="6">
        <f t="shared" si="6"/>
        <v>321.40800000000002</v>
      </c>
      <c r="AI49" s="4">
        <v>19.818160711447035</v>
      </c>
      <c r="AJ49" s="4">
        <f t="shared" si="15"/>
        <v>292.96816071144701</v>
      </c>
      <c r="AK49" s="8">
        <f t="shared" si="7"/>
        <v>0.19317704365950039</v>
      </c>
      <c r="AL49" s="8">
        <f t="shared" si="8"/>
        <v>401.23826639841496</v>
      </c>
      <c r="AM49" s="8">
        <f t="shared" si="9"/>
        <v>2.2495499549909979</v>
      </c>
      <c r="AN49" s="8">
        <f t="shared" si="10"/>
        <v>85.395326739242236</v>
      </c>
      <c r="AO49" s="21">
        <f t="shared" si="11"/>
        <v>7.3286389890826658E-3</v>
      </c>
      <c r="AP49" s="21">
        <f t="shared" si="12"/>
        <v>6.8511406607808134E-2</v>
      </c>
      <c r="AQ49" s="19">
        <f t="shared" si="16"/>
        <v>6.8511406607808134E-2</v>
      </c>
      <c r="AT49" t="s">
        <v>101</v>
      </c>
      <c r="AU49">
        <v>2.4354109038900038</v>
      </c>
      <c r="AX49">
        <v>0.13349411370444722</v>
      </c>
      <c r="AY49">
        <v>52.017241379310342</v>
      </c>
      <c r="AZ49">
        <v>2.1673850574712641</v>
      </c>
      <c r="BA49">
        <v>1.755581896551724</v>
      </c>
      <c r="BB49">
        <v>8.3448275862068986</v>
      </c>
      <c r="BC49">
        <v>0.34770114942528746</v>
      </c>
      <c r="BD49">
        <v>1.4078807471264365</v>
      </c>
      <c r="BE49">
        <v>0.14078807471264365</v>
      </c>
      <c r="BF49">
        <v>0</v>
      </c>
      <c r="BG49">
        <v>18.515000000000001</v>
      </c>
      <c r="BH49">
        <v>1.1712210368313891</v>
      </c>
      <c r="BI49">
        <v>2.1317789756272836</v>
      </c>
      <c r="BJ49">
        <v>1.3852299783626087</v>
      </c>
      <c r="BK49">
        <v>0.33754740125618438</v>
      </c>
      <c r="BL49">
        <v>9.3763167015606776E-4</v>
      </c>
      <c r="BP49" s="49">
        <f t="shared" si="17"/>
        <v>1.1715717925009212</v>
      </c>
      <c r="BQ49" s="49">
        <f t="shared" si="18"/>
        <v>5.6315229885057459E-2</v>
      </c>
      <c r="BR49" s="49">
        <f t="shared" si="19"/>
        <v>0.3495541775602633</v>
      </c>
      <c r="BS49" s="49">
        <f t="shared" si="20"/>
        <v>0.37061040884845192</v>
      </c>
      <c r="BT49" s="49">
        <f t="shared" si="21"/>
        <v>9.7098382655628698E-4</v>
      </c>
      <c r="BU49" s="49">
        <f t="shared" si="21"/>
        <v>1.0294733579123666E-3</v>
      </c>
    </row>
    <row r="50" spans="1:73" x14ac:dyDescent="0.25">
      <c r="A50" s="1">
        <v>43726.42083333333</v>
      </c>
      <c r="B50">
        <v>224722</v>
      </c>
      <c r="C50">
        <v>13.52</v>
      </c>
      <c r="D50">
        <v>22.74</v>
      </c>
      <c r="E50">
        <v>602.20000000000005</v>
      </c>
      <c r="F50">
        <v>89.5</v>
      </c>
      <c r="G50">
        <v>-107.9</v>
      </c>
      <c r="H50">
        <v>-9.39</v>
      </c>
      <c r="I50">
        <v>23.84</v>
      </c>
      <c r="J50">
        <v>297</v>
      </c>
      <c r="K50">
        <v>512.70000000000005</v>
      </c>
      <c r="L50">
        <v>-98.5</v>
      </c>
      <c r="M50">
        <v>0.14899999999999999</v>
      </c>
      <c r="N50">
        <v>494.3</v>
      </c>
      <c r="O50">
        <v>80.099999999999994</v>
      </c>
      <c r="P50">
        <v>414.2</v>
      </c>
      <c r="Q50">
        <v>333.2</v>
      </c>
      <c r="R50">
        <v>431.7</v>
      </c>
      <c r="S50">
        <v>18.07</v>
      </c>
      <c r="T50">
        <v>64.819999999999993</v>
      </c>
      <c r="U50">
        <v>0.44500000000000001</v>
      </c>
      <c r="V50">
        <v>89</v>
      </c>
      <c r="W50">
        <v>19.5</v>
      </c>
      <c r="X50">
        <v>0.58599999999999997</v>
      </c>
      <c r="Y50">
        <v>5.8604539999999998</v>
      </c>
      <c r="Z50" s="7">
        <f t="shared" si="0"/>
        <v>18.785</v>
      </c>
      <c r="AA50" s="7">
        <f t="shared" si="13"/>
        <v>291.935</v>
      </c>
      <c r="AB50" s="2">
        <f t="shared" si="1"/>
        <v>487.7820000000001</v>
      </c>
      <c r="AC50" s="41">
        <f t="shared" si="2"/>
        <v>2.3542271805701693</v>
      </c>
      <c r="AD50" s="41">
        <f t="shared" si="14"/>
        <v>1.5260100584455836</v>
      </c>
      <c r="AE50" s="41">
        <f t="shared" si="3"/>
        <v>0.81141163881283906</v>
      </c>
      <c r="AF50" s="41">
        <f t="shared" si="4"/>
        <v>334.17115056847922</v>
      </c>
      <c r="AG50" s="41">
        <f t="shared" si="5"/>
        <v>320.80430454574002</v>
      </c>
      <c r="AH50" s="6">
        <f t="shared" si="6"/>
        <v>319.87199999999996</v>
      </c>
      <c r="AI50" s="4">
        <v>20.013595007966046</v>
      </c>
      <c r="AJ50" s="4">
        <f t="shared" si="15"/>
        <v>293.16359500796602</v>
      </c>
      <c r="AK50" s="8">
        <f t="shared" si="7"/>
        <v>0.19371402375843447</v>
      </c>
      <c r="AL50" s="8">
        <f t="shared" si="8"/>
        <v>402.29849381545102</v>
      </c>
      <c r="AM50" s="8">
        <f t="shared" si="9"/>
        <v>1.4858520282989152</v>
      </c>
      <c r="AN50" s="8">
        <f t="shared" si="10"/>
        <v>53.177117501773537</v>
      </c>
      <c r="AO50" s="21">
        <f t="shared" si="11"/>
        <v>7.9776248875452691E-3</v>
      </c>
      <c r="AP50" s="21">
        <f t="shared" si="12"/>
        <v>7.4578418073175806E-2</v>
      </c>
      <c r="AQ50" s="19">
        <f t="shared" si="16"/>
        <v>7.4578418073175806E-2</v>
      </c>
      <c r="AX50">
        <v>0.1354819124113065</v>
      </c>
      <c r="AY50">
        <v>51.913793103448285</v>
      </c>
      <c r="AZ50">
        <v>2.1630747126436787</v>
      </c>
      <c r="BA50">
        <v>1.7520905172413799</v>
      </c>
      <c r="BB50">
        <v>8.4913793103448274</v>
      </c>
      <c r="BC50">
        <v>0.35380747126436779</v>
      </c>
      <c r="BD50">
        <v>1.3982830459770121</v>
      </c>
      <c r="BE50">
        <v>0.13982830459770121</v>
      </c>
      <c r="BF50">
        <v>0</v>
      </c>
      <c r="BG50">
        <v>18.785</v>
      </c>
      <c r="BH50">
        <v>0.510973883715655</v>
      </c>
      <c r="BI50">
        <v>2.1680916943563551</v>
      </c>
      <c r="BJ50">
        <v>1.4053570362817891</v>
      </c>
      <c r="BK50">
        <v>0.3414023553484028</v>
      </c>
      <c r="BL50">
        <v>9.4833987596778559E-4</v>
      </c>
      <c r="BP50" s="49">
        <f t="shared" si="17"/>
        <v>0.51112690947344119</v>
      </c>
      <c r="BQ50" s="49">
        <f t="shared" si="18"/>
        <v>5.5931321839080485E-2</v>
      </c>
      <c r="BR50" s="49">
        <f t="shared" si="19"/>
        <v>0.34691568978166187</v>
      </c>
      <c r="BS50" s="49">
        <f t="shared" si="20"/>
        <v>0.36900194256911423</v>
      </c>
      <c r="BT50" s="49">
        <f t="shared" si="21"/>
        <v>9.6365469383794965E-4</v>
      </c>
      <c r="BU50" s="49">
        <f t="shared" si="21"/>
        <v>1.0250053960253172E-3</v>
      </c>
    </row>
    <row r="51" spans="1:73" x14ac:dyDescent="0.25">
      <c r="A51" s="1">
        <v>43726.421527777777</v>
      </c>
      <c r="B51">
        <v>224723</v>
      </c>
      <c r="C51">
        <v>13.52</v>
      </c>
      <c r="D51">
        <v>22.75</v>
      </c>
      <c r="E51">
        <v>602.9</v>
      </c>
      <c r="F51">
        <v>89.5</v>
      </c>
      <c r="G51">
        <v>-106.2</v>
      </c>
      <c r="H51">
        <v>-7.9829999999999997</v>
      </c>
      <c r="I51">
        <v>23.85</v>
      </c>
      <c r="J51">
        <v>297</v>
      </c>
      <c r="K51">
        <v>513.29999999999995</v>
      </c>
      <c r="L51">
        <v>-98.2</v>
      </c>
      <c r="M51">
        <v>0.14899999999999999</v>
      </c>
      <c r="N51">
        <v>496.7</v>
      </c>
      <c r="O51">
        <v>81.599999999999994</v>
      </c>
      <c r="P51">
        <v>415.1</v>
      </c>
      <c r="Q51">
        <v>335</v>
      </c>
      <c r="R51">
        <v>433.2</v>
      </c>
      <c r="S51">
        <v>18.059999999999999</v>
      </c>
      <c r="T51">
        <v>67.41</v>
      </c>
      <c r="U51">
        <v>1.24</v>
      </c>
      <c r="V51">
        <v>141.5</v>
      </c>
      <c r="W51">
        <v>19.45</v>
      </c>
      <c r="X51">
        <v>0.58699999999999997</v>
      </c>
      <c r="Y51">
        <v>5.8670549999999997</v>
      </c>
      <c r="Z51" s="7">
        <f t="shared" si="0"/>
        <v>18.754999999999999</v>
      </c>
      <c r="AA51" s="7">
        <f t="shared" si="13"/>
        <v>291.90499999999997</v>
      </c>
      <c r="AB51" s="2">
        <f t="shared" si="1"/>
        <v>488.34899999999999</v>
      </c>
      <c r="AC51" s="41">
        <f t="shared" si="2"/>
        <v>2.2396013075049241</v>
      </c>
      <c r="AD51" s="41">
        <f t="shared" si="14"/>
        <v>1.5097152413890691</v>
      </c>
      <c r="AE51" s="41">
        <f t="shared" si="3"/>
        <v>0.81017884366610438</v>
      </c>
      <c r="AF51" s="41">
        <f t="shared" si="4"/>
        <v>333.52630580412028</v>
      </c>
      <c r="AG51" s="41">
        <f t="shared" si="5"/>
        <v>320.18525357195546</v>
      </c>
      <c r="AH51" s="6">
        <f t="shared" si="6"/>
        <v>321.59999999999997</v>
      </c>
      <c r="AI51" s="4">
        <v>19.267415025356001</v>
      </c>
      <c r="AJ51" s="4">
        <f t="shared" si="15"/>
        <v>292.41741502535598</v>
      </c>
      <c r="AK51" s="8">
        <f t="shared" si="7"/>
        <v>0.19365431022422469</v>
      </c>
      <c r="AL51" s="8">
        <f t="shared" si="8"/>
        <v>398.09378781087571</v>
      </c>
      <c r="AM51" s="8">
        <f t="shared" si="9"/>
        <v>2.4803124803137204</v>
      </c>
      <c r="AN51" s="8">
        <f t="shared" si="10"/>
        <v>37.022755511956227</v>
      </c>
      <c r="AO51" s="21">
        <f t="shared" si="11"/>
        <v>8.4907899835415402E-3</v>
      </c>
      <c r="AP51" s="21">
        <f t="shared" si="12"/>
        <v>7.9375715716177339E-2</v>
      </c>
      <c r="AQ51" s="19">
        <f t="shared" si="16"/>
        <v>7.9375715716177339E-2</v>
      </c>
      <c r="AT51" t="s">
        <v>100</v>
      </c>
      <c r="AU51">
        <v>1.0627964739020981</v>
      </c>
      <c r="AX51">
        <v>0.13525981525609718</v>
      </c>
      <c r="AY51">
        <v>51.974137931034484</v>
      </c>
      <c r="AZ51">
        <v>2.1655890804597702</v>
      </c>
      <c r="BA51">
        <v>1.754127155172414</v>
      </c>
      <c r="BB51">
        <v>8.4655172413793096</v>
      </c>
      <c r="BC51">
        <v>0.35272988505747122</v>
      </c>
      <c r="BD51">
        <v>1.4013972701149429</v>
      </c>
      <c r="BE51">
        <v>0.1401397270114943</v>
      </c>
      <c r="BF51">
        <v>0</v>
      </c>
      <c r="BG51">
        <v>18.754999999999999</v>
      </c>
      <c r="BH51">
        <v>1.4238373388930612</v>
      </c>
      <c r="BI51">
        <v>2.1640303997516197</v>
      </c>
      <c r="BJ51">
        <v>1.4587728924725667</v>
      </c>
      <c r="BK51">
        <v>0.33394191780128446</v>
      </c>
      <c r="BL51">
        <v>9.276164383369012E-4</v>
      </c>
      <c r="BP51" s="49">
        <f t="shared" si="17"/>
        <v>1.4242637477462181</v>
      </c>
      <c r="BQ51" s="49">
        <f t="shared" si="18"/>
        <v>5.6055890804597719E-2</v>
      </c>
      <c r="BR51" s="49">
        <f t="shared" si="19"/>
        <v>0.34800918006824727</v>
      </c>
      <c r="BS51" s="49">
        <f t="shared" si="20"/>
        <v>0.36869748703251798</v>
      </c>
      <c r="BT51" s="49">
        <f t="shared" si="21"/>
        <v>9.6669216685624237E-4</v>
      </c>
      <c r="BU51" s="49">
        <f t="shared" si="21"/>
        <v>1.024159686201439E-3</v>
      </c>
    </row>
    <row r="52" spans="1:73" x14ac:dyDescent="0.25">
      <c r="A52" s="1">
        <v>43726.421527777777</v>
      </c>
      <c r="B52">
        <v>224724</v>
      </c>
      <c r="C52">
        <v>13.52</v>
      </c>
      <c r="D52">
        <v>22.76</v>
      </c>
      <c r="E52">
        <v>604</v>
      </c>
      <c r="F52">
        <v>89.9</v>
      </c>
      <c r="G52">
        <v>-105.5</v>
      </c>
      <c r="H52">
        <v>-8.77</v>
      </c>
      <c r="I52">
        <v>23.85</v>
      </c>
      <c r="J52">
        <v>297</v>
      </c>
      <c r="K52">
        <v>514.1</v>
      </c>
      <c r="L52">
        <v>-96.7</v>
      </c>
      <c r="M52">
        <v>0.14899999999999999</v>
      </c>
      <c r="N52">
        <v>498.6</v>
      </c>
      <c r="O52">
        <v>81.099999999999994</v>
      </c>
      <c r="P52">
        <v>417.5</v>
      </c>
      <c r="Q52">
        <v>335.7</v>
      </c>
      <c r="R52">
        <v>432.4</v>
      </c>
      <c r="S52">
        <v>18.059999999999999</v>
      </c>
      <c r="T52">
        <v>66.36</v>
      </c>
      <c r="U52">
        <v>1.095</v>
      </c>
      <c r="V52">
        <v>138.5</v>
      </c>
      <c r="W52">
        <v>19.45</v>
      </c>
      <c r="X52">
        <v>0.58799999999999997</v>
      </c>
      <c r="Y52">
        <v>5.881907</v>
      </c>
      <c r="Z52" s="7">
        <f t="shared" si="0"/>
        <v>18.754999999999999</v>
      </c>
      <c r="AA52" s="7">
        <f t="shared" si="13"/>
        <v>291.90499999999997</v>
      </c>
      <c r="AB52" s="2">
        <f t="shared" si="1"/>
        <v>489.24</v>
      </c>
      <c r="AC52" s="41">
        <f t="shared" si="2"/>
        <v>2.3751044135045052</v>
      </c>
      <c r="AD52" s="41">
        <f t="shared" si="14"/>
        <v>1.5761192888015896</v>
      </c>
      <c r="AE52" s="41">
        <f t="shared" si="3"/>
        <v>0.81518118366985093</v>
      </c>
      <c r="AF52" s="41">
        <f t="shared" si="4"/>
        <v>335.58561899758274</v>
      </c>
      <c r="AG52" s="41">
        <f t="shared" si="5"/>
        <v>322.16219423767944</v>
      </c>
      <c r="AH52" s="6">
        <f t="shared" si="6"/>
        <v>322.27199999999999</v>
      </c>
      <c r="AI52" s="4">
        <v>20.14303305586202</v>
      </c>
      <c r="AJ52" s="4">
        <f t="shared" si="15"/>
        <v>293.293033055862</v>
      </c>
      <c r="AK52" s="8">
        <f t="shared" si="7"/>
        <v>0.19365431022422469</v>
      </c>
      <c r="AL52" s="8">
        <f t="shared" si="8"/>
        <v>403.03328051342754</v>
      </c>
      <c r="AM52" s="8">
        <f t="shared" si="9"/>
        <v>2.3307871524444268</v>
      </c>
      <c r="AN52" s="8">
        <f t="shared" si="10"/>
        <v>94.241656049160412</v>
      </c>
      <c r="AO52" s="21">
        <f t="shared" si="11"/>
        <v>7.1181693665067483E-3</v>
      </c>
      <c r="AP52" s="21">
        <f t="shared" si="12"/>
        <v>6.6543842110174778E-2</v>
      </c>
      <c r="AQ52" s="19">
        <f t="shared" si="16"/>
        <v>6.6543842110174778E-2</v>
      </c>
      <c r="AT52" t="s">
        <v>38</v>
      </c>
      <c r="AU52">
        <v>1.6899993437000951</v>
      </c>
      <c r="AX52">
        <v>0.13525981525609718</v>
      </c>
      <c r="AY52">
        <v>52.068965517241381</v>
      </c>
      <c r="AZ52">
        <v>2.1695402298850577</v>
      </c>
      <c r="BA52">
        <v>1.7573275862068969</v>
      </c>
      <c r="BB52">
        <v>8.3362068965517242</v>
      </c>
      <c r="BC52">
        <v>0.34734195402298851</v>
      </c>
      <c r="BD52">
        <v>1.4099856321839084</v>
      </c>
      <c r="BE52">
        <v>0.14099856321839085</v>
      </c>
      <c r="BF52">
        <v>0</v>
      </c>
      <c r="BG52">
        <v>18.754999999999999</v>
      </c>
      <c r="BH52">
        <v>1.2573402307160499</v>
      </c>
      <c r="BI52">
        <v>2.1640303997516197</v>
      </c>
      <c r="BJ52">
        <v>1.4360505732751747</v>
      </c>
      <c r="BK52">
        <v>0.33799977828987288</v>
      </c>
      <c r="BL52">
        <v>9.3888827302742459E-4</v>
      </c>
      <c r="BP52" s="49">
        <f t="shared" si="17"/>
        <v>1.2577167772436362</v>
      </c>
      <c r="BQ52" s="49">
        <f t="shared" si="18"/>
        <v>5.6399425287356336E-2</v>
      </c>
      <c r="BR52" s="49">
        <f t="shared" si="19"/>
        <v>0.35072368298325413</v>
      </c>
      <c r="BS52" s="49">
        <f t="shared" si="20"/>
        <v>0.37178785420492977</v>
      </c>
      <c r="BT52" s="49">
        <f t="shared" si="21"/>
        <v>9.7423245273126145E-4</v>
      </c>
      <c r="BU52" s="49">
        <f t="shared" si="21"/>
        <v>1.0327440394581383E-3</v>
      </c>
    </row>
    <row r="53" spans="1:73" x14ac:dyDescent="0.25">
      <c r="A53" s="1">
        <v>43726.421527777777</v>
      </c>
      <c r="B53">
        <v>224725</v>
      </c>
      <c r="C53">
        <v>13.52</v>
      </c>
      <c r="D53">
        <v>22.77</v>
      </c>
      <c r="E53">
        <v>605.1</v>
      </c>
      <c r="F53">
        <v>90.1</v>
      </c>
      <c r="G53">
        <v>-106.1</v>
      </c>
      <c r="H53">
        <v>-7.6230000000000002</v>
      </c>
      <c r="I53">
        <v>23.85</v>
      </c>
      <c r="J53">
        <v>297</v>
      </c>
      <c r="K53">
        <v>515</v>
      </c>
      <c r="L53">
        <v>-98.4</v>
      </c>
      <c r="M53">
        <v>0.14899999999999999</v>
      </c>
      <c r="N53">
        <v>499</v>
      </c>
      <c r="O53">
        <v>82.5</v>
      </c>
      <c r="P53">
        <v>416.5</v>
      </c>
      <c r="Q53">
        <v>335.1</v>
      </c>
      <c r="R53">
        <v>433.5</v>
      </c>
      <c r="S53">
        <v>18.059999999999999</v>
      </c>
      <c r="T53">
        <v>67.7</v>
      </c>
      <c r="U53">
        <v>1.21</v>
      </c>
      <c r="V53">
        <v>105</v>
      </c>
      <c r="W53">
        <v>19.55</v>
      </c>
      <c r="X53">
        <v>0.58899999999999997</v>
      </c>
      <c r="Y53">
        <v>5.8900889999999997</v>
      </c>
      <c r="Z53" s="7">
        <f t="shared" si="0"/>
        <v>18.805</v>
      </c>
      <c r="AA53" s="7">
        <f t="shared" si="13"/>
        <v>291.95499999999998</v>
      </c>
      <c r="AB53" s="2">
        <f t="shared" si="1"/>
        <v>490.13100000000003</v>
      </c>
      <c r="AC53" s="41">
        <f t="shared" si="2"/>
        <v>2.4347638892607977</v>
      </c>
      <c r="AD53" s="41">
        <f t="shared" si="14"/>
        <v>1.6483351530295602</v>
      </c>
      <c r="AE53" s="41">
        <f t="shared" si="3"/>
        <v>0.82040024271286849</v>
      </c>
      <c r="AF53" s="41">
        <f t="shared" si="4"/>
        <v>337.96560841778717</v>
      </c>
      <c r="AG53" s="41">
        <f t="shared" si="5"/>
        <v>324.44698408107564</v>
      </c>
      <c r="AH53" s="6">
        <f t="shared" si="6"/>
        <v>321.69600000000003</v>
      </c>
      <c r="AI53" s="4">
        <v>20.516662418592034</v>
      </c>
      <c r="AJ53" s="4">
        <f t="shared" si="15"/>
        <v>293.66666241859201</v>
      </c>
      <c r="AK53" s="8">
        <f t="shared" si="7"/>
        <v>0.19375383959999495</v>
      </c>
      <c r="AL53" s="8">
        <f t="shared" si="8"/>
        <v>405.13472970007643</v>
      </c>
      <c r="AM53" s="8">
        <f t="shared" si="9"/>
        <v>2.450124996811387</v>
      </c>
      <c r="AN53" s="8">
        <f t="shared" si="10"/>
        <v>122.16501175308024</v>
      </c>
      <c r="AO53" s="21">
        <f t="shared" si="11"/>
        <v>6.4451761150309895E-3</v>
      </c>
      <c r="AP53" s="21">
        <f t="shared" si="12"/>
        <v>6.025239913353856E-2</v>
      </c>
      <c r="AQ53" s="19">
        <f t="shared" si="16"/>
        <v>6.025239913353856E-2</v>
      </c>
      <c r="AT53" t="s">
        <v>101</v>
      </c>
      <c r="AU53">
        <v>1.3302063523058223</v>
      </c>
      <c r="AX53">
        <v>0.13563014871648904</v>
      </c>
      <c r="AY53">
        <v>52.163793103448278</v>
      </c>
      <c r="AZ53">
        <v>2.1734913793103448</v>
      </c>
      <c r="BA53">
        <v>1.7605280172413793</v>
      </c>
      <c r="BB53">
        <v>8.482758620689653</v>
      </c>
      <c r="BC53">
        <v>0.35344827586206889</v>
      </c>
      <c r="BD53">
        <v>1.4070797413793104</v>
      </c>
      <c r="BE53">
        <v>0.14070797413793104</v>
      </c>
      <c r="BF53">
        <v>0</v>
      </c>
      <c r="BG53">
        <v>18.805</v>
      </c>
      <c r="BH53">
        <v>1.3893896613391967</v>
      </c>
      <c r="BI53">
        <v>2.1708029278675487</v>
      </c>
      <c r="BJ53">
        <v>1.4696335821663304</v>
      </c>
      <c r="BK53">
        <v>0.3354667828644996</v>
      </c>
      <c r="BL53">
        <v>9.3185217462361011E-4</v>
      </c>
      <c r="BP53" s="49">
        <f t="shared" si="17"/>
        <v>1.3898057538491322</v>
      </c>
      <c r="BQ53" s="49">
        <f t="shared" si="18"/>
        <v>5.6283189655172414E-2</v>
      </c>
      <c r="BR53" s="49">
        <f t="shared" si="19"/>
        <v>0.34926724944467313</v>
      </c>
      <c r="BS53" s="49">
        <f t="shared" si="20"/>
        <v>0.37011289783662615</v>
      </c>
      <c r="BT53" s="49">
        <f t="shared" si="21"/>
        <v>9.7018680401298092E-4</v>
      </c>
      <c r="BU53" s="49">
        <f t="shared" si="21"/>
        <v>1.028091382879517E-3</v>
      </c>
    </row>
    <row r="54" spans="1:73" x14ac:dyDescent="0.25">
      <c r="A54" s="1">
        <v>43726.421527777777</v>
      </c>
      <c r="B54">
        <v>224726</v>
      </c>
      <c r="C54">
        <v>13.51</v>
      </c>
      <c r="D54">
        <v>22.78</v>
      </c>
      <c r="E54">
        <v>605.70000000000005</v>
      </c>
      <c r="F54">
        <v>90.3</v>
      </c>
      <c r="G54">
        <v>-106</v>
      </c>
      <c r="H54">
        <v>-7.11</v>
      </c>
      <c r="I54">
        <v>23.84</v>
      </c>
      <c r="J54">
        <v>297</v>
      </c>
      <c r="K54">
        <v>515.4</v>
      </c>
      <c r="L54">
        <v>-98.9</v>
      </c>
      <c r="M54">
        <v>0.14899999999999999</v>
      </c>
      <c r="N54">
        <v>499.7</v>
      </c>
      <c r="O54">
        <v>83.2</v>
      </c>
      <c r="P54">
        <v>416.5</v>
      </c>
      <c r="Q54">
        <v>335.1</v>
      </c>
      <c r="R54">
        <v>434</v>
      </c>
      <c r="S54">
        <v>18.059999999999999</v>
      </c>
      <c r="T54">
        <v>65.86</v>
      </c>
      <c r="U54">
        <v>1.87</v>
      </c>
      <c r="V54">
        <v>165</v>
      </c>
      <c r="W54">
        <v>19.149999999999999</v>
      </c>
      <c r="X54">
        <v>0.59</v>
      </c>
      <c r="Y54">
        <v>5.8983699999999999</v>
      </c>
      <c r="Z54" s="7">
        <f t="shared" si="0"/>
        <v>18.604999999999997</v>
      </c>
      <c r="AA54" s="7">
        <f t="shared" si="13"/>
        <v>291.755</v>
      </c>
      <c r="AB54" s="2">
        <f t="shared" si="1"/>
        <v>490.61700000000008</v>
      </c>
      <c r="AC54" s="41">
        <f t="shared" si="2"/>
        <v>2.2665720662128104</v>
      </c>
      <c r="AD54" s="41">
        <f t="shared" si="14"/>
        <v>1.4927643628077569</v>
      </c>
      <c r="AE54" s="41">
        <f t="shared" si="3"/>
        <v>0.80893118634041827</v>
      </c>
      <c r="AF54" s="41">
        <f t="shared" si="4"/>
        <v>332.32871483798874</v>
      </c>
      <c r="AG54" s="41">
        <f t="shared" si="5"/>
        <v>319.03556624446918</v>
      </c>
      <c r="AH54" s="6">
        <f t="shared" si="6"/>
        <v>321.69600000000003</v>
      </c>
      <c r="AI54" s="4">
        <v>19.435199964880042</v>
      </c>
      <c r="AJ54" s="4">
        <f t="shared" si="15"/>
        <v>292.58519996488002</v>
      </c>
      <c r="AK54" s="8">
        <f t="shared" si="7"/>
        <v>0.19335592661749298</v>
      </c>
      <c r="AL54" s="8">
        <f t="shared" si="8"/>
        <v>399.06754463032985</v>
      </c>
      <c r="AM54" s="8">
        <f t="shared" si="9"/>
        <v>3.0459050379156607</v>
      </c>
      <c r="AN54" s="8">
        <f t="shared" si="10"/>
        <v>73.661329742874273</v>
      </c>
      <c r="AO54" s="21">
        <f t="shared" si="11"/>
        <v>7.6923367789493323E-3</v>
      </c>
      <c r="AP54" s="21">
        <f t="shared" si="12"/>
        <v>7.1911416787192789E-2</v>
      </c>
      <c r="AQ54" s="19">
        <f t="shared" si="16"/>
        <v>7.1911416787192789E-2</v>
      </c>
      <c r="AX54">
        <v>0.13415394948818324</v>
      </c>
      <c r="AY54">
        <v>52.215517241379317</v>
      </c>
      <c r="AZ54">
        <v>2.1756465517241383</v>
      </c>
      <c r="BA54">
        <v>1.7622737068965522</v>
      </c>
      <c r="BB54">
        <v>8.525862068965516</v>
      </c>
      <c r="BC54">
        <v>0.35524425287356315</v>
      </c>
      <c r="BD54">
        <v>1.4070294540229891</v>
      </c>
      <c r="BE54">
        <v>0.14070294540229891</v>
      </c>
      <c r="BF54">
        <v>0</v>
      </c>
      <c r="BG54">
        <v>18.604999999999997</v>
      </c>
      <c r="BH54">
        <v>2.1472385675242136</v>
      </c>
      <c r="BI54">
        <v>2.1438236203742962</v>
      </c>
      <c r="BJ54">
        <v>1.4119222363785116</v>
      </c>
      <c r="BK54">
        <v>0.33156825537262685</v>
      </c>
      <c r="BL54">
        <v>9.2102293159063012E-4</v>
      </c>
      <c r="BP54" s="49">
        <f t="shared" si="17"/>
        <v>2.1478816195850223</v>
      </c>
      <c r="BQ54" s="49">
        <f t="shared" si="18"/>
        <v>5.6281178160919564E-2</v>
      </c>
      <c r="BR54" s="49">
        <f t="shared" si="19"/>
        <v>0.35169764909798873</v>
      </c>
      <c r="BS54" s="49">
        <f t="shared" si="20"/>
        <v>0.37138488720462909</v>
      </c>
      <c r="BT54" s="49">
        <f t="shared" si="21"/>
        <v>9.7693791416107972E-4</v>
      </c>
      <c r="BU54" s="49">
        <f t="shared" si="21"/>
        <v>1.0316246866795252E-3</v>
      </c>
    </row>
    <row r="55" spans="1:73" x14ac:dyDescent="0.25">
      <c r="A55" s="1">
        <v>43726.421527777777</v>
      </c>
      <c r="B55">
        <v>224727</v>
      </c>
      <c r="C55">
        <v>13.52</v>
      </c>
      <c r="D55">
        <v>22.79</v>
      </c>
      <c r="E55">
        <v>606.9</v>
      </c>
      <c r="F55">
        <v>90.4</v>
      </c>
      <c r="G55">
        <v>-105.8</v>
      </c>
      <c r="H55">
        <v>-8.1199999999999992</v>
      </c>
      <c r="I55">
        <v>23.82</v>
      </c>
      <c r="J55">
        <v>297</v>
      </c>
      <c r="K55">
        <v>516.5</v>
      </c>
      <c r="L55">
        <v>-97.6</v>
      </c>
      <c r="M55">
        <v>0.14899999999999999</v>
      </c>
      <c r="N55">
        <v>501.1</v>
      </c>
      <c r="O55">
        <v>82.3</v>
      </c>
      <c r="P55">
        <v>418.8</v>
      </c>
      <c r="Q55">
        <v>335.2</v>
      </c>
      <c r="R55">
        <v>432.9</v>
      </c>
      <c r="S55">
        <v>18.079999999999998</v>
      </c>
      <c r="T55">
        <v>66.11</v>
      </c>
      <c r="U55">
        <v>1.655</v>
      </c>
      <c r="V55">
        <v>176.5</v>
      </c>
      <c r="W55">
        <v>18.850000000000001</v>
      </c>
      <c r="X55">
        <v>0.59199999999999997</v>
      </c>
      <c r="Y55">
        <v>5.9176029999999997</v>
      </c>
      <c r="Z55" s="7">
        <f t="shared" si="0"/>
        <v>18.465</v>
      </c>
      <c r="AA55" s="7">
        <f t="shared" si="13"/>
        <v>291.61499999999995</v>
      </c>
      <c r="AB55" s="2">
        <f t="shared" si="1"/>
        <v>491.589</v>
      </c>
      <c r="AC55" s="41">
        <f t="shared" si="2"/>
        <v>2.1578325030247556</v>
      </c>
      <c r="AD55" s="41">
        <f t="shared" si="14"/>
        <v>1.4265430677496658</v>
      </c>
      <c r="AE55" s="41">
        <f t="shared" si="3"/>
        <v>0.80375442324475799</v>
      </c>
      <c r="AF55" s="41">
        <f t="shared" si="4"/>
        <v>329.56863416218533</v>
      </c>
      <c r="AG55" s="41">
        <f t="shared" si="5"/>
        <v>316.38588879569789</v>
      </c>
      <c r="AH55" s="6">
        <f t="shared" si="6"/>
        <v>321.79199999999997</v>
      </c>
      <c r="AI55" s="4">
        <v>18.693444026010013</v>
      </c>
      <c r="AJ55" s="4">
        <f t="shared" si="15"/>
        <v>291.84344402600999</v>
      </c>
      <c r="AK55" s="8">
        <f t="shared" si="7"/>
        <v>0.19307771192825154</v>
      </c>
      <c r="AL55" s="8">
        <f t="shared" si="8"/>
        <v>394.91987042042166</v>
      </c>
      <c r="AM55" s="8">
        <f t="shared" si="9"/>
        <v>2.8654613502889896</v>
      </c>
      <c r="AN55" s="8">
        <f t="shared" si="10"/>
        <v>19.068425968389839</v>
      </c>
      <c r="AO55" s="21">
        <f t="shared" si="11"/>
        <v>9.0471342780280069E-3</v>
      </c>
      <c r="AP55" s="21">
        <f t="shared" si="12"/>
        <v>8.4576671886931173E-2</v>
      </c>
      <c r="AQ55" s="19">
        <f t="shared" si="16"/>
        <v>8.4576671886931173E-2</v>
      </c>
      <c r="AX55">
        <v>0.13312872777065746</v>
      </c>
      <c r="AY55">
        <v>52.318965517241381</v>
      </c>
      <c r="AZ55">
        <v>2.1799568965517242</v>
      </c>
      <c r="BA55">
        <v>1.7657650862068968</v>
      </c>
      <c r="BB55">
        <v>8.4224137931034484</v>
      </c>
      <c r="BC55">
        <v>0.35093390804597702</v>
      </c>
      <c r="BD55">
        <v>1.4148311781609197</v>
      </c>
      <c r="BE55">
        <v>0.14148311781609199</v>
      </c>
      <c r="BF55">
        <v>0</v>
      </c>
      <c r="BG55">
        <v>18.465</v>
      </c>
      <c r="BH55">
        <v>1.9003635450548519</v>
      </c>
      <c r="BI55">
        <v>2.1251131299869286</v>
      </c>
      <c r="BJ55">
        <v>1.4049122902343583</v>
      </c>
      <c r="BK55">
        <v>0.33295214668811707</v>
      </c>
      <c r="BL55">
        <v>9.2486707413365853E-4</v>
      </c>
      <c r="BP55" s="49">
        <f t="shared" si="17"/>
        <v>1.9009326633225734</v>
      </c>
      <c r="BQ55" s="49">
        <f t="shared" si="18"/>
        <v>5.6593247126436791E-2</v>
      </c>
      <c r="BR55" s="49">
        <f t="shared" si="19"/>
        <v>0.35122728585296364</v>
      </c>
      <c r="BS55" s="49">
        <f t="shared" si="20"/>
        <v>0.37129631752131309</v>
      </c>
      <c r="BT55" s="49">
        <f t="shared" si="21"/>
        <v>9.7563134959156568E-4</v>
      </c>
      <c r="BU55" s="49">
        <f t="shared" si="21"/>
        <v>1.0313786597814254E-3</v>
      </c>
    </row>
    <row r="56" spans="1:73" x14ac:dyDescent="0.25">
      <c r="A56" s="1">
        <v>43726.421527777777</v>
      </c>
      <c r="B56">
        <v>224728</v>
      </c>
      <c r="C56">
        <v>13.52</v>
      </c>
      <c r="D56">
        <v>22.81</v>
      </c>
      <c r="E56">
        <v>607.4</v>
      </c>
      <c r="F56">
        <v>90.2</v>
      </c>
      <c r="G56">
        <v>-106.7</v>
      </c>
      <c r="H56">
        <v>-8.5299999999999994</v>
      </c>
      <c r="I56">
        <v>23.8</v>
      </c>
      <c r="J56">
        <v>296.89999999999998</v>
      </c>
      <c r="K56">
        <v>517.20000000000005</v>
      </c>
      <c r="L56">
        <v>-98.2</v>
      </c>
      <c r="M56">
        <v>0.14799999999999999</v>
      </c>
      <c r="N56">
        <v>500.6</v>
      </c>
      <c r="O56">
        <v>81.599999999999994</v>
      </c>
      <c r="P56">
        <v>419</v>
      </c>
      <c r="Q56">
        <v>334.1</v>
      </c>
      <c r="R56">
        <v>432.3</v>
      </c>
      <c r="S56">
        <v>18.079999999999998</v>
      </c>
      <c r="T56">
        <v>65.290000000000006</v>
      </c>
      <c r="U56">
        <v>0.77</v>
      </c>
      <c r="V56">
        <v>192</v>
      </c>
      <c r="W56">
        <v>19.05</v>
      </c>
      <c r="X56">
        <v>0.59199999999999997</v>
      </c>
      <c r="Y56">
        <v>5.9189829999999999</v>
      </c>
      <c r="Z56" s="7">
        <f t="shared" si="0"/>
        <v>18.564999999999998</v>
      </c>
      <c r="AA56" s="7">
        <f t="shared" si="13"/>
        <v>291.71499999999997</v>
      </c>
      <c r="AB56" s="2">
        <f t="shared" si="1"/>
        <v>491.99400000000003</v>
      </c>
      <c r="AC56" s="41">
        <f t="shared" si="2"/>
        <v>2.1909067872554178</v>
      </c>
      <c r="AD56" s="41">
        <f t="shared" si="14"/>
        <v>1.4304430413990625</v>
      </c>
      <c r="AE56" s="41">
        <f t="shared" si="3"/>
        <v>0.80402885590768214</v>
      </c>
      <c r="AF56" s="41">
        <f t="shared" si="4"/>
        <v>330.13360849786153</v>
      </c>
      <c r="AG56" s="41">
        <f t="shared" si="5"/>
        <v>316.92826415794707</v>
      </c>
      <c r="AH56" s="6">
        <f t="shared" si="6"/>
        <v>320.73599999999999</v>
      </c>
      <c r="AI56" s="4">
        <v>18.926742257285014</v>
      </c>
      <c r="AJ56" s="4">
        <f t="shared" si="15"/>
        <v>292.07674225728499</v>
      </c>
      <c r="AK56" s="8">
        <f t="shared" si="7"/>
        <v>0.19327640945337646</v>
      </c>
      <c r="AL56" s="8">
        <f t="shared" si="8"/>
        <v>396.21189636758072</v>
      </c>
      <c r="AM56" s="8">
        <f t="shared" si="9"/>
        <v>1.9545235992435599</v>
      </c>
      <c r="AN56" s="8">
        <f t="shared" si="10"/>
        <v>20.595893973740715</v>
      </c>
      <c r="AO56" s="21">
        <f t="shared" si="11"/>
        <v>8.9685198603995687E-3</v>
      </c>
      <c r="AP56" s="21">
        <f t="shared" si="12"/>
        <v>8.3841749026165133E-2</v>
      </c>
      <c r="AQ56" s="19">
        <f t="shared" si="16"/>
        <v>8.3841749026165133E-2</v>
      </c>
      <c r="AX56">
        <v>0.13386034886084869</v>
      </c>
      <c r="AY56">
        <v>52.362068965517238</v>
      </c>
      <c r="AZ56">
        <v>2.1817528735632181</v>
      </c>
      <c r="BA56">
        <v>1.7672198275862068</v>
      </c>
      <c r="BB56">
        <v>8.4655172413793096</v>
      </c>
      <c r="BC56">
        <v>0.35272988505747122</v>
      </c>
      <c r="BD56">
        <v>1.4144899425287356</v>
      </c>
      <c r="BE56">
        <v>0.14144899425287358</v>
      </c>
      <c r="BF56">
        <v>0</v>
      </c>
      <c r="BG56">
        <v>18.564999999999998</v>
      </c>
      <c r="BH56">
        <v>0.88415705721585258</v>
      </c>
      <c r="BI56">
        <v>2.1384631125515319</v>
      </c>
      <c r="BJ56">
        <v>1.3962025661848951</v>
      </c>
      <c r="BK56">
        <v>0.34090347199415527</v>
      </c>
      <c r="BL56">
        <v>9.4695408887265355E-4</v>
      </c>
      <c r="BP56" s="49">
        <f t="shared" si="17"/>
        <v>0.88442184335853868</v>
      </c>
      <c r="BQ56" s="49">
        <f t="shared" si="18"/>
        <v>5.6579597701149426E-2</v>
      </c>
      <c r="BR56" s="49">
        <f t="shared" si="19"/>
        <v>0.35023709488924815</v>
      </c>
      <c r="BS56" s="49">
        <f t="shared" si="20"/>
        <v>0.3718666121138805</v>
      </c>
      <c r="BT56" s="49">
        <f t="shared" si="21"/>
        <v>9.7288081913680035E-4</v>
      </c>
      <c r="BU56" s="49">
        <f t="shared" si="21"/>
        <v>1.032962811427446E-3</v>
      </c>
    </row>
    <row r="57" spans="1:73" x14ac:dyDescent="0.25">
      <c r="A57" s="1">
        <v>43726.422222222223</v>
      </c>
      <c r="B57">
        <v>224729</v>
      </c>
      <c r="C57">
        <v>13.52</v>
      </c>
      <c r="D57">
        <v>22.82</v>
      </c>
      <c r="E57">
        <v>607.6</v>
      </c>
      <c r="F57">
        <v>90</v>
      </c>
      <c r="G57">
        <v>-106.8</v>
      </c>
      <c r="H57">
        <v>-8.0299999999999994</v>
      </c>
      <c r="I57">
        <v>23.79</v>
      </c>
      <c r="J57">
        <v>296.89999999999998</v>
      </c>
      <c r="K57">
        <v>517.6</v>
      </c>
      <c r="L57">
        <v>-98.8</v>
      </c>
      <c r="M57">
        <v>0.14799999999999999</v>
      </c>
      <c r="N57">
        <v>500.8</v>
      </c>
      <c r="O57">
        <v>81.900000000000006</v>
      </c>
      <c r="P57">
        <v>418.9</v>
      </c>
      <c r="Q57">
        <v>334</v>
      </c>
      <c r="R57">
        <v>432.8</v>
      </c>
      <c r="S57">
        <v>18.079999999999998</v>
      </c>
      <c r="T57">
        <v>64.08</v>
      </c>
      <c r="U57">
        <v>0.57999999999999996</v>
      </c>
      <c r="V57">
        <v>180.5</v>
      </c>
      <c r="W57">
        <v>19.2</v>
      </c>
      <c r="X57">
        <v>0.59199999999999997</v>
      </c>
      <c r="Y57">
        <v>5.9212170000000004</v>
      </c>
      <c r="Z57" s="7">
        <f t="shared" si="0"/>
        <v>18.64</v>
      </c>
      <c r="AA57" s="7">
        <f t="shared" si="13"/>
        <v>291.78999999999996</v>
      </c>
      <c r="AB57" s="2">
        <f t="shared" si="1"/>
        <v>492.15600000000006</v>
      </c>
      <c r="AC57" s="41">
        <f t="shared" si="2"/>
        <v>2.3941439258907495</v>
      </c>
      <c r="AD57" s="41">
        <f t="shared" si="14"/>
        <v>1.5341674277107922</v>
      </c>
      <c r="AE57" s="41">
        <f t="shared" si="3"/>
        <v>0.8120881690858609</v>
      </c>
      <c r="AF57" s="41">
        <f t="shared" si="4"/>
        <v>333.78580120985436</v>
      </c>
      <c r="AG57" s="41">
        <f t="shared" si="5"/>
        <v>320.43436916146015</v>
      </c>
      <c r="AH57" s="6">
        <f t="shared" si="6"/>
        <v>320.64</v>
      </c>
      <c r="AI57" s="4">
        <v>20.25358803629905</v>
      </c>
      <c r="AJ57" s="4">
        <f t="shared" si="15"/>
        <v>293.40358803629903</v>
      </c>
      <c r="AK57" s="8">
        <f t="shared" si="7"/>
        <v>0.19342552202439009</v>
      </c>
      <c r="AL57" s="8">
        <f t="shared" si="8"/>
        <v>403.6725010528715</v>
      </c>
      <c r="AM57" s="8">
        <f t="shared" si="9"/>
        <v>1.6963269142473687</v>
      </c>
      <c r="AN57" s="8">
        <f t="shared" si="10"/>
        <v>79.733844085850791</v>
      </c>
      <c r="AO57" s="21">
        <f t="shared" si="11"/>
        <v>7.4614093106326815E-3</v>
      </c>
      <c r="AP57" s="21">
        <f t="shared" si="12"/>
        <v>6.9752603165410862E-2</v>
      </c>
      <c r="AQ57" s="19">
        <f t="shared" si="16"/>
        <v>6.9752603165410862E-2</v>
      </c>
      <c r="AX57">
        <v>0.13441129734545962</v>
      </c>
      <c r="AY57">
        <v>52.379310344827587</v>
      </c>
      <c r="AZ57">
        <v>2.1824712643678161</v>
      </c>
      <c r="BA57">
        <v>1.7678017241379311</v>
      </c>
      <c r="BB57">
        <v>8.5172413793103452</v>
      </c>
      <c r="BC57">
        <v>0.35488505747126436</v>
      </c>
      <c r="BD57">
        <v>1.4129166666666668</v>
      </c>
      <c r="BE57">
        <v>0.14129166666666668</v>
      </c>
      <c r="BF57">
        <v>0</v>
      </c>
      <c r="BG57">
        <v>18.64</v>
      </c>
      <c r="BH57">
        <v>0.66598843270804475</v>
      </c>
      <c r="BI57">
        <v>2.1485237070908392</v>
      </c>
      <c r="BJ57">
        <v>1.3767739915038097</v>
      </c>
      <c r="BK57">
        <v>0.34321717966316018</v>
      </c>
      <c r="BL57">
        <v>9.5338105461988945E-4</v>
      </c>
      <c r="BP57" s="49">
        <f t="shared" si="17"/>
        <v>0.66618788201032775</v>
      </c>
      <c r="BQ57" s="49">
        <f t="shared" si="18"/>
        <v>5.6516666666666673E-2</v>
      </c>
      <c r="BR57" s="49">
        <f t="shared" si="19"/>
        <v>0.35039353723268285</v>
      </c>
      <c r="BS57" s="49">
        <f t="shared" si="20"/>
        <v>0.3723880642140831</v>
      </c>
      <c r="BT57" s="49">
        <f t="shared" si="21"/>
        <v>9.7331538120189675E-4</v>
      </c>
      <c r="BU57" s="49">
        <f t="shared" si="21"/>
        <v>1.0344112894835641E-3</v>
      </c>
    </row>
    <row r="58" spans="1:73" x14ac:dyDescent="0.25">
      <c r="A58" s="1">
        <v>43726.422222222223</v>
      </c>
      <c r="B58">
        <v>224730</v>
      </c>
      <c r="C58">
        <v>13.52</v>
      </c>
      <c r="D58">
        <v>22.83</v>
      </c>
      <c r="E58">
        <v>607.6</v>
      </c>
      <c r="F58">
        <v>89.8</v>
      </c>
      <c r="G58">
        <v>-106.8</v>
      </c>
      <c r="H58">
        <v>-7.0030000000000001</v>
      </c>
      <c r="I58">
        <v>23.79</v>
      </c>
      <c r="J58">
        <v>296.89999999999998</v>
      </c>
      <c r="K58">
        <v>517.9</v>
      </c>
      <c r="L58">
        <v>-99.8</v>
      </c>
      <c r="M58">
        <v>0.14799999999999999</v>
      </c>
      <c r="N58">
        <v>500.8</v>
      </c>
      <c r="O58">
        <v>82.8</v>
      </c>
      <c r="P58">
        <v>418.1</v>
      </c>
      <c r="Q58">
        <v>334.1</v>
      </c>
      <c r="R58">
        <v>433.8</v>
      </c>
      <c r="S58">
        <v>18.079999999999998</v>
      </c>
      <c r="T58">
        <v>65.03</v>
      </c>
      <c r="U58">
        <v>0.91</v>
      </c>
      <c r="V58">
        <v>159.5</v>
      </c>
      <c r="W58">
        <v>19.45</v>
      </c>
      <c r="X58">
        <v>0.59199999999999997</v>
      </c>
      <c r="Y58">
        <v>5.9215960000000001</v>
      </c>
      <c r="Z58" s="7">
        <f t="shared" si="0"/>
        <v>18.765000000000001</v>
      </c>
      <c r="AA58" s="7">
        <f t="shared" si="13"/>
        <v>291.91499999999996</v>
      </c>
      <c r="AB58" s="2">
        <f t="shared" si="1"/>
        <v>492.15600000000006</v>
      </c>
      <c r="AC58" s="41">
        <f t="shared" si="2"/>
        <v>2.3778589779018713</v>
      </c>
      <c r="AD58" s="41">
        <f t="shared" si="14"/>
        <v>1.5463216933295869</v>
      </c>
      <c r="AE58" s="41">
        <f t="shared" si="3"/>
        <v>0.81295528434225217</v>
      </c>
      <c r="AF58" s="41">
        <f t="shared" si="4"/>
        <v>334.71514545708197</v>
      </c>
      <c r="AG58" s="41">
        <f t="shared" si="5"/>
        <v>321.32653963879869</v>
      </c>
      <c r="AH58" s="6">
        <f t="shared" si="6"/>
        <v>320.73599999999999</v>
      </c>
      <c r="AI58" s="4">
        <v>20.161047892719012</v>
      </c>
      <c r="AJ58" s="4">
        <f t="shared" si="15"/>
        <v>293.31104789271899</v>
      </c>
      <c r="AK58" s="8">
        <f t="shared" si="7"/>
        <v>0.19367421337193938</v>
      </c>
      <c r="AL58" s="8">
        <f t="shared" si="8"/>
        <v>403.13346063309297</v>
      </c>
      <c r="AM58" s="8">
        <f t="shared" si="9"/>
        <v>2.1247911662090466</v>
      </c>
      <c r="AN58" s="8">
        <f t="shared" si="10"/>
        <v>86.408617001477083</v>
      </c>
      <c r="AO58" s="21">
        <f t="shared" si="11"/>
        <v>7.3245959177007502E-3</v>
      </c>
      <c r="AP58" s="21">
        <f t="shared" si="12"/>
        <v>6.8473610161864568E-2</v>
      </c>
      <c r="AQ58" s="19">
        <f t="shared" si="16"/>
        <v>6.8473610161864568E-2</v>
      </c>
      <c r="AX58">
        <v>0.13533381335112149</v>
      </c>
      <c r="AY58">
        <v>52.379310344827587</v>
      </c>
      <c r="AZ58">
        <v>2.1824712643678161</v>
      </c>
      <c r="BA58">
        <v>1.7678017241379311</v>
      </c>
      <c r="BB58">
        <v>8.594827586206895</v>
      </c>
      <c r="BC58">
        <v>0.35811781609195398</v>
      </c>
      <c r="BD58">
        <v>1.4096839080459771</v>
      </c>
      <c r="BE58">
        <v>0.14096839080459772</v>
      </c>
      <c r="BF58">
        <v>0</v>
      </c>
      <c r="BG58">
        <v>18.765000000000001</v>
      </c>
      <c r="BH58">
        <v>1.044912885800553</v>
      </c>
      <c r="BI58">
        <v>2.1653834243222998</v>
      </c>
      <c r="BJ58">
        <v>1.4081488408367915</v>
      </c>
      <c r="BK58">
        <v>0.34054721547377625</v>
      </c>
      <c r="BL58">
        <v>9.4596448742715635E-4</v>
      </c>
      <c r="BP58" s="49">
        <f t="shared" si="17"/>
        <v>1.0452258148782729</v>
      </c>
      <c r="BQ58" s="49">
        <f t="shared" si="18"/>
        <v>5.6387356321839083E-2</v>
      </c>
      <c r="BR58" s="49">
        <f t="shared" si="19"/>
        <v>0.35136291168900369</v>
      </c>
      <c r="BS58" s="49">
        <f t="shared" si="20"/>
        <v>0.37275353029455849</v>
      </c>
      <c r="BT58" s="49">
        <f t="shared" si="21"/>
        <v>9.7600808802501035E-4</v>
      </c>
      <c r="BU58" s="49">
        <f t="shared" si="21"/>
        <v>1.0354264730404403E-3</v>
      </c>
    </row>
    <row r="59" spans="1:73" x14ac:dyDescent="0.25">
      <c r="A59" s="1">
        <v>43726.422222222223</v>
      </c>
      <c r="B59">
        <v>224731</v>
      </c>
      <c r="C59">
        <v>13.51</v>
      </c>
      <c r="D59">
        <v>22.84</v>
      </c>
      <c r="E59">
        <v>607.79999999999995</v>
      </c>
      <c r="F59">
        <v>89.5</v>
      </c>
      <c r="G59">
        <v>-106.1</v>
      </c>
      <c r="H59">
        <v>-6.9930000000000003</v>
      </c>
      <c r="I59">
        <v>23.8</v>
      </c>
      <c r="J59">
        <v>297</v>
      </c>
      <c r="K59">
        <v>518.20000000000005</v>
      </c>
      <c r="L59">
        <v>-99.2</v>
      </c>
      <c r="M59">
        <v>0.14699999999999999</v>
      </c>
      <c r="N59">
        <v>501.6</v>
      </c>
      <c r="O59">
        <v>82.5</v>
      </c>
      <c r="P59">
        <v>419.1</v>
      </c>
      <c r="Q59">
        <v>334.7</v>
      </c>
      <c r="R59">
        <v>433.9</v>
      </c>
      <c r="S59">
        <v>18.09</v>
      </c>
      <c r="T59">
        <v>67.36</v>
      </c>
      <c r="U59">
        <v>1.4</v>
      </c>
      <c r="V59">
        <v>128.5</v>
      </c>
      <c r="W59">
        <v>19.55</v>
      </c>
      <c r="X59">
        <v>0.59199999999999997</v>
      </c>
      <c r="Y59">
        <v>5.9224670000000001</v>
      </c>
      <c r="Z59" s="7">
        <f t="shared" si="0"/>
        <v>18.82</v>
      </c>
      <c r="AA59" s="7">
        <f t="shared" si="13"/>
        <v>291.96999999999997</v>
      </c>
      <c r="AB59" s="2">
        <f t="shared" si="1"/>
        <v>492.31799999999998</v>
      </c>
      <c r="AC59" s="41">
        <f t="shared" si="2"/>
        <v>2.2766832099934469</v>
      </c>
      <c r="AD59" s="41">
        <f t="shared" si="14"/>
        <v>1.5335738102515859</v>
      </c>
      <c r="AE59" s="41">
        <f t="shared" si="3"/>
        <v>0.81197161939511708</v>
      </c>
      <c r="AF59" s="41">
        <f t="shared" si="4"/>
        <v>334.56216670072013</v>
      </c>
      <c r="AG59" s="41">
        <f t="shared" si="5"/>
        <v>321.17968003269129</v>
      </c>
      <c r="AH59" s="6">
        <f t="shared" si="6"/>
        <v>321.31199999999995</v>
      </c>
      <c r="AI59" s="4">
        <v>19.516776470963009</v>
      </c>
      <c r="AJ59" s="4">
        <f t="shared" si="15"/>
        <v>292.66677647096299</v>
      </c>
      <c r="AK59" s="8">
        <f t="shared" si="7"/>
        <v>0.19378370506127685</v>
      </c>
      <c r="AL59" s="8">
        <f t="shared" si="8"/>
        <v>399.48855008609746</v>
      </c>
      <c r="AM59" s="8">
        <f t="shared" si="9"/>
        <v>2.6354790835823376</v>
      </c>
      <c r="AN59" s="8">
        <f t="shared" si="10"/>
        <v>53.492578815475191</v>
      </c>
      <c r="AO59" s="21">
        <f t="shared" si="11"/>
        <v>8.1695001800110023E-3</v>
      </c>
      <c r="AP59" s="21">
        <f t="shared" si="12"/>
        <v>7.6372154427182981E-2</v>
      </c>
      <c r="AQ59" s="19">
        <f t="shared" si="16"/>
        <v>7.6372154427182981E-2</v>
      </c>
      <c r="AX59">
        <v>0.13574141607365778</v>
      </c>
      <c r="AY59">
        <v>52.396551724137929</v>
      </c>
      <c r="AZ59">
        <v>2.1831896551724137</v>
      </c>
      <c r="BA59">
        <v>1.7683836206896553</v>
      </c>
      <c r="BB59">
        <v>8.5517241379310338</v>
      </c>
      <c r="BC59">
        <v>0.35632183908045972</v>
      </c>
      <c r="BD59">
        <v>1.4120617816091956</v>
      </c>
      <c r="BE59">
        <v>0.14120617816091957</v>
      </c>
      <c r="BF59">
        <v>0</v>
      </c>
      <c r="BG59">
        <v>18.82</v>
      </c>
      <c r="BH59">
        <v>1.6075582858470046</v>
      </c>
      <c r="BI59">
        <v>2.1728382994346496</v>
      </c>
      <c r="BJ59">
        <v>1.4636238784991797</v>
      </c>
      <c r="BK59">
        <v>0.33552004241869587</v>
      </c>
      <c r="BL59">
        <v>9.3200011782971083E-4</v>
      </c>
      <c r="BP59" s="49">
        <f t="shared" si="17"/>
        <v>1.6080397151973429</v>
      </c>
      <c r="BQ59" s="49">
        <f t="shared" si="18"/>
        <v>5.6482471264367826E-2</v>
      </c>
      <c r="BR59" s="49">
        <f t="shared" si="19"/>
        <v>0.35123865347580102</v>
      </c>
      <c r="BS59" s="49">
        <f t="shared" si="20"/>
        <v>0.37184549548153645</v>
      </c>
      <c r="BT59" s="49">
        <f t="shared" si="21"/>
        <v>9.7566292632166951E-4</v>
      </c>
      <c r="BU59" s="49">
        <f t="shared" si="21"/>
        <v>1.0329041541153789E-3</v>
      </c>
    </row>
    <row r="60" spans="1:73" x14ac:dyDescent="0.25">
      <c r="A60" s="1">
        <v>43726.422222222223</v>
      </c>
      <c r="B60">
        <v>224732</v>
      </c>
      <c r="C60">
        <v>13.51</v>
      </c>
      <c r="D60">
        <v>22.85</v>
      </c>
      <c r="E60">
        <v>607.5</v>
      </c>
      <c r="F60">
        <v>89.7</v>
      </c>
      <c r="G60">
        <v>-105.6</v>
      </c>
      <c r="H60">
        <v>-7.6139999999999999</v>
      </c>
      <c r="I60">
        <v>23.8</v>
      </c>
      <c r="J60">
        <v>296.89999999999998</v>
      </c>
      <c r="K60">
        <v>517.79999999999995</v>
      </c>
      <c r="L60">
        <v>-98</v>
      </c>
      <c r="M60">
        <v>0.14799999999999999</v>
      </c>
      <c r="N60">
        <v>501.9</v>
      </c>
      <c r="O60">
        <v>82.1</v>
      </c>
      <c r="P60">
        <v>419.8</v>
      </c>
      <c r="Q60">
        <v>335.2</v>
      </c>
      <c r="R60">
        <v>433.2</v>
      </c>
      <c r="S60">
        <v>18.100000000000001</v>
      </c>
      <c r="T60">
        <v>63.62</v>
      </c>
      <c r="U60">
        <v>2.1</v>
      </c>
      <c r="V60">
        <v>158</v>
      </c>
      <c r="W60">
        <v>18.850000000000001</v>
      </c>
      <c r="X60">
        <v>0.59299999999999997</v>
      </c>
      <c r="Y60">
        <v>5.9277540000000002</v>
      </c>
      <c r="Z60" s="7">
        <f t="shared" si="0"/>
        <v>18.475000000000001</v>
      </c>
      <c r="AA60" s="7">
        <f t="shared" si="13"/>
        <v>291.625</v>
      </c>
      <c r="AB60" s="2">
        <f t="shared" si="1"/>
        <v>492.07500000000005</v>
      </c>
      <c r="AC60" s="41">
        <f t="shared" si="2"/>
        <v>2.1670631867832109</v>
      </c>
      <c r="AD60" s="41">
        <f t="shared" si="14"/>
        <v>1.3786855994314786</v>
      </c>
      <c r="AE60" s="41">
        <f t="shared" si="3"/>
        <v>0.79983800584272691</v>
      </c>
      <c r="AF60" s="41">
        <f t="shared" si="4"/>
        <v>328.00774819092896</v>
      </c>
      <c r="AG60" s="41">
        <f t="shared" si="5"/>
        <v>314.88743826329181</v>
      </c>
      <c r="AH60" s="6">
        <f t="shared" si="6"/>
        <v>321.79199999999997</v>
      </c>
      <c r="AI60" s="4">
        <v>18.757659248495031</v>
      </c>
      <c r="AJ60" s="4">
        <f t="shared" si="15"/>
        <v>291.90765924849501</v>
      </c>
      <c r="AK60" s="8">
        <f t="shared" si="7"/>
        <v>0.1930975755497715</v>
      </c>
      <c r="AL60" s="8">
        <f t="shared" si="8"/>
        <v>395.27895613795027</v>
      </c>
      <c r="AM60" s="8">
        <f t="shared" si="9"/>
        <v>3.2277894912772735</v>
      </c>
      <c r="AN60" s="8">
        <f t="shared" si="10"/>
        <v>26.57717939697865</v>
      </c>
      <c r="AO60" s="21">
        <f t="shared" si="11"/>
        <v>8.8799191802811459E-3</v>
      </c>
      <c r="AP60" s="21">
        <f t="shared" si="12"/>
        <v>8.3013470101474737E-2</v>
      </c>
      <c r="AQ60" s="19">
        <f t="shared" si="16"/>
        <v>8.3013470101474737E-2</v>
      </c>
      <c r="AX60">
        <v>0.13320173709539371</v>
      </c>
      <c r="AY60">
        <v>52.370689655172413</v>
      </c>
      <c r="AZ60">
        <v>2.1821120689655173</v>
      </c>
      <c r="BA60">
        <v>1.7675107758620692</v>
      </c>
      <c r="BB60">
        <v>8.4482758620689662</v>
      </c>
      <c r="BC60">
        <v>0.35201149425287359</v>
      </c>
      <c r="BD60">
        <v>1.4154992816091956</v>
      </c>
      <c r="BE60">
        <v>0.14154992816091957</v>
      </c>
      <c r="BF60">
        <v>0</v>
      </c>
      <c r="BG60">
        <v>18.475000000000001</v>
      </c>
      <c r="BH60">
        <v>2.4113374287705072</v>
      </c>
      <c r="BI60">
        <v>2.1264448378497498</v>
      </c>
      <c r="BJ60">
        <v>1.3528442058400107</v>
      </c>
      <c r="BK60">
        <v>0.33449572034457875</v>
      </c>
      <c r="BL60">
        <v>9.2915477873494097E-4</v>
      </c>
      <c r="BP60" s="49">
        <f t="shared" si="17"/>
        <v>2.4120595727960148</v>
      </c>
      <c r="BQ60" s="49">
        <f t="shared" si="18"/>
        <v>5.6619971264367824E-2</v>
      </c>
      <c r="BR60" s="49">
        <f t="shared" si="19"/>
        <v>0.35698950759569814</v>
      </c>
      <c r="BS60" s="49">
        <f t="shared" si="20"/>
        <v>0.37638571013740324</v>
      </c>
      <c r="BT60" s="49">
        <f t="shared" si="21"/>
        <v>9.9163752109916151E-4</v>
      </c>
      <c r="BU60" s="49">
        <f t="shared" si="21"/>
        <v>1.0455158614927867E-3</v>
      </c>
    </row>
    <row r="61" spans="1:73" x14ac:dyDescent="0.25">
      <c r="A61" s="1">
        <v>43726.422222222223</v>
      </c>
      <c r="B61">
        <v>224733</v>
      </c>
      <c r="C61">
        <v>13.52</v>
      </c>
      <c r="D61">
        <v>22.86</v>
      </c>
      <c r="E61">
        <v>607</v>
      </c>
      <c r="F61">
        <v>89.3</v>
      </c>
      <c r="G61">
        <v>-105.4</v>
      </c>
      <c r="H61">
        <v>-8.57</v>
      </c>
      <c r="I61">
        <v>23.78</v>
      </c>
      <c r="J61">
        <v>296.89999999999998</v>
      </c>
      <c r="K61">
        <v>517.70000000000005</v>
      </c>
      <c r="L61">
        <v>-96.9</v>
      </c>
      <c r="M61">
        <v>0.14699999999999999</v>
      </c>
      <c r="N61">
        <v>501.5</v>
      </c>
      <c r="O61">
        <v>80.7</v>
      </c>
      <c r="P61">
        <v>420.8</v>
      </c>
      <c r="Q61">
        <v>335.3</v>
      </c>
      <c r="R61">
        <v>432.2</v>
      </c>
      <c r="S61">
        <v>18.09</v>
      </c>
      <c r="T61">
        <v>64.91</v>
      </c>
      <c r="U61">
        <v>1.59</v>
      </c>
      <c r="V61">
        <v>173.5</v>
      </c>
      <c r="W61">
        <v>18.899999999999999</v>
      </c>
      <c r="X61">
        <v>0.59199999999999997</v>
      </c>
      <c r="Y61">
        <v>5.9245299999999999</v>
      </c>
      <c r="Z61" s="7">
        <f t="shared" si="0"/>
        <v>18.494999999999997</v>
      </c>
      <c r="AA61" s="7">
        <f t="shared" si="13"/>
        <v>291.64499999999998</v>
      </c>
      <c r="AB61" s="2">
        <f t="shared" si="1"/>
        <v>491.67</v>
      </c>
      <c r="AC61" s="41">
        <f t="shared" si="2"/>
        <v>2.2430561031900726</v>
      </c>
      <c r="AD61" s="41">
        <f t="shared" si="14"/>
        <v>1.4559677165806761</v>
      </c>
      <c r="AE61" s="41">
        <f t="shared" si="3"/>
        <v>0.80609262533897241</v>
      </c>
      <c r="AF61" s="41">
        <f t="shared" si="4"/>
        <v>330.66341580977883</v>
      </c>
      <c r="AG61" s="41">
        <f t="shared" si="5"/>
        <v>317.43687917738765</v>
      </c>
      <c r="AH61" s="6">
        <f t="shared" si="6"/>
        <v>321.88799999999998</v>
      </c>
      <c r="AI61" s="4">
        <v>19.272127302207025</v>
      </c>
      <c r="AJ61" s="4">
        <f t="shared" si="15"/>
        <v>292.422127302207</v>
      </c>
      <c r="AK61" s="8">
        <f t="shared" si="7"/>
        <v>0.19313730687981262</v>
      </c>
      <c r="AL61" s="8">
        <f t="shared" si="8"/>
        <v>398.16921474086161</v>
      </c>
      <c r="AM61" s="8">
        <f t="shared" si="9"/>
        <v>2.8086273337700041</v>
      </c>
      <c r="AN61" s="8">
        <f t="shared" si="10"/>
        <v>63.5809144288935</v>
      </c>
      <c r="AO61" s="21">
        <f t="shared" si="11"/>
        <v>7.9692318329552831E-3</v>
      </c>
      <c r="AP61" s="21">
        <f t="shared" si="12"/>
        <v>7.4499956031785483E-2</v>
      </c>
      <c r="AQ61" s="19">
        <f t="shared" si="16"/>
        <v>7.4499956031785483E-2</v>
      </c>
      <c r="AX61">
        <v>0.13334785751264791</v>
      </c>
      <c r="AY61">
        <v>52.327586206896555</v>
      </c>
      <c r="AZ61">
        <v>2.180316091954023</v>
      </c>
      <c r="BA61">
        <v>1.7660560344827587</v>
      </c>
      <c r="BB61">
        <v>8.3534482758620676</v>
      </c>
      <c r="BC61">
        <v>0.34806034482758613</v>
      </c>
      <c r="BD61">
        <v>1.4179956896551726</v>
      </c>
      <c r="BE61">
        <v>0.14179956896551726</v>
      </c>
      <c r="BF61">
        <v>0</v>
      </c>
      <c r="BG61">
        <v>18.494999999999997</v>
      </c>
      <c r="BH61">
        <v>1.8257269103548124</v>
      </c>
      <c r="BI61">
        <v>2.1291104447945535</v>
      </c>
      <c r="BJ61">
        <v>1.3820055897161447</v>
      </c>
      <c r="BK61">
        <v>0.33592548423319474</v>
      </c>
      <c r="BL61">
        <v>9.3312634509220757E-4</v>
      </c>
      <c r="BP61" s="49">
        <f t="shared" si="17"/>
        <v>1.8262736765455538</v>
      </c>
      <c r="BQ61" s="49">
        <f t="shared" si="18"/>
        <v>5.671982758620691E-2</v>
      </c>
      <c r="BR61" s="49">
        <f t="shared" si="19"/>
        <v>0.35371515916858526</v>
      </c>
      <c r="BS61" s="49">
        <f t="shared" si="20"/>
        <v>0.37394758726095845</v>
      </c>
      <c r="BT61" s="49">
        <f t="shared" si="21"/>
        <v>9.8254210880162579E-4</v>
      </c>
      <c r="BU61" s="49">
        <f t="shared" si="21"/>
        <v>1.0387432979471068E-3</v>
      </c>
    </row>
    <row r="62" spans="1:73" x14ac:dyDescent="0.25">
      <c r="A62" s="1">
        <v>43726.422222222223</v>
      </c>
      <c r="B62">
        <v>224734</v>
      </c>
      <c r="C62">
        <v>13.51</v>
      </c>
      <c r="D62">
        <v>22.87</v>
      </c>
      <c r="E62">
        <v>605.70000000000005</v>
      </c>
      <c r="F62">
        <v>88.8</v>
      </c>
      <c r="G62">
        <v>-106.7</v>
      </c>
      <c r="H62">
        <v>-8.56</v>
      </c>
      <c r="I62">
        <v>23.77</v>
      </c>
      <c r="J62">
        <v>296.89999999999998</v>
      </c>
      <c r="K62">
        <v>516.9</v>
      </c>
      <c r="L62">
        <v>-98.2</v>
      </c>
      <c r="M62">
        <v>0.14699999999999999</v>
      </c>
      <c r="N62">
        <v>499</v>
      </c>
      <c r="O62">
        <v>80.2</v>
      </c>
      <c r="P62">
        <v>418.7</v>
      </c>
      <c r="Q62">
        <v>334</v>
      </c>
      <c r="R62">
        <v>432.1</v>
      </c>
      <c r="S62">
        <v>18.079999999999998</v>
      </c>
      <c r="T62">
        <v>65.42</v>
      </c>
      <c r="U62">
        <v>0.94499999999999995</v>
      </c>
      <c r="V62">
        <v>94.5</v>
      </c>
      <c r="W62">
        <v>19.149999999999999</v>
      </c>
      <c r="X62">
        <v>0.59099999999999997</v>
      </c>
      <c r="Y62">
        <v>5.9058679999999999</v>
      </c>
      <c r="Z62" s="7">
        <f t="shared" si="0"/>
        <v>18.614999999999998</v>
      </c>
      <c r="AA62" s="7">
        <f t="shared" si="13"/>
        <v>291.76499999999999</v>
      </c>
      <c r="AB62" s="2">
        <f t="shared" si="1"/>
        <v>490.61700000000008</v>
      </c>
      <c r="AC62" s="41">
        <f t="shared" si="2"/>
        <v>2.2642957265611892</v>
      </c>
      <c r="AD62" s="41">
        <f t="shared" si="14"/>
        <v>1.4813022643163298</v>
      </c>
      <c r="AE62" s="41">
        <f t="shared" si="3"/>
        <v>0.80803606962598773</v>
      </c>
      <c r="AF62" s="41">
        <f t="shared" si="4"/>
        <v>332.00649363380347</v>
      </c>
      <c r="AG62" s="41">
        <f t="shared" si="5"/>
        <v>318.7262338884513</v>
      </c>
      <c r="AH62" s="6">
        <f t="shared" si="6"/>
        <v>320.64</v>
      </c>
      <c r="AI62" s="4">
        <v>19.420939895249035</v>
      </c>
      <c r="AJ62" s="4">
        <f t="shared" si="15"/>
        <v>292.57093989524901</v>
      </c>
      <c r="AK62" s="8">
        <f t="shared" si="7"/>
        <v>0.19337580931571913</v>
      </c>
      <c r="AL62" s="8">
        <f t="shared" si="8"/>
        <v>398.9854419685015</v>
      </c>
      <c r="AM62" s="8">
        <f t="shared" si="9"/>
        <v>2.1652670158666343</v>
      </c>
      <c r="AN62" s="8">
        <f t="shared" si="10"/>
        <v>50.834036846012019</v>
      </c>
      <c r="AO62" s="21">
        <f t="shared" si="11"/>
        <v>8.1873648609916295E-3</v>
      </c>
      <c r="AP62" s="21">
        <f t="shared" si="12"/>
        <v>7.6539161483255166E-2</v>
      </c>
      <c r="AQ62" s="19">
        <f t="shared" si="16"/>
        <v>7.6539161483255166E-2</v>
      </c>
      <c r="AX62">
        <v>0.13422743482022351</v>
      </c>
      <c r="AY62">
        <v>52.215517241379317</v>
      </c>
      <c r="AZ62">
        <v>2.1756465517241383</v>
      </c>
      <c r="BA62">
        <v>1.7622737068965522</v>
      </c>
      <c r="BB62">
        <v>8.4568965517241406</v>
      </c>
      <c r="BC62">
        <v>0.35237068965517254</v>
      </c>
      <c r="BD62">
        <v>1.4099030172413796</v>
      </c>
      <c r="BE62">
        <v>0.14099030172413796</v>
      </c>
      <c r="BF62">
        <v>0</v>
      </c>
      <c r="BG62">
        <v>18.614999999999998</v>
      </c>
      <c r="BH62">
        <v>1.0851018429467281</v>
      </c>
      <c r="BI62">
        <v>2.1451655832620813</v>
      </c>
      <c r="BJ62">
        <v>1.4033673245700535</v>
      </c>
      <c r="BK62">
        <v>0.33887977888087994</v>
      </c>
      <c r="BL62">
        <v>9.4133271911355551E-4</v>
      </c>
      <c r="BP62" s="49">
        <f t="shared" si="17"/>
        <v>1.0854268077582065</v>
      </c>
      <c r="BQ62" s="49">
        <f t="shared" si="18"/>
        <v>5.6396120689655181E-2</v>
      </c>
      <c r="BR62" s="49">
        <f t="shared" si="19"/>
        <v>0.3500802428816594</v>
      </c>
      <c r="BS62" s="49">
        <f t="shared" si="20"/>
        <v>0.37134469178288881</v>
      </c>
      <c r="BT62" s="49">
        <f t="shared" si="21"/>
        <v>9.7244511911572049E-4</v>
      </c>
      <c r="BU62" s="49">
        <f t="shared" si="21"/>
        <v>1.0315130327302466E-3</v>
      </c>
    </row>
    <row r="63" spans="1:73" x14ac:dyDescent="0.25">
      <c r="A63" s="1">
        <v>43726.42291666667</v>
      </c>
      <c r="B63">
        <v>224735</v>
      </c>
      <c r="C63">
        <v>13.51</v>
      </c>
      <c r="D63">
        <v>22.89</v>
      </c>
      <c r="E63">
        <v>604.79999999999995</v>
      </c>
      <c r="F63">
        <v>89.1</v>
      </c>
      <c r="G63">
        <v>-106.4</v>
      </c>
      <c r="H63">
        <v>-7.8230000000000004</v>
      </c>
      <c r="I63">
        <v>23.78</v>
      </c>
      <c r="J63">
        <v>296.89999999999998</v>
      </c>
      <c r="K63">
        <v>515.6</v>
      </c>
      <c r="L63">
        <v>-98.5</v>
      </c>
      <c r="M63">
        <v>0.14699999999999999</v>
      </c>
      <c r="N63">
        <v>498.4</v>
      </c>
      <c r="O63">
        <v>81.3</v>
      </c>
      <c r="P63">
        <v>417.1</v>
      </c>
      <c r="Q63">
        <v>334.4</v>
      </c>
      <c r="R63">
        <v>432.9</v>
      </c>
      <c r="S63">
        <v>18.079999999999998</v>
      </c>
      <c r="T63">
        <v>64.599999999999994</v>
      </c>
      <c r="U63">
        <v>1.29</v>
      </c>
      <c r="V63">
        <v>107.5</v>
      </c>
      <c r="W63">
        <v>19.100000000000001</v>
      </c>
      <c r="X63">
        <v>0.58899999999999997</v>
      </c>
      <c r="Y63">
        <v>5.8944979999999996</v>
      </c>
      <c r="Z63" s="7">
        <f t="shared" si="0"/>
        <v>18.59</v>
      </c>
      <c r="AA63" s="7">
        <f t="shared" si="13"/>
        <v>291.73999999999995</v>
      </c>
      <c r="AB63" s="2">
        <f t="shared" si="1"/>
        <v>489.88799999999998</v>
      </c>
      <c r="AC63" s="41">
        <f t="shared" si="2"/>
        <v>2.2836587055631719</v>
      </c>
      <c r="AD63" s="41">
        <f t="shared" si="14"/>
        <v>1.4752435237938091</v>
      </c>
      <c r="AE63" s="41">
        <f t="shared" si="3"/>
        <v>0.80757252199830121</v>
      </c>
      <c r="AF63" s="41">
        <f t="shared" si="4"/>
        <v>331.70231828352235</v>
      </c>
      <c r="AG63" s="41">
        <f t="shared" si="5"/>
        <v>318.43422555218143</v>
      </c>
      <c r="AH63" s="6">
        <f t="shared" si="6"/>
        <v>321.02399999999994</v>
      </c>
      <c r="AI63" s="4">
        <v>19.546006326222027</v>
      </c>
      <c r="AJ63" s="4">
        <f t="shared" si="15"/>
        <v>292.696006326222</v>
      </c>
      <c r="AK63" s="8">
        <f t="shared" si="7"/>
        <v>0.19332610512562448</v>
      </c>
      <c r="AL63" s="8">
        <f t="shared" si="8"/>
        <v>399.69421206937847</v>
      </c>
      <c r="AM63" s="8">
        <f t="shared" si="9"/>
        <v>2.5298245986629193</v>
      </c>
      <c r="AN63" s="8">
        <f t="shared" si="10"/>
        <v>70.451729977735567</v>
      </c>
      <c r="AO63" s="21">
        <f t="shared" si="11"/>
        <v>7.7191101785757986E-3</v>
      </c>
      <c r="AP63" s="21">
        <f t="shared" si="12"/>
        <v>7.2161706543696649E-2</v>
      </c>
      <c r="AQ63" s="19">
        <f t="shared" si="16"/>
        <v>7.2161706543696649E-2</v>
      </c>
      <c r="AX63">
        <v>0.13404378539131034</v>
      </c>
      <c r="AY63">
        <v>52.137931034482754</v>
      </c>
      <c r="AZ63">
        <v>2.172413793103448</v>
      </c>
      <c r="BA63">
        <v>1.759655172413793</v>
      </c>
      <c r="BB63">
        <v>8.4913793103448274</v>
      </c>
      <c r="BC63">
        <v>0.35380747126436779</v>
      </c>
      <c r="BD63">
        <v>1.4058477011494253</v>
      </c>
      <c r="BE63">
        <v>0.14058477011494253</v>
      </c>
      <c r="BF63">
        <v>0</v>
      </c>
      <c r="BG63">
        <v>18.59</v>
      </c>
      <c r="BH63">
        <v>1.4812501348161686</v>
      </c>
      <c r="BI63">
        <v>2.1418120535240317</v>
      </c>
      <c r="BJ63">
        <v>1.3836105865765245</v>
      </c>
      <c r="BK63">
        <v>0.33639185282888406</v>
      </c>
      <c r="BL63">
        <v>9.3442181341356681E-4</v>
      </c>
      <c r="BP63" s="49">
        <f t="shared" si="17"/>
        <v>1.4816937375746946</v>
      </c>
      <c r="BQ63" s="49">
        <f t="shared" si="18"/>
        <v>5.6233908045977013E-2</v>
      </c>
      <c r="BR63" s="49">
        <f t="shared" si="19"/>
        <v>0.35115435278547086</v>
      </c>
      <c r="BS63" s="49">
        <f t="shared" si="20"/>
        <v>0.37174945682869109</v>
      </c>
      <c r="BT63" s="49">
        <f t="shared" si="21"/>
        <v>9.7542875773741911E-4</v>
      </c>
      <c r="BU63" s="49">
        <f t="shared" si="21"/>
        <v>1.0326373800796974E-3</v>
      </c>
    </row>
    <row r="64" spans="1:73" x14ac:dyDescent="0.25">
      <c r="A64" s="1">
        <v>43726.42291666667</v>
      </c>
      <c r="B64">
        <v>224736</v>
      </c>
      <c r="C64">
        <v>13.53</v>
      </c>
      <c r="D64">
        <v>22.9</v>
      </c>
      <c r="E64">
        <v>603.6</v>
      </c>
      <c r="F64">
        <v>89</v>
      </c>
      <c r="G64">
        <v>-106.1</v>
      </c>
      <c r="H64">
        <v>-8.17</v>
      </c>
      <c r="I64">
        <v>23.77</v>
      </c>
      <c r="J64">
        <v>296.89999999999998</v>
      </c>
      <c r="K64">
        <v>514.6</v>
      </c>
      <c r="L64">
        <v>-97.9</v>
      </c>
      <c r="M64">
        <v>0.14699999999999999</v>
      </c>
      <c r="N64">
        <v>497.5</v>
      </c>
      <c r="O64">
        <v>80.8</v>
      </c>
      <c r="P64">
        <v>416.7</v>
      </c>
      <c r="Q64">
        <v>334.6</v>
      </c>
      <c r="R64">
        <v>432.5</v>
      </c>
      <c r="S64">
        <v>18.079999999999998</v>
      </c>
      <c r="T64">
        <v>64.28</v>
      </c>
      <c r="U64">
        <v>1.24</v>
      </c>
      <c r="V64">
        <v>120.5</v>
      </c>
      <c r="W64">
        <v>19.100000000000001</v>
      </c>
      <c r="X64">
        <v>0.58799999999999997</v>
      </c>
      <c r="Y64">
        <v>5.88157</v>
      </c>
      <c r="Z64" s="7">
        <f t="shared" si="0"/>
        <v>18.59</v>
      </c>
      <c r="AA64" s="7">
        <f t="shared" si="13"/>
        <v>291.73999999999995</v>
      </c>
      <c r="AB64" s="2">
        <f t="shared" si="1"/>
        <v>488.91600000000005</v>
      </c>
      <c r="AC64" s="41">
        <f t="shared" si="2"/>
        <v>2.3566883681908588</v>
      </c>
      <c r="AD64" s="41">
        <f t="shared" si="14"/>
        <v>1.5148792830730842</v>
      </c>
      <c r="AE64" s="41">
        <f t="shared" si="3"/>
        <v>0.81064009350393884</v>
      </c>
      <c r="AF64" s="41">
        <f t="shared" si="4"/>
        <v>332.96229253004901</v>
      </c>
      <c r="AG64" s="41">
        <f t="shared" si="5"/>
        <v>319.64380082884702</v>
      </c>
      <c r="AH64" s="6">
        <f t="shared" si="6"/>
        <v>321.21600000000001</v>
      </c>
      <c r="AI64" s="4">
        <v>20.014954169483019</v>
      </c>
      <c r="AJ64" s="4">
        <f t="shared" si="15"/>
        <v>293.164954169483</v>
      </c>
      <c r="AK64" s="8">
        <f t="shared" si="7"/>
        <v>0.19332610512562448</v>
      </c>
      <c r="AL64" s="8">
        <f t="shared" si="8"/>
        <v>402.33513379248086</v>
      </c>
      <c r="AM64" s="8">
        <f t="shared" si="9"/>
        <v>2.4803124803137204</v>
      </c>
      <c r="AN64" s="8">
        <f t="shared" si="10"/>
        <v>102.95507981222984</v>
      </c>
      <c r="AO64" s="21">
        <f t="shared" si="11"/>
        <v>6.9053454160168939E-3</v>
      </c>
      <c r="AP64" s="21">
        <f t="shared" si="12"/>
        <v>6.4554268298500986E-2</v>
      </c>
      <c r="AQ64" s="19">
        <f t="shared" si="16"/>
        <v>6.4554268298500986E-2</v>
      </c>
      <c r="AX64">
        <v>0.13404378539131034</v>
      </c>
      <c r="AY64">
        <v>52.03448275862069</v>
      </c>
      <c r="AZ64">
        <v>2.1681034482758621</v>
      </c>
      <c r="BA64">
        <v>1.7561637931034484</v>
      </c>
      <c r="BB64">
        <v>8.4396551724137918</v>
      </c>
      <c r="BC64">
        <v>0.35165229885057464</v>
      </c>
      <c r="BD64">
        <v>1.4045114942528738</v>
      </c>
      <c r="BE64">
        <v>0.14045114942528739</v>
      </c>
      <c r="BF64">
        <v>0</v>
      </c>
      <c r="BG64">
        <v>18.59</v>
      </c>
      <c r="BH64">
        <v>1.4238373388930612</v>
      </c>
      <c r="BI64">
        <v>2.1418120535240317</v>
      </c>
      <c r="BJ64">
        <v>1.3767567880052476</v>
      </c>
      <c r="BK64">
        <v>0.33675996394169627</v>
      </c>
      <c r="BL64">
        <v>9.3544434428248968E-4</v>
      </c>
      <c r="BP64" s="49">
        <f t="shared" si="17"/>
        <v>1.4242637477462181</v>
      </c>
      <c r="BQ64" s="49">
        <f t="shared" si="18"/>
        <v>5.6180459770114953E-2</v>
      </c>
      <c r="BR64" s="49">
        <f t="shared" si="19"/>
        <v>0.35102413908311159</v>
      </c>
      <c r="BS64" s="49">
        <f t="shared" si="20"/>
        <v>0.3716840219145659</v>
      </c>
      <c r="BT64" s="49">
        <f t="shared" si="21"/>
        <v>9.7506705300864319E-4</v>
      </c>
      <c r="BU64" s="49">
        <f t="shared" si="21"/>
        <v>1.0324556164293497E-3</v>
      </c>
    </row>
    <row r="65" spans="1:73" x14ac:dyDescent="0.25">
      <c r="A65" s="1">
        <v>43726.42291666667</v>
      </c>
      <c r="B65">
        <v>224737</v>
      </c>
      <c r="C65">
        <v>13.52</v>
      </c>
      <c r="D65">
        <v>22.91</v>
      </c>
      <c r="E65">
        <v>603.9</v>
      </c>
      <c r="F65">
        <v>89</v>
      </c>
      <c r="G65">
        <v>-105.3</v>
      </c>
      <c r="H65">
        <v>-7.1040000000000001</v>
      </c>
      <c r="I65">
        <v>23.77</v>
      </c>
      <c r="J65">
        <v>296.89999999999998</v>
      </c>
      <c r="K65">
        <v>514.9</v>
      </c>
      <c r="L65">
        <v>-98.2</v>
      </c>
      <c r="M65">
        <v>0.14699999999999999</v>
      </c>
      <c r="N65">
        <v>498.5</v>
      </c>
      <c r="O65">
        <v>81.900000000000006</v>
      </c>
      <c r="P65">
        <v>416.7</v>
      </c>
      <c r="Q65">
        <v>335.4</v>
      </c>
      <c r="R65">
        <v>433.6</v>
      </c>
      <c r="S65">
        <v>18.07</v>
      </c>
      <c r="T65">
        <v>64.5</v>
      </c>
      <c r="U65">
        <v>1.4350000000000001</v>
      </c>
      <c r="V65">
        <v>105</v>
      </c>
      <c r="W65">
        <v>19.149999999999999</v>
      </c>
      <c r="X65">
        <v>0.58799999999999997</v>
      </c>
      <c r="Y65">
        <v>5.8821779999999997</v>
      </c>
      <c r="Z65" s="7">
        <f t="shared" si="0"/>
        <v>18.61</v>
      </c>
      <c r="AA65" s="7">
        <f t="shared" si="13"/>
        <v>291.76</v>
      </c>
      <c r="AB65" s="2">
        <f t="shared" si="1"/>
        <v>489.15899999999999</v>
      </c>
      <c r="AC65" s="41">
        <f t="shared" si="2"/>
        <v>2.3491616243263183</v>
      </c>
      <c r="AD65" s="41">
        <f t="shared" si="14"/>
        <v>1.5152092476904753</v>
      </c>
      <c r="AE65" s="41">
        <f t="shared" si="3"/>
        <v>0.81065739384396096</v>
      </c>
      <c r="AF65" s="41">
        <f t="shared" si="4"/>
        <v>333.06071365322566</v>
      </c>
      <c r="AG65" s="41">
        <f t="shared" si="5"/>
        <v>319.7382851070966</v>
      </c>
      <c r="AH65" s="6">
        <f t="shared" si="6"/>
        <v>321.98399999999998</v>
      </c>
      <c r="AI65" s="4">
        <v>19.968749388152048</v>
      </c>
      <c r="AJ65" s="4">
        <f t="shared" si="15"/>
        <v>293.11874938815203</v>
      </c>
      <c r="AK65" s="8">
        <f t="shared" si="7"/>
        <v>0.19336586779623743</v>
      </c>
      <c r="AL65" s="8">
        <f t="shared" si="8"/>
        <v>402.07200710269876</v>
      </c>
      <c r="AM65" s="8">
        <f t="shared" si="9"/>
        <v>2.668219209510343</v>
      </c>
      <c r="AN65" s="8">
        <f t="shared" si="10"/>
        <v>105.60910269134192</v>
      </c>
      <c r="AO65" s="21">
        <f t="shared" si="11"/>
        <v>6.8740876939760781E-3</v>
      </c>
      <c r="AP65" s="21">
        <f t="shared" si="12"/>
        <v>6.4262057083354168E-2</v>
      </c>
      <c r="AQ65" s="19">
        <f t="shared" si="16"/>
        <v>6.4262057083354168E-2</v>
      </c>
      <c r="AX65">
        <v>0.13419068789306882</v>
      </c>
      <c r="AY65">
        <v>52.060344827586206</v>
      </c>
      <c r="AZ65">
        <v>2.1691810344827585</v>
      </c>
      <c r="BA65">
        <v>1.7570366379310345</v>
      </c>
      <c r="BB65">
        <v>8.4655172413793149</v>
      </c>
      <c r="BC65">
        <v>0.35272988505747144</v>
      </c>
      <c r="BD65">
        <v>1.4043067528735631</v>
      </c>
      <c r="BE65">
        <v>0.14043067528735631</v>
      </c>
      <c r="BF65">
        <v>0</v>
      </c>
      <c r="BG65">
        <v>18.61</v>
      </c>
      <c r="BH65">
        <v>1.6477472429931799</v>
      </c>
      <c r="BI65">
        <v>2.1444945099576915</v>
      </c>
      <c r="BJ65">
        <v>1.3831989589227109</v>
      </c>
      <c r="BK65">
        <v>0.33551692042525172</v>
      </c>
      <c r="BL65">
        <v>9.3199144562569917E-4</v>
      </c>
      <c r="BP65" s="49">
        <f t="shared" si="17"/>
        <v>1.6482407080772765</v>
      </c>
      <c r="BQ65" s="49">
        <f t="shared" si="18"/>
        <v>5.6172270114942524E-2</v>
      </c>
      <c r="BR65" s="49">
        <f t="shared" si="19"/>
        <v>0.35169399599334317</v>
      </c>
      <c r="BS65" s="49">
        <f t="shared" si="20"/>
        <v>0.37203488289445563</v>
      </c>
      <c r="BT65" s="49">
        <f t="shared" si="21"/>
        <v>9.7692776664817555E-4</v>
      </c>
      <c r="BU65" s="49">
        <f t="shared" si="21"/>
        <v>1.0334302302623768E-3</v>
      </c>
    </row>
    <row r="66" spans="1:73" x14ac:dyDescent="0.25">
      <c r="A66" s="1">
        <v>43726.42291666667</v>
      </c>
      <c r="B66">
        <v>224738</v>
      </c>
      <c r="C66">
        <v>13.52</v>
      </c>
      <c r="D66">
        <v>22.92</v>
      </c>
      <c r="E66">
        <v>604.79999999999995</v>
      </c>
      <c r="F66">
        <v>89.5</v>
      </c>
      <c r="G66">
        <v>-104.4</v>
      </c>
      <c r="H66">
        <v>-6.9720000000000004</v>
      </c>
      <c r="I66">
        <v>23.74</v>
      </c>
      <c r="J66">
        <v>296.89999999999998</v>
      </c>
      <c r="K66">
        <v>515.20000000000005</v>
      </c>
      <c r="L66">
        <v>-97.4</v>
      </c>
      <c r="M66">
        <v>0.14799999999999999</v>
      </c>
      <c r="N66">
        <v>500.4</v>
      </c>
      <c r="O66">
        <v>82.6</v>
      </c>
      <c r="P66">
        <v>417.9</v>
      </c>
      <c r="Q66">
        <v>336.2</v>
      </c>
      <c r="R66">
        <v>433.6</v>
      </c>
      <c r="S66">
        <v>18.059999999999999</v>
      </c>
      <c r="T66">
        <v>64.540000000000006</v>
      </c>
      <c r="U66">
        <v>1.59</v>
      </c>
      <c r="V66">
        <v>115</v>
      </c>
      <c r="W66">
        <v>18.649999999999999</v>
      </c>
      <c r="X66">
        <v>0.58899999999999997</v>
      </c>
      <c r="Y66">
        <v>5.892754</v>
      </c>
      <c r="Z66" s="7">
        <f t="shared" si="0"/>
        <v>18.354999999999997</v>
      </c>
      <c r="AA66" s="7">
        <f t="shared" si="13"/>
        <v>291.505</v>
      </c>
      <c r="AB66" s="2">
        <f t="shared" si="1"/>
        <v>489.88799999999998</v>
      </c>
      <c r="AC66" s="41">
        <f t="shared" si="2"/>
        <v>2.3727478330426477</v>
      </c>
      <c r="AD66" s="41">
        <f t="shared" si="14"/>
        <v>1.5313714514457248</v>
      </c>
      <c r="AE66" s="41">
        <f t="shared" si="3"/>
        <v>0.81198982259071339</v>
      </c>
      <c r="AF66" s="41">
        <f t="shared" si="4"/>
        <v>332.44337150941607</v>
      </c>
      <c r="AG66" s="41">
        <f t="shared" si="5"/>
        <v>319.14563664903943</v>
      </c>
      <c r="AH66" s="6">
        <f t="shared" si="6"/>
        <v>322.75199999999995</v>
      </c>
      <c r="AI66" s="4">
        <v>20.098916710153048</v>
      </c>
      <c r="AJ66" s="4">
        <f t="shared" si="15"/>
        <v>293.24891671015303</v>
      </c>
      <c r="AK66" s="8">
        <f t="shared" si="7"/>
        <v>0.19285930199117554</v>
      </c>
      <c r="AL66" s="8">
        <f t="shared" si="8"/>
        <v>402.83873381808974</v>
      </c>
      <c r="AM66" s="8">
        <f t="shared" si="9"/>
        <v>2.8086273337700041</v>
      </c>
      <c r="AN66" s="8">
        <f t="shared" si="10"/>
        <v>142.67909363686181</v>
      </c>
      <c r="AO66" s="21">
        <f t="shared" si="11"/>
        <v>6.0509121518811789E-3</v>
      </c>
      <c r="AP66" s="21">
        <f t="shared" si="12"/>
        <v>5.6566642647183973E-2</v>
      </c>
      <c r="AQ66" s="19">
        <f t="shared" si="16"/>
        <v>5.6566642647183973E-2</v>
      </c>
      <c r="AX66">
        <v>0.13232786020525764</v>
      </c>
      <c r="AY66">
        <v>52.137931034482754</v>
      </c>
      <c r="AZ66">
        <v>2.172413793103448</v>
      </c>
      <c r="BA66">
        <v>1.759655172413793</v>
      </c>
      <c r="BB66">
        <v>8.3965517241379342</v>
      </c>
      <c r="BC66">
        <v>0.34985632183908061</v>
      </c>
      <c r="BD66">
        <v>1.4097988505747123</v>
      </c>
      <c r="BE66">
        <v>0.14097988505747125</v>
      </c>
      <c r="BF66">
        <v>0</v>
      </c>
      <c r="BG66">
        <v>18.354999999999997</v>
      </c>
      <c r="BH66">
        <v>1.8257269103548124</v>
      </c>
      <c r="BI66">
        <v>2.1105124459513589</v>
      </c>
      <c r="BJ66">
        <v>1.3621247326170072</v>
      </c>
      <c r="BK66">
        <v>0.33358465333237441</v>
      </c>
      <c r="BL66">
        <v>9.2662403703437342E-4</v>
      </c>
      <c r="BP66" s="49">
        <f t="shared" si="17"/>
        <v>1.8262736765455538</v>
      </c>
      <c r="BQ66" s="49">
        <f t="shared" si="18"/>
        <v>5.6391954022988494E-2</v>
      </c>
      <c r="BR66" s="49">
        <f t="shared" si="19"/>
        <v>0.35132961559787934</v>
      </c>
      <c r="BS66" s="49">
        <f t="shared" si="20"/>
        <v>0.37138061678329592</v>
      </c>
      <c r="BT66" s="49">
        <f t="shared" si="21"/>
        <v>9.7591559888299815E-4</v>
      </c>
      <c r="BU66" s="49">
        <f t="shared" si="21"/>
        <v>1.0316128243980443E-3</v>
      </c>
    </row>
    <row r="67" spans="1:73" x14ac:dyDescent="0.25">
      <c r="A67" s="1">
        <v>43726.42291666667</v>
      </c>
      <c r="B67">
        <v>224739</v>
      </c>
      <c r="C67">
        <v>13.53</v>
      </c>
      <c r="D67">
        <v>22.93</v>
      </c>
      <c r="E67">
        <v>604.1</v>
      </c>
      <c r="F67">
        <v>88.9</v>
      </c>
      <c r="G67">
        <v>-104.2</v>
      </c>
      <c r="H67">
        <v>-7.6319999999999997</v>
      </c>
      <c r="I67">
        <v>23.71</v>
      </c>
      <c r="J67">
        <v>296.89999999999998</v>
      </c>
      <c r="K67">
        <v>515.20000000000005</v>
      </c>
      <c r="L67">
        <v>-96.5</v>
      </c>
      <c r="M67">
        <v>0.14699999999999999</v>
      </c>
      <c r="N67">
        <v>499.9</v>
      </c>
      <c r="O67">
        <v>81.3</v>
      </c>
      <c r="P67">
        <v>418.7</v>
      </c>
      <c r="Q67">
        <v>336.2</v>
      </c>
      <c r="R67">
        <v>432.7</v>
      </c>
      <c r="S67">
        <v>18.04</v>
      </c>
      <c r="T67">
        <v>64.84</v>
      </c>
      <c r="U67">
        <v>1.825</v>
      </c>
      <c r="V67">
        <v>109.5</v>
      </c>
      <c r="W67">
        <v>19.05</v>
      </c>
      <c r="X67">
        <v>0.58799999999999997</v>
      </c>
      <c r="Y67">
        <v>5.8847259999999997</v>
      </c>
      <c r="Z67" s="7">
        <f t="shared" si="0"/>
        <v>18.545000000000002</v>
      </c>
      <c r="AA67" s="7">
        <f t="shared" si="13"/>
        <v>291.69499999999999</v>
      </c>
      <c r="AB67" s="2">
        <f t="shared" si="1"/>
        <v>489.32100000000003</v>
      </c>
      <c r="AC67" s="41">
        <f t="shared" si="2"/>
        <v>2.2945650068277406</v>
      </c>
      <c r="AD67" s="41">
        <f t="shared" si="14"/>
        <v>1.487795950427107</v>
      </c>
      <c r="AE67" s="41">
        <f t="shared" si="3"/>
        <v>0.80856940504425723</v>
      </c>
      <c r="AF67" s="41">
        <f t="shared" si="4"/>
        <v>331.90691651522815</v>
      </c>
      <c r="AG67" s="41">
        <f t="shared" si="5"/>
        <v>318.63063985461901</v>
      </c>
      <c r="AH67" s="6">
        <f t="shared" si="6"/>
        <v>322.75199999999995</v>
      </c>
      <c r="AI67" s="4">
        <v>19.613761491613047</v>
      </c>
      <c r="AJ67" s="4">
        <f t="shared" si="15"/>
        <v>292.76376149161302</v>
      </c>
      <c r="AK67" s="8">
        <f t="shared" si="7"/>
        <v>0.19323665904793713</v>
      </c>
      <c r="AL67" s="8">
        <f t="shared" si="8"/>
        <v>400.08318976080739</v>
      </c>
      <c r="AM67" s="8">
        <f t="shared" si="9"/>
        <v>3.0090332749904909</v>
      </c>
      <c r="AN67" s="8">
        <f t="shared" si="10"/>
        <v>93.680299903338351</v>
      </c>
      <c r="AO67" s="21">
        <f t="shared" si="11"/>
        <v>7.2104193590509643E-3</v>
      </c>
      <c r="AP67" s="21">
        <f t="shared" si="12"/>
        <v>6.7406236445354775E-2</v>
      </c>
      <c r="AQ67" s="19">
        <f t="shared" si="16"/>
        <v>6.7406236445354775E-2</v>
      </c>
      <c r="AX67">
        <v>0.13371375279047831</v>
      </c>
      <c r="AY67">
        <v>52.077586206896555</v>
      </c>
      <c r="AZ67">
        <v>2.1698994252873565</v>
      </c>
      <c r="BA67">
        <v>1.7576185344827588</v>
      </c>
      <c r="BB67">
        <v>8.318965517241379</v>
      </c>
      <c r="BC67">
        <v>0.34662356321839077</v>
      </c>
      <c r="BD67">
        <v>1.4109949712643681</v>
      </c>
      <c r="BE67">
        <v>0.14109949712643682</v>
      </c>
      <c r="BF67">
        <v>0</v>
      </c>
      <c r="BG67">
        <v>18.545000000000002</v>
      </c>
      <c r="BH67">
        <v>2.0955670511934166</v>
      </c>
      <c r="BI67">
        <v>2.1357872601093817</v>
      </c>
      <c r="BJ67">
        <v>1.3848444594549232</v>
      </c>
      <c r="BK67">
        <v>0.33367065417216751</v>
      </c>
      <c r="BL67">
        <v>9.2686292825602085E-4</v>
      </c>
      <c r="BP67" s="49">
        <f t="shared" si="17"/>
        <v>2.0961946287393936</v>
      </c>
      <c r="BQ67" s="49">
        <f t="shared" si="18"/>
        <v>5.6439798850574728E-2</v>
      </c>
      <c r="BR67" s="49">
        <f t="shared" si="19"/>
        <v>0.35354752690636299</v>
      </c>
      <c r="BS67" s="49">
        <f t="shared" si="20"/>
        <v>0.37333195586907453</v>
      </c>
      <c r="BT67" s="49">
        <f t="shared" si="21"/>
        <v>9.820764636287861E-4</v>
      </c>
      <c r="BU67" s="49">
        <f t="shared" si="21"/>
        <v>1.0370332107474292E-3</v>
      </c>
    </row>
    <row r="68" spans="1:73" x14ac:dyDescent="0.25">
      <c r="A68" s="1">
        <v>43726.42291666667</v>
      </c>
      <c r="B68">
        <v>224740</v>
      </c>
      <c r="C68">
        <v>13.51</v>
      </c>
      <c r="D68">
        <v>22.94</v>
      </c>
      <c r="E68">
        <v>604.20000000000005</v>
      </c>
      <c r="F68">
        <v>88.9</v>
      </c>
      <c r="G68">
        <v>-104.3</v>
      </c>
      <c r="H68">
        <v>-8.1300000000000008</v>
      </c>
      <c r="I68">
        <v>23.68</v>
      </c>
      <c r="J68">
        <v>296.8</v>
      </c>
      <c r="K68">
        <v>515.29999999999995</v>
      </c>
      <c r="L68">
        <v>-96.2</v>
      </c>
      <c r="M68">
        <v>0.14699999999999999</v>
      </c>
      <c r="N68">
        <v>499.9</v>
      </c>
      <c r="O68">
        <v>80.8</v>
      </c>
      <c r="P68">
        <v>419.1</v>
      </c>
      <c r="Q68">
        <v>335.8</v>
      </c>
      <c r="R68">
        <v>432</v>
      </c>
      <c r="S68">
        <v>18.03</v>
      </c>
      <c r="T68">
        <v>65.760000000000005</v>
      </c>
      <c r="U68">
        <v>2.2250000000000001</v>
      </c>
      <c r="V68">
        <v>109.5</v>
      </c>
      <c r="W68">
        <v>18.850000000000001</v>
      </c>
      <c r="X68">
        <v>0.58899999999999997</v>
      </c>
      <c r="Y68">
        <v>5.8896860000000002</v>
      </c>
      <c r="Z68" s="7">
        <f t="shared" si="0"/>
        <v>18.440000000000001</v>
      </c>
      <c r="AA68" s="7">
        <f t="shared" si="13"/>
        <v>291.58999999999997</v>
      </c>
      <c r="AB68" s="2">
        <f t="shared" si="1"/>
        <v>489.40200000000004</v>
      </c>
      <c r="AC68" s="41">
        <f t="shared" si="2"/>
        <v>2.2703654049525746</v>
      </c>
      <c r="AD68" s="41">
        <f t="shared" si="14"/>
        <v>1.4929922902968134</v>
      </c>
      <c r="AE68" s="41">
        <f t="shared" si="3"/>
        <v>0.8090142907115081</v>
      </c>
      <c r="AF68" s="41">
        <f t="shared" si="4"/>
        <v>331.61163176474042</v>
      </c>
      <c r="AG68" s="41">
        <f t="shared" si="5"/>
        <v>318.34716649415077</v>
      </c>
      <c r="AH68" s="6">
        <f t="shared" si="6"/>
        <v>322.36799999999999</v>
      </c>
      <c r="AI68" s="4">
        <v>19.448412673825999</v>
      </c>
      <c r="AJ68" s="4">
        <f t="shared" si="15"/>
        <v>292.59841267382598</v>
      </c>
      <c r="AK68" s="8">
        <f t="shared" si="7"/>
        <v>0.19302805883428753</v>
      </c>
      <c r="AL68" s="8">
        <f t="shared" si="8"/>
        <v>399.17026431304936</v>
      </c>
      <c r="AM68" s="8">
        <f t="shared" si="9"/>
        <v>3.3224661397823154</v>
      </c>
      <c r="AN68" s="8">
        <f t="shared" si="10"/>
        <v>97.597646152995722</v>
      </c>
      <c r="AO68" s="21">
        <f t="shared" si="11"/>
        <v>7.1354989114860113E-3</v>
      </c>
      <c r="AP68" s="21">
        <f t="shared" si="12"/>
        <v>6.6705846474719319E-2</v>
      </c>
      <c r="AQ68" s="19">
        <f t="shared" si="16"/>
        <v>6.6705846474719319E-2</v>
      </c>
      <c r="AX68">
        <v>0.1329463527689497</v>
      </c>
      <c r="AY68">
        <v>52.08620689655173</v>
      </c>
      <c r="AZ68">
        <v>2.1702586206896552</v>
      </c>
      <c r="BA68">
        <v>1.7579094827586208</v>
      </c>
      <c r="BB68">
        <v>8.2931034482758612</v>
      </c>
      <c r="BC68">
        <v>0.3455459770114942</v>
      </c>
      <c r="BD68">
        <v>1.4123635057471267</v>
      </c>
      <c r="BE68">
        <v>0.14123635057471268</v>
      </c>
      <c r="BF68">
        <v>0</v>
      </c>
      <c r="BG68">
        <v>18.440000000000001</v>
      </c>
      <c r="BH68">
        <v>2.5548694185782752</v>
      </c>
      <c r="BI68">
        <v>2.1217870531378069</v>
      </c>
      <c r="BJ68">
        <v>1.3952871661434219</v>
      </c>
      <c r="BK68">
        <v>0.32920269506704358</v>
      </c>
      <c r="BL68">
        <v>9.1445193074178772E-4</v>
      </c>
      <c r="BP68" s="49">
        <f t="shared" si="17"/>
        <v>2.5556345473672057</v>
      </c>
      <c r="BQ68" s="49">
        <f t="shared" si="18"/>
        <v>5.6494540229885065E-2</v>
      </c>
      <c r="BR68" s="49">
        <f t="shared" si="19"/>
        <v>0.3524588430280266</v>
      </c>
      <c r="BS68" s="49">
        <f t="shared" si="20"/>
        <v>0.3716115066628668</v>
      </c>
      <c r="BT68" s="49">
        <f t="shared" si="21"/>
        <v>9.7905234174451832E-4</v>
      </c>
      <c r="BU68" s="49">
        <f t="shared" si="21"/>
        <v>1.03225418517463E-3</v>
      </c>
    </row>
    <row r="69" spans="1:73" x14ac:dyDescent="0.25">
      <c r="A69" s="1">
        <v>43726.423611111109</v>
      </c>
      <c r="B69">
        <v>224741</v>
      </c>
      <c r="C69">
        <v>13.52</v>
      </c>
      <c r="D69">
        <v>22.95</v>
      </c>
      <c r="E69">
        <v>605.1</v>
      </c>
      <c r="F69">
        <v>89.1</v>
      </c>
      <c r="G69">
        <v>-104.4</v>
      </c>
      <c r="H69">
        <v>-8.42</v>
      </c>
      <c r="I69">
        <v>23.64</v>
      </c>
      <c r="J69">
        <v>296.8</v>
      </c>
      <c r="K69">
        <v>516</v>
      </c>
      <c r="L69">
        <v>-96</v>
      </c>
      <c r="M69">
        <v>0.14699999999999999</v>
      </c>
      <c r="N69">
        <v>500.7</v>
      </c>
      <c r="O69">
        <v>80.7</v>
      </c>
      <c r="P69">
        <v>420.1</v>
      </c>
      <c r="Q69">
        <v>335.6</v>
      </c>
      <c r="R69">
        <v>431.5</v>
      </c>
      <c r="S69">
        <v>18.02</v>
      </c>
      <c r="T69">
        <v>64.28</v>
      </c>
      <c r="U69">
        <v>2.085</v>
      </c>
      <c r="V69">
        <v>120</v>
      </c>
      <c r="W69">
        <v>18.75</v>
      </c>
      <c r="X69">
        <v>0.59</v>
      </c>
      <c r="Y69">
        <v>5.8960239999999997</v>
      </c>
      <c r="Z69" s="7">
        <f t="shared" si="0"/>
        <v>18.384999999999998</v>
      </c>
      <c r="AA69" s="7">
        <f t="shared" si="13"/>
        <v>291.53499999999997</v>
      </c>
      <c r="AB69" s="2">
        <f t="shared" si="1"/>
        <v>490.13100000000003</v>
      </c>
      <c r="AC69" s="41">
        <f t="shared" si="2"/>
        <v>2.2689378689999127</v>
      </c>
      <c r="AD69" s="41">
        <f t="shared" si="14"/>
        <v>1.458473262193144</v>
      </c>
      <c r="AE69" s="41">
        <f t="shared" si="3"/>
        <v>0.80633434421479666</v>
      </c>
      <c r="AF69" s="41">
        <f t="shared" si="4"/>
        <v>330.2638363760849</v>
      </c>
      <c r="AG69" s="41">
        <f t="shared" si="5"/>
        <v>317.0532829210415</v>
      </c>
      <c r="AH69" s="6">
        <f t="shared" si="6"/>
        <v>322.17599999999999</v>
      </c>
      <c r="AI69" s="4">
        <v>19.435152409169007</v>
      </c>
      <c r="AJ69" s="4">
        <f t="shared" si="15"/>
        <v>292.58515240916898</v>
      </c>
      <c r="AK69" s="8">
        <f t="shared" si="7"/>
        <v>0.1929188519939429</v>
      </c>
      <c r="AL69" s="8">
        <f t="shared" si="8"/>
        <v>399.10481671854433</v>
      </c>
      <c r="AM69" s="8">
        <f t="shared" si="9"/>
        <v>3.2162410124242866</v>
      </c>
      <c r="AN69" s="8">
        <f t="shared" si="10"/>
        <v>98.387834804497729</v>
      </c>
      <c r="AO69" s="21">
        <f t="shared" si="11"/>
        <v>7.1312461584016589E-3</v>
      </c>
      <c r="AP69" s="21">
        <f t="shared" si="12"/>
        <v>6.6666089830109215E-2</v>
      </c>
      <c r="AQ69" s="19">
        <f t="shared" si="16"/>
        <v>6.6666089830109215E-2</v>
      </c>
      <c r="AX69">
        <v>0.13254587272103316</v>
      </c>
      <c r="AY69">
        <v>52.163793103448278</v>
      </c>
      <c r="AZ69">
        <v>2.1734913793103448</v>
      </c>
      <c r="BA69">
        <v>1.7605280172413793</v>
      </c>
      <c r="BB69">
        <v>8.2672413793103434</v>
      </c>
      <c r="BC69">
        <v>0.34446839080459762</v>
      </c>
      <c r="BD69">
        <v>1.4160596264367817</v>
      </c>
      <c r="BE69">
        <v>0.14160596264367817</v>
      </c>
      <c r="BF69">
        <v>0</v>
      </c>
      <c r="BG69">
        <v>18.384999999999998</v>
      </c>
      <c r="BH69">
        <v>2.3941135899935748</v>
      </c>
      <c r="BI69">
        <v>2.1144857169734994</v>
      </c>
      <c r="BJ69">
        <v>1.3591914188705656</v>
      </c>
      <c r="BK69">
        <v>0.33275222940462129</v>
      </c>
      <c r="BL69">
        <v>9.2431174834617022E-4</v>
      </c>
      <c r="BP69" s="49">
        <f t="shared" si="17"/>
        <v>2.3948305758474713</v>
      </c>
      <c r="BQ69" s="49">
        <f t="shared" si="18"/>
        <v>5.6642385057471267E-2</v>
      </c>
      <c r="BR69" s="49">
        <f t="shared" si="19"/>
        <v>0.35505577022879387</v>
      </c>
      <c r="BS69" s="49">
        <f t="shared" si="20"/>
        <v>0.37443988369600939</v>
      </c>
      <c r="BT69" s="49">
        <f t="shared" si="21"/>
        <v>9.8626602841331615E-4</v>
      </c>
      <c r="BU69" s="49">
        <f t="shared" si="21"/>
        <v>1.0401107880444705E-3</v>
      </c>
    </row>
    <row r="70" spans="1:73" x14ac:dyDescent="0.25">
      <c r="A70" s="1">
        <v>43726.423611111109</v>
      </c>
      <c r="B70">
        <v>224742</v>
      </c>
      <c r="C70">
        <v>13.52</v>
      </c>
      <c r="D70">
        <v>22.96</v>
      </c>
      <c r="E70">
        <v>604.4</v>
      </c>
      <c r="F70">
        <v>88.9</v>
      </c>
      <c r="G70">
        <v>-104.4</v>
      </c>
      <c r="H70">
        <v>-8.31</v>
      </c>
      <c r="I70">
        <v>23.6</v>
      </c>
      <c r="J70">
        <v>296.7</v>
      </c>
      <c r="K70">
        <v>515.5</v>
      </c>
      <c r="L70">
        <v>-96.1</v>
      </c>
      <c r="M70">
        <v>0.14699999999999999</v>
      </c>
      <c r="N70">
        <v>500</v>
      </c>
      <c r="O70">
        <v>80.599999999999994</v>
      </c>
      <c r="P70">
        <v>419.4</v>
      </c>
      <c r="Q70">
        <v>335.3</v>
      </c>
      <c r="R70">
        <v>431.4</v>
      </c>
      <c r="S70">
        <v>18</v>
      </c>
      <c r="T70">
        <v>64.05</v>
      </c>
      <c r="U70">
        <v>1.5349999999999999</v>
      </c>
      <c r="V70">
        <v>106.5</v>
      </c>
      <c r="W70">
        <v>18.55</v>
      </c>
      <c r="X70">
        <v>0.58899999999999997</v>
      </c>
      <c r="Y70">
        <v>5.8881629999999996</v>
      </c>
      <c r="Z70" s="7">
        <f t="shared" ref="Z70:Z133" si="22">AVERAGE(S70,W70)</f>
        <v>18.274999999999999</v>
      </c>
      <c r="AA70" s="7">
        <f t="shared" si="13"/>
        <v>291.42499999999995</v>
      </c>
      <c r="AB70" s="2">
        <f t="shared" ref="AB70:AB133" si="23">E70*$U$1823</f>
        <v>489.56400000000002</v>
      </c>
      <c r="AC70" s="41">
        <f t="shared" ref="AC70:AC133" si="24">0.61121*EXP((18.678 - (AI70/234.5))*(AI70/(257.15+Z70)))</f>
        <v>2.2653439818071091</v>
      </c>
      <c r="AD70" s="41">
        <f t="shared" ref="AD70:AD133" si="25">T70*AC70/100</f>
        <v>1.4509528203474533</v>
      </c>
      <c r="AE70" s="41">
        <f t="shared" ref="AE70:AE133" si="26">1.72*(AD70/AA70)^(0.143)</f>
        <v>0.80578194941047376</v>
      </c>
      <c r="AF70" s="41">
        <f t="shared" ref="AF70:AF133" si="27">AE70*$U$1830*AA70^4</f>
        <v>329.53975451747959</v>
      </c>
      <c r="AG70" s="41">
        <f t="shared" ref="AG70:AG133" si="28">$U$1827*AF70</f>
        <v>316.35816433678042</v>
      </c>
      <c r="AH70" s="6">
        <f t="shared" ref="AH70:AH133" si="29">$U$1827*($U$1828*Q70+$U$1829*R70)</f>
        <v>321.88799999999998</v>
      </c>
      <c r="AI70" s="4">
        <v>19.403774232723038</v>
      </c>
      <c r="AJ70" s="4">
        <f t="shared" si="15"/>
        <v>292.55377423272301</v>
      </c>
      <c r="AK70" s="8">
        <f t="shared" ref="AK70:AK133" si="30">(4*$U$1830*AA70^3) / $U$1834</f>
        <v>0.19270056189770651</v>
      </c>
      <c r="AL70" s="8">
        <f t="shared" ref="AL70:AL133" si="31">$U$1827*$U$1830*AA70^4   +    $U$1834*AK70*(AJ70-AA70)</f>
        <v>398.94636490216197</v>
      </c>
      <c r="AM70" s="8">
        <f t="shared" ref="AM70:AM133" si="32">1.4*0.135*SQRT(U70/$U$1840)</f>
        <v>2.7596229361997988</v>
      </c>
      <c r="AN70" s="8">
        <f t="shared" ref="AN70:AN133" si="33">AM70*$U$1834*(AJ70-AA70)</f>
        <v>90.739695474116516</v>
      </c>
      <c r="AO70" s="21">
        <f t="shared" ref="AO70:AO133" si="34">(AB70+AH70-AL70-AN70)/$U$1820</f>
        <v>7.2887151806999397E-3</v>
      </c>
      <c r="AP70" s="21">
        <f t="shared" ref="AP70:AP133" si="35">AO70*10*$U$1837*$U$1838</f>
        <v>6.8138180927908257E-2</v>
      </c>
      <c r="AQ70" s="19">
        <f t="shared" si="16"/>
        <v>6.8138180927908257E-2</v>
      </c>
      <c r="AX70">
        <v>0.13174797833006296</v>
      </c>
      <c r="AY70">
        <v>52.103448275862071</v>
      </c>
      <c r="AZ70">
        <v>2.1709770114942528</v>
      </c>
      <c r="BA70">
        <v>1.7584913793103449</v>
      </c>
      <c r="BB70">
        <v>8.2844827586206868</v>
      </c>
      <c r="BC70">
        <v>0.3451867816091953</v>
      </c>
      <c r="BD70">
        <v>1.4133045977011496</v>
      </c>
      <c r="BE70">
        <v>0.14133045977011496</v>
      </c>
      <c r="BF70">
        <v>0</v>
      </c>
      <c r="BG70">
        <v>18.274999999999999</v>
      </c>
      <c r="BH70">
        <v>1.7625728348393943</v>
      </c>
      <c r="BI70">
        <v>2.0999489860256153</v>
      </c>
      <c r="BJ70">
        <v>1.3450173255494065</v>
      </c>
      <c r="BK70">
        <v>0.33459419578518923</v>
      </c>
      <c r="BL70">
        <v>9.2942832162552563E-4</v>
      </c>
      <c r="BP70" s="49">
        <f t="shared" si="17"/>
        <v>1.7631006877342295</v>
      </c>
      <c r="BQ70" s="49">
        <f t="shared" si="18"/>
        <v>5.6532183908045985E-2</v>
      </c>
      <c r="BR70" s="49">
        <f t="shared" si="19"/>
        <v>0.3518977536284435</v>
      </c>
      <c r="BS70" s="49">
        <f t="shared" si="20"/>
        <v>0.37205085413575251</v>
      </c>
      <c r="BT70" s="49">
        <f t="shared" si="21"/>
        <v>9.7749376007900978E-4</v>
      </c>
      <c r="BU70" s="49">
        <f t="shared" si="21"/>
        <v>1.0334745948215346E-3</v>
      </c>
    </row>
    <row r="71" spans="1:73" x14ac:dyDescent="0.25">
      <c r="A71" s="1">
        <v>43726.423611111109</v>
      </c>
      <c r="B71">
        <v>224743</v>
      </c>
      <c r="C71">
        <v>13.52</v>
      </c>
      <c r="D71">
        <v>22.97</v>
      </c>
      <c r="E71">
        <v>601.4</v>
      </c>
      <c r="F71">
        <v>88</v>
      </c>
      <c r="G71">
        <v>-103.6</v>
      </c>
      <c r="H71">
        <v>-8.2200000000000006</v>
      </c>
      <c r="I71">
        <v>23.56</v>
      </c>
      <c r="J71">
        <v>296.7</v>
      </c>
      <c r="K71">
        <v>513.4</v>
      </c>
      <c r="L71">
        <v>-95.4</v>
      </c>
      <c r="M71">
        <v>0.14599999999999999</v>
      </c>
      <c r="N71">
        <v>497.8</v>
      </c>
      <c r="O71">
        <v>79.819999999999993</v>
      </c>
      <c r="P71">
        <v>418</v>
      </c>
      <c r="Q71">
        <v>335.8</v>
      </c>
      <c r="R71">
        <v>431.2</v>
      </c>
      <c r="S71">
        <v>17.97</v>
      </c>
      <c r="T71">
        <v>64.680000000000007</v>
      </c>
      <c r="U71">
        <v>1.44</v>
      </c>
      <c r="V71">
        <v>205</v>
      </c>
      <c r="W71">
        <v>18.649999999999999</v>
      </c>
      <c r="X71">
        <v>0.58599999999999997</v>
      </c>
      <c r="Y71">
        <v>5.8604940000000001</v>
      </c>
      <c r="Z71" s="7">
        <f t="shared" si="22"/>
        <v>18.309999999999999</v>
      </c>
      <c r="AA71" s="7">
        <f t="shared" ref="AA71:AA134" si="36">CONVERT(Z71,"C","K")</f>
        <v>291.45999999999998</v>
      </c>
      <c r="AB71" s="2">
        <f t="shared" si="23"/>
        <v>487.13400000000001</v>
      </c>
      <c r="AC71" s="41">
        <f t="shared" si="24"/>
        <v>2.2976972675008782</v>
      </c>
      <c r="AD71" s="41">
        <f t="shared" si="25"/>
        <v>1.4861505926195682</v>
      </c>
      <c r="AE71" s="41">
        <f t="shared" si="26"/>
        <v>0.80853465409482161</v>
      </c>
      <c r="AF71" s="41">
        <f t="shared" si="27"/>
        <v>330.82440480481603</v>
      </c>
      <c r="AG71" s="41">
        <f t="shared" si="28"/>
        <v>317.59142861262336</v>
      </c>
      <c r="AH71" s="6">
        <f t="shared" si="29"/>
        <v>322.36799999999999</v>
      </c>
      <c r="AI71" s="4">
        <v>19.617267376808002</v>
      </c>
      <c r="AJ71" s="4">
        <f t="shared" ref="AJ71:AJ134" si="37">CONVERT(AI71,"C","K")</f>
        <v>292.76726737680798</v>
      </c>
      <c r="AK71" s="8">
        <f t="shared" si="30"/>
        <v>0.19276999996629055</v>
      </c>
      <c r="AL71" s="8">
        <f t="shared" si="31"/>
        <v>400.13959986684858</v>
      </c>
      <c r="AM71" s="8">
        <f t="shared" si="32"/>
        <v>2.6728636328851496</v>
      </c>
      <c r="AN71" s="8">
        <f t="shared" si="33"/>
        <v>101.78451463378136</v>
      </c>
      <c r="AO71" s="21">
        <f t="shared" si="34"/>
        <v>6.9673241546588192E-3</v>
      </c>
      <c r="AP71" s="21">
        <f t="shared" si="35"/>
        <v>6.5133673365452921E-2</v>
      </c>
      <c r="AQ71" s="19">
        <f t="shared" ref="AQ71:AQ134" si="38">MAX(AP71,0)</f>
        <v>6.5133673365452921E-2</v>
      </c>
      <c r="AX71">
        <v>0.13200141114653946</v>
      </c>
      <c r="AY71">
        <v>51.844827586206897</v>
      </c>
      <c r="AZ71">
        <v>2.1602011494252875</v>
      </c>
      <c r="BA71">
        <v>1.7497629310344831</v>
      </c>
      <c r="BB71">
        <v>8.2241379310344804</v>
      </c>
      <c r="BC71">
        <v>0.34267241379310337</v>
      </c>
      <c r="BD71">
        <v>1.4070905172413797</v>
      </c>
      <c r="BE71">
        <v>0.14070905172413797</v>
      </c>
      <c r="BF71">
        <v>0</v>
      </c>
      <c r="BG71">
        <v>18.309999999999999</v>
      </c>
      <c r="BH71">
        <v>1.6534885225854903</v>
      </c>
      <c r="BI71">
        <v>2.1045647917365802</v>
      </c>
      <c r="BJ71">
        <v>1.3612325072952203</v>
      </c>
      <c r="BK71">
        <v>0.33337177510901889</v>
      </c>
      <c r="BL71">
        <v>9.2603270863616356E-4</v>
      </c>
      <c r="BP71" s="49">
        <f t="shared" ref="BP71:BP134" si="39">U71*(LN((2-0.08)/0.015)/LN(($AW$13-0.08)/0.015))</f>
        <v>1.6539837070601242</v>
      </c>
      <c r="BQ71" s="49">
        <f t="shared" ref="BQ71:BQ134" si="40">0.04*BD71</f>
        <v>5.6283620689655187E-2</v>
      </c>
      <c r="BR71" s="49">
        <f t="shared" ref="BR71:BR134" si="41">(0.408*AX71*(BD71-BE71) + $BF$6*($BN$7/(BG71+273))*BP71*(BI71-BJ71))  /  (AX71 + $BF$6*(1 + $BN$8*BP71))</f>
        <v>0.34965179122353213</v>
      </c>
      <c r="BS71" s="49">
        <f t="shared" ref="BS71:BS134" si="42">(0.408*AX71*(BD71-BQ71) + $BF$6*($BN$7/(BG71+273))*BP71*(BI71-BJ71))  /  (AX71 + $BF$6*(1 + $BN$8*BP71))</f>
        <v>0.36988766954577246</v>
      </c>
      <c r="BT71" s="49">
        <f t="shared" ref="BT71:BU134" si="43">BR71/60/6</f>
        <v>9.7125497562092255E-4</v>
      </c>
      <c r="BU71" s="49">
        <f t="shared" si="43"/>
        <v>1.0274657487382569E-3</v>
      </c>
    </row>
    <row r="72" spans="1:73" x14ac:dyDescent="0.25">
      <c r="A72" s="1">
        <v>43726.423611111109</v>
      </c>
      <c r="B72">
        <v>224744</v>
      </c>
      <c r="C72">
        <v>13.52</v>
      </c>
      <c r="D72">
        <v>22.99</v>
      </c>
      <c r="E72">
        <v>599.4</v>
      </c>
      <c r="F72">
        <v>87.1</v>
      </c>
      <c r="G72">
        <v>-104.1</v>
      </c>
      <c r="H72">
        <v>-7.8780000000000001</v>
      </c>
      <c r="I72">
        <v>23.53</v>
      </c>
      <c r="J72">
        <v>296.7</v>
      </c>
      <c r="K72">
        <v>512.20000000000005</v>
      </c>
      <c r="L72">
        <v>-96.3</v>
      </c>
      <c r="M72">
        <v>0.14499999999999999</v>
      </c>
      <c r="N72">
        <v>495.2</v>
      </c>
      <c r="O72">
        <v>79.25</v>
      </c>
      <c r="P72">
        <v>416</v>
      </c>
      <c r="Q72">
        <v>335.1</v>
      </c>
      <c r="R72">
        <v>431.4</v>
      </c>
      <c r="S72">
        <v>17.95</v>
      </c>
      <c r="T72">
        <v>65.62</v>
      </c>
      <c r="U72">
        <v>1.1000000000000001</v>
      </c>
      <c r="V72">
        <v>117</v>
      </c>
      <c r="W72">
        <v>19.149999999999999</v>
      </c>
      <c r="X72">
        <v>0.58399999999999996</v>
      </c>
      <c r="Y72">
        <v>5.8371050000000002</v>
      </c>
      <c r="Z72" s="7">
        <f t="shared" si="22"/>
        <v>18.549999999999997</v>
      </c>
      <c r="AA72" s="7">
        <f t="shared" si="36"/>
        <v>291.7</v>
      </c>
      <c r="AB72" s="2">
        <f t="shared" si="23"/>
        <v>485.51400000000001</v>
      </c>
      <c r="AC72" s="41">
        <f t="shared" si="24"/>
        <v>2.3664037204693642</v>
      </c>
      <c r="AD72" s="41">
        <f t="shared" si="25"/>
        <v>1.5528341213719969</v>
      </c>
      <c r="AE72" s="41">
        <f t="shared" si="26"/>
        <v>0.81352971743507896</v>
      </c>
      <c r="AF72" s="41">
        <f t="shared" si="27"/>
        <v>333.96595566538753</v>
      </c>
      <c r="AG72" s="41">
        <f t="shared" si="28"/>
        <v>320.60731743877199</v>
      </c>
      <c r="AH72" s="6">
        <f t="shared" si="29"/>
        <v>321.69600000000003</v>
      </c>
      <c r="AI72" s="4">
        <v>20.073323440684021</v>
      </c>
      <c r="AJ72" s="4">
        <f t="shared" si="37"/>
        <v>293.223323440684</v>
      </c>
      <c r="AK72" s="8">
        <f t="shared" si="30"/>
        <v>0.19324659613829043</v>
      </c>
      <c r="AL72" s="8">
        <f t="shared" si="31"/>
        <v>402.66937241358266</v>
      </c>
      <c r="AM72" s="8">
        <f t="shared" si="32"/>
        <v>2.3361025234351342</v>
      </c>
      <c r="AN72" s="8">
        <f t="shared" si="33"/>
        <v>103.66317544529704</v>
      </c>
      <c r="AO72" s="21">
        <f t="shared" si="34"/>
        <v>6.815544415657686E-3</v>
      </c>
      <c r="AP72" s="21">
        <f t="shared" si="35"/>
        <v>6.3714768241455916E-2</v>
      </c>
      <c r="AQ72" s="19">
        <f t="shared" si="38"/>
        <v>6.3714768241455916E-2</v>
      </c>
      <c r="AX72">
        <v>0.13375038905156283</v>
      </c>
      <c r="AY72">
        <v>51.672413793103445</v>
      </c>
      <c r="AZ72">
        <v>2.1530172413793101</v>
      </c>
      <c r="BA72">
        <v>1.7439439655172413</v>
      </c>
      <c r="BB72">
        <v>8.3017241379310303</v>
      </c>
      <c r="BC72">
        <v>0.34590517241379293</v>
      </c>
      <c r="BD72">
        <v>1.3980387931034484</v>
      </c>
      <c r="BE72">
        <v>0.13980387931034485</v>
      </c>
      <c r="BF72">
        <v>0</v>
      </c>
      <c r="BG72">
        <v>18.549999999999997</v>
      </c>
      <c r="BH72">
        <v>1.2630815103083608</v>
      </c>
      <c r="BI72">
        <v>2.1364559483620833</v>
      </c>
      <c r="BJ72">
        <v>1.4019423933151993</v>
      </c>
      <c r="BK72">
        <v>0.33453633219953172</v>
      </c>
      <c r="BL72">
        <v>9.2926758944314371E-4</v>
      </c>
      <c r="BP72" s="49">
        <f t="shared" si="39"/>
        <v>1.2634597762264839</v>
      </c>
      <c r="BQ72" s="49">
        <f t="shared" si="40"/>
        <v>5.5921551724137937E-2</v>
      </c>
      <c r="BR72" s="49">
        <f t="shared" si="41"/>
        <v>0.34726902815867483</v>
      </c>
      <c r="BS72" s="49">
        <f t="shared" si="42"/>
        <v>0.36805462704370467</v>
      </c>
      <c r="BT72" s="49">
        <f t="shared" si="43"/>
        <v>9.6463618932965227E-4</v>
      </c>
      <c r="BU72" s="49">
        <f t="shared" si="43"/>
        <v>1.0223739640102907E-3</v>
      </c>
    </row>
    <row r="73" spans="1:73" x14ac:dyDescent="0.25">
      <c r="A73" s="1">
        <v>43726.423611111109</v>
      </c>
      <c r="B73">
        <v>224745</v>
      </c>
      <c r="C73">
        <v>13.52</v>
      </c>
      <c r="D73">
        <v>23</v>
      </c>
      <c r="E73">
        <v>569.9</v>
      </c>
      <c r="F73">
        <v>82</v>
      </c>
      <c r="G73">
        <v>-104.3</v>
      </c>
      <c r="H73">
        <v>-7.1219999999999999</v>
      </c>
      <c r="I73">
        <v>23.51</v>
      </c>
      <c r="J73">
        <v>296.7</v>
      </c>
      <c r="K73">
        <v>487.9</v>
      </c>
      <c r="L73">
        <v>-97.2</v>
      </c>
      <c r="M73">
        <v>0.14399999999999999</v>
      </c>
      <c r="N73">
        <v>465.6</v>
      </c>
      <c r="O73">
        <v>74.91</v>
      </c>
      <c r="P73">
        <v>390.7</v>
      </c>
      <c r="Q73">
        <v>334.9</v>
      </c>
      <c r="R73">
        <v>432.1</v>
      </c>
      <c r="S73">
        <v>17.920000000000002</v>
      </c>
      <c r="T73">
        <v>65.81</v>
      </c>
      <c r="U73">
        <v>1.34</v>
      </c>
      <c r="V73">
        <v>106.5</v>
      </c>
      <c r="W73">
        <v>18.95</v>
      </c>
      <c r="X73">
        <v>0.55400000000000005</v>
      </c>
      <c r="Y73">
        <v>5.5369710000000003</v>
      </c>
      <c r="Z73" s="7">
        <f t="shared" si="22"/>
        <v>18.435000000000002</v>
      </c>
      <c r="AA73" s="7">
        <f t="shared" si="36"/>
        <v>291.58499999999998</v>
      </c>
      <c r="AB73" s="2">
        <f t="shared" si="23"/>
        <v>461.61900000000003</v>
      </c>
      <c r="AC73" s="41">
        <f t="shared" si="24"/>
        <v>2.4295465987524785</v>
      </c>
      <c r="AD73" s="41">
        <f t="shared" si="25"/>
        <v>1.5988846166390061</v>
      </c>
      <c r="AE73" s="41">
        <f t="shared" si="26"/>
        <v>0.81698272791684257</v>
      </c>
      <c r="AF73" s="41">
        <f t="shared" si="27"/>
        <v>334.85489291541973</v>
      </c>
      <c r="AG73" s="41">
        <f t="shared" si="28"/>
        <v>321.4606971988029</v>
      </c>
      <c r="AH73" s="6">
        <f t="shared" si="29"/>
        <v>321.50399999999996</v>
      </c>
      <c r="AI73" s="4">
        <v>20.457074747483034</v>
      </c>
      <c r="AJ73" s="4">
        <f t="shared" si="37"/>
        <v>293.60707474748301</v>
      </c>
      <c r="AK73" s="8">
        <f t="shared" si="30"/>
        <v>0.19301812923713413</v>
      </c>
      <c r="AL73" s="8">
        <f t="shared" si="31"/>
        <v>404.84241809679816</v>
      </c>
      <c r="AM73" s="8">
        <f t="shared" si="32"/>
        <v>2.578386123139822</v>
      </c>
      <c r="AN73" s="8">
        <f t="shared" si="33"/>
        <v>151.87477422794157</v>
      </c>
      <c r="AO73" s="21">
        <f t="shared" si="34"/>
        <v>5.1285958026852721E-3</v>
      </c>
      <c r="AP73" s="21">
        <f t="shared" si="35"/>
        <v>4.794441544852926E-2</v>
      </c>
      <c r="AQ73" s="19">
        <f t="shared" si="38"/>
        <v>4.794441544852926E-2</v>
      </c>
      <c r="AX73">
        <v>0.13290990318058826</v>
      </c>
      <c r="AY73">
        <v>49.129310344827587</v>
      </c>
      <c r="AZ73">
        <v>2.0470545977011496</v>
      </c>
      <c r="BA73">
        <v>1.6581142241379312</v>
      </c>
      <c r="BB73">
        <v>8.3793103448275907</v>
      </c>
      <c r="BC73">
        <v>0.34913793103448293</v>
      </c>
      <c r="BD73">
        <v>1.3089762931034483</v>
      </c>
      <c r="BE73">
        <v>0.13089762931034485</v>
      </c>
      <c r="BF73">
        <v>0</v>
      </c>
      <c r="BG73">
        <v>18.435000000000002</v>
      </c>
      <c r="BH73">
        <v>1.5386629307392758</v>
      </c>
      <c r="BI73">
        <v>2.1211223847675553</v>
      </c>
      <c r="BJ73">
        <v>1.3959106414155285</v>
      </c>
      <c r="BK73">
        <v>0.31321305891116263</v>
      </c>
      <c r="BL73">
        <v>8.7003627475322953E-4</v>
      </c>
      <c r="BP73" s="49">
        <f t="shared" si="39"/>
        <v>1.5391237274031713</v>
      </c>
      <c r="BQ73" s="49">
        <f t="shared" si="40"/>
        <v>5.2359051724137934E-2</v>
      </c>
      <c r="BR73" s="49">
        <f t="shared" si="41"/>
        <v>0.32750546014081716</v>
      </c>
      <c r="BS73" s="49">
        <f t="shared" si="42"/>
        <v>0.34653786282018695</v>
      </c>
      <c r="BT73" s="49">
        <f t="shared" si="43"/>
        <v>9.0973738928004774E-4</v>
      </c>
      <c r="BU73" s="49">
        <f t="shared" si="43"/>
        <v>9.6260517450051924E-4</v>
      </c>
    </row>
    <row r="74" spans="1:73" x14ac:dyDescent="0.25">
      <c r="A74" s="1">
        <v>43726.423611111109</v>
      </c>
      <c r="B74">
        <v>224746</v>
      </c>
      <c r="C74">
        <v>13.51</v>
      </c>
      <c r="D74">
        <v>23.01</v>
      </c>
      <c r="E74">
        <v>535.70000000000005</v>
      </c>
      <c r="F74">
        <v>76.599999999999994</v>
      </c>
      <c r="G74">
        <v>-104.2</v>
      </c>
      <c r="H74">
        <v>-7.4870000000000001</v>
      </c>
      <c r="I74">
        <v>23.5</v>
      </c>
      <c r="J74">
        <v>296.7</v>
      </c>
      <c r="K74">
        <v>459.1</v>
      </c>
      <c r="L74">
        <v>-96.7</v>
      </c>
      <c r="M74">
        <v>0.14299999999999999</v>
      </c>
      <c r="N74">
        <v>431.5</v>
      </c>
      <c r="O74">
        <v>69.12</v>
      </c>
      <c r="P74">
        <v>362.4</v>
      </c>
      <c r="Q74">
        <v>334.9</v>
      </c>
      <c r="R74">
        <v>431.6</v>
      </c>
      <c r="S74">
        <v>17.91</v>
      </c>
      <c r="T74">
        <v>66.650000000000006</v>
      </c>
      <c r="U74">
        <v>1.24</v>
      </c>
      <c r="V74">
        <v>143.5</v>
      </c>
      <c r="W74">
        <v>19.149999999999999</v>
      </c>
      <c r="X74">
        <v>0.51900000000000002</v>
      </c>
      <c r="Y74">
        <v>5.1908940000000001</v>
      </c>
      <c r="Z74" s="7">
        <f t="shared" si="22"/>
        <v>18.53</v>
      </c>
      <c r="AA74" s="7">
        <f t="shared" si="36"/>
        <v>291.67999999999995</v>
      </c>
      <c r="AB74" s="2">
        <f t="shared" si="23"/>
        <v>433.91700000000009</v>
      </c>
      <c r="AC74" s="41">
        <f t="shared" si="24"/>
        <v>2.3456109912444538</v>
      </c>
      <c r="AD74" s="41">
        <f t="shared" si="25"/>
        <v>1.5633497256644286</v>
      </c>
      <c r="AE74" s="41">
        <f t="shared" si="26"/>
        <v>0.81432323011331487</v>
      </c>
      <c r="AF74" s="41">
        <f t="shared" si="27"/>
        <v>334.2000327984905</v>
      </c>
      <c r="AG74" s="41">
        <f t="shared" si="28"/>
        <v>320.83203148655087</v>
      </c>
      <c r="AH74" s="6">
        <f t="shared" si="29"/>
        <v>321.50399999999996</v>
      </c>
      <c r="AI74" s="4">
        <v>19.940399156558044</v>
      </c>
      <c r="AJ74" s="4">
        <f t="shared" si="37"/>
        <v>293.09039915655802</v>
      </c>
      <c r="AK74" s="8">
        <f t="shared" si="30"/>
        <v>0.19320684982082165</v>
      </c>
      <c r="AL74" s="8">
        <f t="shared" si="31"/>
        <v>401.92398684332125</v>
      </c>
      <c r="AM74" s="8">
        <f t="shared" si="32"/>
        <v>2.4803124803137204</v>
      </c>
      <c r="AN74" s="8">
        <f t="shared" si="33"/>
        <v>101.9034582587435</v>
      </c>
      <c r="AO74" s="21">
        <f t="shared" si="34"/>
        <v>5.6991543763000949E-3</v>
      </c>
      <c r="AP74" s="21">
        <f t="shared" si="35"/>
        <v>5.3278253080417989E-2</v>
      </c>
      <c r="AQ74" s="19">
        <f t="shared" si="38"/>
        <v>5.3278253080417989E-2</v>
      </c>
      <c r="AX74">
        <v>0.13360389501112732</v>
      </c>
      <c r="AY74">
        <v>46.181034482758626</v>
      </c>
      <c r="AZ74">
        <v>1.9242097701149428</v>
      </c>
      <c r="BA74">
        <v>1.5586099137931038</v>
      </c>
      <c r="BB74">
        <v>8.3362068965517278</v>
      </c>
      <c r="BC74">
        <v>0.34734195402298867</v>
      </c>
      <c r="BD74">
        <v>1.211267959770115</v>
      </c>
      <c r="BE74">
        <v>0.12112679597701151</v>
      </c>
      <c r="BF74">
        <v>0</v>
      </c>
      <c r="BG74">
        <v>18.53</v>
      </c>
      <c r="BH74">
        <v>1.4238373388930612</v>
      </c>
      <c r="BI74">
        <v>2.1337822941874176</v>
      </c>
      <c r="BJ74">
        <v>1.4221658990759138</v>
      </c>
      <c r="BK74">
        <v>0.29281787167046014</v>
      </c>
      <c r="BL74">
        <v>8.1338297686238924E-4</v>
      </c>
      <c r="BP74" s="49">
        <f t="shared" si="39"/>
        <v>1.4242637477462181</v>
      </c>
      <c r="BQ74" s="49">
        <f t="shared" si="40"/>
        <v>4.8450718390804601E-2</v>
      </c>
      <c r="BR74" s="49">
        <f t="shared" si="41"/>
        <v>0.30524604353461532</v>
      </c>
      <c r="BS74" s="49">
        <f t="shared" si="42"/>
        <v>0.32303999740545958</v>
      </c>
      <c r="BT74" s="49">
        <f t="shared" si="43"/>
        <v>8.479056764850425E-4</v>
      </c>
      <c r="BU74" s="49">
        <f t="shared" si="43"/>
        <v>8.9733332612627664E-4</v>
      </c>
    </row>
    <row r="75" spans="1:73" x14ac:dyDescent="0.25">
      <c r="A75" s="1">
        <v>43726.424305555556</v>
      </c>
      <c r="B75">
        <v>224747</v>
      </c>
      <c r="C75">
        <v>13.51</v>
      </c>
      <c r="D75">
        <v>23.02</v>
      </c>
      <c r="E75">
        <v>557.70000000000005</v>
      </c>
      <c r="F75">
        <v>80.2</v>
      </c>
      <c r="G75">
        <v>-103.9</v>
      </c>
      <c r="H75">
        <v>-7.1470000000000002</v>
      </c>
      <c r="I75">
        <v>23.49</v>
      </c>
      <c r="J75">
        <v>296.60000000000002</v>
      </c>
      <c r="K75">
        <v>477.6</v>
      </c>
      <c r="L75">
        <v>-96.8</v>
      </c>
      <c r="M75">
        <v>0.14399999999999999</v>
      </c>
      <c r="N75">
        <v>453.8</v>
      </c>
      <c r="O75">
        <v>73.010000000000005</v>
      </c>
      <c r="P75">
        <v>380.8</v>
      </c>
      <c r="Q75">
        <v>335.1</v>
      </c>
      <c r="R75">
        <v>431.9</v>
      </c>
      <c r="S75">
        <v>17.899999999999999</v>
      </c>
      <c r="T75">
        <v>68.14</v>
      </c>
      <c r="U75">
        <v>0.58499999999999996</v>
      </c>
      <c r="V75">
        <v>210</v>
      </c>
      <c r="W75">
        <v>19.600000000000001</v>
      </c>
      <c r="X75">
        <v>0.54200000000000004</v>
      </c>
      <c r="Y75">
        <v>5.4166850000000002</v>
      </c>
      <c r="Z75" s="7">
        <f t="shared" si="22"/>
        <v>18.75</v>
      </c>
      <c r="AA75" s="7">
        <f t="shared" si="36"/>
        <v>291.89999999999998</v>
      </c>
      <c r="AB75" s="2">
        <f t="shared" si="23"/>
        <v>451.73700000000008</v>
      </c>
      <c r="AC75" s="41">
        <f t="shared" si="24"/>
        <v>2.3510170834330499</v>
      </c>
      <c r="AD75" s="41">
        <f t="shared" si="25"/>
        <v>1.6019830406512801</v>
      </c>
      <c r="AE75" s="41">
        <f t="shared" si="26"/>
        <v>0.81708277095955761</v>
      </c>
      <c r="AF75" s="41">
        <f t="shared" si="27"/>
        <v>336.34539955261852</v>
      </c>
      <c r="AG75" s="41">
        <f t="shared" si="28"/>
        <v>322.89158357051377</v>
      </c>
      <c r="AH75" s="6">
        <f t="shared" si="29"/>
        <v>321.69600000000003</v>
      </c>
      <c r="AI75" s="4">
        <v>19.990703765330011</v>
      </c>
      <c r="AJ75" s="4">
        <f t="shared" si="37"/>
        <v>293.14070376532999</v>
      </c>
      <c r="AK75" s="8">
        <f t="shared" si="30"/>
        <v>0.19364435916173012</v>
      </c>
      <c r="AL75" s="8">
        <f t="shared" si="31"/>
        <v>402.17473740487765</v>
      </c>
      <c r="AM75" s="8">
        <f t="shared" si="32"/>
        <v>1.7036229776567349</v>
      </c>
      <c r="AN75" s="8">
        <f t="shared" si="33"/>
        <v>61.571831736962217</v>
      </c>
      <c r="AO75" s="21">
        <f t="shared" si="34"/>
        <v>7.0150874032605228E-3</v>
      </c>
      <c r="AP75" s="21">
        <f t="shared" si="35"/>
        <v>6.5580185651122322E-2</v>
      </c>
      <c r="AQ75" s="19">
        <f t="shared" si="38"/>
        <v>6.5580185651122322E-2</v>
      </c>
      <c r="AX75">
        <v>0.13522282906178809</v>
      </c>
      <c r="AY75">
        <v>48.077586206896555</v>
      </c>
      <c r="AZ75">
        <v>2.0032327586206899</v>
      </c>
      <c r="BA75">
        <v>1.6226185344827591</v>
      </c>
      <c r="BB75">
        <v>8.3448275862068932</v>
      </c>
      <c r="BC75">
        <v>0.34770114942528724</v>
      </c>
      <c r="BD75">
        <v>1.2749173850574718</v>
      </c>
      <c r="BE75">
        <v>0.12749173850574719</v>
      </c>
      <c r="BF75">
        <v>0</v>
      </c>
      <c r="BG75">
        <v>18.75</v>
      </c>
      <c r="BH75">
        <v>0.6717297123003555</v>
      </c>
      <c r="BI75">
        <v>2.1633541649278674</v>
      </c>
      <c r="BJ75">
        <v>1.474109527981849</v>
      </c>
      <c r="BK75">
        <v>0.31006599307032878</v>
      </c>
      <c r="BL75">
        <v>8.6129442519535763E-4</v>
      </c>
      <c r="BP75" s="49">
        <f t="shared" si="39"/>
        <v>0.67193088099317544</v>
      </c>
      <c r="BQ75" s="49">
        <f t="shared" si="40"/>
        <v>5.0996695402298869E-2</v>
      </c>
      <c r="BR75" s="49">
        <f t="shared" si="41"/>
        <v>0.31657719744046769</v>
      </c>
      <c r="BS75" s="49">
        <f t="shared" si="42"/>
        <v>0.33645841635165041</v>
      </c>
      <c r="BT75" s="49">
        <f t="shared" si="43"/>
        <v>8.7938110400129915E-4</v>
      </c>
      <c r="BU75" s="49">
        <f t="shared" si="43"/>
        <v>9.3460671208791786E-4</v>
      </c>
    </row>
    <row r="76" spans="1:73" x14ac:dyDescent="0.25">
      <c r="A76" s="1">
        <v>43726.424305555556</v>
      </c>
      <c r="B76">
        <v>224748</v>
      </c>
      <c r="C76">
        <v>13.51</v>
      </c>
      <c r="D76">
        <v>23.03</v>
      </c>
      <c r="E76">
        <v>586.70000000000005</v>
      </c>
      <c r="F76">
        <v>85.7</v>
      </c>
      <c r="G76">
        <v>-104.1</v>
      </c>
      <c r="H76">
        <v>-6.7629999999999999</v>
      </c>
      <c r="I76">
        <v>23.49</v>
      </c>
      <c r="J76">
        <v>296.60000000000002</v>
      </c>
      <c r="K76">
        <v>501</v>
      </c>
      <c r="L76">
        <v>-97.4</v>
      </c>
      <c r="M76">
        <v>0.14599999999999999</v>
      </c>
      <c r="N76">
        <v>482.6</v>
      </c>
      <c r="O76">
        <v>78.94</v>
      </c>
      <c r="P76">
        <v>403.7</v>
      </c>
      <c r="Q76">
        <v>334.9</v>
      </c>
      <c r="R76">
        <v>432.3</v>
      </c>
      <c r="S76">
        <v>17.899999999999999</v>
      </c>
      <c r="T76">
        <v>69.849999999999994</v>
      </c>
      <c r="U76">
        <v>1.0249999999999999</v>
      </c>
      <c r="V76">
        <v>239.5</v>
      </c>
      <c r="W76">
        <v>19.7</v>
      </c>
      <c r="X76">
        <v>0.57099999999999995</v>
      </c>
      <c r="Y76">
        <v>5.707179</v>
      </c>
      <c r="Z76" s="7">
        <f t="shared" si="22"/>
        <v>18.799999999999997</v>
      </c>
      <c r="AA76" s="7">
        <f t="shared" si="36"/>
        <v>291.95</v>
      </c>
      <c r="AB76" s="2">
        <f t="shared" si="23"/>
        <v>475.22700000000009</v>
      </c>
      <c r="AC76" s="41">
        <f t="shared" si="24"/>
        <v>2.4007060947745504</v>
      </c>
      <c r="AD76" s="41">
        <f t="shared" si="25"/>
        <v>1.6768932072000233</v>
      </c>
      <c r="AE76" s="41">
        <f t="shared" si="26"/>
        <v>0.82241989423955031</v>
      </c>
      <c r="AF76" s="41">
        <f t="shared" si="27"/>
        <v>338.77439982310392</v>
      </c>
      <c r="AG76" s="41">
        <f t="shared" si="28"/>
        <v>325.22342383017974</v>
      </c>
      <c r="AH76" s="6">
        <f t="shared" si="29"/>
        <v>321.50399999999996</v>
      </c>
      <c r="AI76" s="4">
        <v>20.306210359399017</v>
      </c>
      <c r="AJ76" s="4">
        <f t="shared" si="37"/>
        <v>293.45621035939899</v>
      </c>
      <c r="AK76" s="8">
        <f t="shared" si="30"/>
        <v>0.19374388512817198</v>
      </c>
      <c r="AL76" s="8">
        <f t="shared" si="31"/>
        <v>403.94762063702086</v>
      </c>
      <c r="AM76" s="8">
        <f t="shared" si="32"/>
        <v>2.2550568174660257</v>
      </c>
      <c r="AN76" s="8">
        <f t="shared" si="33"/>
        <v>98.942664937654826</v>
      </c>
      <c r="AO76" s="21">
        <f t="shared" si="34"/>
        <v>6.6561466339294393E-3</v>
      </c>
      <c r="AP76" s="21">
        <f t="shared" si="35"/>
        <v>6.2224646234813934E-2</v>
      </c>
      <c r="AQ76" s="19">
        <f t="shared" si="38"/>
        <v>6.2224646234813934E-2</v>
      </c>
      <c r="AX76">
        <v>0.13559307676790719</v>
      </c>
      <c r="AY76">
        <v>50.577586206896555</v>
      </c>
      <c r="AZ76">
        <v>2.1073994252873565</v>
      </c>
      <c r="BA76">
        <v>1.7069935344827589</v>
      </c>
      <c r="BB76">
        <v>8.3965517241379342</v>
      </c>
      <c r="BC76">
        <v>0.34985632183908061</v>
      </c>
      <c r="BD76">
        <v>1.3571372126436783</v>
      </c>
      <c r="BE76">
        <v>0.13571372126436784</v>
      </c>
      <c r="BF76">
        <v>0</v>
      </c>
      <c r="BG76">
        <v>18.799999999999997</v>
      </c>
      <c r="BH76">
        <v>1.1769623164236998</v>
      </c>
      <c r="BI76">
        <v>2.1701248415136289</v>
      </c>
      <c r="BJ76">
        <v>1.5158322017972696</v>
      </c>
      <c r="BK76">
        <v>0.32407549021829074</v>
      </c>
      <c r="BL76">
        <v>9.0020969505080761E-4</v>
      </c>
      <c r="BP76" s="49">
        <f t="shared" si="39"/>
        <v>1.1773147914837689</v>
      </c>
      <c r="BQ76" s="49">
        <f t="shared" si="40"/>
        <v>5.4285488505747131E-2</v>
      </c>
      <c r="BR76" s="49">
        <f t="shared" si="41"/>
        <v>0.33554374750977989</v>
      </c>
      <c r="BS76" s="49">
        <f t="shared" si="42"/>
        <v>0.35595557863908162</v>
      </c>
      <c r="BT76" s="49">
        <f t="shared" si="43"/>
        <v>9.320659653049442E-4</v>
      </c>
      <c r="BU76" s="49">
        <f t="shared" si="43"/>
        <v>9.8876549621967121E-4</v>
      </c>
    </row>
    <row r="77" spans="1:73" x14ac:dyDescent="0.25">
      <c r="A77" s="1">
        <v>43726.424305555556</v>
      </c>
      <c r="B77">
        <v>224749</v>
      </c>
      <c r="C77">
        <v>13.52</v>
      </c>
      <c r="D77">
        <v>23.04</v>
      </c>
      <c r="E77">
        <v>583.29999999999995</v>
      </c>
      <c r="F77">
        <v>85.5</v>
      </c>
      <c r="G77">
        <v>-104.9</v>
      </c>
      <c r="H77">
        <v>-7.7919999999999998</v>
      </c>
      <c r="I77">
        <v>23.49</v>
      </c>
      <c r="J77">
        <v>296.60000000000002</v>
      </c>
      <c r="K77">
        <v>497.9</v>
      </c>
      <c r="L77">
        <v>-97.1</v>
      </c>
      <c r="M77">
        <v>0.14699999999999999</v>
      </c>
      <c r="N77">
        <v>478.5</v>
      </c>
      <c r="O77">
        <v>77.67</v>
      </c>
      <c r="P77">
        <v>400.8</v>
      </c>
      <c r="Q77">
        <v>334.2</v>
      </c>
      <c r="R77">
        <v>431.2</v>
      </c>
      <c r="S77">
        <v>17.899999999999999</v>
      </c>
      <c r="T77">
        <v>67.19</v>
      </c>
      <c r="U77">
        <v>1.335</v>
      </c>
      <c r="V77">
        <v>288</v>
      </c>
      <c r="W77">
        <v>19.55</v>
      </c>
      <c r="X77">
        <v>0.56699999999999995</v>
      </c>
      <c r="Y77">
        <v>5.6731360000000004</v>
      </c>
      <c r="Z77" s="7">
        <f t="shared" si="22"/>
        <v>18.725000000000001</v>
      </c>
      <c r="AA77" s="7">
        <f t="shared" si="36"/>
        <v>291.875</v>
      </c>
      <c r="AB77" s="2">
        <f t="shared" si="23"/>
        <v>472.47300000000001</v>
      </c>
      <c r="AC77" s="41">
        <f t="shared" si="24"/>
        <v>2.4525216673854939</v>
      </c>
      <c r="AD77" s="41">
        <f t="shared" si="25"/>
        <v>1.6478493083163133</v>
      </c>
      <c r="AE77" s="41">
        <f t="shared" si="26"/>
        <v>0.82039780957940422</v>
      </c>
      <c r="AF77" s="41">
        <f t="shared" si="27"/>
        <v>337.59432905243381</v>
      </c>
      <c r="AG77" s="41">
        <f t="shared" si="28"/>
        <v>324.09055589033642</v>
      </c>
      <c r="AH77" s="6">
        <f t="shared" si="29"/>
        <v>320.83199999999999</v>
      </c>
      <c r="AI77" s="4">
        <v>20.619037305003019</v>
      </c>
      <c r="AJ77" s="4">
        <f t="shared" si="37"/>
        <v>293.769037305003</v>
      </c>
      <c r="AK77" s="8">
        <f t="shared" si="30"/>
        <v>0.19359460896265127</v>
      </c>
      <c r="AL77" s="8">
        <f t="shared" si="31"/>
        <v>405.72199241844032</v>
      </c>
      <c r="AM77" s="8">
        <f t="shared" si="32"/>
        <v>2.57357120554299</v>
      </c>
      <c r="AN77" s="8">
        <f t="shared" si="33"/>
        <v>141.99243342416813</v>
      </c>
      <c r="AO77" s="21">
        <f t="shared" si="34"/>
        <v>5.5631734924805809E-3</v>
      </c>
      <c r="AP77" s="21">
        <f t="shared" si="35"/>
        <v>5.2007042745712453E-2</v>
      </c>
      <c r="AQ77" s="19">
        <f t="shared" si="38"/>
        <v>5.2007042745712453E-2</v>
      </c>
      <c r="AX77">
        <v>0.13503802655871003</v>
      </c>
      <c r="AY77">
        <v>50.28448275862069</v>
      </c>
      <c r="AZ77">
        <v>2.0951867816091956</v>
      </c>
      <c r="BA77">
        <v>1.6971012931034486</v>
      </c>
      <c r="BB77">
        <v>8.362068965517242</v>
      </c>
      <c r="BC77">
        <v>0.34841954022988508</v>
      </c>
      <c r="BD77">
        <v>1.3486817528735635</v>
      </c>
      <c r="BE77">
        <v>0.13486817528735637</v>
      </c>
      <c r="BF77">
        <v>0</v>
      </c>
      <c r="BG77">
        <v>18.725000000000001</v>
      </c>
      <c r="BH77">
        <v>1.532921651146965</v>
      </c>
      <c r="BI77">
        <v>2.1599757637116501</v>
      </c>
      <c r="BJ77">
        <v>1.4512877156378576</v>
      </c>
      <c r="BK77">
        <v>0.32214709078386622</v>
      </c>
      <c r="BL77">
        <v>8.9485302995518387E-4</v>
      </c>
      <c r="BP77" s="49">
        <f t="shared" si="39"/>
        <v>1.5333807284203234</v>
      </c>
      <c r="BQ77" s="49">
        <f t="shared" si="40"/>
        <v>5.394727011494254E-2</v>
      </c>
      <c r="BR77" s="49">
        <f t="shared" si="41"/>
        <v>0.33665957410272551</v>
      </c>
      <c r="BS77" s="49">
        <f t="shared" si="42"/>
        <v>0.35640357691084779</v>
      </c>
      <c r="BT77" s="49">
        <f t="shared" si="43"/>
        <v>9.3516548361868195E-4</v>
      </c>
      <c r="BU77" s="49">
        <f t="shared" si="43"/>
        <v>9.9000993586346596E-4</v>
      </c>
    </row>
    <row r="78" spans="1:73" x14ac:dyDescent="0.25">
      <c r="A78" s="1">
        <v>43726.424305555556</v>
      </c>
      <c r="B78">
        <v>224750</v>
      </c>
      <c r="C78">
        <v>13.52</v>
      </c>
      <c r="D78">
        <v>23.05</v>
      </c>
      <c r="E78">
        <v>545.70000000000005</v>
      </c>
      <c r="F78">
        <v>78.7</v>
      </c>
      <c r="G78">
        <v>-105.2</v>
      </c>
      <c r="H78">
        <v>-6.4669999999999996</v>
      </c>
      <c r="I78">
        <v>23.48</v>
      </c>
      <c r="J78">
        <v>296.60000000000002</v>
      </c>
      <c r="K78">
        <v>467</v>
      </c>
      <c r="L78">
        <v>-98.7</v>
      </c>
      <c r="M78">
        <v>0.14399999999999999</v>
      </c>
      <c r="N78">
        <v>440.5</v>
      </c>
      <c r="O78">
        <v>72.239999999999995</v>
      </c>
      <c r="P78">
        <v>368.3</v>
      </c>
      <c r="Q78">
        <v>333.9</v>
      </c>
      <c r="R78">
        <v>432.5</v>
      </c>
      <c r="S78">
        <v>17.920000000000002</v>
      </c>
      <c r="T78">
        <v>65.27</v>
      </c>
      <c r="U78">
        <v>0.86</v>
      </c>
      <c r="V78">
        <v>156</v>
      </c>
      <c r="W78">
        <v>19.350000000000001</v>
      </c>
      <c r="X78">
        <v>0.53</v>
      </c>
      <c r="Y78">
        <v>5.295782</v>
      </c>
      <c r="Z78" s="7">
        <f t="shared" si="22"/>
        <v>18.635000000000002</v>
      </c>
      <c r="AA78" s="7">
        <f t="shared" si="36"/>
        <v>291.78499999999997</v>
      </c>
      <c r="AB78" s="2">
        <f t="shared" si="23"/>
        <v>442.01700000000005</v>
      </c>
      <c r="AC78" s="41">
        <f t="shared" si="24"/>
        <v>2.4663789887702348</v>
      </c>
      <c r="AD78" s="41">
        <f t="shared" si="25"/>
        <v>1.6098055659703321</v>
      </c>
      <c r="AE78" s="41">
        <f t="shared" si="26"/>
        <v>0.81769820248506897</v>
      </c>
      <c r="AF78" s="41">
        <f t="shared" si="27"/>
        <v>336.06861031881374</v>
      </c>
      <c r="AG78" s="41">
        <f t="shared" si="28"/>
        <v>322.62586590606116</v>
      </c>
      <c r="AH78" s="6">
        <f t="shared" si="29"/>
        <v>320.54399999999998</v>
      </c>
      <c r="AI78" s="4">
        <v>20.696262983185022</v>
      </c>
      <c r="AJ78" s="4">
        <f t="shared" si="37"/>
        <v>293.846262983185</v>
      </c>
      <c r="AK78" s="8">
        <f t="shared" si="30"/>
        <v>0.19341557880113475</v>
      </c>
      <c r="AL78" s="8">
        <f t="shared" si="31"/>
        <v>406.16727715856382</v>
      </c>
      <c r="AM78" s="8">
        <f t="shared" si="32"/>
        <v>2.06559313515513</v>
      </c>
      <c r="AN78" s="8">
        <f t="shared" si="33"/>
        <v>124.02769435349128</v>
      </c>
      <c r="AO78" s="21">
        <f t="shared" si="34"/>
        <v>5.2636080789023884E-3</v>
      </c>
      <c r="AP78" s="21">
        <f t="shared" si="35"/>
        <v>4.920657080462415E-2</v>
      </c>
      <c r="AQ78" s="19">
        <f t="shared" si="38"/>
        <v>4.920657080462415E-2</v>
      </c>
      <c r="AX78">
        <v>0.13437450778320439</v>
      </c>
      <c r="AY78">
        <v>47.043103448275865</v>
      </c>
      <c r="AZ78">
        <v>1.9601293103448276</v>
      </c>
      <c r="BA78">
        <v>1.5877047413793104</v>
      </c>
      <c r="BB78">
        <v>8.5000000000000018</v>
      </c>
      <c r="BC78">
        <v>0.35416666666666674</v>
      </c>
      <c r="BD78">
        <v>1.2335380747126437</v>
      </c>
      <c r="BE78">
        <v>0.12335380747126437</v>
      </c>
      <c r="BF78">
        <v>0</v>
      </c>
      <c r="BG78">
        <v>18.635000000000002</v>
      </c>
      <c r="BH78">
        <v>0.98750008987744564</v>
      </c>
      <c r="BI78">
        <v>2.1478517145420577</v>
      </c>
      <c r="BJ78">
        <v>1.401902814081601</v>
      </c>
      <c r="BK78">
        <v>0.30074063309407356</v>
      </c>
      <c r="BL78">
        <v>8.3539064748353769E-4</v>
      </c>
      <c r="BP78" s="49">
        <f t="shared" si="39"/>
        <v>0.98779582504979635</v>
      </c>
      <c r="BQ78" s="49">
        <f t="shared" si="40"/>
        <v>4.9341522988505748E-2</v>
      </c>
      <c r="BR78" s="49">
        <f t="shared" si="41"/>
        <v>0.30984631180644623</v>
      </c>
      <c r="BS78" s="49">
        <f t="shared" si="42"/>
        <v>0.32859229425058373</v>
      </c>
      <c r="BT78" s="49">
        <f t="shared" si="43"/>
        <v>8.6068419946235062E-4</v>
      </c>
      <c r="BU78" s="49">
        <f t="shared" si="43"/>
        <v>9.1275637291828807E-4</v>
      </c>
    </row>
    <row r="79" spans="1:73" x14ac:dyDescent="0.25">
      <c r="A79" s="1">
        <v>43726.424305555556</v>
      </c>
      <c r="B79">
        <v>224751</v>
      </c>
      <c r="C79">
        <v>13.51</v>
      </c>
      <c r="D79">
        <v>23.06</v>
      </c>
      <c r="E79">
        <v>554</v>
      </c>
      <c r="F79">
        <v>80.2</v>
      </c>
      <c r="G79">
        <v>-105.5</v>
      </c>
      <c r="H79">
        <v>-4.9850000000000003</v>
      </c>
      <c r="I79">
        <v>23.49</v>
      </c>
      <c r="J79">
        <v>296.60000000000002</v>
      </c>
      <c r="K79">
        <v>473.8</v>
      </c>
      <c r="L79">
        <v>-100.5</v>
      </c>
      <c r="M79">
        <v>0.14499999999999999</v>
      </c>
      <c r="N79">
        <v>448.5</v>
      </c>
      <c r="O79">
        <v>75.2</v>
      </c>
      <c r="P79">
        <v>373.3</v>
      </c>
      <c r="Q79">
        <v>333.5</v>
      </c>
      <c r="R79">
        <v>434.1</v>
      </c>
      <c r="S79">
        <v>17.93</v>
      </c>
      <c r="T79">
        <v>68.92</v>
      </c>
      <c r="U79">
        <v>0.51500000000000001</v>
      </c>
      <c r="V79">
        <v>290.5</v>
      </c>
      <c r="W79">
        <v>20.2</v>
      </c>
      <c r="X79">
        <v>0.53800000000000003</v>
      </c>
      <c r="Y79">
        <v>5.3764139999999996</v>
      </c>
      <c r="Z79" s="7">
        <f t="shared" si="22"/>
        <v>19.064999999999998</v>
      </c>
      <c r="AA79" s="7">
        <f t="shared" si="36"/>
        <v>292.21499999999997</v>
      </c>
      <c r="AB79" s="2">
        <f t="shared" si="23"/>
        <v>448.74</v>
      </c>
      <c r="AC79" s="41">
        <f t="shared" si="24"/>
        <v>2.4022426172198021</v>
      </c>
      <c r="AD79" s="41">
        <f t="shared" si="25"/>
        <v>1.6556256117878876</v>
      </c>
      <c r="AE79" s="41">
        <f t="shared" si="26"/>
        <v>0.82081365760632974</v>
      </c>
      <c r="AF79" s="41">
        <f t="shared" si="27"/>
        <v>339.34203083974438</v>
      </c>
      <c r="AG79" s="41">
        <f t="shared" si="28"/>
        <v>325.76834960615457</v>
      </c>
      <c r="AH79" s="6">
        <f t="shared" si="29"/>
        <v>320.15999999999997</v>
      </c>
      <c r="AI79" s="4">
        <v>20.335352688785008</v>
      </c>
      <c r="AJ79" s="4">
        <f t="shared" si="37"/>
        <v>293.48535268878499</v>
      </c>
      <c r="AK79" s="8">
        <f t="shared" si="30"/>
        <v>0.19427194212128737</v>
      </c>
      <c r="AL79" s="8">
        <f t="shared" si="31"/>
        <v>404.07376606558694</v>
      </c>
      <c r="AM79" s="8">
        <f t="shared" si="32"/>
        <v>1.5984504215020248</v>
      </c>
      <c r="AN79" s="8">
        <f t="shared" si="33"/>
        <v>59.151255387304076</v>
      </c>
      <c r="AO79" s="21">
        <f t="shared" si="34"/>
        <v>6.924219073969967E-3</v>
      </c>
      <c r="AP79" s="21">
        <f t="shared" si="35"/>
        <v>6.473070772417415E-2</v>
      </c>
      <c r="AQ79" s="19">
        <f t="shared" si="38"/>
        <v>6.473070772417415E-2</v>
      </c>
      <c r="AX79">
        <v>0.13756975638235217</v>
      </c>
      <c r="AY79">
        <v>47.758620689655174</v>
      </c>
      <c r="AZ79">
        <v>1.9899425287356323</v>
      </c>
      <c r="BA79">
        <v>1.6118534482758622</v>
      </c>
      <c r="BB79">
        <v>8.6724137931034502</v>
      </c>
      <c r="BC79">
        <v>0.36135057471264376</v>
      </c>
      <c r="BD79">
        <v>1.2505028735632184</v>
      </c>
      <c r="BE79">
        <v>0.12505028735632184</v>
      </c>
      <c r="BF79">
        <v>0</v>
      </c>
      <c r="BG79">
        <v>19.064999999999998</v>
      </c>
      <c r="BH79">
        <v>0.5913517980080053</v>
      </c>
      <c r="BI79">
        <v>2.2063198921613858</v>
      </c>
      <c r="BJ79">
        <v>1.5205956696776273</v>
      </c>
      <c r="BK79">
        <v>0.30644163790768442</v>
      </c>
      <c r="BL79">
        <v>8.5122677196579008E-4</v>
      </c>
      <c r="BP79" s="49">
        <f t="shared" si="39"/>
        <v>0.59152889523330832</v>
      </c>
      <c r="BQ79" s="49">
        <f t="shared" si="40"/>
        <v>5.002011494252874E-2</v>
      </c>
      <c r="BR79" s="49">
        <f t="shared" si="41"/>
        <v>0.31207842685889386</v>
      </c>
      <c r="BS79" s="49">
        <f t="shared" si="42"/>
        <v>0.33181819339374735</v>
      </c>
      <c r="BT79" s="49">
        <f t="shared" si="43"/>
        <v>8.6688451905248291E-4</v>
      </c>
      <c r="BU79" s="49">
        <f t="shared" si="43"/>
        <v>9.2171720387152032E-4</v>
      </c>
    </row>
    <row r="80" spans="1:73" x14ac:dyDescent="0.25">
      <c r="A80" s="1">
        <v>43726.424305555556</v>
      </c>
      <c r="B80">
        <v>224752</v>
      </c>
      <c r="C80">
        <v>13.52</v>
      </c>
      <c r="D80">
        <v>23.07</v>
      </c>
      <c r="E80">
        <v>580.6</v>
      </c>
      <c r="F80">
        <v>85</v>
      </c>
      <c r="G80">
        <v>-105.5</v>
      </c>
      <c r="H80">
        <v>-4.3710000000000004</v>
      </c>
      <c r="I80">
        <v>23.51</v>
      </c>
      <c r="J80">
        <v>296.7</v>
      </c>
      <c r="K80">
        <v>495.6</v>
      </c>
      <c r="L80">
        <v>-101.2</v>
      </c>
      <c r="M80">
        <v>0.14599999999999999</v>
      </c>
      <c r="N80">
        <v>475</v>
      </c>
      <c r="O80">
        <v>80.599999999999994</v>
      </c>
      <c r="P80">
        <v>394.4</v>
      </c>
      <c r="Q80">
        <v>333.6</v>
      </c>
      <c r="R80">
        <v>434.8</v>
      </c>
      <c r="S80">
        <v>17.95</v>
      </c>
      <c r="T80">
        <v>67.849999999999994</v>
      </c>
      <c r="U80">
        <v>0.38</v>
      </c>
      <c r="V80">
        <v>260</v>
      </c>
      <c r="W80">
        <v>20</v>
      </c>
      <c r="X80">
        <v>0.56399999999999995</v>
      </c>
      <c r="Y80">
        <v>5.6425510000000001</v>
      </c>
      <c r="Z80" s="7">
        <f t="shared" si="22"/>
        <v>18.975000000000001</v>
      </c>
      <c r="AA80" s="7">
        <f t="shared" si="36"/>
        <v>292.125</v>
      </c>
      <c r="AB80" s="2">
        <f t="shared" si="23"/>
        <v>470.28600000000006</v>
      </c>
      <c r="AC80" s="41">
        <f t="shared" si="24"/>
        <v>2.4773168445675244</v>
      </c>
      <c r="AD80" s="41">
        <f t="shared" si="25"/>
        <v>1.6808594790390652</v>
      </c>
      <c r="AE80" s="41">
        <f t="shared" si="26"/>
        <v>0.82262728561799503</v>
      </c>
      <c r="AF80" s="41">
        <f t="shared" si="27"/>
        <v>339.6730344246314</v>
      </c>
      <c r="AG80" s="41">
        <f t="shared" si="28"/>
        <v>326.08611304764611</v>
      </c>
      <c r="AH80" s="6">
        <f t="shared" si="29"/>
        <v>320.25600000000003</v>
      </c>
      <c r="AI80" s="4">
        <v>20.787942395268999</v>
      </c>
      <c r="AJ80" s="4">
        <f t="shared" si="37"/>
        <v>293.93794239526898</v>
      </c>
      <c r="AK80" s="8">
        <f t="shared" si="30"/>
        <v>0.19409249455434152</v>
      </c>
      <c r="AL80" s="8">
        <f t="shared" si="31"/>
        <v>406.64615728006709</v>
      </c>
      <c r="AM80" s="8">
        <f t="shared" si="32"/>
        <v>1.3730531672153123</v>
      </c>
      <c r="AN80" s="8">
        <f t="shared" si="33"/>
        <v>72.512327255000883</v>
      </c>
      <c r="AO80" s="21">
        <f t="shared" si="34"/>
        <v>7.0535301494094038E-3</v>
      </c>
      <c r="AP80" s="21">
        <f t="shared" si="35"/>
        <v>6.5939565696510036E-2</v>
      </c>
      <c r="AQ80" s="19">
        <f t="shared" si="38"/>
        <v>6.5939565696510036E-2</v>
      </c>
      <c r="AX80">
        <v>0.13689571298070946</v>
      </c>
      <c r="AY80">
        <v>50.051724137931039</v>
      </c>
      <c r="AZ80">
        <v>2.0854885057471266</v>
      </c>
      <c r="BA80">
        <v>1.6892456896551726</v>
      </c>
      <c r="BB80">
        <v>8.7241379310344822</v>
      </c>
      <c r="BC80">
        <v>0.36350574712643674</v>
      </c>
      <c r="BD80">
        <v>1.3257399425287359</v>
      </c>
      <c r="BE80">
        <v>0.13257399425287361</v>
      </c>
      <c r="BF80">
        <v>0</v>
      </c>
      <c r="BG80">
        <v>18.975000000000001</v>
      </c>
      <c r="BH80">
        <v>0.43633724901561555</v>
      </c>
      <c r="BI80">
        <v>2.193968451691009</v>
      </c>
      <c r="BJ80">
        <v>1.4886075944723496</v>
      </c>
      <c r="BK80">
        <v>0.32488452676967466</v>
      </c>
      <c r="BL80">
        <v>9.0245701880465191E-4</v>
      </c>
      <c r="BP80" s="49">
        <f t="shared" si="39"/>
        <v>0.43646792269642165</v>
      </c>
      <c r="BQ80" s="49">
        <f t="shared" si="40"/>
        <v>5.3029597701149442E-2</v>
      </c>
      <c r="BR80" s="49">
        <f t="shared" si="41"/>
        <v>0.32935985541156365</v>
      </c>
      <c r="BS80" s="49">
        <f t="shared" si="42"/>
        <v>0.35049615404734802</v>
      </c>
      <c r="BT80" s="49">
        <f t="shared" si="43"/>
        <v>9.1488848725434352E-4</v>
      </c>
      <c r="BU80" s="49">
        <f t="shared" si="43"/>
        <v>9.7360042790930015E-4</v>
      </c>
    </row>
    <row r="81" spans="1:73" x14ac:dyDescent="0.25">
      <c r="A81" s="1">
        <v>43726.425000000003</v>
      </c>
      <c r="B81">
        <v>224753</v>
      </c>
      <c r="C81">
        <v>13.53</v>
      </c>
      <c r="D81">
        <v>23.08</v>
      </c>
      <c r="E81">
        <v>603.9</v>
      </c>
      <c r="F81">
        <v>89.6</v>
      </c>
      <c r="G81">
        <v>-104.9</v>
      </c>
      <c r="H81">
        <v>-4.37</v>
      </c>
      <c r="I81">
        <v>23.54</v>
      </c>
      <c r="J81">
        <v>296.7</v>
      </c>
      <c r="K81">
        <v>514.29999999999995</v>
      </c>
      <c r="L81">
        <v>-100.6</v>
      </c>
      <c r="M81">
        <v>0.14799999999999999</v>
      </c>
      <c r="N81">
        <v>499</v>
      </c>
      <c r="O81">
        <v>85.2</v>
      </c>
      <c r="P81">
        <v>413.8</v>
      </c>
      <c r="Q81">
        <v>334.4</v>
      </c>
      <c r="R81">
        <v>434.9</v>
      </c>
      <c r="S81">
        <v>17.989999999999998</v>
      </c>
      <c r="T81">
        <v>71.3</v>
      </c>
      <c r="U81">
        <v>1.0249999999999999</v>
      </c>
      <c r="V81">
        <v>177.5</v>
      </c>
      <c r="W81">
        <v>19.649999999999999</v>
      </c>
      <c r="X81">
        <v>0.58699999999999997</v>
      </c>
      <c r="Y81">
        <v>5.8717550000000003</v>
      </c>
      <c r="Z81" s="7">
        <f t="shared" si="22"/>
        <v>18.82</v>
      </c>
      <c r="AA81" s="7">
        <f t="shared" si="36"/>
        <v>291.96999999999997</v>
      </c>
      <c r="AB81" s="2">
        <f t="shared" si="23"/>
        <v>489.15899999999999</v>
      </c>
      <c r="AC81" s="41">
        <f t="shared" si="24"/>
        <v>2.4295305034140786</v>
      </c>
      <c r="AD81" s="41">
        <f t="shared" si="25"/>
        <v>1.732255248934238</v>
      </c>
      <c r="AE81" s="41">
        <f t="shared" si="26"/>
        <v>0.8262406915184376</v>
      </c>
      <c r="AF81" s="41">
        <f t="shared" si="27"/>
        <v>340.44154914753921</v>
      </c>
      <c r="AG81" s="41">
        <f t="shared" si="28"/>
        <v>326.82388718163764</v>
      </c>
      <c r="AH81" s="6">
        <f t="shared" si="29"/>
        <v>321.02399999999994</v>
      </c>
      <c r="AI81" s="4">
        <v>20.48568997867801</v>
      </c>
      <c r="AJ81" s="4">
        <f t="shared" si="37"/>
        <v>293.63568997867799</v>
      </c>
      <c r="AK81" s="8">
        <f t="shared" si="30"/>
        <v>0.19378370506127685</v>
      </c>
      <c r="AL81" s="8">
        <f t="shared" si="31"/>
        <v>404.95798867337965</v>
      </c>
      <c r="AM81" s="8">
        <f t="shared" si="32"/>
        <v>2.2550568174660257</v>
      </c>
      <c r="AN81" s="8">
        <f t="shared" si="33"/>
        <v>109.41885004436469</v>
      </c>
      <c r="AO81" s="21">
        <f t="shared" si="34"/>
        <v>6.7006683827501093E-3</v>
      </c>
      <c r="AP81" s="21">
        <f t="shared" si="35"/>
        <v>6.264085552563689E-2</v>
      </c>
      <c r="AQ81" s="19">
        <f t="shared" si="38"/>
        <v>6.264085552563689E-2</v>
      </c>
      <c r="AX81">
        <v>0.13574141607365778</v>
      </c>
      <c r="AY81">
        <v>52.060344827586206</v>
      </c>
      <c r="AZ81">
        <v>2.1691810344827585</v>
      </c>
      <c r="BA81">
        <v>1.7570366379310345</v>
      </c>
      <c r="BB81">
        <v>8.6637931034482758</v>
      </c>
      <c r="BC81">
        <v>0.36099137931034481</v>
      </c>
      <c r="BD81">
        <v>1.3960452586206897</v>
      </c>
      <c r="BE81">
        <v>0.13960452586206898</v>
      </c>
      <c r="BF81">
        <v>0</v>
      </c>
      <c r="BG81">
        <v>18.82</v>
      </c>
      <c r="BH81">
        <v>1.1769623164236998</v>
      </c>
      <c r="BI81">
        <v>2.1728382994346496</v>
      </c>
      <c r="BJ81">
        <v>1.5492337074969051</v>
      </c>
      <c r="BK81">
        <v>0.33133948812748554</v>
      </c>
      <c r="BL81">
        <v>9.2038746702079318E-4</v>
      </c>
      <c r="BP81" s="49">
        <f t="shared" si="39"/>
        <v>1.1773147914837689</v>
      </c>
      <c r="BQ81" s="49">
        <f t="shared" si="40"/>
        <v>5.5841810344827589E-2</v>
      </c>
      <c r="BR81" s="49">
        <f t="shared" si="41"/>
        <v>0.34305631548949228</v>
      </c>
      <c r="BS81" s="49">
        <f t="shared" si="42"/>
        <v>0.36406218934567741</v>
      </c>
      <c r="BT81" s="49">
        <f t="shared" si="43"/>
        <v>9.529342096930341E-4</v>
      </c>
      <c r="BU81" s="49">
        <f t="shared" si="43"/>
        <v>1.0112838592935484E-3</v>
      </c>
    </row>
    <row r="82" spans="1:73" x14ac:dyDescent="0.25">
      <c r="A82" s="1">
        <v>43726.425000000003</v>
      </c>
      <c r="B82">
        <v>224754</v>
      </c>
      <c r="C82">
        <v>13.53</v>
      </c>
      <c r="D82">
        <v>23.09</v>
      </c>
      <c r="E82">
        <v>613.29999999999995</v>
      </c>
      <c r="F82">
        <v>91.3</v>
      </c>
      <c r="G82">
        <v>-104.5</v>
      </c>
      <c r="H82">
        <v>-5.7140000000000004</v>
      </c>
      <c r="I82">
        <v>23.54</v>
      </c>
      <c r="J82">
        <v>296.7</v>
      </c>
      <c r="K82">
        <v>522</v>
      </c>
      <c r="L82">
        <v>-98.8</v>
      </c>
      <c r="M82">
        <v>0.14899999999999999</v>
      </c>
      <c r="N82">
        <v>508.8</v>
      </c>
      <c r="O82">
        <v>85.6</v>
      </c>
      <c r="P82">
        <v>423.2</v>
      </c>
      <c r="Q82">
        <v>334.9</v>
      </c>
      <c r="R82">
        <v>433.6</v>
      </c>
      <c r="S82">
        <v>18.03</v>
      </c>
      <c r="T82">
        <v>66.5</v>
      </c>
      <c r="U82">
        <v>1.24</v>
      </c>
      <c r="V82">
        <v>219</v>
      </c>
      <c r="W82">
        <v>19.399999999999999</v>
      </c>
      <c r="X82">
        <v>0.59699999999999998</v>
      </c>
      <c r="Y82">
        <v>5.9677170000000004</v>
      </c>
      <c r="Z82" s="7">
        <f t="shared" si="22"/>
        <v>18.715</v>
      </c>
      <c r="AA82" s="7">
        <f t="shared" si="36"/>
        <v>291.86499999999995</v>
      </c>
      <c r="AB82" s="2">
        <f t="shared" si="23"/>
        <v>496.77299999999997</v>
      </c>
      <c r="AC82" s="41">
        <f t="shared" si="24"/>
        <v>2.315780794536308</v>
      </c>
      <c r="AD82" s="41">
        <f t="shared" si="25"/>
        <v>1.5399942283666448</v>
      </c>
      <c r="AE82" s="41">
        <f t="shared" si="26"/>
        <v>0.81249865108138153</v>
      </c>
      <c r="AF82" s="41">
        <f t="shared" si="27"/>
        <v>334.29800147737876</v>
      </c>
      <c r="AG82" s="41">
        <f t="shared" si="28"/>
        <v>320.92608141828362</v>
      </c>
      <c r="AH82" s="6">
        <f t="shared" si="29"/>
        <v>321.50399999999996</v>
      </c>
      <c r="AI82" s="4">
        <v>19.76307702541601</v>
      </c>
      <c r="AJ82" s="4">
        <f t="shared" si="37"/>
        <v>292.91307702541599</v>
      </c>
      <c r="AK82" s="8">
        <f t="shared" si="30"/>
        <v>0.19357471126916109</v>
      </c>
      <c r="AL82" s="8">
        <f t="shared" si="31"/>
        <v>400.89653169758117</v>
      </c>
      <c r="AM82" s="8">
        <f t="shared" si="32"/>
        <v>2.4803124803137204</v>
      </c>
      <c r="AN82" s="8">
        <f t="shared" si="33"/>
        <v>75.725139876055707</v>
      </c>
      <c r="AO82" s="21">
        <f t="shared" si="34"/>
        <v>7.7392541354139926E-3</v>
      </c>
      <c r="AP82" s="21">
        <f t="shared" si="35"/>
        <v>7.2350021293500474E-2</v>
      </c>
      <c r="AQ82" s="19">
        <f t="shared" si="38"/>
        <v>7.2350021293500474E-2</v>
      </c>
      <c r="AX82">
        <v>0.13496416547977716</v>
      </c>
      <c r="AY82">
        <v>52.870689655172413</v>
      </c>
      <c r="AZ82">
        <v>2.2029454022988504</v>
      </c>
      <c r="BA82">
        <v>1.7843857758620689</v>
      </c>
      <c r="BB82">
        <v>8.5086206896551762</v>
      </c>
      <c r="BC82">
        <v>0.35452586206896569</v>
      </c>
      <c r="BD82">
        <v>1.4298599137931032</v>
      </c>
      <c r="BE82">
        <v>0.14298599137931031</v>
      </c>
      <c r="BF82">
        <v>0</v>
      </c>
      <c r="BG82">
        <v>18.715</v>
      </c>
      <c r="BH82">
        <v>1.4238373388930612</v>
      </c>
      <c r="BI82">
        <v>2.1586256964471682</v>
      </c>
      <c r="BJ82">
        <v>1.4354860881373668</v>
      </c>
      <c r="BK82">
        <v>0.34067861346275818</v>
      </c>
      <c r="BL82">
        <v>9.4632948184099504E-4</v>
      </c>
      <c r="BP82" s="49">
        <f t="shared" si="39"/>
        <v>1.4242637477462181</v>
      </c>
      <c r="BQ82" s="49">
        <f t="shared" si="40"/>
        <v>5.7194396551724126E-2</v>
      </c>
      <c r="BR82" s="49">
        <f t="shared" si="41"/>
        <v>0.35504865997133395</v>
      </c>
      <c r="BS82" s="49">
        <f t="shared" si="42"/>
        <v>0.3761388113415548</v>
      </c>
      <c r="BT82" s="49">
        <f t="shared" si="43"/>
        <v>9.8624627769814993E-4</v>
      </c>
      <c r="BU82" s="49">
        <f t="shared" si="43"/>
        <v>1.044830031504319E-3</v>
      </c>
    </row>
    <row r="83" spans="1:73" x14ac:dyDescent="0.25">
      <c r="A83" s="1">
        <v>43726.425000000003</v>
      </c>
      <c r="B83">
        <v>224755</v>
      </c>
      <c r="C83">
        <v>13.51</v>
      </c>
      <c r="D83">
        <v>23.1</v>
      </c>
      <c r="E83">
        <v>615.4</v>
      </c>
      <c r="F83">
        <v>91.4</v>
      </c>
      <c r="G83">
        <v>-105.5</v>
      </c>
      <c r="H83">
        <v>-7.4969999999999999</v>
      </c>
      <c r="I83">
        <v>23.54</v>
      </c>
      <c r="J83">
        <v>296.7</v>
      </c>
      <c r="K83">
        <v>524</v>
      </c>
      <c r="L83">
        <v>-98</v>
      </c>
      <c r="M83">
        <v>0.14899999999999999</v>
      </c>
      <c r="N83">
        <v>510</v>
      </c>
      <c r="O83">
        <v>83.9</v>
      </c>
      <c r="P83">
        <v>426</v>
      </c>
      <c r="Q83">
        <v>333.9</v>
      </c>
      <c r="R83">
        <v>431.8</v>
      </c>
      <c r="S83">
        <v>18.04</v>
      </c>
      <c r="T83">
        <v>66.06</v>
      </c>
      <c r="U83">
        <v>0.96499999999999997</v>
      </c>
      <c r="V83">
        <v>184</v>
      </c>
      <c r="W83">
        <v>19.399999999999999</v>
      </c>
      <c r="X83">
        <v>0.59899999999999998</v>
      </c>
      <c r="Y83">
        <v>5.9916510000000001</v>
      </c>
      <c r="Z83" s="7">
        <f t="shared" si="22"/>
        <v>18.72</v>
      </c>
      <c r="AA83" s="7">
        <f t="shared" si="36"/>
        <v>291.87</v>
      </c>
      <c r="AB83" s="2">
        <f t="shared" si="23"/>
        <v>498.47399999999999</v>
      </c>
      <c r="AC83" s="41">
        <f t="shared" si="24"/>
        <v>2.2944651931147466</v>
      </c>
      <c r="AD83" s="41">
        <f t="shared" si="25"/>
        <v>1.5157237065716018</v>
      </c>
      <c r="AE83" s="41">
        <f t="shared" si="26"/>
        <v>0.81065304915619574</v>
      </c>
      <c r="AF83" s="41">
        <f t="shared" si="27"/>
        <v>333.56149520911418</v>
      </c>
      <c r="AG83" s="41">
        <f t="shared" si="28"/>
        <v>320.21903540074959</v>
      </c>
      <c r="AH83" s="6">
        <f t="shared" si="29"/>
        <v>320.54399999999998</v>
      </c>
      <c r="AI83" s="4">
        <v>19.625619492802002</v>
      </c>
      <c r="AJ83" s="4">
        <f t="shared" si="37"/>
        <v>292.77561949280198</v>
      </c>
      <c r="AK83" s="8">
        <f t="shared" si="30"/>
        <v>0.19358465994547344</v>
      </c>
      <c r="AL83" s="8">
        <f t="shared" si="31"/>
        <v>400.1205672371222</v>
      </c>
      <c r="AM83" s="8">
        <f t="shared" si="32"/>
        <v>2.1880599283383444</v>
      </c>
      <c r="AN83" s="8">
        <f t="shared" si="33"/>
        <v>57.722543417068685</v>
      </c>
      <c r="AO83" s="21">
        <f t="shared" si="34"/>
        <v>8.1814156648802247E-3</v>
      </c>
      <c r="AP83" s="21">
        <f t="shared" si="35"/>
        <v>7.6483545727807911E-2</v>
      </c>
      <c r="AQ83" s="19">
        <f t="shared" si="38"/>
        <v>7.6483545727807911E-2</v>
      </c>
      <c r="AX83">
        <v>0.13500109174066766</v>
      </c>
      <c r="AY83">
        <v>53.051724137931032</v>
      </c>
      <c r="AZ83">
        <v>2.2104885057471262</v>
      </c>
      <c r="BA83">
        <v>1.7904956896551723</v>
      </c>
      <c r="BB83">
        <v>8.4396551724137971</v>
      </c>
      <c r="BC83">
        <v>0.35165229885057486</v>
      </c>
      <c r="BD83">
        <v>1.4388433908045974</v>
      </c>
      <c r="BE83">
        <v>0.14388433908045975</v>
      </c>
      <c r="BF83">
        <v>0</v>
      </c>
      <c r="BG83">
        <v>18.72</v>
      </c>
      <c r="BH83">
        <v>1.108066961315971</v>
      </c>
      <c r="BI83">
        <v>2.1593006377492086</v>
      </c>
      <c r="BJ83">
        <v>1.4264340012971273</v>
      </c>
      <c r="BK83">
        <v>0.34530813609435645</v>
      </c>
      <c r="BL83">
        <v>9.5918926692876787E-4</v>
      </c>
      <c r="BP83" s="49">
        <f t="shared" si="39"/>
        <v>1.1083988036895971</v>
      </c>
      <c r="BQ83" s="49">
        <f t="shared" si="40"/>
        <v>5.7553735632183897E-2</v>
      </c>
      <c r="BR83" s="49">
        <f t="shared" si="41"/>
        <v>0.35690167519376809</v>
      </c>
      <c r="BS83" s="49">
        <f t="shared" si="42"/>
        <v>0.37861412771060465</v>
      </c>
      <c r="BT83" s="49">
        <f t="shared" si="43"/>
        <v>9.9139354220491131E-4</v>
      </c>
      <c r="BU83" s="49">
        <f t="shared" si="43"/>
        <v>1.0517059103072352E-3</v>
      </c>
    </row>
    <row r="84" spans="1:73" x14ac:dyDescent="0.25">
      <c r="A84" s="1">
        <v>43726.425000000003</v>
      </c>
      <c r="B84">
        <v>224756</v>
      </c>
      <c r="C84">
        <v>13.52</v>
      </c>
      <c r="D84">
        <v>23.12</v>
      </c>
      <c r="E84">
        <v>615.4</v>
      </c>
      <c r="F84">
        <v>91.4</v>
      </c>
      <c r="G84">
        <v>-104.7</v>
      </c>
      <c r="H84">
        <v>-7.6689999999999996</v>
      </c>
      <c r="I84">
        <v>23.54</v>
      </c>
      <c r="J84">
        <v>296.7</v>
      </c>
      <c r="K84">
        <v>524</v>
      </c>
      <c r="L84">
        <v>-97</v>
      </c>
      <c r="M84">
        <v>0.14899999999999999</v>
      </c>
      <c r="N84">
        <v>510.7</v>
      </c>
      <c r="O84">
        <v>83.7</v>
      </c>
      <c r="P84">
        <v>426.9</v>
      </c>
      <c r="Q84">
        <v>334.6</v>
      </c>
      <c r="R84">
        <v>431.7</v>
      </c>
      <c r="S84">
        <v>18.059999999999999</v>
      </c>
      <c r="T84">
        <v>66.41</v>
      </c>
      <c r="U84">
        <v>0.95</v>
      </c>
      <c r="V84">
        <v>271</v>
      </c>
      <c r="W84">
        <v>19.45</v>
      </c>
      <c r="X84">
        <v>0.59899999999999998</v>
      </c>
      <c r="Y84">
        <v>5.9928340000000002</v>
      </c>
      <c r="Z84" s="7">
        <f t="shared" si="22"/>
        <v>18.754999999999999</v>
      </c>
      <c r="AA84" s="7">
        <f t="shared" si="36"/>
        <v>291.90499999999997</v>
      </c>
      <c r="AB84" s="2">
        <f t="shared" si="23"/>
        <v>498.47399999999999</v>
      </c>
      <c r="AC84" s="41">
        <f t="shared" si="24"/>
        <v>2.3139740251630325</v>
      </c>
      <c r="AD84" s="41">
        <f t="shared" si="25"/>
        <v>1.5367101501107698</v>
      </c>
      <c r="AE84" s="41">
        <f t="shared" si="26"/>
        <v>0.81223473455350093</v>
      </c>
      <c r="AF84" s="41">
        <f t="shared" si="27"/>
        <v>334.37265435810986</v>
      </c>
      <c r="AG84" s="41">
        <f t="shared" si="28"/>
        <v>320.99774818378546</v>
      </c>
      <c r="AH84" s="6">
        <f t="shared" si="29"/>
        <v>321.21600000000001</v>
      </c>
      <c r="AI84" s="4">
        <v>19.754321388835024</v>
      </c>
      <c r="AJ84" s="4">
        <f t="shared" si="37"/>
        <v>292.904321388835</v>
      </c>
      <c r="AK84" s="8">
        <f t="shared" si="30"/>
        <v>0.19365431022422469</v>
      </c>
      <c r="AL84" s="8">
        <f t="shared" si="31"/>
        <v>400.84049967088708</v>
      </c>
      <c r="AM84" s="8">
        <f t="shared" si="32"/>
        <v>2.1709876784542099</v>
      </c>
      <c r="AN84" s="8">
        <f t="shared" si="33"/>
        <v>63.197955112178207</v>
      </c>
      <c r="AO84" s="21">
        <f t="shared" si="34"/>
        <v>8.0562996185782609E-3</v>
      </c>
      <c r="AP84" s="21">
        <f t="shared" si="35"/>
        <v>7.5313904770718254E-2</v>
      </c>
      <c r="AQ84" s="19">
        <f t="shared" si="38"/>
        <v>7.5313904770718254E-2</v>
      </c>
      <c r="AX84">
        <v>0.13525981525609718</v>
      </c>
      <c r="AY84">
        <v>53.051724137931032</v>
      </c>
      <c r="AZ84">
        <v>2.2104885057471262</v>
      </c>
      <c r="BA84">
        <v>1.7904956896551723</v>
      </c>
      <c r="BB84">
        <v>8.370689655172411</v>
      </c>
      <c r="BC84">
        <v>0.34877873563218381</v>
      </c>
      <c r="BD84">
        <v>1.4417169540229884</v>
      </c>
      <c r="BE84">
        <v>0.14417169540229885</v>
      </c>
      <c r="BF84">
        <v>0</v>
      </c>
      <c r="BG84">
        <v>18.754999999999999</v>
      </c>
      <c r="BH84">
        <v>1.0908431225390387</v>
      </c>
      <c r="BI84">
        <v>2.1640303997516197</v>
      </c>
      <c r="BJ84">
        <v>1.4371325884750505</v>
      </c>
      <c r="BK84">
        <v>0.34602613580896036</v>
      </c>
      <c r="BL84">
        <v>9.6118371058044551E-4</v>
      </c>
      <c r="BP84" s="49">
        <f t="shared" si="39"/>
        <v>1.091169806741054</v>
      </c>
      <c r="BQ84" s="49">
        <f t="shared" si="40"/>
        <v>5.7668678160919536E-2</v>
      </c>
      <c r="BR84" s="49">
        <f t="shared" si="41"/>
        <v>0.35746391798455707</v>
      </c>
      <c r="BS84" s="49">
        <f t="shared" si="42"/>
        <v>0.3792629841984117</v>
      </c>
      <c r="BT84" s="49">
        <f t="shared" si="43"/>
        <v>9.9295532773488069E-4</v>
      </c>
      <c r="BU84" s="49">
        <f t="shared" si="43"/>
        <v>1.0535082894400324E-3</v>
      </c>
    </row>
    <row r="85" spans="1:73" x14ac:dyDescent="0.25">
      <c r="A85" s="1">
        <v>43726.425000000003</v>
      </c>
      <c r="B85">
        <v>224757</v>
      </c>
      <c r="C85">
        <v>13.52</v>
      </c>
      <c r="D85">
        <v>23.13</v>
      </c>
      <c r="E85">
        <v>615.4</v>
      </c>
      <c r="F85">
        <v>91.4</v>
      </c>
      <c r="G85">
        <v>-104.7</v>
      </c>
      <c r="H85">
        <v>-6.9009999999999998</v>
      </c>
      <c r="I85">
        <v>23.55</v>
      </c>
      <c r="J85">
        <v>296.7</v>
      </c>
      <c r="K85">
        <v>524</v>
      </c>
      <c r="L85">
        <v>-97.8</v>
      </c>
      <c r="M85">
        <v>0.14899999999999999</v>
      </c>
      <c r="N85">
        <v>510.8</v>
      </c>
      <c r="O85">
        <v>84.5</v>
      </c>
      <c r="P85">
        <v>426.2</v>
      </c>
      <c r="Q85">
        <v>334.7</v>
      </c>
      <c r="R85">
        <v>432.5</v>
      </c>
      <c r="S85">
        <v>18.079999999999998</v>
      </c>
      <c r="T85">
        <v>65.52</v>
      </c>
      <c r="U85">
        <v>1.355</v>
      </c>
      <c r="V85">
        <v>213.5</v>
      </c>
      <c r="W85">
        <v>19.350000000000001</v>
      </c>
      <c r="X85">
        <v>0.59899999999999998</v>
      </c>
      <c r="Y85">
        <v>5.9912450000000002</v>
      </c>
      <c r="Z85" s="7">
        <f t="shared" si="22"/>
        <v>18.715</v>
      </c>
      <c r="AA85" s="7">
        <f t="shared" si="36"/>
        <v>291.86499999999995</v>
      </c>
      <c r="AB85" s="2">
        <f t="shared" si="23"/>
        <v>498.47399999999999</v>
      </c>
      <c r="AC85" s="41">
        <f t="shared" si="24"/>
        <v>2.3069697189935825</v>
      </c>
      <c r="AD85" s="41">
        <f t="shared" si="25"/>
        <v>1.5115265598845951</v>
      </c>
      <c r="AE85" s="41">
        <f t="shared" si="26"/>
        <v>0.81033365262991131</v>
      </c>
      <c r="AF85" s="41">
        <f t="shared" si="27"/>
        <v>333.40722503785497</v>
      </c>
      <c r="AG85" s="41">
        <f t="shared" si="28"/>
        <v>320.07093603634075</v>
      </c>
      <c r="AH85" s="6">
        <f t="shared" si="29"/>
        <v>321.31199999999995</v>
      </c>
      <c r="AI85" s="4">
        <v>19.706262875421032</v>
      </c>
      <c r="AJ85" s="4">
        <f t="shared" si="37"/>
        <v>292.85626287542101</v>
      </c>
      <c r="AK85" s="8">
        <f t="shared" si="30"/>
        <v>0.19357471126916109</v>
      </c>
      <c r="AL85" s="8">
        <f t="shared" si="31"/>
        <v>400.57616628807546</v>
      </c>
      <c r="AM85" s="8">
        <f t="shared" si="32"/>
        <v>2.592777227221807</v>
      </c>
      <c r="AN85" s="8">
        <f t="shared" si="33"/>
        <v>74.867706573127293</v>
      </c>
      <c r="AO85" s="21">
        <f t="shared" si="34"/>
        <v>7.8001161103815886E-3</v>
      </c>
      <c r="AP85" s="21">
        <f t="shared" si="35"/>
        <v>7.291898635238396E-2</v>
      </c>
      <c r="AQ85" s="19">
        <f t="shared" si="38"/>
        <v>7.291898635238396E-2</v>
      </c>
      <c r="AX85">
        <v>0.13496416547977716</v>
      </c>
      <c r="AY85">
        <v>53.051724137931032</v>
      </c>
      <c r="AZ85">
        <v>2.2104885057471262</v>
      </c>
      <c r="BA85">
        <v>1.7904956896551723</v>
      </c>
      <c r="BB85">
        <v>8.4310344827586228</v>
      </c>
      <c r="BC85">
        <v>0.35129310344827597</v>
      </c>
      <c r="BD85">
        <v>1.4392025862068962</v>
      </c>
      <c r="BE85">
        <v>0.14392025862068963</v>
      </c>
      <c r="BF85">
        <v>0</v>
      </c>
      <c r="BG85">
        <v>18.715</v>
      </c>
      <c r="BH85">
        <v>1.555886769516208</v>
      </c>
      <c r="BI85">
        <v>2.1586256964471682</v>
      </c>
      <c r="BJ85">
        <v>1.4143315563121845</v>
      </c>
      <c r="BK85">
        <v>0.34291517245609621</v>
      </c>
      <c r="BL85">
        <v>9.5254214571137842E-4</v>
      </c>
      <c r="BP85" s="49">
        <f t="shared" si="39"/>
        <v>1.5563527243517141</v>
      </c>
      <c r="BQ85" s="49">
        <f t="shared" si="40"/>
        <v>5.7568103448275849E-2</v>
      </c>
      <c r="BR85" s="49">
        <f t="shared" si="41"/>
        <v>0.35857425291928569</v>
      </c>
      <c r="BS85" s="49">
        <f t="shared" si="42"/>
        <v>0.37960471845164201</v>
      </c>
      <c r="BT85" s="49">
        <f t="shared" si="43"/>
        <v>9.9603959144246011E-4</v>
      </c>
      <c r="BU85" s="49">
        <f t="shared" si="43"/>
        <v>1.0544575512545613E-3</v>
      </c>
    </row>
    <row r="86" spans="1:73" x14ac:dyDescent="0.25">
      <c r="A86" s="1">
        <v>43726.425000000003</v>
      </c>
      <c r="B86">
        <v>224758</v>
      </c>
      <c r="C86">
        <v>13.51</v>
      </c>
      <c r="D86">
        <v>23.14</v>
      </c>
      <c r="E86">
        <v>615.79999999999995</v>
      </c>
      <c r="F86">
        <v>91.3</v>
      </c>
      <c r="G86">
        <v>-105.3</v>
      </c>
      <c r="H86">
        <v>-6.6849999999999996</v>
      </c>
      <c r="I86">
        <v>23.55</v>
      </c>
      <c r="J86">
        <v>296.7</v>
      </c>
      <c r="K86">
        <v>524.4</v>
      </c>
      <c r="L86">
        <v>-98.6</v>
      </c>
      <c r="M86">
        <v>0.14799999999999999</v>
      </c>
      <c r="N86">
        <v>510.4</v>
      </c>
      <c r="O86">
        <v>84.7</v>
      </c>
      <c r="P86">
        <v>425.8</v>
      </c>
      <c r="Q86">
        <v>334</v>
      </c>
      <c r="R86">
        <v>432.7</v>
      </c>
      <c r="S86">
        <v>18.100000000000001</v>
      </c>
      <c r="T86">
        <v>66.81</v>
      </c>
      <c r="U86">
        <v>0.56499999999999995</v>
      </c>
      <c r="V86">
        <v>166.5</v>
      </c>
      <c r="W86">
        <v>19.350000000000001</v>
      </c>
      <c r="X86">
        <v>0.59899999999999998</v>
      </c>
      <c r="Y86">
        <v>5.9927099999999998</v>
      </c>
      <c r="Z86" s="7">
        <f t="shared" si="22"/>
        <v>18.725000000000001</v>
      </c>
      <c r="AA86" s="7">
        <f t="shared" si="36"/>
        <v>291.875</v>
      </c>
      <c r="AB86" s="2">
        <f t="shared" si="23"/>
        <v>498.798</v>
      </c>
      <c r="AC86" s="41">
        <f t="shared" si="24"/>
        <v>2.220630071513304</v>
      </c>
      <c r="AD86" s="41">
        <f t="shared" si="25"/>
        <v>1.4836029507780384</v>
      </c>
      <c r="AE86" s="41">
        <f t="shared" si="26"/>
        <v>0.80817185148552051</v>
      </c>
      <c r="AF86" s="41">
        <f t="shared" si="27"/>
        <v>332.56333790212358</v>
      </c>
      <c r="AG86" s="41">
        <f t="shared" si="28"/>
        <v>319.26080438603861</v>
      </c>
      <c r="AH86" s="6">
        <f t="shared" si="29"/>
        <v>320.64</v>
      </c>
      <c r="AI86" s="4">
        <v>19.138552097167008</v>
      </c>
      <c r="AJ86" s="4">
        <f t="shared" si="37"/>
        <v>292.28855209716698</v>
      </c>
      <c r="AK86" s="8">
        <f t="shared" si="30"/>
        <v>0.19359460896265127</v>
      </c>
      <c r="AL86" s="8">
        <f t="shared" si="31"/>
        <v>397.37292791261109</v>
      </c>
      <c r="AM86" s="8">
        <f t="shared" si="32"/>
        <v>1.6742479655057072</v>
      </c>
      <c r="AN86" s="8">
        <f t="shared" si="33"/>
        <v>20.169284500511459</v>
      </c>
      <c r="AO86" s="21">
        <f t="shared" si="34"/>
        <v>9.1038347050325114E-3</v>
      </c>
      <c r="AP86" s="21">
        <f t="shared" si="35"/>
        <v>8.510673292761399E-2</v>
      </c>
      <c r="AQ86" s="19">
        <f t="shared" si="38"/>
        <v>8.510673292761399E-2</v>
      </c>
      <c r="AX86">
        <v>0.13503802655871003</v>
      </c>
      <c r="AY86">
        <v>53.086206896551722</v>
      </c>
      <c r="AZ86">
        <v>2.2119252873563218</v>
      </c>
      <c r="BA86">
        <v>1.7916594827586207</v>
      </c>
      <c r="BB86">
        <v>8.5086206896551708</v>
      </c>
      <c r="BC86">
        <v>0.35452586206896547</v>
      </c>
      <c r="BD86">
        <v>1.4371336206896552</v>
      </c>
      <c r="BE86">
        <v>0.14371336206896554</v>
      </c>
      <c r="BF86">
        <v>0</v>
      </c>
      <c r="BG86">
        <v>18.725000000000001</v>
      </c>
      <c r="BH86">
        <v>0.64876459393111252</v>
      </c>
      <c r="BI86">
        <v>2.1599757637116501</v>
      </c>
      <c r="BJ86">
        <v>1.4430798077357534</v>
      </c>
      <c r="BK86">
        <v>0.34799264136946151</v>
      </c>
      <c r="BL86">
        <v>9.6664622602628204E-4</v>
      </c>
      <c r="BP86" s="49">
        <f t="shared" si="39"/>
        <v>0.64895888506178478</v>
      </c>
      <c r="BQ86" s="49">
        <f t="shared" si="40"/>
        <v>5.7485344827586209E-2</v>
      </c>
      <c r="BR86" s="49">
        <f t="shared" si="41"/>
        <v>0.35506836712792245</v>
      </c>
      <c r="BS86" s="49">
        <f t="shared" si="42"/>
        <v>0.37750678134743332</v>
      </c>
      <c r="BT86" s="49">
        <f t="shared" si="43"/>
        <v>9.8630101979978462E-4</v>
      </c>
      <c r="BU86" s="49">
        <f t="shared" si="43"/>
        <v>1.0486299481873148E-3</v>
      </c>
    </row>
    <row r="87" spans="1:73" x14ac:dyDescent="0.25">
      <c r="A87" s="1">
        <v>43726.425694444442</v>
      </c>
      <c r="B87">
        <v>224759</v>
      </c>
      <c r="C87">
        <v>13.53</v>
      </c>
      <c r="D87">
        <v>23.15</v>
      </c>
      <c r="E87">
        <v>616</v>
      </c>
      <c r="F87">
        <v>91.4</v>
      </c>
      <c r="G87">
        <v>-104.9</v>
      </c>
      <c r="H87">
        <v>-7.6260000000000003</v>
      </c>
      <c r="I87">
        <v>23.55</v>
      </c>
      <c r="J87">
        <v>296.7</v>
      </c>
      <c r="K87">
        <v>524.5</v>
      </c>
      <c r="L87">
        <v>-97.2</v>
      </c>
      <c r="M87">
        <v>0.14799999999999999</v>
      </c>
      <c r="N87">
        <v>511.1</v>
      </c>
      <c r="O87">
        <v>83.8</v>
      </c>
      <c r="P87">
        <v>427.3</v>
      </c>
      <c r="Q87">
        <v>334.5</v>
      </c>
      <c r="R87">
        <v>431.7</v>
      </c>
      <c r="S87">
        <v>18.11</v>
      </c>
      <c r="T87">
        <v>64.3</v>
      </c>
      <c r="U87">
        <v>0.81499999999999995</v>
      </c>
      <c r="V87">
        <v>190</v>
      </c>
      <c r="W87">
        <v>19.05</v>
      </c>
      <c r="X87">
        <v>0.6</v>
      </c>
      <c r="Y87">
        <v>5.9982240000000004</v>
      </c>
      <c r="Z87" s="7">
        <f t="shared" si="22"/>
        <v>18.579999999999998</v>
      </c>
      <c r="AA87" s="7">
        <f t="shared" si="36"/>
        <v>291.72999999999996</v>
      </c>
      <c r="AB87" s="2">
        <f t="shared" si="23"/>
        <v>498.96000000000004</v>
      </c>
      <c r="AC87" s="41">
        <f t="shared" si="24"/>
        <v>2.1954845568606554</v>
      </c>
      <c r="AD87" s="41">
        <f t="shared" si="25"/>
        <v>1.4116965700614015</v>
      </c>
      <c r="AE87" s="41">
        <f t="shared" si="26"/>
        <v>0.80250762062294456</v>
      </c>
      <c r="AF87" s="41">
        <f t="shared" si="27"/>
        <v>329.57676920347888</v>
      </c>
      <c r="AG87" s="41">
        <f t="shared" si="28"/>
        <v>316.39369843533973</v>
      </c>
      <c r="AH87" s="6">
        <f t="shared" si="29"/>
        <v>321.12</v>
      </c>
      <c r="AI87" s="4">
        <v>18.958858032912019</v>
      </c>
      <c r="AJ87" s="4">
        <f t="shared" si="37"/>
        <v>292.108858032912</v>
      </c>
      <c r="AK87" s="8">
        <f t="shared" si="30"/>
        <v>0.19330622583462456</v>
      </c>
      <c r="AL87" s="8">
        <f t="shared" si="31"/>
        <v>396.38966996458527</v>
      </c>
      <c r="AM87" s="8">
        <f t="shared" si="32"/>
        <v>2.0108253902315836</v>
      </c>
      <c r="AN87" s="8">
        <f t="shared" si="33"/>
        <v>22.19173946005213</v>
      </c>
      <c r="AO87" s="21">
        <f t="shared" si="34"/>
        <v>9.0948373080707891E-3</v>
      </c>
      <c r="AP87" s="21">
        <f t="shared" si="35"/>
        <v>8.5022621222483649E-2</v>
      </c>
      <c r="AQ87" s="19">
        <f t="shared" si="38"/>
        <v>8.5022621222483649E-2</v>
      </c>
      <c r="AX87">
        <v>0.13397038524238797</v>
      </c>
      <c r="AY87">
        <v>53.103448275862071</v>
      </c>
      <c r="AZ87">
        <v>2.2126436781609198</v>
      </c>
      <c r="BA87">
        <v>1.7922413793103451</v>
      </c>
      <c r="BB87">
        <v>8.3793103448275854</v>
      </c>
      <c r="BC87">
        <v>0.34913793103448271</v>
      </c>
      <c r="BD87">
        <v>1.4431034482758625</v>
      </c>
      <c r="BE87">
        <v>0.14431034482758626</v>
      </c>
      <c r="BF87">
        <v>0</v>
      </c>
      <c r="BG87">
        <v>18.579999999999998</v>
      </c>
      <c r="BH87">
        <v>0.93582857354664906</v>
      </c>
      <c r="BI87">
        <v>2.1404719267812085</v>
      </c>
      <c r="BJ87">
        <v>1.3763234489203171</v>
      </c>
      <c r="BK87">
        <v>0.34779023311242768</v>
      </c>
      <c r="BL87">
        <v>9.6608398086785467E-4</v>
      </c>
      <c r="BP87" s="49">
        <f t="shared" si="39"/>
        <v>0.93610883420416746</v>
      </c>
      <c r="BQ87" s="49">
        <f t="shared" si="40"/>
        <v>5.7724137931034501E-2</v>
      </c>
      <c r="BR87" s="49">
        <f t="shared" si="41"/>
        <v>0.35782527895588506</v>
      </c>
      <c r="BS87" s="49">
        <f t="shared" si="42"/>
        <v>0.37981472545978834</v>
      </c>
      <c r="BT87" s="49">
        <f t="shared" si="43"/>
        <v>9.9395910821079188E-4</v>
      </c>
      <c r="BU87" s="49">
        <f t="shared" si="43"/>
        <v>1.0550409040549675E-3</v>
      </c>
    </row>
    <row r="88" spans="1:73" x14ac:dyDescent="0.25">
      <c r="A88" s="1">
        <v>43726.425694444442</v>
      </c>
      <c r="B88">
        <v>224760</v>
      </c>
      <c r="C88">
        <v>13.51</v>
      </c>
      <c r="D88">
        <v>23.16</v>
      </c>
      <c r="E88">
        <v>615.9</v>
      </c>
      <c r="F88">
        <v>91.4</v>
      </c>
      <c r="G88">
        <v>-105</v>
      </c>
      <c r="H88">
        <v>-9.7200000000000006</v>
      </c>
      <c r="I88">
        <v>23.53</v>
      </c>
      <c r="J88">
        <v>296.7</v>
      </c>
      <c r="K88">
        <v>524.5</v>
      </c>
      <c r="L88">
        <v>-95.2</v>
      </c>
      <c r="M88">
        <v>0.14799999999999999</v>
      </c>
      <c r="N88">
        <v>510.9</v>
      </c>
      <c r="O88">
        <v>81.7</v>
      </c>
      <c r="P88">
        <v>429.3</v>
      </c>
      <c r="Q88">
        <v>334.3</v>
      </c>
      <c r="R88">
        <v>429.6</v>
      </c>
      <c r="S88">
        <v>18.12</v>
      </c>
      <c r="T88">
        <v>66.81</v>
      </c>
      <c r="U88">
        <v>1</v>
      </c>
      <c r="V88">
        <v>301</v>
      </c>
      <c r="W88">
        <v>19.55</v>
      </c>
      <c r="X88">
        <v>0.6</v>
      </c>
      <c r="Y88">
        <v>5.9977590000000003</v>
      </c>
      <c r="Z88" s="7">
        <f t="shared" si="22"/>
        <v>18.835000000000001</v>
      </c>
      <c r="AA88" s="7">
        <f t="shared" si="36"/>
        <v>291.98499999999996</v>
      </c>
      <c r="AB88" s="2">
        <f t="shared" si="23"/>
        <v>498.87900000000002</v>
      </c>
      <c r="AC88" s="41">
        <f t="shared" si="24"/>
        <v>2.2267696897213525</v>
      </c>
      <c r="AD88" s="41">
        <f t="shared" si="25"/>
        <v>1.4877048297028355</v>
      </c>
      <c r="AE88" s="41">
        <f t="shared" si="26"/>
        <v>0.80844743606064984</v>
      </c>
      <c r="AF88" s="41">
        <f t="shared" si="27"/>
        <v>333.17853315213983</v>
      </c>
      <c r="AG88" s="41">
        <f t="shared" si="28"/>
        <v>319.85139182605423</v>
      </c>
      <c r="AH88" s="6">
        <f t="shared" si="29"/>
        <v>320.928</v>
      </c>
      <c r="AI88" s="4">
        <v>19.187373370998046</v>
      </c>
      <c r="AJ88" s="4">
        <f t="shared" si="37"/>
        <v>292.33737337099802</v>
      </c>
      <c r="AK88" s="8">
        <f t="shared" si="30"/>
        <v>0.19381357359140103</v>
      </c>
      <c r="AL88" s="8">
        <f t="shared" si="31"/>
        <v>397.62602206265899</v>
      </c>
      <c r="AM88" s="8">
        <f t="shared" si="32"/>
        <v>2.2273863607376247</v>
      </c>
      <c r="AN88" s="8">
        <f t="shared" si="33"/>
        <v>22.863310886256976</v>
      </c>
      <c r="AO88" s="21">
        <f t="shared" si="34"/>
        <v>9.0454345328176214E-3</v>
      </c>
      <c r="AP88" s="21">
        <f t="shared" si="35"/>
        <v>8.4560781905802074E-2</v>
      </c>
      <c r="AQ88" s="19">
        <f t="shared" si="38"/>
        <v>8.4560781905802074E-2</v>
      </c>
      <c r="AX88">
        <v>0.1358527607313906</v>
      </c>
      <c r="AY88">
        <v>53.094827586206897</v>
      </c>
      <c r="AZ88">
        <v>2.2122844827586206</v>
      </c>
      <c r="BA88">
        <v>1.7919504310344827</v>
      </c>
      <c r="BB88">
        <v>8.2155172413793114</v>
      </c>
      <c r="BC88">
        <v>0.34231321839080464</v>
      </c>
      <c r="BD88">
        <v>1.4496372126436781</v>
      </c>
      <c r="BE88">
        <v>0.14496372126436782</v>
      </c>
      <c r="BF88">
        <v>0</v>
      </c>
      <c r="BG88">
        <v>18.835000000000001</v>
      </c>
      <c r="BH88">
        <v>1.1482559184621461</v>
      </c>
      <c r="BI88">
        <v>2.1748753406614769</v>
      </c>
      <c r="BJ88">
        <v>1.4530342150959328</v>
      </c>
      <c r="BK88">
        <v>0.34758702489637389</v>
      </c>
      <c r="BL88">
        <v>9.6551951360103862E-4</v>
      </c>
      <c r="BP88" s="49">
        <f t="shared" si="39"/>
        <v>1.1485997965695307</v>
      </c>
      <c r="BQ88" s="49">
        <f t="shared" si="40"/>
        <v>5.7985488505747126E-2</v>
      </c>
      <c r="BR88" s="49">
        <f t="shared" si="41"/>
        <v>0.35959830859990077</v>
      </c>
      <c r="BS88" s="49">
        <f t="shared" si="42"/>
        <v>0.38146270522394321</v>
      </c>
      <c r="BT88" s="49">
        <f t="shared" si="43"/>
        <v>9.988841905552799E-4</v>
      </c>
      <c r="BU88" s="49">
        <f t="shared" si="43"/>
        <v>1.0596186256220644E-3</v>
      </c>
    </row>
    <row r="89" spans="1:73" x14ac:dyDescent="0.25">
      <c r="A89" s="1">
        <v>43726.425694444442</v>
      </c>
      <c r="B89">
        <v>224761</v>
      </c>
      <c r="C89">
        <v>13.51</v>
      </c>
      <c r="D89">
        <v>23.17</v>
      </c>
      <c r="E89">
        <v>616.29999999999995</v>
      </c>
      <c r="F89">
        <v>91</v>
      </c>
      <c r="G89">
        <v>-105.9</v>
      </c>
      <c r="H89">
        <v>-8.31</v>
      </c>
      <c r="I89">
        <v>23.54</v>
      </c>
      <c r="J89">
        <v>296.7</v>
      </c>
      <c r="K89">
        <v>525.29999999999995</v>
      </c>
      <c r="L89">
        <v>-97.6</v>
      </c>
      <c r="M89">
        <v>0.14799999999999999</v>
      </c>
      <c r="N89">
        <v>510.3</v>
      </c>
      <c r="O89">
        <v>82.7</v>
      </c>
      <c r="P89">
        <v>427.7</v>
      </c>
      <c r="Q89">
        <v>333.4</v>
      </c>
      <c r="R89">
        <v>431</v>
      </c>
      <c r="S89">
        <v>18.12</v>
      </c>
      <c r="T89">
        <v>66.94</v>
      </c>
      <c r="U89">
        <v>0.34499999999999997</v>
      </c>
      <c r="V89">
        <v>134.5</v>
      </c>
      <c r="W89">
        <v>20.149999999999999</v>
      </c>
      <c r="X89">
        <v>0.6</v>
      </c>
      <c r="Y89">
        <v>5.9957390000000004</v>
      </c>
      <c r="Z89" s="7">
        <f t="shared" si="22"/>
        <v>19.134999999999998</v>
      </c>
      <c r="AA89" s="7">
        <f t="shared" si="36"/>
        <v>292.28499999999997</v>
      </c>
      <c r="AB89" s="2">
        <f t="shared" si="23"/>
        <v>499.20299999999997</v>
      </c>
      <c r="AC89" s="41">
        <f t="shared" si="24"/>
        <v>2.2241899041648576</v>
      </c>
      <c r="AD89" s="41">
        <f t="shared" si="25"/>
        <v>1.4888727218479556</v>
      </c>
      <c r="AE89" s="41">
        <f t="shared" si="26"/>
        <v>0.80841943616807177</v>
      </c>
      <c r="AF89" s="41">
        <f t="shared" si="27"/>
        <v>334.53835525983158</v>
      </c>
      <c r="AG89" s="41">
        <f t="shared" si="28"/>
        <v>321.15682104943829</v>
      </c>
      <c r="AH89" s="6">
        <f t="shared" si="29"/>
        <v>320.06399999999996</v>
      </c>
      <c r="AI89" s="4">
        <v>19.191024012816001</v>
      </c>
      <c r="AJ89" s="4">
        <f t="shared" si="37"/>
        <v>292.34102401281598</v>
      </c>
      <c r="AK89" s="8">
        <f t="shared" si="30"/>
        <v>0.19441158889355645</v>
      </c>
      <c r="AL89" s="8">
        <f t="shared" si="31"/>
        <v>397.58236694152617</v>
      </c>
      <c r="AM89" s="8">
        <f t="shared" si="32"/>
        <v>1.3082932584095968</v>
      </c>
      <c r="AN89" s="8">
        <f t="shared" si="33"/>
        <v>2.1351077689868467</v>
      </c>
      <c r="AO89" s="21">
        <f t="shared" si="34"/>
        <v>9.5037311830114338E-3</v>
      </c>
      <c r="AP89" s="21">
        <f t="shared" si="35"/>
        <v>8.8845144690651828E-2</v>
      </c>
      <c r="AQ89" s="19">
        <f t="shared" si="38"/>
        <v>8.8845144690651828E-2</v>
      </c>
      <c r="AX89">
        <v>0.13809595333990465</v>
      </c>
      <c r="AY89">
        <v>53.129310344827587</v>
      </c>
      <c r="AZ89">
        <v>2.2137212643678161</v>
      </c>
      <c r="BA89">
        <v>1.7931142241379312</v>
      </c>
      <c r="BB89">
        <v>8.4137931034482776</v>
      </c>
      <c r="BC89">
        <v>0.35057471264367823</v>
      </c>
      <c r="BD89">
        <v>1.442539511494253</v>
      </c>
      <c r="BE89">
        <v>0.1442539511494253</v>
      </c>
      <c r="BF89">
        <v>0</v>
      </c>
      <c r="BG89">
        <v>19.134999999999998</v>
      </c>
      <c r="BH89">
        <v>0.39614829186944039</v>
      </c>
      <c r="BI89">
        <v>2.2159685846799961</v>
      </c>
      <c r="BJ89">
        <v>1.4833693705847892</v>
      </c>
      <c r="BK89">
        <v>0.35423379787318537</v>
      </c>
      <c r="BL89">
        <v>9.8398277186995944E-4</v>
      </c>
      <c r="BP89" s="49">
        <f t="shared" si="39"/>
        <v>0.39626692981648809</v>
      </c>
      <c r="BQ89" s="49">
        <f t="shared" si="40"/>
        <v>5.770158045977012E-2</v>
      </c>
      <c r="BR89" s="49">
        <f t="shared" si="41"/>
        <v>0.35865203117637773</v>
      </c>
      <c r="BS89" s="49">
        <f t="shared" si="42"/>
        <v>0.38179045773145559</v>
      </c>
      <c r="BT89" s="49">
        <f t="shared" si="43"/>
        <v>9.9625564215660473E-4</v>
      </c>
      <c r="BU89" s="49">
        <f t="shared" si="43"/>
        <v>1.0605290492540433E-3</v>
      </c>
    </row>
    <row r="90" spans="1:73" x14ac:dyDescent="0.25">
      <c r="A90" s="1">
        <v>43726.425694444442</v>
      </c>
      <c r="B90">
        <v>224762</v>
      </c>
      <c r="C90">
        <v>13.52</v>
      </c>
      <c r="D90">
        <v>23.18</v>
      </c>
      <c r="E90">
        <v>618.29999999999995</v>
      </c>
      <c r="F90">
        <v>91.7</v>
      </c>
      <c r="G90">
        <v>-104.9</v>
      </c>
      <c r="H90">
        <v>-7.7670000000000003</v>
      </c>
      <c r="I90">
        <v>23.55</v>
      </c>
      <c r="J90">
        <v>296.7</v>
      </c>
      <c r="K90">
        <v>526.6</v>
      </c>
      <c r="L90">
        <v>-97.1</v>
      </c>
      <c r="M90">
        <v>0.14799999999999999</v>
      </c>
      <c r="N90">
        <v>513.4</v>
      </c>
      <c r="O90">
        <v>83.9</v>
      </c>
      <c r="P90">
        <v>429.5</v>
      </c>
      <c r="Q90">
        <v>334.5</v>
      </c>
      <c r="R90">
        <v>431.6</v>
      </c>
      <c r="S90">
        <v>18.13</v>
      </c>
      <c r="T90">
        <v>65.989999999999995</v>
      </c>
      <c r="U90">
        <v>1.28</v>
      </c>
      <c r="V90">
        <v>191.5</v>
      </c>
      <c r="W90">
        <v>19.100000000000001</v>
      </c>
      <c r="X90">
        <v>0.60199999999999998</v>
      </c>
      <c r="Y90">
        <v>6.0171619999999999</v>
      </c>
      <c r="Z90" s="7">
        <f t="shared" si="22"/>
        <v>18.615000000000002</v>
      </c>
      <c r="AA90" s="7">
        <f t="shared" si="36"/>
        <v>291.76499999999999</v>
      </c>
      <c r="AB90" s="2">
        <f t="shared" si="23"/>
        <v>500.82299999999998</v>
      </c>
      <c r="AC90" s="41">
        <f t="shared" si="24"/>
        <v>2.2776747704128342</v>
      </c>
      <c r="AD90" s="41">
        <f t="shared" si="25"/>
        <v>1.5030375809954291</v>
      </c>
      <c r="AE90" s="41">
        <f t="shared" si="26"/>
        <v>0.80972097126550957</v>
      </c>
      <c r="AF90" s="41">
        <f t="shared" si="27"/>
        <v>332.69878734009109</v>
      </c>
      <c r="AG90" s="41">
        <f t="shared" si="28"/>
        <v>319.39083584648745</v>
      </c>
      <c r="AH90" s="6">
        <f t="shared" si="29"/>
        <v>321.12</v>
      </c>
      <c r="AI90" s="4">
        <v>19.508700192881008</v>
      </c>
      <c r="AJ90" s="4">
        <f t="shared" si="37"/>
        <v>292.65870019288099</v>
      </c>
      <c r="AK90" s="8">
        <f t="shared" si="30"/>
        <v>0.19337580931571913</v>
      </c>
      <c r="AL90" s="8">
        <f t="shared" si="31"/>
        <v>399.47979900074773</v>
      </c>
      <c r="AM90" s="8">
        <f t="shared" si="32"/>
        <v>2.52</v>
      </c>
      <c r="AN90" s="8">
        <f t="shared" si="33"/>
        <v>65.60438627893123</v>
      </c>
      <c r="AO90" s="21">
        <f t="shared" si="34"/>
        <v>8.083646961702327E-3</v>
      </c>
      <c r="AP90" s="21">
        <f t="shared" si="35"/>
        <v>7.5569560008642678E-2</v>
      </c>
      <c r="AQ90" s="19">
        <f t="shared" si="38"/>
        <v>7.5569560008642678E-2</v>
      </c>
      <c r="AX90">
        <v>0.13422743482022353</v>
      </c>
      <c r="AY90">
        <v>53.301724137931032</v>
      </c>
      <c r="AZ90">
        <v>2.2209051724137931</v>
      </c>
      <c r="BA90">
        <v>1.7989331896551726</v>
      </c>
      <c r="BB90">
        <v>8.3706896551724164</v>
      </c>
      <c r="BC90">
        <v>0.34877873563218403</v>
      </c>
      <c r="BD90">
        <v>1.4501544540229885</v>
      </c>
      <c r="BE90">
        <v>0.14501544540229885</v>
      </c>
      <c r="BF90">
        <v>0</v>
      </c>
      <c r="BG90">
        <v>18.615000000000002</v>
      </c>
      <c r="BH90">
        <v>1.4697675756315471</v>
      </c>
      <c r="BI90">
        <v>2.1451655832620817</v>
      </c>
      <c r="BJ90">
        <v>1.4155947683946477</v>
      </c>
      <c r="BK90">
        <v>0.34441622466896149</v>
      </c>
      <c r="BL90">
        <v>9.5671173519155971E-4</v>
      </c>
      <c r="BP90" s="49">
        <f t="shared" si="39"/>
        <v>1.4702077396089994</v>
      </c>
      <c r="BQ90" s="49">
        <f t="shared" si="40"/>
        <v>5.800617816091954E-2</v>
      </c>
      <c r="BR90" s="49">
        <f t="shared" si="41"/>
        <v>0.35941288157361601</v>
      </c>
      <c r="BS90" s="49">
        <f t="shared" si="42"/>
        <v>0.38068609758919608</v>
      </c>
      <c r="BT90" s="49">
        <f t="shared" si="43"/>
        <v>9.9836911548226658E-4</v>
      </c>
      <c r="BU90" s="49">
        <f t="shared" si="43"/>
        <v>1.0574613821922112E-3</v>
      </c>
    </row>
    <row r="91" spans="1:73" x14ac:dyDescent="0.25">
      <c r="A91" s="1">
        <v>43726.425694444442</v>
      </c>
      <c r="B91">
        <v>224763</v>
      </c>
      <c r="C91">
        <v>13.52</v>
      </c>
      <c r="D91">
        <v>23.19</v>
      </c>
      <c r="E91">
        <v>618.70000000000005</v>
      </c>
      <c r="F91">
        <v>91.4</v>
      </c>
      <c r="G91">
        <v>-106</v>
      </c>
      <c r="H91">
        <v>-7.4610000000000003</v>
      </c>
      <c r="I91">
        <v>23.56</v>
      </c>
      <c r="J91">
        <v>296.7</v>
      </c>
      <c r="K91">
        <v>527.29999999999995</v>
      </c>
      <c r="L91">
        <v>-98.5</v>
      </c>
      <c r="M91">
        <v>0.14799999999999999</v>
      </c>
      <c r="N91">
        <v>512.70000000000005</v>
      </c>
      <c r="O91">
        <v>84</v>
      </c>
      <c r="P91">
        <v>428.8</v>
      </c>
      <c r="Q91">
        <v>333.5</v>
      </c>
      <c r="R91">
        <v>432</v>
      </c>
      <c r="S91">
        <v>18.14</v>
      </c>
      <c r="T91">
        <v>65.319999999999993</v>
      </c>
      <c r="U91">
        <v>0.28999999999999998</v>
      </c>
      <c r="V91">
        <v>207.5</v>
      </c>
      <c r="W91">
        <v>19.8</v>
      </c>
      <c r="X91">
        <v>0.60199999999999998</v>
      </c>
      <c r="Y91">
        <v>6.0161530000000001</v>
      </c>
      <c r="Z91" s="7">
        <f t="shared" si="22"/>
        <v>18.97</v>
      </c>
      <c r="AA91" s="7">
        <f t="shared" si="36"/>
        <v>292.12</v>
      </c>
      <c r="AB91" s="2">
        <f t="shared" si="23"/>
        <v>501.14700000000005</v>
      </c>
      <c r="AC91" s="41">
        <f t="shared" si="24"/>
        <v>2.2542319513806843</v>
      </c>
      <c r="AD91" s="41">
        <f t="shared" si="25"/>
        <v>1.4724643106418629</v>
      </c>
      <c r="AE91" s="41">
        <f t="shared" si="26"/>
        <v>0.80720452037207235</v>
      </c>
      <c r="AF91" s="41">
        <f t="shared" si="27"/>
        <v>333.28196415426072</v>
      </c>
      <c r="AG91" s="41">
        <f t="shared" si="28"/>
        <v>319.95068558809027</v>
      </c>
      <c r="AH91" s="6">
        <f t="shared" si="29"/>
        <v>320.15999999999997</v>
      </c>
      <c r="AI91" s="4">
        <v>19.379613090386044</v>
      </c>
      <c r="AJ91" s="4">
        <f t="shared" si="37"/>
        <v>292.52961309038602</v>
      </c>
      <c r="AK91" s="8">
        <f t="shared" si="30"/>
        <v>0.19408252848643429</v>
      </c>
      <c r="AL91" s="8">
        <f t="shared" si="31"/>
        <v>398.68459655482275</v>
      </c>
      <c r="AM91" s="8">
        <f t="shared" si="32"/>
        <v>1.1994842641735655</v>
      </c>
      <c r="AN91" s="8">
        <f t="shared" si="33"/>
        <v>14.312281412529703</v>
      </c>
      <c r="AO91" s="21">
        <f t="shared" si="34"/>
        <v>9.2491336664565962E-3</v>
      </c>
      <c r="AP91" s="21">
        <f t="shared" si="35"/>
        <v>8.6465052834031386E-2</v>
      </c>
      <c r="AQ91" s="19">
        <f t="shared" si="38"/>
        <v>8.6465052834031386E-2</v>
      </c>
      <c r="AX91">
        <v>0.1368583482760285</v>
      </c>
      <c r="AY91">
        <v>53.33620689655173</v>
      </c>
      <c r="AZ91">
        <v>2.2223419540229887</v>
      </c>
      <c r="BA91">
        <v>1.8000969827586211</v>
      </c>
      <c r="BB91">
        <v>8.4913793103448274</v>
      </c>
      <c r="BC91">
        <v>0.35380747126436779</v>
      </c>
      <c r="BD91">
        <v>1.4462895114942533</v>
      </c>
      <c r="BE91">
        <v>0.14462895114942534</v>
      </c>
      <c r="BF91">
        <v>0</v>
      </c>
      <c r="BG91">
        <v>18.97</v>
      </c>
      <c r="BH91">
        <v>0.33299421635402238</v>
      </c>
      <c r="BI91">
        <v>2.1932840379836676</v>
      </c>
      <c r="BJ91">
        <v>1.4326531336109314</v>
      </c>
      <c r="BK91">
        <v>0.35502545846006434</v>
      </c>
      <c r="BL91">
        <v>9.8618182905573426E-4</v>
      </c>
      <c r="BP91" s="49">
        <f t="shared" si="39"/>
        <v>0.33309394100516387</v>
      </c>
      <c r="BQ91" s="49">
        <f t="shared" si="40"/>
        <v>5.7851580459770131E-2</v>
      </c>
      <c r="BR91" s="49">
        <f t="shared" si="41"/>
        <v>0.35878779389742627</v>
      </c>
      <c r="BS91" s="49">
        <f t="shared" si="42"/>
        <v>0.38202584501692444</v>
      </c>
      <c r="BT91" s="49">
        <f t="shared" si="43"/>
        <v>9.9663276082618407E-4</v>
      </c>
      <c r="BU91" s="49">
        <f t="shared" si="43"/>
        <v>1.0611829028247901E-3</v>
      </c>
    </row>
    <row r="92" spans="1:73" x14ac:dyDescent="0.25">
      <c r="A92" s="1">
        <v>43726.425694444442</v>
      </c>
      <c r="B92">
        <v>224764</v>
      </c>
      <c r="C92">
        <v>13.52</v>
      </c>
      <c r="D92">
        <v>23.2</v>
      </c>
      <c r="E92">
        <v>619.20000000000005</v>
      </c>
      <c r="F92">
        <v>91.4</v>
      </c>
      <c r="G92">
        <v>-105.8</v>
      </c>
      <c r="H92">
        <v>-6.2220000000000004</v>
      </c>
      <c r="I92">
        <v>23.58</v>
      </c>
      <c r="J92">
        <v>296.7</v>
      </c>
      <c r="K92">
        <v>527.79999999999995</v>
      </c>
      <c r="L92">
        <v>-99.6</v>
      </c>
      <c r="M92">
        <v>0.14799999999999999</v>
      </c>
      <c r="N92">
        <v>513.4</v>
      </c>
      <c r="O92">
        <v>85.2</v>
      </c>
      <c r="P92">
        <v>428.2</v>
      </c>
      <c r="Q92">
        <v>333.7</v>
      </c>
      <c r="R92">
        <v>433.3</v>
      </c>
      <c r="S92">
        <v>18.149999999999999</v>
      </c>
      <c r="T92">
        <v>66.34</v>
      </c>
      <c r="U92">
        <v>0.67</v>
      </c>
      <c r="V92">
        <v>270.5</v>
      </c>
      <c r="W92">
        <v>19.850000000000001</v>
      </c>
      <c r="X92">
        <v>0.60199999999999998</v>
      </c>
      <c r="Y92">
        <v>6.0243469999999997</v>
      </c>
      <c r="Z92" s="7">
        <f t="shared" si="22"/>
        <v>19</v>
      </c>
      <c r="AA92" s="7">
        <f t="shared" si="36"/>
        <v>292.14999999999998</v>
      </c>
      <c r="AB92" s="2">
        <f t="shared" si="23"/>
        <v>501.55200000000008</v>
      </c>
      <c r="AC92" s="41">
        <f t="shared" si="24"/>
        <v>2.3427350008700292</v>
      </c>
      <c r="AD92" s="41">
        <f t="shared" si="25"/>
        <v>1.5541703995771774</v>
      </c>
      <c r="AE92" s="41">
        <f t="shared" si="26"/>
        <v>0.81345046002546695</v>
      </c>
      <c r="AF92" s="41">
        <f t="shared" si="27"/>
        <v>335.99880327856482</v>
      </c>
      <c r="AG92" s="41">
        <f t="shared" si="28"/>
        <v>322.55885114742222</v>
      </c>
      <c r="AH92" s="6">
        <f t="shared" si="29"/>
        <v>320.35199999999998</v>
      </c>
      <c r="AI92" s="4">
        <v>19.956245657172019</v>
      </c>
      <c r="AJ92" s="4">
        <f t="shared" si="37"/>
        <v>293.106245657172</v>
      </c>
      <c r="AK92" s="8">
        <f t="shared" si="30"/>
        <v>0.1941423300114469</v>
      </c>
      <c r="AL92" s="8">
        <f t="shared" si="31"/>
        <v>401.93956683808381</v>
      </c>
      <c r="AM92" s="8">
        <f t="shared" si="32"/>
        <v>1.8231943121894605</v>
      </c>
      <c r="AN92" s="8">
        <f t="shared" si="33"/>
        <v>50.785872466762584</v>
      </c>
      <c r="AO92" s="21">
        <f t="shared" si="34"/>
        <v>8.362716646996355E-3</v>
      </c>
      <c r="AP92" s="21">
        <f t="shared" si="35"/>
        <v>7.8178428682563444E-2</v>
      </c>
      <c r="AQ92" s="19">
        <f t="shared" si="38"/>
        <v>7.8178428682563444E-2</v>
      </c>
      <c r="AX92">
        <v>0.13708266611218417</v>
      </c>
      <c r="AY92">
        <v>53.379310344827594</v>
      </c>
      <c r="AZ92">
        <v>2.2241379310344831</v>
      </c>
      <c r="BA92">
        <v>1.8015517241379315</v>
      </c>
      <c r="BB92">
        <v>8.586206896551726</v>
      </c>
      <c r="BC92">
        <v>0.35775862068965525</v>
      </c>
      <c r="BD92">
        <v>1.4437931034482763</v>
      </c>
      <c r="BE92">
        <v>0.14437931034482762</v>
      </c>
      <c r="BF92">
        <v>0</v>
      </c>
      <c r="BG92">
        <v>19</v>
      </c>
      <c r="BH92">
        <v>0.76933146536963792</v>
      </c>
      <c r="BI92">
        <v>2.1973933238855259</v>
      </c>
      <c r="BJ92">
        <v>1.4577507310656579</v>
      </c>
      <c r="BK92">
        <v>0.35082929811470914</v>
      </c>
      <c r="BL92">
        <v>9.7452582809641431E-4</v>
      </c>
      <c r="BP92" s="49">
        <f t="shared" si="39"/>
        <v>0.76956186370158564</v>
      </c>
      <c r="BQ92" s="49">
        <f t="shared" si="40"/>
        <v>5.7751724137931053E-2</v>
      </c>
      <c r="BR92" s="49">
        <f t="shared" si="41"/>
        <v>0.3591330142915401</v>
      </c>
      <c r="BS92" s="49">
        <f t="shared" si="42"/>
        <v>0.38159603564634303</v>
      </c>
      <c r="BT92" s="49">
        <f t="shared" si="43"/>
        <v>9.9759170636538907E-4</v>
      </c>
      <c r="BU92" s="49">
        <f t="shared" si="43"/>
        <v>1.0599889879065085E-3</v>
      </c>
    </row>
    <row r="93" spans="1:73" x14ac:dyDescent="0.25">
      <c r="A93" s="1">
        <v>43726.426388888889</v>
      </c>
      <c r="B93">
        <v>224765</v>
      </c>
      <c r="C93">
        <v>13.51</v>
      </c>
      <c r="D93">
        <v>23.21</v>
      </c>
      <c r="E93">
        <v>620</v>
      </c>
      <c r="F93">
        <v>91.6</v>
      </c>
      <c r="G93">
        <v>-105.4</v>
      </c>
      <c r="H93">
        <v>-6.0289999999999999</v>
      </c>
      <c r="I93">
        <v>23.6</v>
      </c>
      <c r="J93">
        <v>296.7</v>
      </c>
      <c r="K93">
        <v>528.29999999999995</v>
      </c>
      <c r="L93">
        <v>-99.3</v>
      </c>
      <c r="M93">
        <v>0.14799999999999999</v>
      </c>
      <c r="N93">
        <v>514.6</v>
      </c>
      <c r="O93">
        <v>85.6</v>
      </c>
      <c r="P93">
        <v>429</v>
      </c>
      <c r="Q93">
        <v>334.3</v>
      </c>
      <c r="R93">
        <v>433.6</v>
      </c>
      <c r="S93">
        <v>18.16</v>
      </c>
      <c r="T93">
        <v>67.040000000000006</v>
      </c>
      <c r="U93">
        <v>0.63500000000000001</v>
      </c>
      <c r="V93">
        <v>280.5</v>
      </c>
      <c r="W93">
        <v>20.05</v>
      </c>
      <c r="X93">
        <v>0.60299999999999998</v>
      </c>
      <c r="Y93">
        <v>6.0286869999999997</v>
      </c>
      <c r="Z93" s="7">
        <f t="shared" si="22"/>
        <v>19.105</v>
      </c>
      <c r="AA93" s="7">
        <f t="shared" si="36"/>
        <v>292.255</v>
      </c>
      <c r="AB93" s="2">
        <f t="shared" si="23"/>
        <v>502.20000000000005</v>
      </c>
      <c r="AC93" s="41">
        <f t="shared" si="24"/>
        <v>2.395989265610698</v>
      </c>
      <c r="AD93" s="41">
        <f t="shared" si="25"/>
        <v>1.6062712036654121</v>
      </c>
      <c r="AE93" s="41">
        <f t="shared" si="26"/>
        <v>0.81725311952367008</v>
      </c>
      <c r="AF93" s="41">
        <f t="shared" si="27"/>
        <v>338.05506380606749</v>
      </c>
      <c r="AG93" s="41">
        <f t="shared" si="28"/>
        <v>324.53286125382476</v>
      </c>
      <c r="AH93" s="6">
        <f t="shared" si="29"/>
        <v>320.928</v>
      </c>
      <c r="AI93" s="4">
        <v>20.299398786355027</v>
      </c>
      <c r="AJ93" s="4">
        <f t="shared" si="37"/>
        <v>293.449398786355</v>
      </c>
      <c r="AK93" s="8">
        <f t="shared" si="30"/>
        <v>0.19435173208539569</v>
      </c>
      <c r="AL93" s="8">
        <f t="shared" si="31"/>
        <v>403.86406395468339</v>
      </c>
      <c r="AM93" s="8">
        <f t="shared" si="32"/>
        <v>1.7749348579595814</v>
      </c>
      <c r="AN93" s="8">
        <f t="shared" si="33"/>
        <v>61.75501857120441</v>
      </c>
      <c r="AO93" s="21">
        <f t="shared" si="34"/>
        <v>8.0983732370070224E-3</v>
      </c>
      <c r="AP93" s="21">
        <f t="shared" si="35"/>
        <v>7.5707227839835009E-2</v>
      </c>
      <c r="AQ93" s="19">
        <f t="shared" si="38"/>
        <v>7.5707227839835009E-2</v>
      </c>
      <c r="AX93">
        <v>0.13787023206278351</v>
      </c>
      <c r="AY93">
        <v>53.448275862068968</v>
      </c>
      <c r="AZ93">
        <v>2.2270114942528738</v>
      </c>
      <c r="BA93">
        <v>1.8038793103448278</v>
      </c>
      <c r="BB93">
        <v>8.5603448275862082</v>
      </c>
      <c r="BC93">
        <v>0.35668103448275867</v>
      </c>
      <c r="BD93">
        <v>1.4471982758620692</v>
      </c>
      <c r="BE93">
        <v>0.14471982758620691</v>
      </c>
      <c r="BF93">
        <v>0</v>
      </c>
      <c r="BG93">
        <v>19.105</v>
      </c>
      <c r="BH93">
        <v>0.72914250822346283</v>
      </c>
      <c r="BI93">
        <v>2.211828919949228</v>
      </c>
      <c r="BJ93">
        <v>1.4828101079339626</v>
      </c>
      <c r="BK93">
        <v>0.35225698331647803</v>
      </c>
      <c r="BL93">
        <v>9.7849162032355008E-4</v>
      </c>
      <c r="BP93" s="49">
        <f t="shared" si="39"/>
        <v>0.72936087082165202</v>
      </c>
      <c r="BQ93" s="49">
        <f t="shared" si="40"/>
        <v>5.7887931034482767E-2</v>
      </c>
      <c r="BR93" s="49">
        <f t="shared" si="41"/>
        <v>0.3601534358132138</v>
      </c>
      <c r="BS93" s="49">
        <f t="shared" si="42"/>
        <v>0.38278333188341762</v>
      </c>
      <c r="BT93" s="49">
        <f t="shared" si="43"/>
        <v>1.0004262105922604E-3</v>
      </c>
      <c r="BU93" s="49">
        <f t="shared" si="43"/>
        <v>1.0632870330094934E-3</v>
      </c>
    </row>
    <row r="94" spans="1:73" x14ac:dyDescent="0.25">
      <c r="A94" s="1">
        <v>43726.426388888889</v>
      </c>
      <c r="B94">
        <v>224766</v>
      </c>
      <c r="C94">
        <v>13.52</v>
      </c>
      <c r="D94">
        <v>23.22</v>
      </c>
      <c r="E94">
        <v>620.4</v>
      </c>
      <c r="F94">
        <v>91.8</v>
      </c>
      <c r="G94">
        <v>-105.6</v>
      </c>
      <c r="H94">
        <v>-5.3470000000000004</v>
      </c>
      <c r="I94">
        <v>23.61</v>
      </c>
      <c r="J94">
        <v>296.8</v>
      </c>
      <c r="K94">
        <v>528.6</v>
      </c>
      <c r="L94">
        <v>-100.3</v>
      </c>
      <c r="M94">
        <v>0.14799999999999999</v>
      </c>
      <c r="N94">
        <v>514.79999999999995</v>
      </c>
      <c r="O94">
        <v>86.5</v>
      </c>
      <c r="P94">
        <v>428.3</v>
      </c>
      <c r="Q94">
        <v>334.2</v>
      </c>
      <c r="R94">
        <v>434.4</v>
      </c>
      <c r="S94">
        <v>18.18</v>
      </c>
      <c r="T94">
        <v>66.95</v>
      </c>
      <c r="U94">
        <v>0.57999999999999996</v>
      </c>
      <c r="V94">
        <v>311.5</v>
      </c>
      <c r="W94">
        <v>20.100000000000001</v>
      </c>
      <c r="X94">
        <v>0.60299999999999998</v>
      </c>
      <c r="Y94">
        <v>6.0344170000000004</v>
      </c>
      <c r="Z94" s="7">
        <f t="shared" si="22"/>
        <v>19.14</v>
      </c>
      <c r="AA94" s="7">
        <f t="shared" si="36"/>
        <v>292.28999999999996</v>
      </c>
      <c r="AB94" s="2">
        <f t="shared" si="23"/>
        <v>502.524</v>
      </c>
      <c r="AC94" s="41">
        <f t="shared" si="24"/>
        <v>2.5845279534002898</v>
      </c>
      <c r="AD94" s="41">
        <f t="shared" si="25"/>
        <v>1.7303414648014941</v>
      </c>
      <c r="AE94" s="41">
        <f t="shared" si="26"/>
        <v>0.82598070176661864</v>
      </c>
      <c r="AF94" s="41">
        <f t="shared" si="27"/>
        <v>341.82890872314084</v>
      </c>
      <c r="AG94" s="41">
        <f t="shared" si="28"/>
        <v>328.15575237421518</v>
      </c>
      <c r="AH94" s="6">
        <f t="shared" si="29"/>
        <v>320.83199999999999</v>
      </c>
      <c r="AI94" s="4">
        <v>21.433227108451035</v>
      </c>
      <c r="AJ94" s="4">
        <f t="shared" si="37"/>
        <v>294.58322710845101</v>
      </c>
      <c r="AK94" s="8">
        <f t="shared" si="30"/>
        <v>0.1944215662229421</v>
      </c>
      <c r="AL94" s="8">
        <f t="shared" si="31"/>
        <v>410.2799675612884</v>
      </c>
      <c r="AM94" s="8">
        <f t="shared" si="32"/>
        <v>1.6963269142473687</v>
      </c>
      <c r="AN94" s="8">
        <f t="shared" si="33"/>
        <v>113.31753124425947</v>
      </c>
      <c r="AO94" s="21">
        <f t="shared" si="34"/>
        <v>6.7901976845494262E-3</v>
      </c>
      <c r="AP94" s="21">
        <f t="shared" si="35"/>
        <v>6.3477815622596717E-2</v>
      </c>
      <c r="AQ94" s="19">
        <f t="shared" si="38"/>
        <v>6.3477815622596717E-2</v>
      </c>
      <c r="AX94">
        <v>0.13813360395723298</v>
      </c>
      <c r="AY94">
        <v>53.482758620689658</v>
      </c>
      <c r="AZ94">
        <v>2.228448275862069</v>
      </c>
      <c r="BA94">
        <v>1.8050431034482759</v>
      </c>
      <c r="BB94">
        <v>8.637931034482758</v>
      </c>
      <c r="BC94">
        <v>0.35991379310344823</v>
      </c>
      <c r="BD94">
        <v>1.4451293103448277</v>
      </c>
      <c r="BE94">
        <v>0.14451293103448279</v>
      </c>
      <c r="BF94">
        <v>0</v>
      </c>
      <c r="BG94">
        <v>19.14</v>
      </c>
      <c r="BH94">
        <v>0.66598843270804475</v>
      </c>
      <c r="BI94">
        <v>2.2166591873856594</v>
      </c>
      <c r="BJ94">
        <v>1.4840533259546991</v>
      </c>
      <c r="BK94">
        <v>0.35260662519261698</v>
      </c>
      <c r="BL94">
        <v>9.794628477572695E-4</v>
      </c>
      <c r="BP94" s="49">
        <f t="shared" si="39"/>
        <v>0.66618788201032775</v>
      </c>
      <c r="BQ94" s="49">
        <f t="shared" si="40"/>
        <v>5.7805172413793113E-2</v>
      </c>
      <c r="BR94" s="49">
        <f t="shared" si="41"/>
        <v>0.35985124014492575</v>
      </c>
      <c r="BS94" s="49">
        <f t="shared" si="42"/>
        <v>0.38257012068762597</v>
      </c>
      <c r="BT94" s="49">
        <f t="shared" si="43"/>
        <v>9.9958677818034938E-4</v>
      </c>
      <c r="BU94" s="49">
        <f t="shared" si="43"/>
        <v>1.06269477968785E-3</v>
      </c>
    </row>
    <row r="95" spans="1:73" x14ac:dyDescent="0.25">
      <c r="A95" s="1">
        <v>43726.426388888889</v>
      </c>
      <c r="B95">
        <v>224767</v>
      </c>
      <c r="C95">
        <v>13.52</v>
      </c>
      <c r="D95">
        <v>23.23</v>
      </c>
      <c r="E95">
        <v>620.79999999999995</v>
      </c>
      <c r="F95">
        <v>92</v>
      </c>
      <c r="G95">
        <v>-105.5</v>
      </c>
      <c r="H95">
        <v>-5.0229999999999997</v>
      </c>
      <c r="I95">
        <v>23.63</v>
      </c>
      <c r="J95">
        <v>296.8</v>
      </c>
      <c r="K95">
        <v>528.79999999999995</v>
      </c>
      <c r="L95">
        <v>-100.4</v>
      </c>
      <c r="M95">
        <v>0.14799999999999999</v>
      </c>
      <c r="N95">
        <v>515.29999999999995</v>
      </c>
      <c r="O95">
        <v>86.9</v>
      </c>
      <c r="P95">
        <v>428.4</v>
      </c>
      <c r="Q95">
        <v>334.4</v>
      </c>
      <c r="R95">
        <v>434.9</v>
      </c>
      <c r="S95">
        <v>18.22</v>
      </c>
      <c r="T95">
        <v>66.72</v>
      </c>
      <c r="U95">
        <v>0.79</v>
      </c>
      <c r="V95">
        <v>289.5</v>
      </c>
      <c r="W95">
        <v>20.2</v>
      </c>
      <c r="X95">
        <v>0.60399999999999998</v>
      </c>
      <c r="Y95">
        <v>6.035749</v>
      </c>
      <c r="Z95" s="7">
        <f t="shared" si="22"/>
        <v>19.21</v>
      </c>
      <c r="AA95" s="7">
        <f t="shared" si="36"/>
        <v>292.35999999999996</v>
      </c>
      <c r="AB95" s="2">
        <f t="shared" si="23"/>
        <v>502.84800000000001</v>
      </c>
      <c r="AC95" s="41">
        <f t="shared" si="24"/>
        <v>2.5157535968741849</v>
      </c>
      <c r="AD95" s="41">
        <f t="shared" si="25"/>
        <v>1.6785107998344559</v>
      </c>
      <c r="AE95" s="41">
        <f t="shared" si="26"/>
        <v>0.82236824408603537</v>
      </c>
      <c r="AF95" s="41">
        <f t="shared" si="27"/>
        <v>340.66004805631269</v>
      </c>
      <c r="AG95" s="41">
        <f t="shared" si="28"/>
        <v>327.03364613406018</v>
      </c>
      <c r="AH95" s="6">
        <f t="shared" si="29"/>
        <v>321.02399999999994</v>
      </c>
      <c r="AI95" s="4">
        <v>21.035720822794019</v>
      </c>
      <c r="AJ95" s="4">
        <f t="shared" si="37"/>
        <v>294.185720822794</v>
      </c>
      <c r="AK95" s="8">
        <f t="shared" si="30"/>
        <v>0.19456128467939782</v>
      </c>
      <c r="AL95" s="8">
        <f t="shared" si="31"/>
        <v>408.02040024506971</v>
      </c>
      <c r="AM95" s="8">
        <f t="shared" si="32"/>
        <v>1.9797443016713043</v>
      </c>
      <c r="AN95" s="8">
        <f t="shared" si="33"/>
        <v>105.28923131710319</v>
      </c>
      <c r="AO95" s="21">
        <f t="shared" si="34"/>
        <v>7.0349293403584303E-3</v>
      </c>
      <c r="AP95" s="21">
        <f t="shared" si="35"/>
        <v>6.5765676984837401E-2</v>
      </c>
      <c r="AQ95" s="19">
        <f t="shared" si="38"/>
        <v>6.5765676984837401E-2</v>
      </c>
      <c r="AX95">
        <v>0.13866162591434339</v>
      </c>
      <c r="AY95">
        <v>53.517241379310342</v>
      </c>
      <c r="AZ95">
        <v>2.2298850574712641</v>
      </c>
      <c r="BA95">
        <v>1.806206896551724</v>
      </c>
      <c r="BB95">
        <v>8.6637931034482758</v>
      </c>
      <c r="BC95">
        <v>0.36099137931034481</v>
      </c>
      <c r="BD95">
        <v>1.4452155172413792</v>
      </c>
      <c r="BE95">
        <v>0.14452155172413791</v>
      </c>
      <c r="BF95">
        <v>0</v>
      </c>
      <c r="BG95">
        <v>19.21</v>
      </c>
      <c r="BH95">
        <v>0.90712217558509545</v>
      </c>
      <c r="BI95">
        <v>2.2263474147315914</v>
      </c>
      <c r="BJ95">
        <v>1.4854189951089176</v>
      </c>
      <c r="BK95">
        <v>0.3513953669437283</v>
      </c>
      <c r="BL95">
        <v>9.7609824151035642E-4</v>
      </c>
      <c r="BP95" s="49">
        <f t="shared" si="39"/>
        <v>0.90739383928992934</v>
      </c>
      <c r="BQ95" s="49">
        <f t="shared" si="40"/>
        <v>5.7808620689655171E-2</v>
      </c>
      <c r="BR95" s="49">
        <f t="shared" si="41"/>
        <v>0.36103347330254759</v>
      </c>
      <c r="BS95" s="49">
        <f t="shared" si="42"/>
        <v>0.38338650984787193</v>
      </c>
      <c r="BT95" s="49">
        <f t="shared" si="43"/>
        <v>1.0028707591737433E-3</v>
      </c>
      <c r="BU95" s="49">
        <f t="shared" si="43"/>
        <v>1.0649625273551997E-3</v>
      </c>
    </row>
    <row r="96" spans="1:73" x14ac:dyDescent="0.25">
      <c r="A96" s="1">
        <v>43726.426388888889</v>
      </c>
      <c r="B96">
        <v>224768</v>
      </c>
      <c r="C96">
        <v>13.51</v>
      </c>
      <c r="D96">
        <v>23.24</v>
      </c>
      <c r="E96">
        <v>621</v>
      </c>
      <c r="F96">
        <v>91.9</v>
      </c>
      <c r="G96">
        <v>-105.9</v>
      </c>
      <c r="H96">
        <v>-4.7590000000000003</v>
      </c>
      <c r="I96">
        <v>23.65</v>
      </c>
      <c r="J96">
        <v>296.8</v>
      </c>
      <c r="K96">
        <v>529.1</v>
      </c>
      <c r="L96">
        <v>-101.1</v>
      </c>
      <c r="M96">
        <v>0.14799999999999999</v>
      </c>
      <c r="N96">
        <v>515.1</v>
      </c>
      <c r="O96">
        <v>87.2</v>
      </c>
      <c r="P96">
        <v>428</v>
      </c>
      <c r="Q96">
        <v>334.1</v>
      </c>
      <c r="R96">
        <v>435.2</v>
      </c>
      <c r="S96">
        <v>18.25</v>
      </c>
      <c r="T96">
        <v>65.599999999999994</v>
      </c>
      <c r="U96">
        <v>0.65</v>
      </c>
      <c r="V96">
        <v>255.5</v>
      </c>
      <c r="W96">
        <v>19.95</v>
      </c>
      <c r="X96">
        <v>0.60399999999999998</v>
      </c>
      <c r="Y96">
        <v>6.0390319999999997</v>
      </c>
      <c r="Z96" s="7">
        <f t="shared" si="22"/>
        <v>19.100000000000001</v>
      </c>
      <c r="AA96" s="7">
        <f t="shared" si="36"/>
        <v>292.25</v>
      </c>
      <c r="AB96" s="2">
        <f t="shared" si="23"/>
        <v>503.01000000000005</v>
      </c>
      <c r="AC96" s="41">
        <f t="shared" si="24"/>
        <v>2.474586139058137</v>
      </c>
      <c r="AD96" s="41">
        <f t="shared" si="25"/>
        <v>1.6233285072221377</v>
      </c>
      <c r="AE96" s="41">
        <f t="shared" si="26"/>
        <v>0.8184905469823881</v>
      </c>
      <c r="AF96" s="41">
        <f t="shared" si="27"/>
        <v>338.54375442961373</v>
      </c>
      <c r="AG96" s="41">
        <f t="shared" si="28"/>
        <v>325.00200425242917</v>
      </c>
      <c r="AH96" s="6">
        <f t="shared" si="29"/>
        <v>320.73599999999999</v>
      </c>
      <c r="AI96" s="4">
        <v>20.78092983960704</v>
      </c>
      <c r="AJ96" s="4">
        <f t="shared" si="37"/>
        <v>293.93092983960702</v>
      </c>
      <c r="AK96" s="8">
        <f t="shared" si="30"/>
        <v>0.19434175714533986</v>
      </c>
      <c r="AL96" s="8">
        <f t="shared" si="31"/>
        <v>406.59088018202993</v>
      </c>
      <c r="AM96" s="8">
        <f t="shared" si="32"/>
        <v>1.7957762945311424</v>
      </c>
      <c r="AN96" s="8">
        <f t="shared" si="33"/>
        <v>87.931059417988919</v>
      </c>
      <c r="AO96" s="21">
        <f t="shared" si="34"/>
        <v>7.4576582272666064E-3</v>
      </c>
      <c r="AP96" s="21">
        <f t="shared" si="35"/>
        <v>6.9717536354493334E-2</v>
      </c>
      <c r="AQ96" s="19">
        <f t="shared" si="38"/>
        <v>6.9717536354493334E-2</v>
      </c>
      <c r="AX96">
        <v>0.13783264223942809</v>
      </c>
      <c r="AY96">
        <v>53.53448275862069</v>
      </c>
      <c r="AZ96">
        <v>2.2306034482758621</v>
      </c>
      <c r="BA96">
        <v>1.8067887931034483</v>
      </c>
      <c r="BB96">
        <v>8.7155172413793078</v>
      </c>
      <c r="BC96">
        <v>0.36314655172413784</v>
      </c>
      <c r="BD96">
        <v>1.4436422413793104</v>
      </c>
      <c r="BE96">
        <v>0.14436422413793104</v>
      </c>
      <c r="BF96">
        <v>0</v>
      </c>
      <c r="BG96">
        <v>19.100000000000001</v>
      </c>
      <c r="BH96">
        <v>0.74636634700039506</v>
      </c>
      <c r="BI96">
        <v>2.2111396340059919</v>
      </c>
      <c r="BJ96">
        <v>1.4505075999079307</v>
      </c>
      <c r="BK96">
        <v>0.35216801135908471</v>
      </c>
      <c r="BL96">
        <v>9.7824447599745745E-4</v>
      </c>
      <c r="BP96" s="49">
        <f t="shared" si="39"/>
        <v>0.74658986777019498</v>
      </c>
      <c r="BQ96" s="49">
        <f t="shared" si="40"/>
        <v>5.7745689655172419E-2</v>
      </c>
      <c r="BR96" s="49">
        <f t="shared" si="41"/>
        <v>0.36024037407635034</v>
      </c>
      <c r="BS96" s="49">
        <f t="shared" si="42"/>
        <v>0.38278377918563583</v>
      </c>
      <c r="BT96" s="49">
        <f t="shared" si="43"/>
        <v>1.0006677057676399E-3</v>
      </c>
      <c r="BU96" s="49">
        <f t="shared" si="43"/>
        <v>1.0632882755156551E-3</v>
      </c>
    </row>
    <row r="97" spans="1:73" x14ac:dyDescent="0.25">
      <c r="A97" s="1">
        <v>43726.426388888889</v>
      </c>
      <c r="B97">
        <v>224769</v>
      </c>
      <c r="C97">
        <v>13.52</v>
      </c>
      <c r="D97">
        <v>23.25</v>
      </c>
      <c r="E97">
        <v>621.79999999999995</v>
      </c>
      <c r="F97">
        <v>92.3</v>
      </c>
      <c r="G97">
        <v>-105.4</v>
      </c>
      <c r="H97">
        <v>-4.4829999999999997</v>
      </c>
      <c r="I97">
        <v>23.67</v>
      </c>
      <c r="J97">
        <v>296.8</v>
      </c>
      <c r="K97">
        <v>529.6</v>
      </c>
      <c r="L97">
        <v>-101</v>
      </c>
      <c r="M97">
        <v>0.14799999999999999</v>
      </c>
      <c r="N97">
        <v>516.4</v>
      </c>
      <c r="O97">
        <v>87.8</v>
      </c>
      <c r="P97">
        <v>428.6</v>
      </c>
      <c r="Q97">
        <v>334.7</v>
      </c>
      <c r="R97">
        <v>435.6</v>
      </c>
      <c r="S97">
        <v>18.3</v>
      </c>
      <c r="T97">
        <v>66.78</v>
      </c>
      <c r="U97">
        <v>0.80500000000000005</v>
      </c>
      <c r="V97">
        <v>256</v>
      </c>
      <c r="W97">
        <v>19.850000000000001</v>
      </c>
      <c r="X97">
        <v>0.60499999999999998</v>
      </c>
      <c r="Y97">
        <v>6.0462439999999997</v>
      </c>
      <c r="Z97" s="7">
        <f t="shared" si="22"/>
        <v>19.075000000000003</v>
      </c>
      <c r="AA97" s="7">
        <f t="shared" si="36"/>
        <v>292.22499999999997</v>
      </c>
      <c r="AB97" s="2">
        <f t="shared" si="23"/>
        <v>503.65800000000002</v>
      </c>
      <c r="AC97" s="41">
        <f t="shared" si="24"/>
        <v>2.3202662441239572</v>
      </c>
      <c r="AD97" s="41">
        <f t="shared" si="25"/>
        <v>1.5494737978259787</v>
      </c>
      <c r="AE97" s="41">
        <f t="shared" si="26"/>
        <v>0.81306863724891199</v>
      </c>
      <c r="AF97" s="41">
        <f t="shared" si="27"/>
        <v>336.18608781095986</v>
      </c>
      <c r="AG97" s="41">
        <f t="shared" si="28"/>
        <v>322.73864429852148</v>
      </c>
      <c r="AH97" s="6">
        <f t="shared" si="29"/>
        <v>321.31199999999995</v>
      </c>
      <c r="AI97" s="4">
        <v>19.817863073384046</v>
      </c>
      <c r="AJ97" s="4">
        <f t="shared" si="37"/>
        <v>292.96786307338402</v>
      </c>
      <c r="AK97" s="8">
        <f t="shared" si="30"/>
        <v>0.1942918875645861</v>
      </c>
      <c r="AL97" s="8">
        <f t="shared" si="31"/>
        <v>401.14338976080433</v>
      </c>
      <c r="AM97" s="8">
        <f t="shared" si="32"/>
        <v>1.9984509626207998</v>
      </c>
      <c r="AN97" s="8">
        <f t="shared" si="33"/>
        <v>43.245682104027637</v>
      </c>
      <c r="AO97" s="21">
        <f t="shared" si="34"/>
        <v>8.6210056652595707E-3</v>
      </c>
      <c r="AP97" s="21">
        <f t="shared" si="35"/>
        <v>8.0593030354023015E-2</v>
      </c>
      <c r="AQ97" s="19">
        <f t="shared" si="38"/>
        <v>8.0593030354023015E-2</v>
      </c>
      <c r="AX97">
        <v>0.13764482326711833</v>
      </c>
      <c r="AY97">
        <v>53.603448275862064</v>
      </c>
      <c r="AZ97">
        <v>2.2334770114942528</v>
      </c>
      <c r="BA97">
        <v>1.8091163793103449</v>
      </c>
      <c r="BB97">
        <v>8.698275862068968</v>
      </c>
      <c r="BC97">
        <v>0.36242816091954033</v>
      </c>
      <c r="BD97">
        <v>1.4466882183908045</v>
      </c>
      <c r="BE97">
        <v>0.14466882183908045</v>
      </c>
      <c r="BF97">
        <v>0</v>
      </c>
      <c r="BG97">
        <v>19.075000000000003</v>
      </c>
      <c r="BH97">
        <v>0.92434601436202768</v>
      </c>
      <c r="BI97">
        <v>2.2076960224510556</v>
      </c>
      <c r="BJ97">
        <v>1.474299403792815</v>
      </c>
      <c r="BK97">
        <v>0.35053680955998462</v>
      </c>
      <c r="BL97">
        <v>9.7371335988884623E-4</v>
      </c>
      <c r="BP97" s="49">
        <f t="shared" si="39"/>
        <v>0.9246228362384723</v>
      </c>
      <c r="BQ97" s="49">
        <f t="shared" si="40"/>
        <v>5.7867528735632182E-2</v>
      </c>
      <c r="BR97" s="49">
        <f t="shared" si="41"/>
        <v>0.36036712064284876</v>
      </c>
      <c r="BS97" s="49">
        <f t="shared" si="42"/>
        <v>0.38265425026719929</v>
      </c>
      <c r="BT97" s="49">
        <f t="shared" si="43"/>
        <v>1.0010197795634688E-3</v>
      </c>
      <c r="BU97" s="49">
        <f t="shared" si="43"/>
        <v>1.0629284729644424E-3</v>
      </c>
    </row>
    <row r="98" spans="1:73" x14ac:dyDescent="0.25">
      <c r="A98" s="1">
        <v>43726.426388888889</v>
      </c>
      <c r="B98">
        <v>224770</v>
      </c>
      <c r="C98">
        <v>13.52</v>
      </c>
      <c r="D98">
        <v>23.26</v>
      </c>
      <c r="E98">
        <v>622.5</v>
      </c>
      <c r="F98">
        <v>92.6</v>
      </c>
      <c r="G98">
        <v>-106.1</v>
      </c>
      <c r="H98">
        <v>-6.4189999999999996</v>
      </c>
      <c r="I98">
        <v>23.67</v>
      </c>
      <c r="J98">
        <v>296.8</v>
      </c>
      <c r="K98">
        <v>529.9</v>
      </c>
      <c r="L98">
        <v>-99.7</v>
      </c>
      <c r="M98">
        <v>0.14899999999999999</v>
      </c>
      <c r="N98">
        <v>516.4</v>
      </c>
      <c r="O98">
        <v>86.1</v>
      </c>
      <c r="P98">
        <v>430.2</v>
      </c>
      <c r="Q98">
        <v>334</v>
      </c>
      <c r="R98">
        <v>433.7</v>
      </c>
      <c r="S98">
        <v>18.329999999999998</v>
      </c>
      <c r="T98">
        <v>63.85</v>
      </c>
      <c r="U98">
        <v>0.41499999999999998</v>
      </c>
      <c r="V98">
        <v>241.5</v>
      </c>
      <c r="W98">
        <v>19.8</v>
      </c>
      <c r="X98">
        <v>0.60499999999999998</v>
      </c>
      <c r="Y98">
        <v>6.0506120000000001</v>
      </c>
      <c r="Z98" s="7">
        <f t="shared" si="22"/>
        <v>19.064999999999998</v>
      </c>
      <c r="AA98" s="7">
        <f t="shared" si="36"/>
        <v>292.21499999999997</v>
      </c>
      <c r="AB98" s="2">
        <f t="shared" si="23"/>
        <v>504.22500000000002</v>
      </c>
      <c r="AC98" s="41">
        <f t="shared" si="24"/>
        <v>2.3810295906993568</v>
      </c>
      <c r="AD98" s="41">
        <f t="shared" si="25"/>
        <v>1.5202873936615393</v>
      </c>
      <c r="AE98" s="41">
        <f t="shared" si="26"/>
        <v>0.81086464131653346</v>
      </c>
      <c r="AF98" s="41">
        <f t="shared" si="27"/>
        <v>335.22889339210167</v>
      </c>
      <c r="AG98" s="41">
        <f t="shared" si="28"/>
        <v>321.8197376564176</v>
      </c>
      <c r="AH98" s="6">
        <f t="shared" si="29"/>
        <v>320.64</v>
      </c>
      <c r="AI98" s="4">
        <v>20.202959534293996</v>
      </c>
      <c r="AJ98" s="4">
        <f t="shared" si="37"/>
        <v>293.35295953429397</v>
      </c>
      <c r="AK98" s="8">
        <f t="shared" si="30"/>
        <v>0.19427194212128737</v>
      </c>
      <c r="AL98" s="8">
        <f t="shared" si="31"/>
        <v>403.32453444765542</v>
      </c>
      <c r="AM98" s="8">
        <f t="shared" si="32"/>
        <v>1.434893288715227</v>
      </c>
      <c r="AN98" s="8">
        <f t="shared" si="33"/>
        <v>47.564935023867356</v>
      </c>
      <c r="AO98" s="21">
        <f t="shared" si="34"/>
        <v>8.4713786976981561E-3</v>
      </c>
      <c r="AP98" s="21">
        <f t="shared" si="35"/>
        <v>7.9194250303680214E-2</v>
      </c>
      <c r="AQ98" s="19">
        <f t="shared" si="38"/>
        <v>7.9194250303680214E-2</v>
      </c>
      <c r="AX98">
        <v>0.13756975638235217</v>
      </c>
      <c r="AY98">
        <v>53.663793103448278</v>
      </c>
      <c r="AZ98">
        <v>2.2359913793103448</v>
      </c>
      <c r="BA98">
        <v>1.8111530172413794</v>
      </c>
      <c r="BB98">
        <v>8.594827586206895</v>
      </c>
      <c r="BC98">
        <v>0.35811781609195398</v>
      </c>
      <c r="BD98">
        <v>1.4530352011494254</v>
      </c>
      <c r="BE98">
        <v>0.14530352011494255</v>
      </c>
      <c r="BF98">
        <v>0</v>
      </c>
      <c r="BG98">
        <v>19.064999999999998</v>
      </c>
      <c r="BH98">
        <v>0.47652620616179064</v>
      </c>
      <c r="BI98">
        <v>2.2063198921613858</v>
      </c>
      <c r="BJ98">
        <v>1.4087352511450448</v>
      </c>
      <c r="BK98">
        <v>0.35680232597477463</v>
      </c>
      <c r="BL98">
        <v>9.9111757215215174E-4</v>
      </c>
      <c r="BP98" s="49">
        <f t="shared" si="39"/>
        <v>0.47666891557635521</v>
      </c>
      <c r="BQ98" s="49">
        <f t="shared" si="40"/>
        <v>5.812140804597702E-2</v>
      </c>
      <c r="BR98" s="49">
        <f t="shared" si="41"/>
        <v>0.36213680075307747</v>
      </c>
      <c r="BS98" s="49">
        <f t="shared" si="42"/>
        <v>0.38527198483416586</v>
      </c>
      <c r="BT98" s="49">
        <f t="shared" si="43"/>
        <v>1.0059355576474375E-3</v>
      </c>
      <c r="BU98" s="49">
        <f t="shared" si="43"/>
        <v>1.0701999578726828E-3</v>
      </c>
    </row>
    <row r="99" spans="1:73" x14ac:dyDescent="0.25">
      <c r="A99" s="1">
        <v>43726.427083333336</v>
      </c>
      <c r="B99">
        <v>224771</v>
      </c>
      <c r="C99">
        <v>13.51</v>
      </c>
      <c r="D99">
        <v>23.27</v>
      </c>
      <c r="E99">
        <v>621.6</v>
      </c>
      <c r="F99">
        <v>92.3</v>
      </c>
      <c r="G99">
        <v>-106.5</v>
      </c>
      <c r="H99">
        <v>-5.6970000000000001</v>
      </c>
      <c r="I99">
        <v>23.69</v>
      </c>
      <c r="J99">
        <v>296.8</v>
      </c>
      <c r="K99">
        <v>529.29999999999995</v>
      </c>
      <c r="L99">
        <v>-100.8</v>
      </c>
      <c r="M99">
        <v>0.14799999999999999</v>
      </c>
      <c r="N99">
        <v>515.1</v>
      </c>
      <c r="O99">
        <v>86.6</v>
      </c>
      <c r="P99">
        <v>428.5</v>
      </c>
      <c r="Q99">
        <v>333.7</v>
      </c>
      <c r="R99">
        <v>434.5</v>
      </c>
      <c r="S99">
        <v>18.350000000000001</v>
      </c>
      <c r="T99">
        <v>64.56</v>
      </c>
      <c r="U99">
        <v>0.63500000000000001</v>
      </c>
      <c r="V99">
        <v>162.5</v>
      </c>
      <c r="W99">
        <v>19.95</v>
      </c>
      <c r="X99">
        <v>0.60399999999999998</v>
      </c>
      <c r="Y99">
        <v>6.0404239999999998</v>
      </c>
      <c r="Z99" s="7">
        <f t="shared" si="22"/>
        <v>19.149999999999999</v>
      </c>
      <c r="AA99" s="7">
        <f t="shared" si="36"/>
        <v>292.29999999999995</v>
      </c>
      <c r="AB99" s="2">
        <f t="shared" si="23"/>
        <v>503.49600000000004</v>
      </c>
      <c r="AC99" s="41">
        <f t="shared" si="24"/>
        <v>2.5559690144983387</v>
      </c>
      <c r="AD99" s="41">
        <f t="shared" si="25"/>
        <v>1.6501335957601275</v>
      </c>
      <c r="AE99" s="41">
        <f t="shared" si="26"/>
        <v>0.82038962323499909</v>
      </c>
      <c r="AF99" s="41">
        <f t="shared" si="27"/>
        <v>339.5615277181459</v>
      </c>
      <c r="AG99" s="41">
        <f t="shared" si="28"/>
        <v>325.97906660942004</v>
      </c>
      <c r="AH99" s="6">
        <f t="shared" si="29"/>
        <v>320.35199999999998</v>
      </c>
      <c r="AI99" s="4">
        <v>21.268018652953003</v>
      </c>
      <c r="AJ99" s="4">
        <f t="shared" si="37"/>
        <v>294.41801865295298</v>
      </c>
      <c r="AK99" s="8">
        <f t="shared" si="30"/>
        <v>0.19444152190578776</v>
      </c>
      <c r="AL99" s="8">
        <f t="shared" si="31"/>
        <v>409.34327805011094</v>
      </c>
      <c r="AM99" s="8">
        <f t="shared" si="32"/>
        <v>1.7749348579595814</v>
      </c>
      <c r="AN99" s="8">
        <f t="shared" si="33"/>
        <v>109.50972383891431</v>
      </c>
      <c r="AO99" s="21">
        <f t="shared" si="34"/>
        <v>6.908816002615596E-3</v>
      </c>
      <c r="AP99" s="21">
        <f t="shared" si="35"/>
        <v>6.4586712899740786E-2</v>
      </c>
      <c r="AQ99" s="19">
        <f t="shared" si="38"/>
        <v>6.4586712899740786E-2</v>
      </c>
      <c r="AX99">
        <v>0.13820893126731457</v>
      </c>
      <c r="AY99">
        <v>53.58620689655173</v>
      </c>
      <c r="AZ99">
        <v>2.2327586206896552</v>
      </c>
      <c r="BA99">
        <v>1.8085344827586209</v>
      </c>
      <c r="BB99">
        <v>8.6896551724137936</v>
      </c>
      <c r="BC99">
        <v>0.36206896551724138</v>
      </c>
      <c r="BD99">
        <v>1.4464655172413796</v>
      </c>
      <c r="BE99">
        <v>0.14464655172413796</v>
      </c>
      <c r="BF99">
        <v>0</v>
      </c>
      <c r="BG99">
        <v>19.149999999999999</v>
      </c>
      <c r="BH99">
        <v>0.72914250822346283</v>
      </c>
      <c r="BI99">
        <v>2.2180409576884572</v>
      </c>
      <c r="BJ99">
        <v>1.431967242283668</v>
      </c>
      <c r="BK99">
        <v>0.35394194076626462</v>
      </c>
      <c r="BL99">
        <v>9.8317205768406828E-4</v>
      </c>
      <c r="BP99" s="49">
        <f t="shared" si="39"/>
        <v>0.72936087082165202</v>
      </c>
      <c r="BQ99" s="49">
        <f t="shared" si="40"/>
        <v>5.7858620689655187E-2</v>
      </c>
      <c r="BR99" s="49">
        <f t="shared" si="41"/>
        <v>0.36186418713815827</v>
      </c>
      <c r="BS99" s="49">
        <f t="shared" si="42"/>
        <v>0.38450266567345509</v>
      </c>
      <c r="BT99" s="49">
        <f t="shared" si="43"/>
        <v>1.0051782976059952E-3</v>
      </c>
      <c r="BU99" s="49">
        <f t="shared" si="43"/>
        <v>1.068062960204042E-3</v>
      </c>
    </row>
    <row r="100" spans="1:73" x14ac:dyDescent="0.25">
      <c r="A100" s="1">
        <v>43726.427083333336</v>
      </c>
      <c r="B100">
        <v>224772</v>
      </c>
      <c r="C100">
        <v>13.51</v>
      </c>
      <c r="D100">
        <v>23.28</v>
      </c>
      <c r="E100">
        <v>621.20000000000005</v>
      </c>
      <c r="F100">
        <v>92.1</v>
      </c>
      <c r="G100">
        <v>-107.1</v>
      </c>
      <c r="H100">
        <v>-4.5250000000000004</v>
      </c>
      <c r="I100">
        <v>23.72</v>
      </c>
      <c r="J100">
        <v>296.89999999999998</v>
      </c>
      <c r="K100">
        <v>529.1</v>
      </c>
      <c r="L100">
        <v>-102.6</v>
      </c>
      <c r="M100">
        <v>0.14799999999999999</v>
      </c>
      <c r="N100">
        <v>514</v>
      </c>
      <c r="O100">
        <v>87.5</v>
      </c>
      <c r="P100">
        <v>426.5</v>
      </c>
      <c r="Q100">
        <v>333.2</v>
      </c>
      <c r="R100">
        <v>435.8</v>
      </c>
      <c r="S100">
        <v>18.36</v>
      </c>
      <c r="T100">
        <v>65.349999999999994</v>
      </c>
      <c r="U100">
        <v>0.46500000000000002</v>
      </c>
      <c r="V100">
        <v>141</v>
      </c>
      <c r="W100">
        <v>20.55</v>
      </c>
      <c r="X100">
        <v>0.60299999999999998</v>
      </c>
      <c r="Y100">
        <v>6.0329230000000003</v>
      </c>
      <c r="Z100" s="7">
        <f t="shared" si="22"/>
        <v>19.454999999999998</v>
      </c>
      <c r="AA100" s="7">
        <f t="shared" si="36"/>
        <v>292.60499999999996</v>
      </c>
      <c r="AB100" s="2">
        <f t="shared" si="23"/>
        <v>503.17200000000008</v>
      </c>
      <c r="AC100" s="41">
        <f t="shared" si="24"/>
        <v>2.469209413882838</v>
      </c>
      <c r="AD100" s="41">
        <f t="shared" si="25"/>
        <v>1.6136283519724344</v>
      </c>
      <c r="AE100" s="41">
        <f t="shared" si="26"/>
        <v>0.81764740065110864</v>
      </c>
      <c r="AF100" s="41">
        <f t="shared" si="27"/>
        <v>339.84124917823169</v>
      </c>
      <c r="AG100" s="41">
        <f t="shared" si="28"/>
        <v>326.2475992111024</v>
      </c>
      <c r="AH100" s="6">
        <f t="shared" si="29"/>
        <v>319.87199999999996</v>
      </c>
      <c r="AI100" s="4">
        <v>20.775242119034033</v>
      </c>
      <c r="AJ100" s="4">
        <f t="shared" si="37"/>
        <v>293.92524211903401</v>
      </c>
      <c r="AK100" s="8">
        <f t="shared" si="30"/>
        <v>0.19505082639160562</v>
      </c>
      <c r="AL100" s="8">
        <f t="shared" si="31"/>
        <v>406.50908037552398</v>
      </c>
      <c r="AM100" s="8">
        <f t="shared" si="32"/>
        <v>1.5188749948563904</v>
      </c>
      <c r="AN100" s="8">
        <f t="shared" si="33"/>
        <v>58.413886267382303</v>
      </c>
      <c r="AO100" s="21">
        <f t="shared" si="34"/>
        <v>8.1122390250822074E-3</v>
      </c>
      <c r="AP100" s="21">
        <f t="shared" si="35"/>
        <v>7.5836851450190465E-2</v>
      </c>
      <c r="AQ100" s="19">
        <f t="shared" si="38"/>
        <v>7.5836851450190465E-2</v>
      </c>
      <c r="AX100">
        <v>0.14052318148490076</v>
      </c>
      <c r="AY100">
        <v>53.551724137931039</v>
      </c>
      <c r="AZ100">
        <v>2.2313218390804601</v>
      </c>
      <c r="BA100">
        <v>1.8073706896551729</v>
      </c>
      <c r="BB100">
        <v>8.8448275862068986</v>
      </c>
      <c r="BC100">
        <v>0.36853448275862077</v>
      </c>
      <c r="BD100">
        <v>1.4388362068965521</v>
      </c>
      <c r="BE100">
        <v>0.14388362068965521</v>
      </c>
      <c r="BF100">
        <v>0</v>
      </c>
      <c r="BG100">
        <v>19.454999999999998</v>
      </c>
      <c r="BH100">
        <v>0.53393900208489797</v>
      </c>
      <c r="BI100">
        <v>2.2605485516241544</v>
      </c>
      <c r="BJ100">
        <v>1.4772684784863848</v>
      </c>
      <c r="BK100">
        <v>0.35517270414601038</v>
      </c>
      <c r="BL100">
        <v>9.8659084485002877E-4</v>
      </c>
      <c r="BP100" s="49">
        <f t="shared" si="39"/>
        <v>0.53409890540483185</v>
      </c>
      <c r="BQ100" s="49">
        <f t="shared" si="40"/>
        <v>5.7553448275862083E-2</v>
      </c>
      <c r="BR100" s="49">
        <f t="shared" si="41"/>
        <v>0.3610156616496083</v>
      </c>
      <c r="BS100" s="49">
        <f t="shared" si="42"/>
        <v>0.38399634388762482</v>
      </c>
      <c r="BT100" s="49">
        <f t="shared" si="43"/>
        <v>1.002821282360023E-3</v>
      </c>
      <c r="BU100" s="49">
        <f t="shared" si="43"/>
        <v>1.0666565107989578E-3</v>
      </c>
    </row>
    <row r="101" spans="1:73" x14ac:dyDescent="0.25">
      <c r="A101" s="1">
        <v>43726.427083333336</v>
      </c>
      <c r="B101">
        <v>224773</v>
      </c>
      <c r="C101">
        <v>13.52</v>
      </c>
      <c r="D101">
        <v>23.29</v>
      </c>
      <c r="E101">
        <v>621.6</v>
      </c>
      <c r="F101">
        <v>92.2</v>
      </c>
      <c r="G101">
        <v>-106.7</v>
      </c>
      <c r="H101">
        <v>-3.863</v>
      </c>
      <c r="I101">
        <v>23.75</v>
      </c>
      <c r="J101">
        <v>296.89999999999998</v>
      </c>
      <c r="K101">
        <v>529.4</v>
      </c>
      <c r="L101">
        <v>-102.9</v>
      </c>
      <c r="M101">
        <v>0.14799999999999999</v>
      </c>
      <c r="N101">
        <v>514.79999999999995</v>
      </c>
      <c r="O101">
        <v>88.3</v>
      </c>
      <c r="P101">
        <v>426.5</v>
      </c>
      <c r="Q101">
        <v>333.8</v>
      </c>
      <c r="R101">
        <v>436.7</v>
      </c>
      <c r="S101">
        <v>18.37</v>
      </c>
      <c r="T101">
        <v>65.73</v>
      </c>
      <c r="U101">
        <v>0.55000000000000004</v>
      </c>
      <c r="V101">
        <v>190.5</v>
      </c>
      <c r="W101">
        <v>20.399999999999999</v>
      </c>
      <c r="X101">
        <v>0.60399999999999998</v>
      </c>
      <c r="Y101">
        <v>6.038144</v>
      </c>
      <c r="Z101" s="7">
        <f t="shared" si="22"/>
        <v>19.384999999999998</v>
      </c>
      <c r="AA101" s="7">
        <f t="shared" si="36"/>
        <v>292.53499999999997</v>
      </c>
      <c r="AB101" s="2">
        <f t="shared" si="23"/>
        <v>503.49600000000004</v>
      </c>
      <c r="AC101" s="41">
        <f t="shared" si="24"/>
        <v>2.425864192062253</v>
      </c>
      <c r="AD101" s="41">
        <f t="shared" si="25"/>
        <v>1.594520533442519</v>
      </c>
      <c r="AE101" s="41">
        <f t="shared" si="26"/>
        <v>0.81628369791003019</v>
      </c>
      <c r="AF101" s="41">
        <f t="shared" si="27"/>
        <v>338.94990679189641</v>
      </c>
      <c r="AG101" s="41">
        <f t="shared" si="28"/>
        <v>325.39191052022056</v>
      </c>
      <c r="AH101" s="6">
        <f t="shared" si="29"/>
        <v>320.44799999999998</v>
      </c>
      <c r="AI101" s="4">
        <v>20.505258683177033</v>
      </c>
      <c r="AJ101" s="4">
        <f t="shared" si="37"/>
        <v>293.65525868317701</v>
      </c>
      <c r="AK101" s="8">
        <f t="shared" si="30"/>
        <v>0.19491087363862161</v>
      </c>
      <c r="AL101" s="8">
        <f t="shared" si="31"/>
        <v>404.98655925618664</v>
      </c>
      <c r="AM101" s="8">
        <f t="shared" si="32"/>
        <v>1.6518739358679888</v>
      </c>
      <c r="AN101" s="8">
        <f t="shared" si="33"/>
        <v>53.905825880550651</v>
      </c>
      <c r="AO101" s="21">
        <f t="shared" si="34"/>
        <v>8.2692321322276191E-3</v>
      </c>
      <c r="AP101" s="21">
        <f t="shared" si="35"/>
        <v>7.7304493479533873E-2</v>
      </c>
      <c r="AQ101" s="19">
        <f t="shared" si="38"/>
        <v>7.7304493479533873E-2</v>
      </c>
      <c r="AX101">
        <v>0.13998916253409502</v>
      </c>
      <c r="AY101">
        <v>53.58620689655173</v>
      </c>
      <c r="AZ101">
        <v>2.2327586206896552</v>
      </c>
      <c r="BA101">
        <v>1.8085344827586209</v>
      </c>
      <c r="BB101">
        <v>8.8706896551724128</v>
      </c>
      <c r="BC101">
        <v>0.36961206896551718</v>
      </c>
      <c r="BD101">
        <v>1.4389224137931038</v>
      </c>
      <c r="BE101">
        <v>0.14389224137931039</v>
      </c>
      <c r="BF101">
        <v>0</v>
      </c>
      <c r="BG101">
        <v>19.384999999999998</v>
      </c>
      <c r="BH101">
        <v>0.6315407551541804</v>
      </c>
      <c r="BI101">
        <v>2.2507302199446553</v>
      </c>
      <c r="BJ101">
        <v>1.479404973569622</v>
      </c>
      <c r="BK101">
        <v>0.35385473897747738</v>
      </c>
      <c r="BL101">
        <v>9.8292983049299274E-4</v>
      </c>
      <c r="BP101" s="49">
        <f t="shared" si="39"/>
        <v>0.63172988811324193</v>
      </c>
      <c r="BQ101" s="49">
        <f t="shared" si="40"/>
        <v>5.7556896551724156E-2</v>
      </c>
      <c r="BR101" s="49">
        <f t="shared" si="41"/>
        <v>0.36070757689552241</v>
      </c>
      <c r="BS101" s="49">
        <f t="shared" si="42"/>
        <v>0.38349430979440907</v>
      </c>
      <c r="BT101" s="49">
        <f t="shared" si="43"/>
        <v>1.0019654913764511E-3</v>
      </c>
      <c r="BU101" s="49">
        <f t="shared" si="43"/>
        <v>1.0652619716511364E-3</v>
      </c>
    </row>
    <row r="102" spans="1:73" x14ac:dyDescent="0.25">
      <c r="A102" s="1">
        <v>43726.427083333336</v>
      </c>
      <c r="B102">
        <v>224774</v>
      </c>
      <c r="C102">
        <v>13.52</v>
      </c>
      <c r="D102">
        <v>23.3</v>
      </c>
      <c r="E102">
        <v>622.1</v>
      </c>
      <c r="F102">
        <v>92.5</v>
      </c>
      <c r="G102">
        <v>-106.7</v>
      </c>
      <c r="H102">
        <v>-5.0579999999999998</v>
      </c>
      <c r="I102">
        <v>23.77</v>
      </c>
      <c r="J102">
        <v>296.89999999999998</v>
      </c>
      <c r="K102">
        <v>529.6</v>
      </c>
      <c r="L102">
        <v>-101.7</v>
      </c>
      <c r="M102">
        <v>0.14899999999999999</v>
      </c>
      <c r="N102">
        <v>515.4</v>
      </c>
      <c r="O102">
        <v>87.4</v>
      </c>
      <c r="P102">
        <v>428</v>
      </c>
      <c r="Q102">
        <v>334</v>
      </c>
      <c r="R102">
        <v>435.6</v>
      </c>
      <c r="S102">
        <v>18.39</v>
      </c>
      <c r="T102">
        <v>64.98</v>
      </c>
      <c r="U102">
        <v>0.505</v>
      </c>
      <c r="V102">
        <v>291.5</v>
      </c>
      <c r="W102">
        <v>19.95</v>
      </c>
      <c r="X102">
        <v>0.60499999999999998</v>
      </c>
      <c r="Y102">
        <v>6.046252</v>
      </c>
      <c r="Z102" s="7">
        <f t="shared" si="22"/>
        <v>19.170000000000002</v>
      </c>
      <c r="AA102" s="7">
        <f t="shared" si="36"/>
        <v>292.32</v>
      </c>
      <c r="AB102" s="2">
        <f t="shared" si="23"/>
        <v>503.90100000000007</v>
      </c>
      <c r="AC102" s="41">
        <f t="shared" si="24"/>
        <v>2.468268956582087</v>
      </c>
      <c r="AD102" s="41">
        <f t="shared" si="25"/>
        <v>1.6038811679870404</v>
      </c>
      <c r="AE102" s="41">
        <f t="shared" si="26"/>
        <v>0.81705313371623156</v>
      </c>
      <c r="AF102" s="41">
        <f t="shared" si="27"/>
        <v>338.27311211547277</v>
      </c>
      <c r="AG102" s="41">
        <f t="shared" si="28"/>
        <v>324.74218763085383</v>
      </c>
      <c r="AH102" s="6">
        <f t="shared" si="29"/>
        <v>320.64</v>
      </c>
      <c r="AI102" s="4">
        <v>20.748044363366034</v>
      </c>
      <c r="AJ102" s="4">
        <f t="shared" si="37"/>
        <v>293.89804436336601</v>
      </c>
      <c r="AK102" s="8">
        <f t="shared" si="30"/>
        <v>0.19448143736794032</v>
      </c>
      <c r="AL102" s="8">
        <f t="shared" si="31"/>
        <v>406.3954160267844</v>
      </c>
      <c r="AM102" s="8">
        <f t="shared" si="32"/>
        <v>1.58285541032654</v>
      </c>
      <c r="AN102" s="8">
        <f t="shared" si="33"/>
        <v>72.761381777964473</v>
      </c>
      <c r="AO102" s="21">
        <f t="shared" si="34"/>
        <v>7.823721431355856E-3</v>
      </c>
      <c r="AP102" s="21">
        <f t="shared" si="35"/>
        <v>7.3139659487707578E-2</v>
      </c>
      <c r="AQ102" s="19">
        <f t="shared" si="38"/>
        <v>7.3139659487707578E-2</v>
      </c>
      <c r="AX102">
        <v>0.13835969023414196</v>
      </c>
      <c r="AY102">
        <v>53.629310344827587</v>
      </c>
      <c r="AZ102">
        <v>2.2345545977011496</v>
      </c>
      <c r="BA102">
        <v>1.8099892241379314</v>
      </c>
      <c r="BB102">
        <v>8.7586206896551744</v>
      </c>
      <c r="BC102">
        <v>0.36494252873563227</v>
      </c>
      <c r="BD102">
        <v>1.4450466954022991</v>
      </c>
      <c r="BE102">
        <v>0.14450466954022992</v>
      </c>
      <c r="BF102">
        <v>0</v>
      </c>
      <c r="BG102">
        <v>19.170000000000002</v>
      </c>
      <c r="BH102">
        <v>0.57986923882338381</v>
      </c>
      <c r="BI102">
        <v>2.220806759077171</v>
      </c>
      <c r="BJ102">
        <v>1.4430802320483458</v>
      </c>
      <c r="BK102">
        <v>0.35449097563932741</v>
      </c>
      <c r="BL102">
        <v>9.8469715455368721E-4</v>
      </c>
      <c r="BP102" s="49">
        <f t="shared" si="39"/>
        <v>0.58004289726761304</v>
      </c>
      <c r="BQ102" s="49">
        <f t="shared" si="40"/>
        <v>5.7801867816091965E-2</v>
      </c>
      <c r="BR102" s="49">
        <f t="shared" si="41"/>
        <v>0.36086673689844878</v>
      </c>
      <c r="BS102" s="49">
        <f t="shared" si="42"/>
        <v>0.38374335738934801</v>
      </c>
      <c r="BT102" s="49">
        <f t="shared" si="43"/>
        <v>1.002407602495691E-3</v>
      </c>
      <c r="BU102" s="49">
        <f t="shared" si="43"/>
        <v>1.0659537705259667E-3</v>
      </c>
    </row>
    <row r="103" spans="1:73" x14ac:dyDescent="0.25">
      <c r="A103" s="1">
        <v>43726.427083333336</v>
      </c>
      <c r="B103">
        <v>224775</v>
      </c>
      <c r="C103">
        <v>13.52</v>
      </c>
      <c r="D103">
        <v>23.31</v>
      </c>
      <c r="E103">
        <v>621.70000000000005</v>
      </c>
      <c r="F103">
        <v>92.3</v>
      </c>
      <c r="G103">
        <v>-107.2</v>
      </c>
      <c r="H103">
        <v>-4.3890000000000002</v>
      </c>
      <c r="I103">
        <v>23.8</v>
      </c>
      <c r="J103">
        <v>296.89999999999998</v>
      </c>
      <c r="K103">
        <v>529.4</v>
      </c>
      <c r="L103">
        <v>-102.8</v>
      </c>
      <c r="M103">
        <v>0.14799999999999999</v>
      </c>
      <c r="N103">
        <v>514.5</v>
      </c>
      <c r="O103">
        <v>87.9</v>
      </c>
      <c r="P103">
        <v>426.6</v>
      </c>
      <c r="Q103">
        <v>333.7</v>
      </c>
      <c r="R103">
        <v>436.5</v>
      </c>
      <c r="S103">
        <v>18.41</v>
      </c>
      <c r="T103">
        <v>65.34</v>
      </c>
      <c r="U103">
        <v>0.315</v>
      </c>
      <c r="V103">
        <v>203.5</v>
      </c>
      <c r="W103">
        <v>20.2</v>
      </c>
      <c r="X103">
        <v>0.60399999999999998</v>
      </c>
      <c r="Y103">
        <v>6.0397049999999997</v>
      </c>
      <c r="Z103" s="7">
        <f t="shared" si="22"/>
        <v>19.305</v>
      </c>
      <c r="AA103" s="7">
        <f t="shared" si="36"/>
        <v>292.45499999999998</v>
      </c>
      <c r="AB103" s="2">
        <f t="shared" si="23"/>
        <v>503.57700000000006</v>
      </c>
      <c r="AC103" s="41">
        <f t="shared" si="24"/>
        <v>2.5832994383543477</v>
      </c>
      <c r="AD103" s="41">
        <f t="shared" si="25"/>
        <v>1.6879278530207309</v>
      </c>
      <c r="AE103" s="41">
        <f t="shared" si="26"/>
        <v>0.8229881982922268</v>
      </c>
      <c r="AF103" s="41">
        <f t="shared" si="27"/>
        <v>341.36018821440285</v>
      </c>
      <c r="AG103" s="41">
        <f t="shared" si="28"/>
        <v>327.70578068582671</v>
      </c>
      <c r="AH103" s="6">
        <f t="shared" si="29"/>
        <v>320.35199999999998</v>
      </c>
      <c r="AI103" s="4">
        <v>21.438983565379999</v>
      </c>
      <c r="AJ103" s="4">
        <f t="shared" si="37"/>
        <v>294.58898356537998</v>
      </c>
      <c r="AK103" s="8">
        <f t="shared" si="30"/>
        <v>0.19475100962843314</v>
      </c>
      <c r="AL103" s="8">
        <f t="shared" si="31"/>
        <v>410.29642924056446</v>
      </c>
      <c r="AM103" s="8">
        <f t="shared" si="32"/>
        <v>1.2501174944780191</v>
      </c>
      <c r="AN103" s="8">
        <f t="shared" si="33"/>
        <v>77.710980376734398</v>
      </c>
      <c r="AO103" s="21">
        <f t="shared" si="34"/>
        <v>7.6093721983454933E-3</v>
      </c>
      <c r="AP103" s="21">
        <f t="shared" si="35"/>
        <v>7.1135826650434358E-2</v>
      </c>
      <c r="AQ103" s="19">
        <f t="shared" si="38"/>
        <v>7.1135826650434358E-2</v>
      </c>
      <c r="AX103">
        <v>0.13938095975095507</v>
      </c>
      <c r="AY103">
        <v>53.594827586206904</v>
      </c>
      <c r="AZ103">
        <v>2.2331178160919545</v>
      </c>
      <c r="BA103">
        <v>1.8088254310344833</v>
      </c>
      <c r="BB103">
        <v>8.862068965517242</v>
      </c>
      <c r="BC103">
        <v>0.3692528735632184</v>
      </c>
      <c r="BD103">
        <v>1.439572557471265</v>
      </c>
      <c r="BE103">
        <v>0.14395725574712651</v>
      </c>
      <c r="BF103">
        <v>0</v>
      </c>
      <c r="BG103">
        <v>19.305</v>
      </c>
      <c r="BH103">
        <v>0.36170061431557604</v>
      </c>
      <c r="BI103">
        <v>2.239554963701035</v>
      </c>
      <c r="BJ103">
        <v>1.4633252132822563</v>
      </c>
      <c r="BK103">
        <v>0.35548713880959154</v>
      </c>
      <c r="BL103">
        <v>9.8746427447108753E-4</v>
      </c>
      <c r="BP103" s="49">
        <f t="shared" si="39"/>
        <v>0.36180893591940216</v>
      </c>
      <c r="BQ103" s="49">
        <f t="shared" si="40"/>
        <v>5.7582902298850602E-2</v>
      </c>
      <c r="BR103" s="49">
        <f t="shared" si="41"/>
        <v>0.35952153242223694</v>
      </c>
      <c r="BS103" s="49">
        <f t="shared" si="42"/>
        <v>0.38274609929234871</v>
      </c>
      <c r="BT103" s="49">
        <f t="shared" si="43"/>
        <v>9.9867092339510268E-4</v>
      </c>
      <c r="BU103" s="49">
        <f t="shared" si="43"/>
        <v>1.063183609145413E-3</v>
      </c>
    </row>
    <row r="104" spans="1:73" x14ac:dyDescent="0.25">
      <c r="A104" s="1">
        <v>43726.427083333336</v>
      </c>
      <c r="B104">
        <v>224776</v>
      </c>
      <c r="C104">
        <v>13.51</v>
      </c>
      <c r="D104">
        <v>23.32</v>
      </c>
      <c r="E104">
        <v>621.9</v>
      </c>
      <c r="F104">
        <v>92.4</v>
      </c>
      <c r="G104">
        <v>-107.4</v>
      </c>
      <c r="H104">
        <v>-4.7910000000000004</v>
      </c>
      <c r="I104">
        <v>23.84</v>
      </c>
      <c r="J104">
        <v>297</v>
      </c>
      <c r="K104">
        <v>529.5</v>
      </c>
      <c r="L104">
        <v>-102.6</v>
      </c>
      <c r="M104">
        <v>0.14899999999999999</v>
      </c>
      <c r="N104">
        <v>514.5</v>
      </c>
      <c r="O104">
        <v>87.6</v>
      </c>
      <c r="P104">
        <v>426.9</v>
      </c>
      <c r="Q104">
        <v>333.7</v>
      </c>
      <c r="R104">
        <v>436.3</v>
      </c>
      <c r="S104">
        <v>18.420000000000002</v>
      </c>
      <c r="T104">
        <v>64.38</v>
      </c>
      <c r="U104">
        <v>0.84</v>
      </c>
      <c r="V104">
        <v>184</v>
      </c>
      <c r="W104">
        <v>20.399999999999999</v>
      </c>
      <c r="X104">
        <v>0.60399999999999998</v>
      </c>
      <c r="Y104">
        <v>6.0381679999999998</v>
      </c>
      <c r="Z104" s="7">
        <f t="shared" si="22"/>
        <v>19.41</v>
      </c>
      <c r="AA104" s="7">
        <f t="shared" si="36"/>
        <v>292.56</v>
      </c>
      <c r="AB104" s="2">
        <f t="shared" si="23"/>
        <v>503.73900000000003</v>
      </c>
      <c r="AC104" s="41">
        <f t="shared" si="24"/>
        <v>2.401096144688204</v>
      </c>
      <c r="AD104" s="41">
        <f t="shared" si="25"/>
        <v>1.5458256979502656</v>
      </c>
      <c r="AE104" s="41">
        <f t="shared" si="26"/>
        <v>0.81266146022377272</v>
      </c>
      <c r="AF104" s="41">
        <f t="shared" si="27"/>
        <v>337.56119247228128</v>
      </c>
      <c r="AG104" s="41">
        <f t="shared" si="28"/>
        <v>324.05874477339</v>
      </c>
      <c r="AH104" s="6">
        <f t="shared" si="29"/>
        <v>320.35199999999998</v>
      </c>
      <c r="AI104" s="4">
        <v>20.35373674360801</v>
      </c>
      <c r="AJ104" s="4">
        <f t="shared" si="37"/>
        <v>293.50373674360799</v>
      </c>
      <c r="AK104" s="8">
        <f t="shared" si="30"/>
        <v>0.19496084907690317</v>
      </c>
      <c r="AL104" s="8">
        <f t="shared" si="31"/>
        <v>404.12196858823597</v>
      </c>
      <c r="AM104" s="8">
        <f t="shared" si="32"/>
        <v>2.0414333199984758</v>
      </c>
      <c r="AN104" s="8">
        <f t="shared" si="33"/>
        <v>56.121148209919859</v>
      </c>
      <c r="AO104" s="21">
        <f t="shared" si="34"/>
        <v>8.2419649291037272E-3</v>
      </c>
      <c r="AP104" s="21">
        <f t="shared" si="35"/>
        <v>7.7049587426300581E-2</v>
      </c>
      <c r="AQ104" s="19">
        <f t="shared" si="38"/>
        <v>7.7049587426300581E-2</v>
      </c>
      <c r="AX104">
        <v>0.14017968602820105</v>
      </c>
      <c r="AY104">
        <v>53.612068965517238</v>
      </c>
      <c r="AZ104">
        <v>2.2338362068965516</v>
      </c>
      <c r="BA104">
        <v>1.8094073275862068</v>
      </c>
      <c r="BB104">
        <v>8.8448275862068986</v>
      </c>
      <c r="BC104">
        <v>0.36853448275862077</v>
      </c>
      <c r="BD104">
        <v>1.440872844827586</v>
      </c>
      <c r="BE104">
        <v>0.14408728448275862</v>
      </c>
      <c r="BF104">
        <v>0</v>
      </c>
      <c r="BG104">
        <v>19.41</v>
      </c>
      <c r="BH104">
        <v>0.96453497150820278</v>
      </c>
      <c r="BI104">
        <v>2.2542324762295962</v>
      </c>
      <c r="BJ104">
        <v>1.4512748681966139</v>
      </c>
      <c r="BK104">
        <v>0.35336262423774772</v>
      </c>
      <c r="BL104">
        <v>9.8156284510485486E-4</v>
      </c>
      <c r="BP104" s="49">
        <f t="shared" si="39"/>
        <v>0.96482382911840581</v>
      </c>
      <c r="BQ104" s="49">
        <f t="shared" si="40"/>
        <v>5.763491379310344E-2</v>
      </c>
      <c r="BR104" s="49">
        <f t="shared" si="41"/>
        <v>0.36355576050738209</v>
      </c>
      <c r="BS104" s="49">
        <f t="shared" si="42"/>
        <v>0.38583862335158847</v>
      </c>
      <c r="BT104" s="49">
        <f t="shared" si="43"/>
        <v>1.0098771125205059E-3</v>
      </c>
      <c r="BU104" s="49">
        <f t="shared" si="43"/>
        <v>1.0717739537544123E-3</v>
      </c>
    </row>
    <row r="105" spans="1:73" x14ac:dyDescent="0.25">
      <c r="A105" s="1">
        <v>43726.427777777775</v>
      </c>
      <c r="B105">
        <v>224777</v>
      </c>
      <c r="C105">
        <v>13.52</v>
      </c>
      <c r="D105">
        <v>23.33</v>
      </c>
      <c r="E105">
        <v>622.70000000000005</v>
      </c>
      <c r="F105">
        <v>92.6</v>
      </c>
      <c r="G105">
        <v>-106.8</v>
      </c>
      <c r="H105">
        <v>-4.5049999999999999</v>
      </c>
      <c r="I105">
        <v>23.86</v>
      </c>
      <c r="J105">
        <v>297</v>
      </c>
      <c r="K105">
        <v>530.1</v>
      </c>
      <c r="L105">
        <v>-102.3</v>
      </c>
      <c r="M105">
        <v>0.14899999999999999</v>
      </c>
      <c r="N105">
        <v>515.9</v>
      </c>
      <c r="O105">
        <v>88.1</v>
      </c>
      <c r="P105">
        <v>427.8</v>
      </c>
      <c r="Q105">
        <v>334.4</v>
      </c>
      <c r="R105">
        <v>436.7</v>
      </c>
      <c r="S105">
        <v>18.45</v>
      </c>
      <c r="T105">
        <v>64.099999999999994</v>
      </c>
      <c r="U105">
        <v>0.51500000000000001</v>
      </c>
      <c r="V105">
        <v>154.5</v>
      </c>
      <c r="W105">
        <v>20.05</v>
      </c>
      <c r="X105">
        <v>0.60499999999999998</v>
      </c>
      <c r="Y105">
        <v>6.0519239999999996</v>
      </c>
      <c r="Z105" s="7">
        <f t="shared" si="22"/>
        <v>19.25</v>
      </c>
      <c r="AA105" s="7">
        <f t="shared" si="36"/>
        <v>292.39999999999998</v>
      </c>
      <c r="AB105" s="2">
        <f t="shared" si="23"/>
        <v>504.38700000000006</v>
      </c>
      <c r="AC105" s="41">
        <f t="shared" si="24"/>
        <v>2.4997120371419332</v>
      </c>
      <c r="AD105" s="41">
        <f t="shared" si="25"/>
        <v>1.6023154158079791</v>
      </c>
      <c r="AE105" s="41">
        <f t="shared" si="26"/>
        <v>0.81690705890627446</v>
      </c>
      <c r="AF105" s="41">
        <f t="shared" si="27"/>
        <v>338.58302505613699</v>
      </c>
      <c r="AG105" s="41">
        <f t="shared" si="28"/>
        <v>325.03970405389151</v>
      </c>
      <c r="AH105" s="6">
        <f t="shared" si="29"/>
        <v>321.02399999999994</v>
      </c>
      <c r="AI105" s="4">
        <v>20.943202425769016</v>
      </c>
      <c r="AJ105" s="4">
        <f t="shared" si="37"/>
        <v>294.09320242576899</v>
      </c>
      <c r="AK105" s="8">
        <f t="shared" si="30"/>
        <v>0.19464115384288358</v>
      </c>
      <c r="AL105" s="8">
        <f t="shared" si="31"/>
        <v>407.49096167483339</v>
      </c>
      <c r="AM105" s="8">
        <f t="shared" si="32"/>
        <v>1.5984504215020248</v>
      </c>
      <c r="AN105" s="8">
        <f t="shared" si="33"/>
        <v>78.840348820653929</v>
      </c>
      <c r="AO105" s="21">
        <f t="shared" si="34"/>
        <v>7.6809101772820493E-3</v>
      </c>
      <c r="AP105" s="21">
        <f t="shared" si="35"/>
        <v>7.18045957861667E-2</v>
      </c>
      <c r="AQ105" s="19">
        <f t="shared" si="38"/>
        <v>7.18045957861667E-2</v>
      </c>
      <c r="AX105">
        <v>0.13896411927593755</v>
      </c>
      <c r="AY105">
        <v>53.681034482758626</v>
      </c>
      <c r="AZ105">
        <v>2.2367097701149428</v>
      </c>
      <c r="BA105">
        <v>1.8117349137931038</v>
      </c>
      <c r="BB105">
        <v>8.8189655172413808</v>
      </c>
      <c r="BC105">
        <v>0.3674568965517242</v>
      </c>
      <c r="BD105">
        <v>1.4442780172413796</v>
      </c>
      <c r="BE105">
        <v>0.14442780172413797</v>
      </c>
      <c r="BF105">
        <v>0</v>
      </c>
      <c r="BG105">
        <v>19.25</v>
      </c>
      <c r="BH105">
        <v>0.5913517980080053</v>
      </c>
      <c r="BI105">
        <v>2.2319001594685282</v>
      </c>
      <c r="BJ105">
        <v>1.4306480022193264</v>
      </c>
      <c r="BK105">
        <v>0.35525131500619461</v>
      </c>
      <c r="BL105">
        <v>9.8680920835054055E-4</v>
      </c>
      <c r="BP105" s="49">
        <f t="shared" si="39"/>
        <v>0.59152889523330832</v>
      </c>
      <c r="BQ105" s="49">
        <f t="shared" si="40"/>
        <v>5.7771120689655182E-2</v>
      </c>
      <c r="BR105" s="49">
        <f t="shared" si="41"/>
        <v>0.36174353394093989</v>
      </c>
      <c r="BS105" s="49">
        <f t="shared" si="42"/>
        <v>0.38462367005550657</v>
      </c>
      <c r="BT105" s="49">
        <f t="shared" si="43"/>
        <v>1.0048431498359443E-3</v>
      </c>
      <c r="BU105" s="49">
        <f t="shared" si="43"/>
        <v>1.0683990834875182E-3</v>
      </c>
    </row>
    <row r="106" spans="1:73" x14ac:dyDescent="0.25">
      <c r="A106" s="1">
        <v>43726.427777777775</v>
      </c>
      <c r="B106">
        <v>224778</v>
      </c>
      <c r="C106">
        <v>13.52</v>
      </c>
      <c r="D106">
        <v>23.34</v>
      </c>
      <c r="E106">
        <v>623.20000000000005</v>
      </c>
      <c r="F106">
        <v>92.7</v>
      </c>
      <c r="G106">
        <v>-106</v>
      </c>
      <c r="H106">
        <v>-3.8010000000000002</v>
      </c>
      <c r="I106">
        <v>23.89</v>
      </c>
      <c r="J106">
        <v>297</v>
      </c>
      <c r="K106">
        <v>530.5</v>
      </c>
      <c r="L106">
        <v>-102.2</v>
      </c>
      <c r="M106">
        <v>0.14899999999999999</v>
      </c>
      <c r="N106">
        <v>517.20000000000005</v>
      </c>
      <c r="O106">
        <v>88.9</v>
      </c>
      <c r="P106">
        <v>428.3</v>
      </c>
      <c r="Q106">
        <v>335.4</v>
      </c>
      <c r="R106">
        <v>437.6</v>
      </c>
      <c r="S106">
        <v>18.46</v>
      </c>
      <c r="T106">
        <v>66.44</v>
      </c>
      <c r="U106">
        <v>1.2549999999999999</v>
      </c>
      <c r="V106">
        <v>143.5</v>
      </c>
      <c r="W106">
        <v>20.350000000000001</v>
      </c>
      <c r="X106">
        <v>0.60499999999999998</v>
      </c>
      <c r="Y106">
        <v>6.0541150000000004</v>
      </c>
      <c r="Z106" s="7">
        <f t="shared" si="22"/>
        <v>19.405000000000001</v>
      </c>
      <c r="AA106" s="7">
        <f t="shared" si="36"/>
        <v>292.55499999999995</v>
      </c>
      <c r="AB106" s="2">
        <f t="shared" si="23"/>
        <v>504.79200000000009</v>
      </c>
      <c r="AC106" s="41">
        <f t="shared" si="24"/>
        <v>2.4297490735842411</v>
      </c>
      <c r="AD106" s="41">
        <f t="shared" si="25"/>
        <v>1.6143252844893698</v>
      </c>
      <c r="AE106" s="41">
        <f t="shared" si="26"/>
        <v>0.81771787401661211</v>
      </c>
      <c r="AF106" s="41">
        <f t="shared" si="27"/>
        <v>339.63829305201108</v>
      </c>
      <c r="AG106" s="41">
        <f t="shared" si="28"/>
        <v>326.0527613299306</v>
      </c>
      <c r="AH106" s="6">
        <f t="shared" si="29"/>
        <v>321.98399999999998</v>
      </c>
      <c r="AI106" s="4">
        <v>20.530665509256039</v>
      </c>
      <c r="AJ106" s="4">
        <f t="shared" si="37"/>
        <v>293.68066550925602</v>
      </c>
      <c r="AK106" s="8">
        <f t="shared" si="30"/>
        <v>0.19495085330592707</v>
      </c>
      <c r="AL106" s="8">
        <f t="shared" si="31"/>
        <v>405.12759289391869</v>
      </c>
      <c r="AM106" s="8">
        <f t="shared" si="32"/>
        <v>2.4952692740463904</v>
      </c>
      <c r="AN106" s="8">
        <f t="shared" si="33"/>
        <v>81.821467197465964</v>
      </c>
      <c r="AO106" s="21">
        <f t="shared" si="34"/>
        <v>7.6978370632369035E-3</v>
      </c>
      <c r="AP106" s="21">
        <f t="shared" si="35"/>
        <v>7.1962835913424228E-2</v>
      </c>
      <c r="AQ106" s="19">
        <f t="shared" si="38"/>
        <v>7.1962835913424228E-2</v>
      </c>
      <c r="AX106">
        <v>0.14014156377929302</v>
      </c>
      <c r="AY106">
        <v>53.724137931034491</v>
      </c>
      <c r="AZ106">
        <v>2.2385057471264371</v>
      </c>
      <c r="BA106">
        <v>1.8131896551724143</v>
      </c>
      <c r="BB106">
        <v>8.8103448275862117</v>
      </c>
      <c r="BC106">
        <v>0.36709770114942547</v>
      </c>
      <c r="BD106">
        <v>1.4460919540229888</v>
      </c>
      <c r="BE106">
        <v>0.14460919540229888</v>
      </c>
      <c r="BF106">
        <v>0</v>
      </c>
      <c r="BG106">
        <v>19.405000000000001</v>
      </c>
      <c r="BH106">
        <v>1.4410611776699933</v>
      </c>
      <c r="BI106">
        <v>2.2535316438658519</v>
      </c>
      <c r="BJ106">
        <v>1.4972464241844718</v>
      </c>
      <c r="BK106">
        <v>0.34964339557910828</v>
      </c>
      <c r="BL106">
        <v>9.7123165438641184E-4</v>
      </c>
      <c r="BP106" s="49">
        <f t="shared" si="39"/>
        <v>1.441492744694761</v>
      </c>
      <c r="BQ106" s="49">
        <f t="shared" si="40"/>
        <v>5.7843678160919558E-2</v>
      </c>
      <c r="BR106" s="49">
        <f t="shared" si="41"/>
        <v>0.36421552449957101</v>
      </c>
      <c r="BS106" s="49">
        <f t="shared" si="42"/>
        <v>0.38583708900658265</v>
      </c>
      <c r="BT106" s="49">
        <f t="shared" si="43"/>
        <v>1.0117097902765861E-3</v>
      </c>
      <c r="BU106" s="49">
        <f t="shared" si="43"/>
        <v>1.0717696916849519E-3</v>
      </c>
    </row>
    <row r="107" spans="1:73" x14ac:dyDescent="0.25">
      <c r="A107" s="1">
        <v>43726.427777777775</v>
      </c>
      <c r="B107">
        <v>224779</v>
      </c>
      <c r="C107">
        <v>13.51</v>
      </c>
      <c r="D107">
        <v>23.35</v>
      </c>
      <c r="E107">
        <v>624.29999999999995</v>
      </c>
      <c r="F107">
        <v>93.1</v>
      </c>
      <c r="G107">
        <v>-106.1</v>
      </c>
      <c r="H107">
        <v>-4.5670000000000002</v>
      </c>
      <c r="I107">
        <v>23.91</v>
      </c>
      <c r="J107">
        <v>297.10000000000002</v>
      </c>
      <c r="K107">
        <v>531.20000000000005</v>
      </c>
      <c r="L107">
        <v>-101.5</v>
      </c>
      <c r="M107">
        <v>0.14899999999999999</v>
      </c>
      <c r="N107">
        <v>518.20000000000005</v>
      </c>
      <c r="O107">
        <v>88.6</v>
      </c>
      <c r="P107">
        <v>429.7</v>
      </c>
      <c r="Q107">
        <v>335.5</v>
      </c>
      <c r="R107">
        <v>437</v>
      </c>
      <c r="S107">
        <v>18.489999999999998</v>
      </c>
      <c r="T107">
        <v>65.67</v>
      </c>
      <c r="U107">
        <v>1.38</v>
      </c>
      <c r="V107">
        <v>127.5</v>
      </c>
      <c r="W107">
        <v>19.75</v>
      </c>
      <c r="X107">
        <v>0.60699999999999998</v>
      </c>
      <c r="Y107">
        <v>6.0695709999999998</v>
      </c>
      <c r="Z107" s="7">
        <f t="shared" si="22"/>
        <v>19.119999999999997</v>
      </c>
      <c r="AA107" s="7">
        <f t="shared" si="36"/>
        <v>292.27</v>
      </c>
      <c r="AB107" s="2">
        <f t="shared" si="23"/>
        <v>505.68299999999999</v>
      </c>
      <c r="AC107" s="41">
        <f t="shared" si="24"/>
        <v>2.4401821516824307</v>
      </c>
      <c r="AD107" s="41">
        <f t="shared" si="25"/>
        <v>1.6024676190098524</v>
      </c>
      <c r="AE107" s="41">
        <f t="shared" si="26"/>
        <v>0.81697010555933292</v>
      </c>
      <c r="AF107" s="41">
        <f t="shared" si="27"/>
        <v>338.00737973272072</v>
      </c>
      <c r="AG107" s="41">
        <f t="shared" si="28"/>
        <v>324.48708454341187</v>
      </c>
      <c r="AH107" s="6">
        <f t="shared" si="29"/>
        <v>322.08</v>
      </c>
      <c r="AI107" s="4">
        <v>20.573383802469039</v>
      </c>
      <c r="AJ107" s="4">
        <f t="shared" si="37"/>
        <v>293.72338380246902</v>
      </c>
      <c r="AK107" s="8">
        <f t="shared" si="30"/>
        <v>0.19438165895347831</v>
      </c>
      <c r="AL107" s="8">
        <f t="shared" si="31"/>
        <v>405.41309720874517</v>
      </c>
      <c r="AM107" s="8">
        <f t="shared" si="32"/>
        <v>2.6165865168191935</v>
      </c>
      <c r="AN107" s="8">
        <f t="shared" si="33"/>
        <v>110.77860695778215</v>
      </c>
      <c r="AO107" s="21">
        <f t="shared" si="34"/>
        <v>7.0577837929877716E-3</v>
      </c>
      <c r="AP107" s="21">
        <f t="shared" si="35"/>
        <v>6.5979330665857872E-2</v>
      </c>
      <c r="AQ107" s="19">
        <f t="shared" si="38"/>
        <v>6.5979330665857872E-2</v>
      </c>
      <c r="AX107">
        <v>0.13798305361950566</v>
      </c>
      <c r="AY107">
        <v>53.818965517241374</v>
      </c>
      <c r="AZ107">
        <v>2.2424568965517238</v>
      </c>
      <c r="BA107">
        <v>1.8163900862068965</v>
      </c>
      <c r="BB107">
        <v>8.75</v>
      </c>
      <c r="BC107">
        <v>0.36458333333333331</v>
      </c>
      <c r="BD107">
        <v>1.4518067528735632</v>
      </c>
      <c r="BE107">
        <v>0.14518067528735631</v>
      </c>
      <c r="BF107">
        <v>0</v>
      </c>
      <c r="BG107">
        <v>19.119999999999997</v>
      </c>
      <c r="BH107">
        <v>1.5845931674777616</v>
      </c>
      <c r="BI107">
        <v>2.2138979058245294</v>
      </c>
      <c r="BJ107">
        <v>1.4538667547549684</v>
      </c>
      <c r="BK107">
        <v>0.34854801850459483</v>
      </c>
      <c r="BL107">
        <v>9.6818894029054121E-4</v>
      </c>
      <c r="BP107" s="49">
        <f t="shared" si="39"/>
        <v>1.5850677192659524</v>
      </c>
      <c r="BQ107" s="49">
        <f t="shared" si="40"/>
        <v>5.807227011494253E-2</v>
      </c>
      <c r="BR107" s="49">
        <f t="shared" si="41"/>
        <v>0.36451257762233408</v>
      </c>
      <c r="BS107" s="49">
        <f t="shared" si="42"/>
        <v>0.38587334490410785</v>
      </c>
      <c r="BT107" s="49">
        <f t="shared" si="43"/>
        <v>1.0125349378398169E-3</v>
      </c>
      <c r="BU107" s="49">
        <f t="shared" si="43"/>
        <v>1.0718704025114106E-3</v>
      </c>
    </row>
    <row r="108" spans="1:73" x14ac:dyDescent="0.25">
      <c r="A108" s="1">
        <v>43726.427777777775</v>
      </c>
      <c r="B108">
        <v>224780</v>
      </c>
      <c r="C108">
        <v>13.51</v>
      </c>
      <c r="D108">
        <v>23.36</v>
      </c>
      <c r="E108">
        <v>624.70000000000005</v>
      </c>
      <c r="F108">
        <v>93.2</v>
      </c>
      <c r="G108">
        <v>-105.8</v>
      </c>
      <c r="H108">
        <v>-5.1319999999999997</v>
      </c>
      <c r="I108">
        <v>23.91</v>
      </c>
      <c r="J108">
        <v>297.10000000000002</v>
      </c>
      <c r="K108">
        <v>531.5</v>
      </c>
      <c r="L108">
        <v>-100.7</v>
      </c>
      <c r="M108">
        <v>0.14899999999999999</v>
      </c>
      <c r="N108">
        <v>518.9</v>
      </c>
      <c r="O108">
        <v>88.1</v>
      </c>
      <c r="P108">
        <v>430.8</v>
      </c>
      <c r="Q108">
        <v>335.7</v>
      </c>
      <c r="R108">
        <v>436.4</v>
      </c>
      <c r="S108">
        <v>18.510000000000002</v>
      </c>
      <c r="T108">
        <v>66.06</v>
      </c>
      <c r="U108">
        <v>1.7649999999999999</v>
      </c>
      <c r="V108">
        <v>156</v>
      </c>
      <c r="W108">
        <v>19.25</v>
      </c>
      <c r="X108">
        <v>0.60799999999999998</v>
      </c>
      <c r="Y108">
        <v>6.0784180000000001</v>
      </c>
      <c r="Z108" s="7">
        <f t="shared" si="22"/>
        <v>18.880000000000003</v>
      </c>
      <c r="AA108" s="7">
        <f t="shared" si="36"/>
        <v>292.02999999999997</v>
      </c>
      <c r="AB108" s="2">
        <f t="shared" si="23"/>
        <v>506.00700000000006</v>
      </c>
      <c r="AC108" s="41">
        <f t="shared" si="24"/>
        <v>2.2455112927059679</v>
      </c>
      <c r="AD108" s="41">
        <f t="shared" si="25"/>
        <v>1.4833847599615624</v>
      </c>
      <c r="AE108" s="41">
        <f t="shared" si="26"/>
        <v>0.80809350125656665</v>
      </c>
      <c r="AF108" s="41">
        <f t="shared" si="27"/>
        <v>333.23802114987461</v>
      </c>
      <c r="AG108" s="41">
        <f t="shared" si="28"/>
        <v>319.90850030387963</v>
      </c>
      <c r="AH108" s="6">
        <f t="shared" si="29"/>
        <v>322.27199999999999</v>
      </c>
      <c r="AI108" s="4">
        <v>19.31547574585403</v>
      </c>
      <c r="AJ108" s="4">
        <f t="shared" si="37"/>
        <v>292.46547574585401</v>
      </c>
      <c r="AK108" s="8">
        <f t="shared" si="30"/>
        <v>0.19390319759640379</v>
      </c>
      <c r="AL108" s="8">
        <f t="shared" si="31"/>
        <v>398.34029197801073</v>
      </c>
      <c r="AM108" s="8">
        <f t="shared" si="32"/>
        <v>2.9591563409188102</v>
      </c>
      <c r="AN108" s="8">
        <f t="shared" si="33"/>
        <v>37.538106931054983</v>
      </c>
      <c r="AO108" s="21">
        <f t="shared" si="34"/>
        <v>8.8887475828918327E-3</v>
      </c>
      <c r="AP108" s="21">
        <f t="shared" si="35"/>
        <v>8.3096001971561279E-2</v>
      </c>
      <c r="AQ108" s="19">
        <f t="shared" si="38"/>
        <v>8.3096001971561279E-2</v>
      </c>
      <c r="AX108">
        <v>0.13618725893800115</v>
      </c>
      <c r="AY108">
        <v>53.853448275862071</v>
      </c>
      <c r="AZ108">
        <v>2.2438936781609198</v>
      </c>
      <c r="BA108">
        <v>1.8175538793103452</v>
      </c>
      <c r="BB108">
        <v>8.6810344827586192</v>
      </c>
      <c r="BC108">
        <v>0.36170977011494249</v>
      </c>
      <c r="BD108">
        <v>1.4558441091954026</v>
      </c>
      <c r="BE108">
        <v>0.14558441091954027</v>
      </c>
      <c r="BF108">
        <v>0</v>
      </c>
      <c r="BG108">
        <v>18.880000000000003</v>
      </c>
      <c r="BH108">
        <v>2.0266716960856876</v>
      </c>
      <c r="BI108">
        <v>2.1809964939023327</v>
      </c>
      <c r="BJ108">
        <v>1.4407662838718809</v>
      </c>
      <c r="BK108">
        <v>0.34408174320181067</v>
      </c>
      <c r="BL108">
        <v>9.5578262000502959E-4</v>
      </c>
      <c r="BP108" s="49">
        <f t="shared" si="39"/>
        <v>2.0272786409452217</v>
      </c>
      <c r="BQ108" s="49">
        <f t="shared" si="40"/>
        <v>5.8233764367816104E-2</v>
      </c>
      <c r="BR108" s="49">
        <f t="shared" si="41"/>
        <v>0.36378800835318126</v>
      </c>
      <c r="BS108" s="49">
        <f t="shared" si="42"/>
        <v>0.38445707758944686</v>
      </c>
      <c r="BT108" s="49">
        <f t="shared" si="43"/>
        <v>1.0105222454255035E-3</v>
      </c>
      <c r="BU108" s="49">
        <f t="shared" si="43"/>
        <v>1.0679363266373524E-3</v>
      </c>
    </row>
    <row r="109" spans="1:73" x14ac:dyDescent="0.25">
      <c r="A109" s="1">
        <v>43726.427777777775</v>
      </c>
      <c r="B109">
        <v>224781</v>
      </c>
      <c r="C109">
        <v>13.51</v>
      </c>
      <c r="D109">
        <v>23.37</v>
      </c>
      <c r="E109">
        <v>624.9</v>
      </c>
      <c r="F109">
        <v>92.7</v>
      </c>
      <c r="G109">
        <v>-107.3</v>
      </c>
      <c r="H109">
        <v>-7.6950000000000003</v>
      </c>
      <c r="I109">
        <v>23.9</v>
      </c>
      <c r="J109">
        <v>297.10000000000002</v>
      </c>
      <c r="K109">
        <v>532.1</v>
      </c>
      <c r="L109">
        <v>-99.6</v>
      </c>
      <c r="M109">
        <v>0.14799999999999999</v>
      </c>
      <c r="N109">
        <v>517.6</v>
      </c>
      <c r="O109">
        <v>85.1</v>
      </c>
      <c r="P109">
        <v>432.5</v>
      </c>
      <c r="Q109">
        <v>334.2</v>
      </c>
      <c r="R109">
        <v>433.8</v>
      </c>
      <c r="S109">
        <v>18.510000000000002</v>
      </c>
      <c r="T109">
        <v>64.05</v>
      </c>
      <c r="U109">
        <v>0.71</v>
      </c>
      <c r="V109">
        <v>145</v>
      </c>
      <c r="W109">
        <v>19.5</v>
      </c>
      <c r="X109">
        <v>0.60799999999999998</v>
      </c>
      <c r="Y109">
        <v>6.0815109999999999</v>
      </c>
      <c r="Z109" s="7">
        <f t="shared" si="22"/>
        <v>19.005000000000003</v>
      </c>
      <c r="AA109" s="7">
        <f t="shared" si="36"/>
        <v>292.15499999999997</v>
      </c>
      <c r="AB109" s="2">
        <f t="shared" si="23"/>
        <v>506.16900000000004</v>
      </c>
      <c r="AC109" s="41">
        <f t="shared" si="24"/>
        <v>2.3786833874638198</v>
      </c>
      <c r="AD109" s="41">
        <f t="shared" si="25"/>
        <v>1.5235467096705764</v>
      </c>
      <c r="AE109" s="41">
        <f t="shared" si="26"/>
        <v>0.81113682276964449</v>
      </c>
      <c r="AF109" s="41">
        <f t="shared" si="27"/>
        <v>335.06608358637664</v>
      </c>
      <c r="AG109" s="41">
        <f t="shared" si="28"/>
        <v>321.66344024292158</v>
      </c>
      <c r="AH109" s="6">
        <f t="shared" si="29"/>
        <v>320.83199999999999</v>
      </c>
      <c r="AI109" s="4">
        <v>20.18383897262504</v>
      </c>
      <c r="AJ109" s="4">
        <f t="shared" si="37"/>
        <v>293.33383897262502</v>
      </c>
      <c r="AK109" s="8">
        <f t="shared" si="30"/>
        <v>0.19415229812642271</v>
      </c>
      <c r="AL109" s="8">
        <f t="shared" si="31"/>
        <v>403.22590227733826</v>
      </c>
      <c r="AM109" s="8">
        <f t="shared" si="32"/>
        <v>1.8768291078305452</v>
      </c>
      <c r="AN109" s="8">
        <f t="shared" si="33"/>
        <v>64.449521929409215</v>
      </c>
      <c r="AO109" s="21">
        <f t="shared" si="34"/>
        <v>8.1395245940597497E-3</v>
      </c>
      <c r="AP109" s="21">
        <f t="shared" si="35"/>
        <v>7.6091929195666888E-2</v>
      </c>
      <c r="AQ109" s="19">
        <f t="shared" si="38"/>
        <v>7.6091929195666888E-2</v>
      </c>
      <c r="AX109">
        <v>0.13712008267128667</v>
      </c>
      <c r="AY109">
        <v>53.870689655172413</v>
      </c>
      <c r="AZ109">
        <v>2.2446120689655173</v>
      </c>
      <c r="BA109">
        <v>1.8181357758620691</v>
      </c>
      <c r="BB109">
        <v>8.586206896551726</v>
      </c>
      <c r="BC109">
        <v>0.35775862068965525</v>
      </c>
      <c r="BD109">
        <v>1.4603771551724138</v>
      </c>
      <c r="BE109">
        <v>0.1460377155172414</v>
      </c>
      <c r="BF109">
        <v>0</v>
      </c>
      <c r="BG109">
        <v>19.005000000000003</v>
      </c>
      <c r="BH109">
        <v>0.81526170210812376</v>
      </c>
      <c r="BI109">
        <v>2.1980788593584877</v>
      </c>
      <c r="BJ109">
        <v>1.4078695094191114</v>
      </c>
      <c r="BK109">
        <v>0.35583389206170235</v>
      </c>
      <c r="BL109">
        <v>9.8842747794917313E-4</v>
      </c>
      <c r="BP109" s="49">
        <f t="shared" si="39"/>
        <v>0.81550585556436672</v>
      </c>
      <c r="BQ109" s="49">
        <f t="shared" si="40"/>
        <v>5.8415086206896553E-2</v>
      </c>
      <c r="BR109" s="49">
        <f t="shared" si="41"/>
        <v>0.36472754692950016</v>
      </c>
      <c r="BS109" s="49">
        <f t="shared" si="42"/>
        <v>0.38737404265494685</v>
      </c>
      <c r="BT109" s="49">
        <f t="shared" si="43"/>
        <v>1.0131320748041671E-3</v>
      </c>
      <c r="BU109" s="49">
        <f t="shared" si="43"/>
        <v>1.0760390073748522E-3</v>
      </c>
    </row>
    <row r="110" spans="1:73" x14ac:dyDescent="0.25">
      <c r="A110" s="1">
        <v>43726.427777777775</v>
      </c>
      <c r="B110">
        <v>224782</v>
      </c>
      <c r="C110">
        <v>13.52</v>
      </c>
      <c r="D110">
        <v>23.38</v>
      </c>
      <c r="E110">
        <v>625.6</v>
      </c>
      <c r="F110">
        <v>93</v>
      </c>
      <c r="G110">
        <v>-106</v>
      </c>
      <c r="H110">
        <v>-6.476</v>
      </c>
      <c r="I110">
        <v>23.91</v>
      </c>
      <c r="J110">
        <v>297.10000000000002</v>
      </c>
      <c r="K110">
        <v>532.6</v>
      </c>
      <c r="L110">
        <v>-99.5</v>
      </c>
      <c r="M110">
        <v>0.14899999999999999</v>
      </c>
      <c r="N110">
        <v>519.5</v>
      </c>
      <c r="O110">
        <v>86.5</v>
      </c>
      <c r="P110">
        <v>433</v>
      </c>
      <c r="Q110">
        <v>335.5</v>
      </c>
      <c r="R110">
        <v>435</v>
      </c>
      <c r="S110">
        <v>18.510000000000002</v>
      </c>
      <c r="T110">
        <v>63.42</v>
      </c>
      <c r="U110">
        <v>2.42</v>
      </c>
      <c r="V110">
        <v>114</v>
      </c>
      <c r="W110">
        <v>19.2</v>
      </c>
      <c r="X110">
        <v>0.60899999999999999</v>
      </c>
      <c r="Y110">
        <v>6.092193</v>
      </c>
      <c r="Z110" s="7">
        <f t="shared" si="22"/>
        <v>18.855</v>
      </c>
      <c r="AA110" s="7">
        <f t="shared" si="36"/>
        <v>292.005</v>
      </c>
      <c r="AB110" s="2">
        <f t="shared" si="23"/>
        <v>506.73600000000005</v>
      </c>
      <c r="AC110" s="41">
        <f t="shared" si="24"/>
        <v>2.3051623890486574</v>
      </c>
      <c r="AD110" s="41">
        <f t="shared" si="25"/>
        <v>1.4619339871346586</v>
      </c>
      <c r="AE110" s="41">
        <f t="shared" si="26"/>
        <v>0.80642188589799302</v>
      </c>
      <c r="AF110" s="41">
        <f t="shared" si="27"/>
        <v>332.43482759199696</v>
      </c>
      <c r="AG110" s="41">
        <f t="shared" si="28"/>
        <v>319.13743448831707</v>
      </c>
      <c r="AH110" s="6">
        <f t="shared" si="29"/>
        <v>322.08</v>
      </c>
      <c r="AI110" s="4">
        <v>19.704622778407042</v>
      </c>
      <c r="AJ110" s="4">
        <f t="shared" si="37"/>
        <v>292.85462277840702</v>
      </c>
      <c r="AK110" s="8">
        <f t="shared" si="30"/>
        <v>0.19385340307226051</v>
      </c>
      <c r="AL110" s="8">
        <f t="shared" si="31"/>
        <v>400.54278355015896</v>
      </c>
      <c r="AM110" s="8">
        <f t="shared" si="32"/>
        <v>3.4649999999999999</v>
      </c>
      <c r="AN110" s="8">
        <f t="shared" si="33"/>
        <v>85.757057468763264</v>
      </c>
      <c r="AO110" s="21">
        <f t="shared" si="34"/>
        <v>7.7587538647498483E-3</v>
      </c>
      <c r="AP110" s="21">
        <f t="shared" si="35"/>
        <v>7.2532313515461619E-2</v>
      </c>
      <c r="AQ110" s="19">
        <f t="shared" si="38"/>
        <v>7.2532313515461619E-2</v>
      </c>
      <c r="AX110">
        <v>0.13600134059466967</v>
      </c>
      <c r="AY110">
        <v>53.931034482758626</v>
      </c>
      <c r="AZ110">
        <v>2.2471264367816093</v>
      </c>
      <c r="BA110">
        <v>1.8201724137931037</v>
      </c>
      <c r="BB110">
        <v>8.5775862068965516</v>
      </c>
      <c r="BC110">
        <v>0.3573994252873563</v>
      </c>
      <c r="BD110">
        <v>1.4627729885057474</v>
      </c>
      <c r="BE110">
        <v>0.14627729885057475</v>
      </c>
      <c r="BF110">
        <v>0</v>
      </c>
      <c r="BG110">
        <v>18.855</v>
      </c>
      <c r="BH110">
        <v>2.7787793226783934</v>
      </c>
      <c r="BI110">
        <v>2.1775939948838641</v>
      </c>
      <c r="BJ110">
        <v>1.3810301115553465</v>
      </c>
      <c r="BK110">
        <v>0.34586803197570753</v>
      </c>
      <c r="BL110">
        <v>9.6074453326585425E-4</v>
      </c>
      <c r="BP110" s="49">
        <f t="shared" si="39"/>
        <v>2.7796115076982644</v>
      </c>
      <c r="BQ110" s="49">
        <f t="shared" si="40"/>
        <v>5.8510919540229897E-2</v>
      </c>
      <c r="BR110" s="49">
        <f t="shared" si="41"/>
        <v>0.37173021843629578</v>
      </c>
      <c r="BS110" s="49">
        <f t="shared" si="42"/>
        <v>0.39147744482929531</v>
      </c>
      <c r="BT110" s="49">
        <f t="shared" si="43"/>
        <v>1.0325839401008217E-3</v>
      </c>
      <c r="BU110" s="49">
        <f t="shared" si="43"/>
        <v>1.0874373467480425E-3</v>
      </c>
    </row>
    <row r="111" spans="1:73" x14ac:dyDescent="0.25">
      <c r="A111" s="1">
        <v>43726.428472222222</v>
      </c>
      <c r="B111">
        <v>224783</v>
      </c>
      <c r="C111">
        <v>13.5</v>
      </c>
      <c r="D111">
        <v>23.39</v>
      </c>
      <c r="E111">
        <v>626.20000000000005</v>
      </c>
      <c r="F111">
        <v>93</v>
      </c>
      <c r="G111">
        <v>-105.4</v>
      </c>
      <c r="H111">
        <v>-6.6369999999999996</v>
      </c>
      <c r="I111">
        <v>23.89</v>
      </c>
      <c r="J111">
        <v>297</v>
      </c>
      <c r="K111">
        <v>533.20000000000005</v>
      </c>
      <c r="L111">
        <v>-98.8</v>
      </c>
      <c r="M111">
        <v>0.14899999999999999</v>
      </c>
      <c r="N111">
        <v>520.79999999999995</v>
      </c>
      <c r="O111">
        <v>86.4</v>
      </c>
      <c r="P111">
        <v>434.4</v>
      </c>
      <c r="Q111">
        <v>336</v>
      </c>
      <c r="R111">
        <v>434.8</v>
      </c>
      <c r="S111">
        <v>18.510000000000002</v>
      </c>
      <c r="T111">
        <v>63.36</v>
      </c>
      <c r="U111">
        <v>1.895</v>
      </c>
      <c r="V111">
        <v>123</v>
      </c>
      <c r="W111">
        <v>19.2</v>
      </c>
      <c r="X111">
        <v>0.61</v>
      </c>
      <c r="Y111">
        <v>6.100479</v>
      </c>
      <c r="Z111" s="7">
        <f t="shared" si="22"/>
        <v>18.855</v>
      </c>
      <c r="AA111" s="7">
        <f t="shared" si="36"/>
        <v>292.005</v>
      </c>
      <c r="AB111" s="2">
        <f t="shared" si="23"/>
        <v>507.22200000000009</v>
      </c>
      <c r="AC111" s="41">
        <f t="shared" si="24"/>
        <v>2.3936450300350489</v>
      </c>
      <c r="AD111" s="41">
        <f t="shared" si="25"/>
        <v>1.5166134910302072</v>
      </c>
      <c r="AE111" s="41">
        <f t="shared" si="26"/>
        <v>0.81066747433378439</v>
      </c>
      <c r="AF111" s="41">
        <f t="shared" si="27"/>
        <v>334.18500511614388</v>
      </c>
      <c r="AG111" s="41">
        <f t="shared" si="28"/>
        <v>320.81760491149811</v>
      </c>
      <c r="AH111" s="6">
        <f t="shared" si="29"/>
        <v>322.56</v>
      </c>
      <c r="AI111" s="4">
        <v>20.26634270543201</v>
      </c>
      <c r="AJ111" s="4">
        <f t="shared" si="37"/>
        <v>293.41634270543199</v>
      </c>
      <c r="AK111" s="8">
        <f t="shared" si="30"/>
        <v>0.19385340307226051</v>
      </c>
      <c r="AL111" s="8">
        <f t="shared" si="31"/>
        <v>403.71478768507598</v>
      </c>
      <c r="AM111" s="8">
        <f t="shared" si="32"/>
        <v>3.0661977675942564</v>
      </c>
      <c r="AN111" s="8">
        <f t="shared" si="33"/>
        <v>126.05878898932608</v>
      </c>
      <c r="AO111" s="21">
        <f t="shared" si="34"/>
        <v>6.7958589774550901E-3</v>
      </c>
      <c r="AP111" s="21">
        <f t="shared" si="35"/>
        <v>6.3530739929656133E-2</v>
      </c>
      <c r="AQ111" s="19">
        <f t="shared" si="38"/>
        <v>6.3530739929656133E-2</v>
      </c>
      <c r="AX111">
        <v>0.13600134059466967</v>
      </c>
      <c r="AY111">
        <v>53.982758620689658</v>
      </c>
      <c r="AZ111">
        <v>2.2492816091954024</v>
      </c>
      <c r="BA111">
        <v>1.8219181034482761</v>
      </c>
      <c r="BB111">
        <v>8.5172413793103452</v>
      </c>
      <c r="BC111">
        <v>0.35488505747126436</v>
      </c>
      <c r="BD111">
        <v>1.4670330459770118</v>
      </c>
      <c r="BE111">
        <v>0.14670330459770117</v>
      </c>
      <c r="BF111">
        <v>0</v>
      </c>
      <c r="BG111">
        <v>18.855</v>
      </c>
      <c r="BH111">
        <v>2.1759449654857668</v>
      </c>
      <c r="BI111">
        <v>2.1775939948838641</v>
      </c>
      <c r="BJ111">
        <v>1.3797235551584164</v>
      </c>
      <c r="BK111">
        <v>0.34945165068903261</v>
      </c>
      <c r="BL111">
        <v>9.7069902969175719E-4</v>
      </c>
      <c r="BP111" s="49">
        <f t="shared" si="39"/>
        <v>2.1765966144992608</v>
      </c>
      <c r="BQ111" s="49">
        <f t="shared" si="40"/>
        <v>5.8681321839080473E-2</v>
      </c>
      <c r="BR111" s="49">
        <f t="shared" si="41"/>
        <v>0.37074191381155747</v>
      </c>
      <c r="BS111" s="49">
        <f t="shared" si="42"/>
        <v>0.39134904878174454</v>
      </c>
      <c r="BT111" s="49">
        <f t="shared" si="43"/>
        <v>1.0298386494765486E-3</v>
      </c>
      <c r="BU111" s="49">
        <f t="shared" si="43"/>
        <v>1.0870806910604014E-3</v>
      </c>
    </row>
    <row r="112" spans="1:73" x14ac:dyDescent="0.25">
      <c r="A112" s="1">
        <v>43726.428472222222</v>
      </c>
      <c r="B112">
        <v>224784</v>
      </c>
      <c r="C112">
        <v>13.52</v>
      </c>
      <c r="D112">
        <v>23.4</v>
      </c>
      <c r="E112">
        <v>625.79999999999995</v>
      </c>
      <c r="F112">
        <v>92.5</v>
      </c>
      <c r="G112">
        <v>-106.1</v>
      </c>
      <c r="H112">
        <v>-6.38</v>
      </c>
      <c r="I112">
        <v>23.88</v>
      </c>
      <c r="J112">
        <v>297</v>
      </c>
      <c r="K112">
        <v>533.29999999999995</v>
      </c>
      <c r="L112">
        <v>-99.7</v>
      </c>
      <c r="M112">
        <v>0.14799999999999999</v>
      </c>
      <c r="N112">
        <v>519.70000000000005</v>
      </c>
      <c r="O112">
        <v>86.2</v>
      </c>
      <c r="P112">
        <v>433.5</v>
      </c>
      <c r="Q112">
        <v>335.3</v>
      </c>
      <c r="R112">
        <v>435</v>
      </c>
      <c r="S112">
        <v>18.489999999999998</v>
      </c>
      <c r="T112">
        <v>64.97</v>
      </c>
      <c r="U112">
        <v>1</v>
      </c>
      <c r="V112">
        <v>169</v>
      </c>
      <c r="W112">
        <v>19.399999999999999</v>
      </c>
      <c r="X112">
        <v>0.60899999999999999</v>
      </c>
      <c r="Y112">
        <v>6.094328</v>
      </c>
      <c r="Z112" s="7">
        <f t="shared" si="22"/>
        <v>18.945</v>
      </c>
      <c r="AA112" s="7">
        <f t="shared" si="36"/>
        <v>292.09499999999997</v>
      </c>
      <c r="AB112" s="2">
        <f t="shared" si="23"/>
        <v>506.89800000000002</v>
      </c>
      <c r="AC112" s="41">
        <f t="shared" si="24"/>
        <v>2.3214403119582991</v>
      </c>
      <c r="AD112" s="41">
        <f t="shared" si="25"/>
        <v>1.5082397706793069</v>
      </c>
      <c r="AE112" s="41">
        <f t="shared" si="26"/>
        <v>0.80999019713853715</v>
      </c>
      <c r="AF112" s="41">
        <f t="shared" si="27"/>
        <v>334.31765617335719</v>
      </c>
      <c r="AG112" s="41">
        <f t="shared" si="28"/>
        <v>320.94494992642291</v>
      </c>
      <c r="AH112" s="6">
        <f t="shared" si="29"/>
        <v>321.88799999999998</v>
      </c>
      <c r="AI112" s="4">
        <v>19.816039674474041</v>
      </c>
      <c r="AJ112" s="4">
        <f t="shared" si="37"/>
        <v>292.96603967447402</v>
      </c>
      <c r="AK112" s="8">
        <f t="shared" si="30"/>
        <v>0.19403270326414593</v>
      </c>
      <c r="AL112" s="8">
        <f t="shared" si="31"/>
        <v>401.156395195654</v>
      </c>
      <c r="AM112" s="8">
        <f t="shared" si="32"/>
        <v>2.2273863607376247</v>
      </c>
      <c r="AN112" s="8">
        <f t="shared" si="33"/>
        <v>56.516333272736233</v>
      </c>
      <c r="AO112" s="21">
        <f t="shared" si="34"/>
        <v>8.4065421564969364E-3</v>
      </c>
      <c r="AP112" s="21">
        <f t="shared" si="35"/>
        <v>7.858812921572679E-2</v>
      </c>
      <c r="AQ112" s="19">
        <f t="shared" si="38"/>
        <v>7.858812921572679E-2</v>
      </c>
      <c r="AX112">
        <v>0.13667165427277744</v>
      </c>
      <c r="AY112">
        <v>53.948275862068961</v>
      </c>
      <c r="AZ112">
        <v>2.2478448275862069</v>
      </c>
      <c r="BA112">
        <v>1.8207543103448276</v>
      </c>
      <c r="BB112">
        <v>8.594827586206895</v>
      </c>
      <c r="BC112">
        <v>0.35811781609195398</v>
      </c>
      <c r="BD112">
        <v>1.4626364942528736</v>
      </c>
      <c r="BE112">
        <v>0.14626364942528736</v>
      </c>
      <c r="BF112">
        <v>0</v>
      </c>
      <c r="BG112">
        <v>18.945</v>
      </c>
      <c r="BH112">
        <v>1.1482559184621461</v>
      </c>
      <c r="BI112">
        <v>2.1898647707293235</v>
      </c>
      <c r="BJ112">
        <v>1.4227551415428414</v>
      </c>
      <c r="BK112">
        <v>0.35299539266285423</v>
      </c>
      <c r="BL112">
        <v>9.805427573968174E-4</v>
      </c>
      <c r="BP112" s="49">
        <f t="shared" si="39"/>
        <v>1.1485997965695307</v>
      </c>
      <c r="BQ112" s="49">
        <f t="shared" si="40"/>
        <v>5.8505459770114947E-2</v>
      </c>
      <c r="BR112" s="49">
        <f t="shared" si="41"/>
        <v>0.3651488753656621</v>
      </c>
      <c r="BS112" s="49">
        <f t="shared" si="42"/>
        <v>0.38726019354574359</v>
      </c>
      <c r="BT112" s="49">
        <f t="shared" si="43"/>
        <v>1.0143024315712836E-3</v>
      </c>
      <c r="BU112" s="49">
        <f t="shared" si="43"/>
        <v>1.0757227598492878E-3</v>
      </c>
    </row>
    <row r="113" spans="1:73" x14ac:dyDescent="0.25">
      <c r="A113" s="1">
        <v>43726.428472222222</v>
      </c>
      <c r="B113">
        <v>224785</v>
      </c>
      <c r="C113">
        <v>13.52</v>
      </c>
      <c r="D113">
        <v>23.41</v>
      </c>
      <c r="E113">
        <v>626.9</v>
      </c>
      <c r="F113">
        <v>92.5</v>
      </c>
      <c r="G113">
        <v>-106.7</v>
      </c>
      <c r="H113">
        <v>-6.234</v>
      </c>
      <c r="I113">
        <v>23.88</v>
      </c>
      <c r="J113">
        <v>297</v>
      </c>
      <c r="K113">
        <v>534.4</v>
      </c>
      <c r="L113">
        <v>-100.5</v>
      </c>
      <c r="M113">
        <v>0.14799999999999999</v>
      </c>
      <c r="N113">
        <v>520.1</v>
      </c>
      <c r="O113">
        <v>86.2</v>
      </c>
      <c r="P113">
        <v>433.9</v>
      </c>
      <c r="Q113">
        <v>334.6</v>
      </c>
      <c r="R113">
        <v>435.1</v>
      </c>
      <c r="S113">
        <v>18.489999999999998</v>
      </c>
      <c r="T113">
        <v>64.91</v>
      </c>
      <c r="U113">
        <v>0.97</v>
      </c>
      <c r="V113">
        <v>170</v>
      </c>
      <c r="W113">
        <v>19.7</v>
      </c>
      <c r="X113">
        <v>0.61</v>
      </c>
      <c r="Y113">
        <v>6.0977050000000004</v>
      </c>
      <c r="Z113" s="7">
        <f t="shared" si="22"/>
        <v>19.094999999999999</v>
      </c>
      <c r="AA113" s="7">
        <f t="shared" si="36"/>
        <v>292.245</v>
      </c>
      <c r="AB113" s="2">
        <f t="shared" si="23"/>
        <v>507.78899999999999</v>
      </c>
      <c r="AC113" s="41">
        <f t="shared" si="24"/>
        <v>2.4335786658688643</v>
      </c>
      <c r="AD113" s="41">
        <f t="shared" si="25"/>
        <v>1.5796359120154799</v>
      </c>
      <c r="AE113" s="41">
        <f t="shared" si="26"/>
        <v>0.81530529694551557</v>
      </c>
      <c r="AF113" s="41">
        <f t="shared" si="27"/>
        <v>337.20319515953855</v>
      </c>
      <c r="AG113" s="41">
        <f t="shared" si="28"/>
        <v>323.715067353157</v>
      </c>
      <c r="AH113" s="6">
        <f t="shared" si="29"/>
        <v>321.21600000000001</v>
      </c>
      <c r="AI113" s="4">
        <v>20.531055854635042</v>
      </c>
      <c r="AJ113" s="4">
        <f t="shared" si="37"/>
        <v>293.68105585463502</v>
      </c>
      <c r="AK113" s="8">
        <f t="shared" si="30"/>
        <v>0.19433178254659353</v>
      </c>
      <c r="AL113" s="8">
        <f t="shared" si="31"/>
        <v>405.1770154007416</v>
      </c>
      <c r="AM113" s="8">
        <f t="shared" si="32"/>
        <v>2.1937211536564991</v>
      </c>
      <c r="AN113" s="8">
        <f t="shared" si="33"/>
        <v>91.768416872006597</v>
      </c>
      <c r="AO113" s="21">
        <f t="shared" si="34"/>
        <v>7.5218887835692147E-3</v>
      </c>
      <c r="AP113" s="21">
        <f t="shared" si="35"/>
        <v>7.0317992423628295E-2</v>
      </c>
      <c r="AQ113" s="19">
        <f t="shared" si="38"/>
        <v>7.0317992423628295E-2</v>
      </c>
      <c r="AX113">
        <v>0.13779506109450854</v>
      </c>
      <c r="AY113">
        <v>54.043103448275865</v>
      </c>
      <c r="AZ113">
        <v>2.2517959770114944</v>
      </c>
      <c r="BA113">
        <v>1.8239547413793105</v>
      </c>
      <c r="BB113">
        <v>8.6637931034482758</v>
      </c>
      <c r="BC113">
        <v>0.36099137931034481</v>
      </c>
      <c r="BD113">
        <v>1.4629633620689657</v>
      </c>
      <c r="BE113">
        <v>0.14629633620689658</v>
      </c>
      <c r="BF113">
        <v>0</v>
      </c>
      <c r="BG113">
        <v>19.094999999999999</v>
      </c>
      <c r="BH113">
        <v>1.1138082409082817</v>
      </c>
      <c r="BI113">
        <v>2.2104505359980164</v>
      </c>
      <c r="BJ113">
        <v>1.4348034429163123</v>
      </c>
      <c r="BK113">
        <v>0.35452928735876771</v>
      </c>
      <c r="BL113">
        <v>9.8480357599657685E-4</v>
      </c>
      <c r="BP113" s="49">
        <f t="shared" si="39"/>
        <v>1.1141418026724448</v>
      </c>
      <c r="BQ113" s="49">
        <f t="shared" si="40"/>
        <v>5.8518534482758629E-2</v>
      </c>
      <c r="BR113" s="49">
        <f t="shared" si="41"/>
        <v>0.36633878852924279</v>
      </c>
      <c r="BS113" s="49">
        <f t="shared" si="42"/>
        <v>0.38857908828704929</v>
      </c>
      <c r="BT113" s="49">
        <f t="shared" si="43"/>
        <v>1.0176077459145632E-3</v>
      </c>
      <c r="BU113" s="49">
        <f t="shared" si="43"/>
        <v>1.0793863563529147E-3</v>
      </c>
    </row>
    <row r="114" spans="1:73" x14ac:dyDescent="0.25">
      <c r="A114" s="1">
        <v>43726.428472222222</v>
      </c>
      <c r="B114">
        <v>224786</v>
      </c>
      <c r="C114">
        <v>13.53</v>
      </c>
      <c r="D114">
        <v>23.42</v>
      </c>
      <c r="E114">
        <v>629.6</v>
      </c>
      <c r="F114">
        <v>93</v>
      </c>
      <c r="G114">
        <v>-106.6</v>
      </c>
      <c r="H114">
        <v>-5.1829999999999998</v>
      </c>
      <c r="I114">
        <v>23.89</v>
      </c>
      <c r="J114">
        <v>297</v>
      </c>
      <c r="K114">
        <v>536.6</v>
      </c>
      <c r="L114">
        <v>-101.4</v>
      </c>
      <c r="M114">
        <v>0.14799999999999999</v>
      </c>
      <c r="N114">
        <v>522.9</v>
      </c>
      <c r="O114">
        <v>87.8</v>
      </c>
      <c r="P114">
        <v>435.1</v>
      </c>
      <c r="Q114">
        <v>334.8</v>
      </c>
      <c r="R114">
        <v>436.2</v>
      </c>
      <c r="S114">
        <v>18.47</v>
      </c>
      <c r="T114">
        <v>66.47</v>
      </c>
      <c r="U114">
        <v>0.76</v>
      </c>
      <c r="V114">
        <v>233.5</v>
      </c>
      <c r="W114">
        <v>19.850000000000001</v>
      </c>
      <c r="X114">
        <v>0.61299999999999999</v>
      </c>
      <c r="Y114">
        <v>6.1251819999999997</v>
      </c>
      <c r="Z114" s="7">
        <f t="shared" si="22"/>
        <v>19.16</v>
      </c>
      <c r="AA114" s="7">
        <f t="shared" si="36"/>
        <v>292.31</v>
      </c>
      <c r="AB114" s="2">
        <f t="shared" si="23"/>
        <v>509.97600000000006</v>
      </c>
      <c r="AC114" s="41">
        <f t="shared" si="24"/>
        <v>2.4835630874845904</v>
      </c>
      <c r="AD114" s="41">
        <f t="shared" si="25"/>
        <v>1.6508243842510071</v>
      </c>
      <c r="AE114" s="41">
        <f t="shared" si="26"/>
        <v>0.82043471211297003</v>
      </c>
      <c r="AF114" s="41">
        <f t="shared" si="27"/>
        <v>339.62666260488146</v>
      </c>
      <c r="AG114" s="41">
        <f t="shared" si="28"/>
        <v>326.04159610068621</v>
      </c>
      <c r="AH114" s="6">
        <f t="shared" si="29"/>
        <v>321.40800000000002</v>
      </c>
      <c r="AI114" s="4">
        <v>20.839546984709045</v>
      </c>
      <c r="AJ114" s="4">
        <f t="shared" si="37"/>
        <v>293.98954698470902</v>
      </c>
      <c r="AK114" s="8">
        <f t="shared" si="30"/>
        <v>0.19446147895410504</v>
      </c>
      <c r="AL114" s="8">
        <f t="shared" si="31"/>
        <v>406.91509314702978</v>
      </c>
      <c r="AM114" s="8">
        <f t="shared" si="32"/>
        <v>1.9417904109352278</v>
      </c>
      <c r="AN114" s="8">
        <f t="shared" si="33"/>
        <v>95.002491328922389</v>
      </c>
      <c r="AO114" s="21">
        <f t="shared" si="34"/>
        <v>7.4631481106084254E-3</v>
      </c>
      <c r="AP114" s="21">
        <f t="shared" si="35"/>
        <v>6.9768858248015597E-2</v>
      </c>
      <c r="AQ114" s="19">
        <f t="shared" si="38"/>
        <v>6.9768858248015597E-2</v>
      </c>
      <c r="AX114">
        <v>0.13828429335533457</v>
      </c>
      <c r="AY114">
        <v>54.275862068965523</v>
      </c>
      <c r="AZ114">
        <v>2.2614942528735633</v>
      </c>
      <c r="BA114">
        <v>1.8318103448275864</v>
      </c>
      <c r="BB114">
        <v>8.7413793103448256</v>
      </c>
      <c r="BC114">
        <v>0.36422413793103442</v>
      </c>
      <c r="BD114">
        <v>1.4675862068965519</v>
      </c>
      <c r="BE114">
        <v>0.1467586206896552</v>
      </c>
      <c r="BF114">
        <v>0</v>
      </c>
      <c r="BG114">
        <v>19.16</v>
      </c>
      <c r="BH114">
        <v>0.87267449803123109</v>
      </c>
      <c r="BI114">
        <v>2.2194234814696756</v>
      </c>
      <c r="BJ114">
        <v>1.4752507881328933</v>
      </c>
      <c r="BK114">
        <v>0.35652923660592234</v>
      </c>
      <c r="BL114">
        <v>9.9035899057200636E-4</v>
      </c>
      <c r="BP114" s="49">
        <f t="shared" si="39"/>
        <v>0.8729358453928433</v>
      </c>
      <c r="BQ114" s="49">
        <f t="shared" si="40"/>
        <v>5.8703448275862082E-2</v>
      </c>
      <c r="BR114" s="49">
        <f t="shared" si="41"/>
        <v>0.36597659394281057</v>
      </c>
      <c r="BS114" s="49">
        <f t="shared" si="42"/>
        <v>0.38870979282148976</v>
      </c>
      <c r="BT114" s="49">
        <f t="shared" si="43"/>
        <v>1.0166016498411405E-3</v>
      </c>
      <c r="BU114" s="49">
        <f t="shared" si="43"/>
        <v>1.0797494245041383E-3</v>
      </c>
    </row>
    <row r="115" spans="1:73" x14ac:dyDescent="0.25">
      <c r="A115" s="1">
        <v>43726.428472222222</v>
      </c>
      <c r="B115">
        <v>224787</v>
      </c>
      <c r="C115">
        <v>13.52</v>
      </c>
      <c r="D115">
        <v>23.43</v>
      </c>
      <c r="E115">
        <v>633.1</v>
      </c>
      <c r="F115">
        <v>93.8</v>
      </c>
      <c r="G115">
        <v>-106.5</v>
      </c>
      <c r="H115">
        <v>-5.8490000000000002</v>
      </c>
      <c r="I115">
        <v>23.89</v>
      </c>
      <c r="J115">
        <v>297</v>
      </c>
      <c r="K115">
        <v>539.4</v>
      </c>
      <c r="L115">
        <v>-100.6</v>
      </c>
      <c r="M115">
        <v>0.14799999999999999</v>
      </c>
      <c r="N115">
        <v>526.6</v>
      </c>
      <c r="O115">
        <v>87.9</v>
      </c>
      <c r="P115">
        <v>438.7</v>
      </c>
      <c r="Q115">
        <v>334.9</v>
      </c>
      <c r="R115">
        <v>435.6</v>
      </c>
      <c r="S115">
        <v>18.47</v>
      </c>
      <c r="T115">
        <v>64.88</v>
      </c>
      <c r="U115">
        <v>0.84</v>
      </c>
      <c r="V115">
        <v>250.5</v>
      </c>
      <c r="W115">
        <v>19.75</v>
      </c>
      <c r="X115">
        <v>0.61599999999999999</v>
      </c>
      <c r="Y115">
        <v>6.1632610000000003</v>
      </c>
      <c r="Z115" s="7">
        <f t="shared" si="22"/>
        <v>19.11</v>
      </c>
      <c r="AA115" s="7">
        <f t="shared" si="36"/>
        <v>292.26</v>
      </c>
      <c r="AB115" s="2">
        <f t="shared" si="23"/>
        <v>512.81100000000004</v>
      </c>
      <c r="AC115" s="41">
        <f t="shared" si="24"/>
        <v>2.3621805599152861</v>
      </c>
      <c r="AD115" s="41">
        <f t="shared" si="25"/>
        <v>1.5325827472730376</v>
      </c>
      <c r="AE115" s="41">
        <f t="shared" si="26"/>
        <v>0.81178130952519212</v>
      </c>
      <c r="AF115" s="41">
        <f t="shared" si="27"/>
        <v>335.81464086019281</v>
      </c>
      <c r="AG115" s="41">
        <f t="shared" si="28"/>
        <v>322.38205522578511</v>
      </c>
      <c r="AH115" s="6">
        <f t="shared" si="29"/>
        <v>321.50399999999996</v>
      </c>
      <c r="AI115" s="4">
        <v>20.087621001763011</v>
      </c>
      <c r="AJ115" s="4">
        <f t="shared" si="37"/>
        <v>293.23762100176299</v>
      </c>
      <c r="AK115" s="8">
        <f t="shared" si="30"/>
        <v>0.19436170736676675</v>
      </c>
      <c r="AL115" s="8">
        <f t="shared" si="31"/>
        <v>402.66424371830817</v>
      </c>
      <c r="AM115" s="8">
        <f t="shared" si="32"/>
        <v>2.0414333199984758</v>
      </c>
      <c r="AN115" s="8">
        <f t="shared" si="33"/>
        <v>58.136141783901707</v>
      </c>
      <c r="AO115" s="21">
        <f t="shared" si="34"/>
        <v>8.4609379230349783E-3</v>
      </c>
      <c r="AP115" s="21">
        <f t="shared" si="35"/>
        <v>7.9096645255960565E-2</v>
      </c>
      <c r="AQ115" s="19">
        <f t="shared" si="38"/>
        <v>7.9096645255960565E-2</v>
      </c>
      <c r="AX115">
        <v>0.13790783056617886</v>
      </c>
      <c r="AY115">
        <v>54.577586206896555</v>
      </c>
      <c r="AZ115">
        <v>2.274066091954023</v>
      </c>
      <c r="BA115">
        <v>1.8419935344827587</v>
      </c>
      <c r="BB115">
        <v>8.6810344827586245</v>
      </c>
      <c r="BC115">
        <v>0.36170977011494271</v>
      </c>
      <c r="BD115">
        <v>1.4802837643678159</v>
      </c>
      <c r="BE115">
        <v>0.1480283764367816</v>
      </c>
      <c r="BF115">
        <v>0</v>
      </c>
      <c r="BG115">
        <v>19.11</v>
      </c>
      <c r="BH115">
        <v>0.96453497150820278</v>
      </c>
      <c r="BI115">
        <v>2.2125183938711248</v>
      </c>
      <c r="BJ115">
        <v>1.4354819339435858</v>
      </c>
      <c r="BK115">
        <v>0.35952616001668086</v>
      </c>
      <c r="BL115">
        <v>9.9868377782411349E-4</v>
      </c>
      <c r="BP115" s="49">
        <f t="shared" si="39"/>
        <v>0.96482382911840581</v>
      </c>
      <c r="BQ115" s="49">
        <f t="shared" si="40"/>
        <v>5.9211350574712641E-2</v>
      </c>
      <c r="BR115" s="49">
        <f t="shared" si="41"/>
        <v>0.37000393769082585</v>
      </c>
      <c r="BS115" s="49">
        <f t="shared" si="42"/>
        <v>0.39275823997240311</v>
      </c>
      <c r="BT115" s="49">
        <f t="shared" si="43"/>
        <v>1.0277887158078496E-3</v>
      </c>
      <c r="BU115" s="49">
        <f t="shared" si="43"/>
        <v>1.0909951110344531E-3</v>
      </c>
    </row>
    <row r="116" spans="1:73" x14ac:dyDescent="0.25">
      <c r="A116" s="1">
        <v>43726.428472222222</v>
      </c>
      <c r="B116">
        <v>224788</v>
      </c>
      <c r="C116">
        <v>13.52</v>
      </c>
      <c r="D116">
        <v>23.44</v>
      </c>
      <c r="E116">
        <v>636.70000000000005</v>
      </c>
      <c r="F116">
        <v>94.1</v>
      </c>
      <c r="G116">
        <v>-106.7</v>
      </c>
      <c r="H116">
        <v>-5.94</v>
      </c>
      <c r="I116">
        <v>23.9</v>
      </c>
      <c r="J116">
        <v>297.10000000000002</v>
      </c>
      <c r="K116">
        <v>542.6</v>
      </c>
      <c r="L116">
        <v>-100.8</v>
      </c>
      <c r="M116">
        <v>0.14799999999999999</v>
      </c>
      <c r="N116">
        <v>530</v>
      </c>
      <c r="O116">
        <v>88.2</v>
      </c>
      <c r="P116">
        <v>441.8</v>
      </c>
      <c r="Q116">
        <v>334.8</v>
      </c>
      <c r="R116">
        <v>435.6</v>
      </c>
      <c r="S116">
        <v>18.47</v>
      </c>
      <c r="T116">
        <v>65.87</v>
      </c>
      <c r="U116">
        <v>0.85499999999999998</v>
      </c>
      <c r="V116">
        <v>166.5</v>
      </c>
      <c r="W116">
        <v>20</v>
      </c>
      <c r="X116">
        <v>0.62</v>
      </c>
      <c r="Y116">
        <v>6.1965789999999998</v>
      </c>
      <c r="Z116" s="7">
        <f t="shared" si="22"/>
        <v>19.234999999999999</v>
      </c>
      <c r="AA116" s="7">
        <f t="shared" si="36"/>
        <v>292.38499999999999</v>
      </c>
      <c r="AB116" s="2">
        <f t="shared" si="23"/>
        <v>515.72700000000009</v>
      </c>
      <c r="AC116" s="41">
        <f t="shared" si="24"/>
        <v>2.27412119053725</v>
      </c>
      <c r="AD116" s="41">
        <f t="shared" si="25"/>
        <v>1.4979636282068867</v>
      </c>
      <c r="AE116" s="41">
        <f t="shared" si="26"/>
        <v>0.8090838840129122</v>
      </c>
      <c r="AF116" s="41">
        <f t="shared" si="27"/>
        <v>335.27175196951862</v>
      </c>
      <c r="AG116" s="41">
        <f t="shared" si="28"/>
        <v>321.86088189073786</v>
      </c>
      <c r="AH116" s="6">
        <f t="shared" si="29"/>
        <v>321.40800000000002</v>
      </c>
      <c r="AI116" s="4">
        <v>19.529446429860002</v>
      </c>
      <c r="AJ116" s="4">
        <f t="shared" si="37"/>
        <v>292.67944642985998</v>
      </c>
      <c r="AK116" s="8">
        <f t="shared" si="30"/>
        <v>0.19461120034560211</v>
      </c>
      <c r="AL116" s="8">
        <f t="shared" si="31"/>
        <v>399.47826236412044</v>
      </c>
      <c r="AM116" s="8">
        <f t="shared" si="32"/>
        <v>2.0595797508229685</v>
      </c>
      <c r="AN116" s="8">
        <f t="shared" si="33"/>
        <v>17.665477902214096</v>
      </c>
      <c r="AO116" s="21">
        <f t="shared" si="34"/>
        <v>9.5137374520183025E-3</v>
      </c>
      <c r="AP116" s="21">
        <f t="shared" si="35"/>
        <v>8.8938687784475653E-2</v>
      </c>
      <c r="AQ116" s="19">
        <f t="shared" si="38"/>
        <v>8.8938687784475653E-2</v>
      </c>
      <c r="AX116">
        <v>0.13885061885976865</v>
      </c>
      <c r="AY116">
        <v>54.887931034482762</v>
      </c>
      <c r="AZ116">
        <v>2.2869971264367819</v>
      </c>
      <c r="BA116">
        <v>1.8524676724137934</v>
      </c>
      <c r="BB116">
        <v>8.6896551724137936</v>
      </c>
      <c r="BC116">
        <v>0.36206896551724138</v>
      </c>
      <c r="BD116">
        <v>1.4903987068965521</v>
      </c>
      <c r="BE116">
        <v>0.14903987068965521</v>
      </c>
      <c r="BF116">
        <v>0</v>
      </c>
      <c r="BG116">
        <v>19.234999999999999</v>
      </c>
      <c r="BH116">
        <v>0.9817588102851349</v>
      </c>
      <c r="BI116">
        <v>2.2298164620864451</v>
      </c>
      <c r="BJ116">
        <v>1.4687801035763415</v>
      </c>
      <c r="BK116">
        <v>0.36184547676910855</v>
      </c>
      <c r="BL116">
        <v>1.0051263243586349E-3</v>
      </c>
      <c r="BP116" s="49">
        <f t="shared" si="39"/>
        <v>0.98205282606694877</v>
      </c>
      <c r="BQ116" s="49">
        <f t="shared" si="40"/>
        <v>5.9615948275862085E-2</v>
      </c>
      <c r="BR116" s="49">
        <f t="shared" si="41"/>
        <v>0.37251976057703345</v>
      </c>
      <c r="BS116" s="49">
        <f t="shared" si="42"/>
        <v>0.39545903652425696</v>
      </c>
      <c r="BT116" s="49">
        <f t="shared" si="43"/>
        <v>1.0347771127139818E-3</v>
      </c>
      <c r="BU116" s="49">
        <f t="shared" si="43"/>
        <v>1.0984973236784915E-3</v>
      </c>
    </row>
    <row r="117" spans="1:73" x14ac:dyDescent="0.25">
      <c r="A117" s="1">
        <v>43726.429166666669</v>
      </c>
      <c r="B117">
        <v>224789</v>
      </c>
      <c r="C117">
        <v>13.51</v>
      </c>
      <c r="D117">
        <v>23.44</v>
      </c>
      <c r="E117">
        <v>631.29999999999995</v>
      </c>
      <c r="F117">
        <v>92.9</v>
      </c>
      <c r="G117">
        <v>-106.7</v>
      </c>
      <c r="H117">
        <v>-7.13</v>
      </c>
      <c r="I117">
        <v>23.92</v>
      </c>
      <c r="J117">
        <v>297.10000000000002</v>
      </c>
      <c r="K117">
        <v>538.4</v>
      </c>
      <c r="L117">
        <v>-99.6</v>
      </c>
      <c r="M117">
        <v>0.14699999999999999</v>
      </c>
      <c r="N117">
        <v>524.6</v>
      </c>
      <c r="O117">
        <v>85.8</v>
      </c>
      <c r="P117">
        <v>438.8</v>
      </c>
      <c r="Q117">
        <v>334.8</v>
      </c>
      <c r="R117">
        <v>434.4</v>
      </c>
      <c r="S117">
        <v>18.47</v>
      </c>
      <c r="T117">
        <v>65.97</v>
      </c>
      <c r="U117">
        <v>0.76500000000000001</v>
      </c>
      <c r="V117">
        <v>176</v>
      </c>
      <c r="W117">
        <v>19.45</v>
      </c>
      <c r="X117">
        <v>0.61499999999999999</v>
      </c>
      <c r="Y117">
        <v>6.1458690000000002</v>
      </c>
      <c r="Z117" s="7">
        <f t="shared" si="22"/>
        <v>18.96</v>
      </c>
      <c r="AA117" s="7">
        <f t="shared" si="36"/>
        <v>292.10999999999996</v>
      </c>
      <c r="AB117" s="2">
        <f t="shared" si="23"/>
        <v>511.35300000000001</v>
      </c>
      <c r="AC117" s="41">
        <f t="shared" si="24"/>
        <v>2.181188685139039</v>
      </c>
      <c r="AD117" s="41">
        <f t="shared" si="25"/>
        <v>1.438930175586224</v>
      </c>
      <c r="AE117" s="41">
        <f t="shared" si="26"/>
        <v>0.80455361059553665</v>
      </c>
      <c r="AF117" s="41">
        <f t="shared" si="27"/>
        <v>332.14196138457652</v>
      </c>
      <c r="AG117" s="41">
        <f t="shared" si="28"/>
        <v>318.85628292919347</v>
      </c>
      <c r="AH117" s="6">
        <f t="shared" si="29"/>
        <v>321.40800000000002</v>
      </c>
      <c r="AI117" s="4">
        <v>18.887686606894022</v>
      </c>
      <c r="AJ117" s="4">
        <f t="shared" si="37"/>
        <v>292.037686606894</v>
      </c>
      <c r="AK117" s="8">
        <f t="shared" si="30"/>
        <v>0.19406259737408676</v>
      </c>
      <c r="AL117" s="8">
        <f t="shared" si="31"/>
        <v>395.90573537572755</v>
      </c>
      <c r="AM117" s="8">
        <f t="shared" si="32"/>
        <v>1.9481674081043447</v>
      </c>
      <c r="AN117" s="8">
        <f t="shared" si="33"/>
        <v>-4.103793490365871</v>
      </c>
      <c r="AO117" s="21">
        <f t="shared" si="34"/>
        <v>9.9887047855526465E-3</v>
      </c>
      <c r="AP117" s="21">
        <f t="shared" si="35"/>
        <v>9.3378895599551967E-2</v>
      </c>
      <c r="AQ117" s="19">
        <f t="shared" si="38"/>
        <v>9.3378895599551967E-2</v>
      </c>
      <c r="AX117">
        <v>0.13678364477549138</v>
      </c>
      <c r="AY117">
        <v>54.422413793103445</v>
      </c>
      <c r="AZ117">
        <v>2.2676005747126435</v>
      </c>
      <c r="BA117">
        <v>1.8367564655172415</v>
      </c>
      <c r="BB117">
        <v>8.5862068965517206</v>
      </c>
      <c r="BC117">
        <v>0.35775862068965503</v>
      </c>
      <c r="BD117">
        <v>1.4789978448275864</v>
      </c>
      <c r="BE117">
        <v>0.14789978448275864</v>
      </c>
      <c r="BF117">
        <v>0</v>
      </c>
      <c r="BG117">
        <v>18.96</v>
      </c>
      <c r="BH117">
        <v>0.87841577762354184</v>
      </c>
      <c r="BI117">
        <v>2.1919157709549784</v>
      </c>
      <c r="BJ117">
        <v>1.4460068340989991</v>
      </c>
      <c r="BK117">
        <v>0.35790087843408258</v>
      </c>
      <c r="BL117">
        <v>9.9416910676134048E-4</v>
      </c>
      <c r="BP117" s="49">
        <f t="shared" si="39"/>
        <v>0.87867884437569099</v>
      </c>
      <c r="BQ117" s="49">
        <f t="shared" si="40"/>
        <v>5.9159913793103459E-2</v>
      </c>
      <c r="BR117" s="49">
        <f t="shared" si="41"/>
        <v>0.36750892354108577</v>
      </c>
      <c r="BS117" s="49">
        <f t="shared" si="42"/>
        <v>0.39031734894734105</v>
      </c>
      <c r="BT117" s="49">
        <f t="shared" si="43"/>
        <v>1.0208581209474605E-3</v>
      </c>
      <c r="BU117" s="49">
        <f t="shared" si="43"/>
        <v>1.0842148581870585E-3</v>
      </c>
    </row>
    <row r="118" spans="1:73" x14ac:dyDescent="0.25">
      <c r="A118" s="1">
        <v>43726.429166666669</v>
      </c>
      <c r="B118">
        <v>224790</v>
      </c>
      <c r="C118">
        <v>13.51</v>
      </c>
      <c r="D118">
        <v>23.45</v>
      </c>
      <c r="E118">
        <v>530.4</v>
      </c>
      <c r="F118">
        <v>74.2</v>
      </c>
      <c r="G118">
        <v>-106.4</v>
      </c>
      <c r="H118">
        <v>-7.8419999999999996</v>
      </c>
      <c r="I118">
        <v>23.92</v>
      </c>
      <c r="J118">
        <v>297.10000000000002</v>
      </c>
      <c r="K118">
        <v>456.2</v>
      </c>
      <c r="L118">
        <v>-98.6</v>
      </c>
      <c r="M118">
        <v>0.14000000000000001</v>
      </c>
      <c r="N118">
        <v>424</v>
      </c>
      <c r="O118">
        <v>66.36</v>
      </c>
      <c r="P118">
        <v>357.6</v>
      </c>
      <c r="Q118">
        <v>335.2</v>
      </c>
      <c r="R118">
        <v>433.7</v>
      </c>
      <c r="S118">
        <v>18.47</v>
      </c>
      <c r="T118">
        <v>63.55</v>
      </c>
      <c r="U118">
        <v>1.2549999999999999</v>
      </c>
      <c r="V118">
        <v>133</v>
      </c>
      <c r="W118">
        <v>19.149999999999999</v>
      </c>
      <c r="X118">
        <v>0.51600000000000001</v>
      </c>
      <c r="Y118">
        <v>5.1601540000000004</v>
      </c>
      <c r="Z118" s="7">
        <f t="shared" si="22"/>
        <v>18.809999999999999</v>
      </c>
      <c r="AA118" s="7">
        <f t="shared" si="36"/>
        <v>291.95999999999998</v>
      </c>
      <c r="AB118" s="2">
        <f t="shared" si="23"/>
        <v>429.62400000000002</v>
      </c>
      <c r="AC118" s="41">
        <f t="shared" si="24"/>
        <v>2.0618655866316375</v>
      </c>
      <c r="AD118" s="41">
        <f t="shared" si="25"/>
        <v>1.3103155803044055</v>
      </c>
      <c r="AE118" s="41">
        <f t="shared" si="26"/>
        <v>0.79391126000335921</v>
      </c>
      <c r="AF118" s="41">
        <f t="shared" si="27"/>
        <v>327.07582113039177</v>
      </c>
      <c r="AG118" s="41">
        <f t="shared" si="28"/>
        <v>313.99278828517612</v>
      </c>
      <c r="AH118" s="6">
        <f t="shared" si="29"/>
        <v>321.79199999999997</v>
      </c>
      <c r="AI118" s="4">
        <v>18.039114443935034</v>
      </c>
      <c r="AJ118" s="4">
        <f t="shared" si="37"/>
        <v>291.18911444393501</v>
      </c>
      <c r="AK118" s="8">
        <f t="shared" si="30"/>
        <v>0.19376379441278285</v>
      </c>
      <c r="AL118" s="8">
        <f t="shared" si="31"/>
        <v>391.14997501203925</v>
      </c>
      <c r="AM118" s="8">
        <f t="shared" si="32"/>
        <v>2.4952692740463904</v>
      </c>
      <c r="AN118" s="8">
        <f t="shared" si="33"/>
        <v>-56.03350792923851</v>
      </c>
      <c r="AO118" s="21">
        <f t="shared" si="34"/>
        <v>9.4301116172837689E-3</v>
      </c>
      <c r="AP118" s="21">
        <f t="shared" si="35"/>
        <v>8.8156915947310552E-2</v>
      </c>
      <c r="AQ118" s="19">
        <f t="shared" si="38"/>
        <v>8.8156915947310552E-2</v>
      </c>
      <c r="AX118">
        <v>0.13566722924924696</v>
      </c>
      <c r="AY118">
        <v>45.724137931034484</v>
      </c>
      <c r="AZ118">
        <v>1.9051724137931034</v>
      </c>
      <c r="BA118">
        <v>1.5431896551724138</v>
      </c>
      <c r="BB118">
        <v>8.4913793103448274</v>
      </c>
      <c r="BC118">
        <v>0.35380747126436779</v>
      </c>
      <c r="BD118">
        <v>1.1893821839080461</v>
      </c>
      <c r="BE118">
        <v>0.11893821839080461</v>
      </c>
      <c r="BF118">
        <v>0</v>
      </c>
      <c r="BG118">
        <v>18.809999999999999</v>
      </c>
      <c r="BH118">
        <v>1.4410611776699933</v>
      </c>
      <c r="BI118">
        <v>2.1714811996104055</v>
      </c>
      <c r="BJ118">
        <v>1.3799763023524128</v>
      </c>
      <c r="BK118">
        <v>0.29355539669186226</v>
      </c>
      <c r="BL118">
        <v>8.1543165747739515E-4</v>
      </c>
      <c r="BP118" s="49">
        <f t="shared" si="39"/>
        <v>1.441492744694761</v>
      </c>
      <c r="BQ118" s="49">
        <f t="shared" si="40"/>
        <v>4.7575287356321841E-2</v>
      </c>
      <c r="BR118" s="49">
        <f t="shared" si="41"/>
        <v>0.30603580881029324</v>
      </c>
      <c r="BS118" s="49">
        <f t="shared" si="42"/>
        <v>0.32359373284259108</v>
      </c>
      <c r="BT118" s="49">
        <f t="shared" si="43"/>
        <v>8.5009946891748123E-4</v>
      </c>
      <c r="BU118" s="49">
        <f t="shared" si="43"/>
        <v>8.9887148011830859E-4</v>
      </c>
    </row>
    <row r="119" spans="1:73" x14ac:dyDescent="0.25">
      <c r="A119" s="1">
        <v>43726.429166666669</v>
      </c>
      <c r="B119">
        <v>224791</v>
      </c>
      <c r="C119">
        <v>13.52</v>
      </c>
      <c r="D119">
        <v>23.46</v>
      </c>
      <c r="E119">
        <v>416.4</v>
      </c>
      <c r="F119">
        <v>55.71</v>
      </c>
      <c r="G119">
        <v>-107.3</v>
      </c>
      <c r="H119">
        <v>-11.41</v>
      </c>
      <c r="I119">
        <v>23.91</v>
      </c>
      <c r="J119">
        <v>297.10000000000002</v>
      </c>
      <c r="K119">
        <v>360.7</v>
      </c>
      <c r="L119">
        <v>-95.9</v>
      </c>
      <c r="M119">
        <v>0.13400000000000001</v>
      </c>
      <c r="N119">
        <v>309.2</v>
      </c>
      <c r="O119">
        <v>44.3</v>
      </c>
      <c r="P119">
        <v>264.89999999999998</v>
      </c>
      <c r="Q119">
        <v>334.3</v>
      </c>
      <c r="R119">
        <v>430.1</v>
      </c>
      <c r="S119">
        <v>18.47</v>
      </c>
      <c r="T119">
        <v>62.88</v>
      </c>
      <c r="U119">
        <v>1.1950000000000001</v>
      </c>
      <c r="V119">
        <v>139</v>
      </c>
      <c r="W119">
        <v>19.05</v>
      </c>
      <c r="X119">
        <v>0.40300000000000002</v>
      </c>
      <c r="Y119">
        <v>4.0279759999999998</v>
      </c>
      <c r="Z119" s="7">
        <f t="shared" si="22"/>
        <v>18.759999999999998</v>
      </c>
      <c r="AA119" s="7">
        <f t="shared" si="36"/>
        <v>291.90999999999997</v>
      </c>
      <c r="AB119" s="2">
        <f t="shared" si="23"/>
        <v>337.28399999999999</v>
      </c>
      <c r="AC119" s="41">
        <f t="shared" si="24"/>
        <v>2.2503500063514932</v>
      </c>
      <c r="AD119" s="41">
        <f t="shared" si="25"/>
        <v>1.4150200839938192</v>
      </c>
      <c r="AE119" s="41">
        <f t="shared" si="26"/>
        <v>0.802706715178643</v>
      </c>
      <c r="AF119" s="41">
        <f t="shared" si="27"/>
        <v>330.47289636966673</v>
      </c>
      <c r="AG119" s="41">
        <f t="shared" si="28"/>
        <v>317.25398051488003</v>
      </c>
      <c r="AH119" s="6">
        <f t="shared" si="29"/>
        <v>320.928</v>
      </c>
      <c r="AI119" s="4">
        <v>19.339121194997006</v>
      </c>
      <c r="AJ119" s="4">
        <f t="shared" si="37"/>
        <v>292.48912119499698</v>
      </c>
      <c r="AK119" s="8">
        <f t="shared" si="30"/>
        <v>0.19366426162762584</v>
      </c>
      <c r="AL119" s="8">
        <f t="shared" si="31"/>
        <v>398.49733341771758</v>
      </c>
      <c r="AM119" s="8">
        <f t="shared" si="32"/>
        <v>2.4348909113140982</v>
      </c>
      <c r="AN119" s="8">
        <f t="shared" si="33"/>
        <v>41.076123694632322</v>
      </c>
      <c r="AO119" s="21">
        <f t="shared" si="34"/>
        <v>4.9526499557252879E-3</v>
      </c>
      <c r="AP119" s="21">
        <f t="shared" si="35"/>
        <v>4.6299594700776811E-2</v>
      </c>
      <c r="AQ119" s="19">
        <f t="shared" si="38"/>
        <v>4.6299594700776811E-2</v>
      </c>
      <c r="AX119">
        <v>0.13529681001867849</v>
      </c>
      <c r="AY119">
        <v>35.896551724137929</v>
      </c>
      <c r="AZ119">
        <v>1.4956896551724137</v>
      </c>
      <c r="BA119">
        <v>1.2115086206896553</v>
      </c>
      <c r="BB119">
        <v>8.2586206896551744</v>
      </c>
      <c r="BC119">
        <v>0.34410919540229895</v>
      </c>
      <c r="BD119">
        <v>0.86739942528735625</v>
      </c>
      <c r="BE119">
        <v>8.6739942528735625E-2</v>
      </c>
      <c r="BF119">
        <v>0</v>
      </c>
      <c r="BG119">
        <v>18.759999999999998</v>
      </c>
      <c r="BH119">
        <v>1.3721658225622646</v>
      </c>
      <c r="BI119">
        <v>2.1647068195354815</v>
      </c>
      <c r="BJ119">
        <v>1.3611676481239108</v>
      </c>
      <c r="BK119">
        <v>0.22515004708531883</v>
      </c>
      <c r="BL119">
        <v>6.2541679745921894E-4</v>
      </c>
      <c r="BP119" s="49">
        <f t="shared" si="39"/>
        <v>1.3725767569005893</v>
      </c>
      <c r="BQ119" s="49">
        <f t="shared" si="40"/>
        <v>3.4695977011494253E-2</v>
      </c>
      <c r="BR119" s="49">
        <f t="shared" si="41"/>
        <v>0.2343274948141322</v>
      </c>
      <c r="BS119" s="49">
        <f t="shared" si="42"/>
        <v>0.24718114179664202</v>
      </c>
      <c r="BT119" s="49">
        <f t="shared" si="43"/>
        <v>6.5090970781703391E-4</v>
      </c>
      <c r="BU119" s="49">
        <f t="shared" si="43"/>
        <v>6.8661428276845004E-4</v>
      </c>
    </row>
    <row r="120" spans="1:73" x14ac:dyDescent="0.25">
      <c r="A120" s="1">
        <v>43726.429166666669</v>
      </c>
      <c r="B120">
        <v>224792</v>
      </c>
      <c r="C120">
        <v>13.51</v>
      </c>
      <c r="D120">
        <v>23.47</v>
      </c>
      <c r="E120">
        <v>519.20000000000005</v>
      </c>
      <c r="F120">
        <v>73.349999999999994</v>
      </c>
      <c r="G120">
        <v>-107.5</v>
      </c>
      <c r="H120">
        <v>-10.71</v>
      </c>
      <c r="I120">
        <v>23.91</v>
      </c>
      <c r="J120">
        <v>297.10000000000002</v>
      </c>
      <c r="K120">
        <v>445.9</v>
      </c>
      <c r="L120">
        <v>-96.8</v>
      </c>
      <c r="M120">
        <v>0.14099999999999999</v>
      </c>
      <c r="N120">
        <v>411.7</v>
      </c>
      <c r="O120">
        <v>62.64</v>
      </c>
      <c r="P120">
        <v>349.1</v>
      </c>
      <c r="Q120">
        <v>334</v>
      </c>
      <c r="R120">
        <v>430.8</v>
      </c>
      <c r="S120">
        <v>18.45</v>
      </c>
      <c r="T120">
        <v>64.19</v>
      </c>
      <c r="U120">
        <v>1.1599999999999999</v>
      </c>
      <c r="V120">
        <v>141.5</v>
      </c>
      <c r="W120">
        <v>19.149999999999999</v>
      </c>
      <c r="X120">
        <v>0.50600000000000001</v>
      </c>
      <c r="Y120">
        <v>5.0563010000000004</v>
      </c>
      <c r="Z120" s="7">
        <f t="shared" si="22"/>
        <v>18.799999999999997</v>
      </c>
      <c r="AA120" s="7">
        <f t="shared" si="36"/>
        <v>291.95</v>
      </c>
      <c r="AB120" s="2">
        <f t="shared" si="23"/>
        <v>420.55200000000008</v>
      </c>
      <c r="AC120" s="41">
        <f t="shared" si="24"/>
        <v>2.2784148669932449</v>
      </c>
      <c r="AD120" s="41">
        <f t="shared" si="25"/>
        <v>1.4625145031229638</v>
      </c>
      <c r="AE120" s="41">
        <f t="shared" si="26"/>
        <v>0.80648939371543715</v>
      </c>
      <c r="AF120" s="41">
        <f t="shared" si="27"/>
        <v>332.21224612067158</v>
      </c>
      <c r="AG120" s="41">
        <f t="shared" si="28"/>
        <v>318.92375627584471</v>
      </c>
      <c r="AH120" s="6">
        <f t="shared" si="29"/>
        <v>320.64</v>
      </c>
      <c r="AI120" s="4">
        <v>19.526689686725035</v>
      </c>
      <c r="AJ120" s="4">
        <f t="shared" si="37"/>
        <v>292.67668968672501</v>
      </c>
      <c r="AK120" s="8">
        <f t="shared" si="30"/>
        <v>0.19374388512817198</v>
      </c>
      <c r="AL120" s="8">
        <f t="shared" si="31"/>
        <v>399.5481935335589</v>
      </c>
      <c r="AM120" s="8">
        <f t="shared" si="32"/>
        <v>2.3989685283471309</v>
      </c>
      <c r="AN120" s="8">
        <f t="shared" si="33"/>
        <v>50.782494700987883</v>
      </c>
      <c r="AO120" s="21">
        <f t="shared" si="34"/>
        <v>6.5886565278547712E-3</v>
      </c>
      <c r="AP120" s="21">
        <f t="shared" si="35"/>
        <v>6.1593718431414993E-2</v>
      </c>
      <c r="AQ120" s="19">
        <f t="shared" si="38"/>
        <v>6.1593718431414993E-2</v>
      </c>
      <c r="AX120">
        <v>0.13559307676790719</v>
      </c>
      <c r="AY120">
        <v>44.758620689655174</v>
      </c>
      <c r="AZ120">
        <v>1.8649425287356323</v>
      </c>
      <c r="BA120">
        <v>1.5106034482758621</v>
      </c>
      <c r="BB120">
        <v>8.3448275862068986</v>
      </c>
      <c r="BC120">
        <v>0.34770114942528746</v>
      </c>
      <c r="BD120">
        <v>1.1629022988505746</v>
      </c>
      <c r="BE120">
        <v>0.11629022988505747</v>
      </c>
      <c r="BF120">
        <v>0</v>
      </c>
      <c r="BG120">
        <v>18.799999999999997</v>
      </c>
      <c r="BH120">
        <v>1.3319768654160895</v>
      </c>
      <c r="BI120">
        <v>2.1701248415136289</v>
      </c>
      <c r="BJ120">
        <v>1.3930031357675983</v>
      </c>
      <c r="BK120">
        <v>0.28711600433011808</v>
      </c>
      <c r="BL120">
        <v>7.9754445647255015E-4</v>
      </c>
      <c r="BP120" s="49">
        <f t="shared" si="39"/>
        <v>1.3323757640206555</v>
      </c>
      <c r="BQ120" s="49">
        <f t="shared" si="40"/>
        <v>4.6516091954022988E-2</v>
      </c>
      <c r="BR120" s="49">
        <f t="shared" si="41"/>
        <v>0.29849028470976358</v>
      </c>
      <c r="BS120" s="49">
        <f t="shared" si="42"/>
        <v>0.31578722184473024</v>
      </c>
      <c r="BT120" s="49">
        <f t="shared" si="43"/>
        <v>8.291396797493433E-4</v>
      </c>
      <c r="BU120" s="49">
        <f t="shared" si="43"/>
        <v>8.7718672734647283E-4</v>
      </c>
    </row>
    <row r="121" spans="1:73" x14ac:dyDescent="0.25">
      <c r="A121" s="1">
        <v>43726.429166666669</v>
      </c>
      <c r="B121">
        <v>224793</v>
      </c>
      <c r="C121">
        <v>13.51</v>
      </c>
      <c r="D121">
        <v>23.48</v>
      </c>
      <c r="E121">
        <v>610.79999999999995</v>
      </c>
      <c r="F121">
        <v>89.8</v>
      </c>
      <c r="G121">
        <v>-106.2</v>
      </c>
      <c r="H121">
        <v>-8.8800000000000008</v>
      </c>
      <c r="I121">
        <v>23.91</v>
      </c>
      <c r="J121">
        <v>297.10000000000002</v>
      </c>
      <c r="K121">
        <v>521</v>
      </c>
      <c r="L121">
        <v>-97.4</v>
      </c>
      <c r="M121">
        <v>0.14699999999999999</v>
      </c>
      <c r="N121">
        <v>504.5</v>
      </c>
      <c r="O121">
        <v>80.900000000000006</v>
      </c>
      <c r="P121">
        <v>423.6</v>
      </c>
      <c r="Q121">
        <v>335.3</v>
      </c>
      <c r="R121">
        <v>432.7</v>
      </c>
      <c r="S121">
        <v>18.45</v>
      </c>
      <c r="T121">
        <v>64.95</v>
      </c>
      <c r="U121">
        <v>1.47</v>
      </c>
      <c r="V121">
        <v>200</v>
      </c>
      <c r="W121">
        <v>19.55</v>
      </c>
      <c r="X121">
        <v>0.59599999999999997</v>
      </c>
      <c r="Y121">
        <v>5.9561669999999998</v>
      </c>
      <c r="Z121" s="7">
        <f t="shared" si="22"/>
        <v>19</v>
      </c>
      <c r="AA121" s="7">
        <f t="shared" si="36"/>
        <v>292.14999999999998</v>
      </c>
      <c r="AB121" s="2">
        <f t="shared" si="23"/>
        <v>494.74799999999999</v>
      </c>
      <c r="AC121" s="41">
        <f t="shared" si="24"/>
        <v>2.2860254060666843</v>
      </c>
      <c r="AD121" s="41">
        <f t="shared" si="25"/>
        <v>1.4847735012403114</v>
      </c>
      <c r="AE121" s="41">
        <f t="shared" si="26"/>
        <v>0.80815416276052954</v>
      </c>
      <c r="AF121" s="41">
        <f t="shared" si="27"/>
        <v>333.81114756961017</v>
      </c>
      <c r="AG121" s="41">
        <f t="shared" si="28"/>
        <v>320.45870166682573</v>
      </c>
      <c r="AH121" s="6">
        <f t="shared" si="29"/>
        <v>321.88799999999998</v>
      </c>
      <c r="AI121" s="4">
        <v>19.590653141589996</v>
      </c>
      <c r="AJ121" s="4">
        <f t="shared" si="37"/>
        <v>292.74065314158997</v>
      </c>
      <c r="AK121" s="8">
        <f t="shared" si="30"/>
        <v>0.1941423300114469</v>
      </c>
      <c r="AL121" s="8">
        <f t="shared" si="31"/>
        <v>399.87200732883321</v>
      </c>
      <c r="AM121" s="8">
        <f t="shared" si="32"/>
        <v>2.7005624414184539</v>
      </c>
      <c r="AN121" s="8">
        <f t="shared" si="33"/>
        <v>46.465137452139928</v>
      </c>
      <c r="AO121" s="21">
        <f t="shared" si="34"/>
        <v>8.3880938131207713E-3</v>
      </c>
      <c r="AP121" s="21">
        <f t="shared" si="35"/>
        <v>7.8415665821613939E-2</v>
      </c>
      <c r="AQ121" s="19">
        <f t="shared" si="38"/>
        <v>7.8415665821613939E-2</v>
      </c>
      <c r="AX121">
        <v>0.13708266611218417</v>
      </c>
      <c r="AY121">
        <v>52.655172413793103</v>
      </c>
      <c r="AZ121">
        <v>2.1939655172413794</v>
      </c>
      <c r="BA121">
        <v>1.7771120689655175</v>
      </c>
      <c r="BB121">
        <v>8.3965517241379288</v>
      </c>
      <c r="BC121">
        <v>0.34985632183908039</v>
      </c>
      <c r="BD121">
        <v>1.4272557471264371</v>
      </c>
      <c r="BE121">
        <v>0.14272557471264372</v>
      </c>
      <c r="BF121">
        <v>0</v>
      </c>
      <c r="BG121">
        <v>19</v>
      </c>
      <c r="BH121">
        <v>1.6879362001393547</v>
      </c>
      <c r="BI121">
        <v>2.1973933238855259</v>
      </c>
      <c r="BJ121">
        <v>1.4272069638636493</v>
      </c>
      <c r="BK121">
        <v>0.34272666436972887</v>
      </c>
      <c r="BL121">
        <v>9.5201851213813583E-4</v>
      </c>
      <c r="BP121" s="49">
        <f t="shared" si="39"/>
        <v>1.6884417009572101</v>
      </c>
      <c r="BQ121" s="49">
        <f t="shared" si="40"/>
        <v>5.7090229885057485E-2</v>
      </c>
      <c r="BR121" s="49">
        <f t="shared" si="41"/>
        <v>0.35939464633779067</v>
      </c>
      <c r="BS121" s="49">
        <f t="shared" si="42"/>
        <v>0.38018960503315341</v>
      </c>
      <c r="BT121" s="49">
        <f t="shared" si="43"/>
        <v>9.9831846204941847E-4</v>
      </c>
      <c r="BU121" s="49">
        <f t="shared" si="43"/>
        <v>1.056082236203204E-3</v>
      </c>
    </row>
    <row r="122" spans="1:73" x14ac:dyDescent="0.25">
      <c r="A122" s="1">
        <v>43726.429166666669</v>
      </c>
      <c r="B122">
        <v>224794</v>
      </c>
      <c r="C122">
        <v>13.51</v>
      </c>
      <c r="D122">
        <v>23.49</v>
      </c>
      <c r="E122">
        <v>624.79999999999995</v>
      </c>
      <c r="F122">
        <v>92.5</v>
      </c>
      <c r="G122">
        <v>-106.6</v>
      </c>
      <c r="H122">
        <v>-8.51</v>
      </c>
      <c r="I122">
        <v>23.91</v>
      </c>
      <c r="J122">
        <v>297.10000000000002</v>
      </c>
      <c r="K122">
        <v>532.29999999999995</v>
      </c>
      <c r="L122">
        <v>-98.1</v>
      </c>
      <c r="M122">
        <v>0.14799999999999999</v>
      </c>
      <c r="N122">
        <v>518.20000000000005</v>
      </c>
      <c r="O122">
        <v>84</v>
      </c>
      <c r="P122">
        <v>434.2</v>
      </c>
      <c r="Q122">
        <v>334.9</v>
      </c>
      <c r="R122">
        <v>433</v>
      </c>
      <c r="S122">
        <v>18.440000000000001</v>
      </c>
      <c r="T122">
        <v>65.83</v>
      </c>
      <c r="U122">
        <v>0.67</v>
      </c>
      <c r="V122">
        <v>219.5</v>
      </c>
      <c r="W122">
        <v>19.8</v>
      </c>
      <c r="X122">
        <v>0.60799999999999998</v>
      </c>
      <c r="Y122">
        <v>6.083094</v>
      </c>
      <c r="Z122" s="7">
        <f t="shared" si="22"/>
        <v>19.12</v>
      </c>
      <c r="AA122" s="7">
        <f t="shared" si="36"/>
        <v>292.27</v>
      </c>
      <c r="AB122" s="2">
        <f t="shared" si="23"/>
        <v>506.08800000000002</v>
      </c>
      <c r="AC122" s="41">
        <f t="shared" si="24"/>
        <v>2.4390916059714622</v>
      </c>
      <c r="AD122" s="41">
        <f t="shared" si="25"/>
        <v>1.6056540042110135</v>
      </c>
      <c r="AE122" s="41">
        <f t="shared" si="26"/>
        <v>0.81720220894623874</v>
      </c>
      <c r="AF122" s="41">
        <f t="shared" si="27"/>
        <v>338.10340853120584</v>
      </c>
      <c r="AG122" s="41">
        <f t="shared" si="28"/>
        <v>324.57927218995758</v>
      </c>
      <c r="AH122" s="6">
        <f t="shared" si="29"/>
        <v>321.50399999999996</v>
      </c>
      <c r="AI122" s="4">
        <v>20.566709274776997</v>
      </c>
      <c r="AJ122" s="4">
        <f t="shared" si="37"/>
        <v>293.71670927477697</v>
      </c>
      <c r="AK122" s="8">
        <f t="shared" si="30"/>
        <v>0.19438165895347831</v>
      </c>
      <c r="AL122" s="8">
        <f t="shared" si="31"/>
        <v>405.37530377879585</v>
      </c>
      <c r="AM122" s="8">
        <f t="shared" si="32"/>
        <v>1.8231943121894605</v>
      </c>
      <c r="AN122" s="8">
        <f t="shared" si="33"/>
        <v>76.834223689540877</v>
      </c>
      <c r="AO122" s="21">
        <f t="shared" si="34"/>
        <v>7.8236822506232238E-3</v>
      </c>
      <c r="AP122" s="21">
        <f t="shared" si="35"/>
        <v>7.3139293208633299E-2</v>
      </c>
      <c r="AQ122" s="19">
        <f t="shared" si="38"/>
        <v>7.3139293208633299E-2</v>
      </c>
      <c r="AX122">
        <v>0.13798305361950569</v>
      </c>
      <c r="AY122">
        <v>53.862068965517238</v>
      </c>
      <c r="AZ122">
        <v>2.2442528735632181</v>
      </c>
      <c r="BA122">
        <v>1.8178448275862067</v>
      </c>
      <c r="BB122">
        <v>8.4568965517241406</v>
      </c>
      <c r="BC122">
        <v>0.35237068965517254</v>
      </c>
      <c r="BD122">
        <v>1.4654741379310341</v>
      </c>
      <c r="BE122">
        <v>0.1465474137931034</v>
      </c>
      <c r="BF122">
        <v>0</v>
      </c>
      <c r="BG122">
        <v>19.12</v>
      </c>
      <c r="BH122">
        <v>0.76933146536963792</v>
      </c>
      <c r="BI122">
        <v>2.2138979058245298</v>
      </c>
      <c r="BJ122">
        <v>1.457408991404288</v>
      </c>
      <c r="BK122">
        <v>0.35699527341301085</v>
      </c>
      <c r="BL122">
        <v>9.9165353725836334E-4</v>
      </c>
      <c r="BP122" s="49">
        <f t="shared" si="39"/>
        <v>0.76956186370158564</v>
      </c>
      <c r="BQ122" s="49">
        <f t="shared" si="40"/>
        <v>5.8618965517241363E-2</v>
      </c>
      <c r="BR122" s="49">
        <f t="shared" si="41"/>
        <v>0.36540983658960802</v>
      </c>
      <c r="BS122" s="49">
        <f t="shared" si="42"/>
        <v>0.38826453055219795</v>
      </c>
      <c r="BT122" s="49">
        <f t="shared" si="43"/>
        <v>1.0150273238600223E-3</v>
      </c>
      <c r="BU122" s="49">
        <f t="shared" si="43"/>
        <v>1.0785125848672165E-3</v>
      </c>
    </row>
    <row r="123" spans="1:73" x14ac:dyDescent="0.25">
      <c r="A123" s="1">
        <v>43726.429861111108</v>
      </c>
      <c r="B123">
        <v>224795</v>
      </c>
      <c r="C123">
        <v>13.52</v>
      </c>
      <c r="D123">
        <v>23.5</v>
      </c>
      <c r="E123">
        <v>629.6</v>
      </c>
      <c r="F123">
        <v>93.2</v>
      </c>
      <c r="G123">
        <v>-107.2</v>
      </c>
      <c r="H123">
        <v>-7.609</v>
      </c>
      <c r="I123">
        <v>23.91</v>
      </c>
      <c r="J123">
        <v>297.10000000000002</v>
      </c>
      <c r="K123">
        <v>536.4</v>
      </c>
      <c r="L123">
        <v>-99.6</v>
      </c>
      <c r="M123">
        <v>0.14799999999999999</v>
      </c>
      <c r="N123">
        <v>522.4</v>
      </c>
      <c r="O123">
        <v>85.6</v>
      </c>
      <c r="P123">
        <v>436.9</v>
      </c>
      <c r="Q123">
        <v>334.3</v>
      </c>
      <c r="R123">
        <v>433.9</v>
      </c>
      <c r="S123">
        <v>18.43</v>
      </c>
      <c r="T123">
        <v>67.510000000000005</v>
      </c>
      <c r="U123">
        <v>0.8</v>
      </c>
      <c r="V123">
        <v>276</v>
      </c>
      <c r="W123">
        <v>20.25</v>
      </c>
      <c r="X123">
        <v>0.61299999999999999</v>
      </c>
      <c r="Y123">
        <v>6.1306589999999996</v>
      </c>
      <c r="Z123" s="7">
        <f t="shared" si="22"/>
        <v>19.34</v>
      </c>
      <c r="AA123" s="7">
        <f t="shared" si="36"/>
        <v>292.48999999999995</v>
      </c>
      <c r="AB123" s="2">
        <f t="shared" si="23"/>
        <v>509.97600000000006</v>
      </c>
      <c r="AC123" s="41">
        <f t="shared" si="24"/>
        <v>2.5261360863577256</v>
      </c>
      <c r="AD123" s="41">
        <f t="shared" si="25"/>
        <v>1.7053944719001006</v>
      </c>
      <c r="AE123" s="41">
        <f t="shared" si="26"/>
        <v>0.82418655270123886</v>
      </c>
      <c r="AF123" s="41">
        <f t="shared" si="27"/>
        <v>342.02092185726411</v>
      </c>
      <c r="AG123" s="41">
        <f t="shared" si="28"/>
        <v>328.34008498297356</v>
      </c>
      <c r="AH123" s="6">
        <f t="shared" si="29"/>
        <v>320.928</v>
      </c>
      <c r="AI123" s="4">
        <v>21.107222506896051</v>
      </c>
      <c r="AJ123" s="4">
        <f t="shared" si="37"/>
        <v>294.25722250689603</v>
      </c>
      <c r="AK123" s="8">
        <f t="shared" si="30"/>
        <v>0.19482093937269035</v>
      </c>
      <c r="AL123" s="8">
        <f t="shared" si="31"/>
        <v>408.41000841682586</v>
      </c>
      <c r="AM123" s="8">
        <f t="shared" si="32"/>
        <v>1.992234925906079</v>
      </c>
      <c r="AN123" s="8">
        <f t="shared" si="33"/>
        <v>102.55864351449523</v>
      </c>
      <c r="AO123" s="21">
        <f t="shared" si="34"/>
        <v>7.2472482048214371E-3</v>
      </c>
      <c r="AP123" s="21">
        <f t="shared" si="35"/>
        <v>6.775052902563275E-2</v>
      </c>
      <c r="AQ123" s="19">
        <f t="shared" si="38"/>
        <v>6.775052902563275E-2</v>
      </c>
      <c r="AX123">
        <v>0.13964677263132283</v>
      </c>
      <c r="AY123">
        <v>54.275862068965523</v>
      </c>
      <c r="AZ123">
        <v>2.2614942528735633</v>
      </c>
      <c r="BA123">
        <v>1.8318103448275864</v>
      </c>
      <c r="BB123">
        <v>8.5862068965517206</v>
      </c>
      <c r="BC123">
        <v>0.35775862068965503</v>
      </c>
      <c r="BD123">
        <v>1.4740517241379314</v>
      </c>
      <c r="BE123">
        <v>0.14740517241379314</v>
      </c>
      <c r="BF123">
        <v>0</v>
      </c>
      <c r="BG123">
        <v>19.34</v>
      </c>
      <c r="BH123">
        <v>0.91860473476971694</v>
      </c>
      <c r="BI123">
        <v>2.2444381515227607</v>
      </c>
      <c r="BJ123">
        <v>1.5152201960930158</v>
      </c>
      <c r="BK123">
        <v>0.35820043543829327</v>
      </c>
      <c r="BL123">
        <v>9.9500120955081455E-4</v>
      </c>
      <c r="BP123" s="49">
        <f t="shared" si="39"/>
        <v>0.91887983725562461</v>
      </c>
      <c r="BQ123" s="49">
        <f t="shared" si="40"/>
        <v>5.8962068965517256E-2</v>
      </c>
      <c r="BR123" s="49">
        <f t="shared" si="41"/>
        <v>0.36809660750959999</v>
      </c>
      <c r="BS123" s="49">
        <f t="shared" si="42"/>
        <v>0.39093607262965008</v>
      </c>
      <c r="BT123" s="49">
        <f t="shared" si="43"/>
        <v>1.0224905764155555E-3</v>
      </c>
      <c r="BU123" s="49">
        <f t="shared" si="43"/>
        <v>1.0859335350823613E-3</v>
      </c>
    </row>
    <row r="124" spans="1:73" x14ac:dyDescent="0.25">
      <c r="A124" s="1">
        <v>43726.429861111108</v>
      </c>
      <c r="B124">
        <v>224796</v>
      </c>
      <c r="C124">
        <v>13.5</v>
      </c>
      <c r="D124">
        <v>23.51</v>
      </c>
      <c r="E124">
        <v>630.9</v>
      </c>
      <c r="F124">
        <v>93.3</v>
      </c>
      <c r="G124">
        <v>-106.8</v>
      </c>
      <c r="H124">
        <v>-6.069</v>
      </c>
      <c r="I124">
        <v>23.93</v>
      </c>
      <c r="J124">
        <v>297.10000000000002</v>
      </c>
      <c r="K124">
        <v>537.6</v>
      </c>
      <c r="L124">
        <v>-100.7</v>
      </c>
      <c r="M124">
        <v>0.14799999999999999</v>
      </c>
      <c r="N124">
        <v>524.20000000000005</v>
      </c>
      <c r="O124">
        <v>87.3</v>
      </c>
      <c r="P124">
        <v>436.9</v>
      </c>
      <c r="Q124">
        <v>334.9</v>
      </c>
      <c r="R124">
        <v>435.6</v>
      </c>
      <c r="S124">
        <v>18.43</v>
      </c>
      <c r="T124">
        <v>67.06</v>
      </c>
      <c r="U124">
        <v>0.93500000000000005</v>
      </c>
      <c r="V124">
        <v>262</v>
      </c>
      <c r="W124">
        <v>20</v>
      </c>
      <c r="X124">
        <v>0.61499999999999999</v>
      </c>
      <c r="Y124">
        <v>6.1471939999999998</v>
      </c>
      <c r="Z124" s="7">
        <f t="shared" si="22"/>
        <v>19.215</v>
      </c>
      <c r="AA124" s="7">
        <f t="shared" si="36"/>
        <v>292.36499999999995</v>
      </c>
      <c r="AB124" s="2">
        <f t="shared" si="23"/>
        <v>511.029</v>
      </c>
      <c r="AC124" s="41">
        <f t="shared" si="24"/>
        <v>2.478235594619183</v>
      </c>
      <c r="AD124" s="41">
        <f t="shared" si="25"/>
        <v>1.6619047897516241</v>
      </c>
      <c r="AE124" s="41">
        <f t="shared" si="26"/>
        <v>0.82119783445127748</v>
      </c>
      <c r="AF124" s="41">
        <f t="shared" si="27"/>
        <v>340.19848597918713</v>
      </c>
      <c r="AG124" s="41">
        <f t="shared" si="28"/>
        <v>326.5905465400196</v>
      </c>
      <c r="AH124" s="6">
        <f t="shared" si="29"/>
        <v>321.50399999999996</v>
      </c>
      <c r="AI124" s="4">
        <v>20.811636372869998</v>
      </c>
      <c r="AJ124" s="4">
        <f t="shared" si="37"/>
        <v>293.96163637286998</v>
      </c>
      <c r="AK124" s="8">
        <f t="shared" si="30"/>
        <v>0.19457126712973943</v>
      </c>
      <c r="AL124" s="8">
        <f t="shared" si="31"/>
        <v>406.74971735709283</v>
      </c>
      <c r="AM124" s="8">
        <f t="shared" si="32"/>
        <v>2.1537801071604314</v>
      </c>
      <c r="AN124" s="8">
        <f t="shared" si="33"/>
        <v>100.17235056500428</v>
      </c>
      <c r="AO124" s="21">
        <f t="shared" si="34"/>
        <v>7.3758128234872426E-3</v>
      </c>
      <c r="AP124" s="21">
        <f t="shared" si="35"/>
        <v>6.8952408785014019E-2</v>
      </c>
      <c r="AQ124" s="19">
        <f t="shared" si="38"/>
        <v>6.8952408785014019E-2</v>
      </c>
      <c r="AX124">
        <v>0.13869940706945233</v>
      </c>
      <c r="AY124">
        <v>54.387931034482762</v>
      </c>
      <c r="AZ124">
        <v>2.2661637931034484</v>
      </c>
      <c r="BA124">
        <v>1.8355926724137934</v>
      </c>
      <c r="BB124">
        <v>8.6810344827586245</v>
      </c>
      <c r="BC124">
        <v>0.36170977011494271</v>
      </c>
      <c r="BD124">
        <v>1.4738829022988507</v>
      </c>
      <c r="BE124">
        <v>0.14738829022988506</v>
      </c>
      <c r="BF124">
        <v>0</v>
      </c>
      <c r="BG124">
        <v>19.215</v>
      </c>
      <c r="BH124">
        <v>1.0736192837621068</v>
      </c>
      <c r="BI124">
        <v>2.2270408462444946</v>
      </c>
      <c r="BJ124">
        <v>1.4934535914915583</v>
      </c>
      <c r="BK124">
        <v>0.35626744728884546</v>
      </c>
      <c r="BL124">
        <v>9.8963179802457062E-4</v>
      </c>
      <c r="BP124" s="49">
        <f t="shared" si="39"/>
        <v>1.0739408097925112</v>
      </c>
      <c r="BQ124" s="49">
        <f t="shared" si="40"/>
        <v>5.8955316091954028E-2</v>
      </c>
      <c r="BR124" s="49">
        <f t="shared" si="41"/>
        <v>0.36769247836405128</v>
      </c>
      <c r="BS124" s="49">
        <f t="shared" si="42"/>
        <v>0.39021901374738022</v>
      </c>
      <c r="BT124" s="49">
        <f t="shared" si="43"/>
        <v>1.0213679954556979E-3</v>
      </c>
      <c r="BU124" s="49">
        <f t="shared" si="43"/>
        <v>1.0839417048538339E-3</v>
      </c>
    </row>
    <row r="125" spans="1:73" x14ac:dyDescent="0.25">
      <c r="A125" s="1">
        <v>43726.429861111108</v>
      </c>
      <c r="B125">
        <v>224797</v>
      </c>
      <c r="C125">
        <v>13.51</v>
      </c>
      <c r="D125">
        <v>23.52</v>
      </c>
      <c r="E125">
        <v>628.6</v>
      </c>
      <c r="F125">
        <v>92.9</v>
      </c>
      <c r="G125">
        <v>-106.8</v>
      </c>
      <c r="H125">
        <v>-4.8109999999999999</v>
      </c>
      <c r="I125">
        <v>23.96</v>
      </c>
      <c r="J125">
        <v>297.10000000000002</v>
      </c>
      <c r="K125">
        <v>535.79999999999995</v>
      </c>
      <c r="L125">
        <v>-102</v>
      </c>
      <c r="M125">
        <v>0.14799999999999999</v>
      </c>
      <c r="N125">
        <v>521.79999999999995</v>
      </c>
      <c r="O125">
        <v>88</v>
      </c>
      <c r="P125">
        <v>433.8</v>
      </c>
      <c r="Q125">
        <v>335</v>
      </c>
      <c r="R125">
        <v>437</v>
      </c>
      <c r="S125">
        <v>18.43</v>
      </c>
      <c r="T125">
        <v>67.61</v>
      </c>
      <c r="U125">
        <v>0.8</v>
      </c>
      <c r="V125">
        <v>161</v>
      </c>
      <c r="W125">
        <v>20.5</v>
      </c>
      <c r="X125">
        <v>0.61199999999999999</v>
      </c>
      <c r="Y125">
        <v>6.1190949999999997</v>
      </c>
      <c r="Z125" s="7">
        <f t="shared" si="22"/>
        <v>19.465</v>
      </c>
      <c r="AA125" s="7">
        <f t="shared" si="36"/>
        <v>292.61499999999995</v>
      </c>
      <c r="AB125" s="2">
        <f t="shared" si="23"/>
        <v>509.16600000000005</v>
      </c>
      <c r="AC125" s="41">
        <f t="shared" si="24"/>
        <v>2.2779216670062676</v>
      </c>
      <c r="AD125" s="41">
        <f t="shared" si="25"/>
        <v>1.5401028390629374</v>
      </c>
      <c r="AE125" s="41">
        <f t="shared" si="26"/>
        <v>0.81220871545625217</v>
      </c>
      <c r="AF125" s="41">
        <f t="shared" si="27"/>
        <v>337.62690277628366</v>
      </c>
      <c r="AG125" s="41">
        <f t="shared" si="28"/>
        <v>324.12182666523228</v>
      </c>
      <c r="AH125" s="6">
        <f t="shared" si="29"/>
        <v>321.59999999999997</v>
      </c>
      <c r="AI125" s="4">
        <v>19.570723348070999</v>
      </c>
      <c r="AJ125" s="4">
        <f t="shared" si="37"/>
        <v>292.72072334807098</v>
      </c>
      <c r="AK125" s="8">
        <f t="shared" si="30"/>
        <v>0.19507082510924326</v>
      </c>
      <c r="AL125" s="8">
        <f t="shared" si="31"/>
        <v>399.66300045168288</v>
      </c>
      <c r="AM125" s="8">
        <f t="shared" si="32"/>
        <v>1.992234925906079</v>
      </c>
      <c r="AN125" s="8">
        <f t="shared" si="33"/>
        <v>6.1355279958601479</v>
      </c>
      <c r="AO125" s="21">
        <f t="shared" si="34"/>
        <v>9.6264597329048969E-3</v>
      </c>
      <c r="AP125" s="21">
        <f t="shared" si="35"/>
        <v>8.9992466259726706E-2</v>
      </c>
      <c r="AQ125" s="19">
        <f t="shared" si="38"/>
        <v>8.9992466259726706E-2</v>
      </c>
      <c r="AX125">
        <v>0.14059961048828229</v>
      </c>
      <c r="AY125">
        <v>54.189655172413794</v>
      </c>
      <c r="AZ125">
        <v>2.2579022988505746</v>
      </c>
      <c r="BA125">
        <v>1.8289008620689655</v>
      </c>
      <c r="BB125">
        <v>8.793103448275863</v>
      </c>
      <c r="BC125">
        <v>0.36637931034482762</v>
      </c>
      <c r="BD125">
        <v>1.4625215517241379</v>
      </c>
      <c r="BE125">
        <v>0.1462521551724138</v>
      </c>
      <c r="BF125">
        <v>0</v>
      </c>
      <c r="BG125">
        <v>19.465</v>
      </c>
      <c r="BH125">
        <v>0.91860473476971694</v>
      </c>
      <c r="BI125">
        <v>2.2619542242077029</v>
      </c>
      <c r="BJ125">
        <v>1.529307250986828</v>
      </c>
      <c r="BK125">
        <v>0.3564575752141651</v>
      </c>
      <c r="BL125">
        <v>9.9015993115045861E-4</v>
      </c>
      <c r="BP125" s="49">
        <f t="shared" si="39"/>
        <v>0.91887983725562461</v>
      </c>
      <c r="BQ125" s="49">
        <f t="shared" si="40"/>
        <v>5.8500862068965515E-2</v>
      </c>
      <c r="BR125" s="49">
        <f t="shared" si="41"/>
        <v>0.36626331848848831</v>
      </c>
      <c r="BS125" s="49">
        <f t="shared" si="42"/>
        <v>0.38898064180841357</v>
      </c>
      <c r="BT125" s="49">
        <f t="shared" si="43"/>
        <v>1.0173981069124675E-3</v>
      </c>
      <c r="BU125" s="49">
        <f t="shared" si="43"/>
        <v>1.0805017828011488E-3</v>
      </c>
    </row>
    <row r="126" spans="1:73" x14ac:dyDescent="0.25">
      <c r="A126" s="1">
        <v>43726.429861111108</v>
      </c>
      <c r="B126">
        <v>224798</v>
      </c>
      <c r="C126">
        <v>13.52</v>
      </c>
      <c r="D126">
        <v>23.53</v>
      </c>
      <c r="E126">
        <v>630.4</v>
      </c>
      <c r="F126">
        <v>93.6</v>
      </c>
      <c r="G126">
        <v>-106.3</v>
      </c>
      <c r="H126">
        <v>-6.1779999999999999</v>
      </c>
      <c r="I126">
        <v>23.98</v>
      </c>
      <c r="J126">
        <v>297.10000000000002</v>
      </c>
      <c r="K126">
        <v>536.9</v>
      </c>
      <c r="L126">
        <v>-100.1</v>
      </c>
      <c r="M126">
        <v>0.14799999999999999</v>
      </c>
      <c r="N126">
        <v>524.1</v>
      </c>
      <c r="O126">
        <v>87.4</v>
      </c>
      <c r="P126">
        <v>436.8</v>
      </c>
      <c r="Q126">
        <v>335.6</v>
      </c>
      <c r="R126">
        <v>435.8</v>
      </c>
      <c r="S126">
        <v>18.45</v>
      </c>
      <c r="T126">
        <v>67.180000000000007</v>
      </c>
      <c r="U126">
        <v>1.53</v>
      </c>
      <c r="V126">
        <v>180.5</v>
      </c>
      <c r="W126">
        <v>19.649999999999999</v>
      </c>
      <c r="X126">
        <v>0.61399999999999999</v>
      </c>
      <c r="Y126">
        <v>6.1388509999999998</v>
      </c>
      <c r="Z126" s="7">
        <f t="shared" si="22"/>
        <v>19.049999999999997</v>
      </c>
      <c r="AA126" s="7">
        <f t="shared" si="36"/>
        <v>292.2</v>
      </c>
      <c r="AB126" s="2">
        <f t="shared" si="23"/>
        <v>510.62400000000002</v>
      </c>
      <c r="AC126" s="41">
        <f t="shared" si="24"/>
        <v>2.3731492966343719</v>
      </c>
      <c r="AD126" s="41">
        <f t="shared" si="25"/>
        <v>1.5942816974789713</v>
      </c>
      <c r="AE126" s="41">
        <f t="shared" si="26"/>
        <v>0.81639997037253897</v>
      </c>
      <c r="AF126" s="41">
        <f t="shared" si="27"/>
        <v>337.44802103954231</v>
      </c>
      <c r="AG126" s="41">
        <f t="shared" si="28"/>
        <v>323.95010019796058</v>
      </c>
      <c r="AH126" s="6">
        <f t="shared" si="29"/>
        <v>322.17599999999999</v>
      </c>
      <c r="AI126" s="4">
        <v>20.152379487826011</v>
      </c>
      <c r="AJ126" s="4">
        <f t="shared" si="37"/>
        <v>293.30237948782599</v>
      </c>
      <c r="AK126" s="8">
        <f t="shared" si="30"/>
        <v>0.19424202651583933</v>
      </c>
      <c r="AL126" s="8">
        <f t="shared" si="31"/>
        <v>403.04073589897718</v>
      </c>
      <c r="AM126" s="8">
        <f t="shared" si="32"/>
        <v>2.7551247703144046</v>
      </c>
      <c r="AN126" s="8">
        <f t="shared" si="33"/>
        <v>88.473433056997052</v>
      </c>
      <c r="AO126" s="21">
        <f t="shared" si="34"/>
        <v>7.7308841967467104E-3</v>
      </c>
      <c r="AP126" s="21">
        <f t="shared" si="35"/>
        <v>7.2271775350130796E-2</v>
      </c>
      <c r="AQ126" s="19">
        <f t="shared" si="38"/>
        <v>7.2271775350130796E-2</v>
      </c>
      <c r="AX126">
        <v>0.13745722105530561</v>
      </c>
      <c r="AY126">
        <v>54.344827586206897</v>
      </c>
      <c r="AZ126">
        <v>2.264367816091954</v>
      </c>
      <c r="BA126">
        <v>1.834137931034483</v>
      </c>
      <c r="BB126">
        <v>8.637931034482758</v>
      </c>
      <c r="BC126">
        <v>0.35991379310344823</v>
      </c>
      <c r="BD126">
        <v>1.4742241379310348</v>
      </c>
      <c r="BE126">
        <v>0.14742241379310347</v>
      </c>
      <c r="BF126">
        <v>0</v>
      </c>
      <c r="BG126">
        <v>19.049999999999997</v>
      </c>
      <c r="BH126">
        <v>1.7568315552470837</v>
      </c>
      <c r="BI126">
        <v>2.2042571038563201</v>
      </c>
      <c r="BJ126">
        <v>1.4808199223706759</v>
      </c>
      <c r="BK126">
        <v>0.34954428910507451</v>
      </c>
      <c r="BL126">
        <v>9.7095635862520704E-4</v>
      </c>
      <c r="BP126" s="49">
        <f t="shared" si="39"/>
        <v>1.757357688751382</v>
      </c>
      <c r="BQ126" s="49">
        <f t="shared" si="40"/>
        <v>5.8968965517241394E-2</v>
      </c>
      <c r="BR126" s="49">
        <f t="shared" si="41"/>
        <v>0.36712414572035296</v>
      </c>
      <c r="BS126" s="49">
        <f t="shared" si="42"/>
        <v>0.38852534005957179</v>
      </c>
      <c r="BT126" s="49">
        <f t="shared" si="43"/>
        <v>1.0197892936676472E-3</v>
      </c>
      <c r="BU126" s="49">
        <f t="shared" si="43"/>
        <v>1.0792370557210329E-3</v>
      </c>
    </row>
    <row r="127" spans="1:73" x14ac:dyDescent="0.25">
      <c r="A127" s="1">
        <v>43726.429861111108</v>
      </c>
      <c r="B127">
        <v>224799</v>
      </c>
      <c r="C127">
        <v>13.52</v>
      </c>
      <c r="D127">
        <v>23.54</v>
      </c>
      <c r="E127">
        <v>630.9</v>
      </c>
      <c r="F127">
        <v>93.6</v>
      </c>
      <c r="G127">
        <v>-106.8</v>
      </c>
      <c r="H127">
        <v>-6.1609999999999996</v>
      </c>
      <c r="I127">
        <v>23.99</v>
      </c>
      <c r="J127">
        <v>297.10000000000002</v>
      </c>
      <c r="K127">
        <v>537.4</v>
      </c>
      <c r="L127">
        <v>-100.6</v>
      </c>
      <c r="M127">
        <v>0.14799999999999999</v>
      </c>
      <c r="N127">
        <v>524.20000000000005</v>
      </c>
      <c r="O127">
        <v>87.4</v>
      </c>
      <c r="P127">
        <v>436.8</v>
      </c>
      <c r="Q127">
        <v>335.2</v>
      </c>
      <c r="R127">
        <v>435.8</v>
      </c>
      <c r="S127">
        <v>18.46</v>
      </c>
      <c r="T127">
        <v>64.7</v>
      </c>
      <c r="U127">
        <v>1.03</v>
      </c>
      <c r="V127">
        <v>208.5</v>
      </c>
      <c r="W127">
        <v>19.8</v>
      </c>
      <c r="X127">
        <v>0.61399999999999999</v>
      </c>
      <c r="Y127">
        <v>6.1447909999999997</v>
      </c>
      <c r="Z127" s="7">
        <f t="shared" si="22"/>
        <v>19.130000000000003</v>
      </c>
      <c r="AA127" s="7">
        <f t="shared" si="36"/>
        <v>292.27999999999997</v>
      </c>
      <c r="AB127" s="2">
        <f t="shared" si="23"/>
        <v>511.029</v>
      </c>
      <c r="AC127" s="41">
        <f t="shared" si="24"/>
        <v>2.4766942660698215</v>
      </c>
      <c r="AD127" s="41">
        <f t="shared" si="25"/>
        <v>1.6024211901471745</v>
      </c>
      <c r="AE127" s="41">
        <f t="shared" si="26"/>
        <v>0.81696272353070321</v>
      </c>
      <c r="AF127" s="41">
        <f t="shared" si="27"/>
        <v>338.05058710757356</v>
      </c>
      <c r="AG127" s="41">
        <f t="shared" si="28"/>
        <v>324.5285636232706</v>
      </c>
      <c r="AH127" s="6">
        <f t="shared" si="29"/>
        <v>321.79199999999997</v>
      </c>
      <c r="AI127" s="4">
        <v>20.795913996522017</v>
      </c>
      <c r="AJ127" s="4">
        <f t="shared" si="37"/>
        <v>293.94591399652199</v>
      </c>
      <c r="AK127" s="8">
        <f t="shared" si="30"/>
        <v>0.19440161190552116</v>
      </c>
      <c r="AL127" s="8">
        <f t="shared" si="31"/>
        <v>406.67184445468018</v>
      </c>
      <c r="AM127" s="8">
        <f t="shared" si="32"/>
        <v>2.2605502648691536</v>
      </c>
      <c r="AN127" s="8">
        <f t="shared" si="33"/>
        <v>109.70015215891684</v>
      </c>
      <c r="AO127" s="21">
        <f t="shared" si="34"/>
        <v>7.1682747328605028E-3</v>
      </c>
      <c r="AP127" s="21">
        <f t="shared" si="35"/>
        <v>6.7012249563810994E-2</v>
      </c>
      <c r="AQ127" s="19">
        <f t="shared" si="38"/>
        <v>6.7012249563810994E-2</v>
      </c>
      <c r="AX127">
        <v>0.13805831141224412</v>
      </c>
      <c r="AY127">
        <v>54.387931034482762</v>
      </c>
      <c r="AZ127">
        <v>2.2661637931034484</v>
      </c>
      <c r="BA127">
        <v>1.8355926724137934</v>
      </c>
      <c r="BB127">
        <v>8.6724137931034502</v>
      </c>
      <c r="BC127">
        <v>0.36135057471264376</v>
      </c>
      <c r="BD127">
        <v>1.4742420977011497</v>
      </c>
      <c r="BE127">
        <v>0.14742420977011497</v>
      </c>
      <c r="BF127">
        <v>0</v>
      </c>
      <c r="BG127">
        <v>19.130000000000003</v>
      </c>
      <c r="BH127">
        <v>1.1827035960160106</v>
      </c>
      <c r="BI127">
        <v>2.2152781702135504</v>
      </c>
      <c r="BJ127">
        <v>1.4332849761281674</v>
      </c>
      <c r="BK127">
        <v>0.35703966437427337</v>
      </c>
      <c r="BL127">
        <v>9.9177684548409266E-4</v>
      </c>
      <c r="BP127" s="49">
        <f t="shared" si="39"/>
        <v>1.1830577904666166</v>
      </c>
      <c r="BQ127" s="49">
        <f t="shared" si="40"/>
        <v>5.8969683908045988E-2</v>
      </c>
      <c r="BR127" s="49">
        <f t="shared" si="41"/>
        <v>0.3695914819520848</v>
      </c>
      <c r="BS127" s="49">
        <f t="shared" si="42"/>
        <v>0.39190919949442721</v>
      </c>
      <c r="BT127" s="49">
        <f t="shared" si="43"/>
        <v>1.0266430054224577E-3</v>
      </c>
      <c r="BU127" s="49">
        <f t="shared" si="43"/>
        <v>1.0886366652622978E-3</v>
      </c>
    </row>
    <row r="128" spans="1:73" x14ac:dyDescent="0.25">
      <c r="A128" s="1">
        <v>43726.429861111108</v>
      </c>
      <c r="B128">
        <v>224800</v>
      </c>
      <c r="C128">
        <v>13.51</v>
      </c>
      <c r="D128">
        <v>23.55</v>
      </c>
      <c r="E128">
        <v>631.29999999999995</v>
      </c>
      <c r="F128">
        <v>93.6</v>
      </c>
      <c r="G128">
        <v>-106.6</v>
      </c>
      <c r="H128">
        <v>-5.4950000000000001</v>
      </c>
      <c r="I128">
        <v>24</v>
      </c>
      <c r="J128">
        <v>297.2</v>
      </c>
      <c r="K128">
        <v>537.70000000000005</v>
      </c>
      <c r="L128">
        <v>-101.1</v>
      </c>
      <c r="M128">
        <v>0.14799999999999999</v>
      </c>
      <c r="N128">
        <v>524.79999999999995</v>
      </c>
      <c r="O128">
        <v>88.1</v>
      </c>
      <c r="P128">
        <v>436.7</v>
      </c>
      <c r="Q128">
        <v>335.5</v>
      </c>
      <c r="R128">
        <v>436.6</v>
      </c>
      <c r="S128">
        <v>18.47</v>
      </c>
      <c r="T128">
        <v>65.900000000000006</v>
      </c>
      <c r="U128">
        <v>1.1000000000000001</v>
      </c>
      <c r="V128">
        <v>262.5</v>
      </c>
      <c r="W128">
        <v>19.8</v>
      </c>
      <c r="X128">
        <v>0.61499999999999999</v>
      </c>
      <c r="Y128">
        <v>6.1475720000000003</v>
      </c>
      <c r="Z128" s="7">
        <f t="shared" si="22"/>
        <v>19.134999999999998</v>
      </c>
      <c r="AA128" s="7">
        <f t="shared" si="36"/>
        <v>292.28499999999997</v>
      </c>
      <c r="AB128" s="2">
        <f t="shared" si="23"/>
        <v>511.35300000000001</v>
      </c>
      <c r="AC128" s="41">
        <f t="shared" si="24"/>
        <v>2.3364549875475187</v>
      </c>
      <c r="AD128" s="41">
        <f t="shared" si="25"/>
        <v>1.5397238367938149</v>
      </c>
      <c r="AE128" s="41">
        <f t="shared" si="26"/>
        <v>0.81231119495215287</v>
      </c>
      <c r="AF128" s="41">
        <f t="shared" si="27"/>
        <v>336.14883433102483</v>
      </c>
      <c r="AG128" s="41">
        <f t="shared" si="28"/>
        <v>322.7028809577838</v>
      </c>
      <c r="AH128" s="6">
        <f t="shared" si="29"/>
        <v>322.08</v>
      </c>
      <c r="AI128" s="4">
        <v>19.925976321422013</v>
      </c>
      <c r="AJ128" s="4">
        <f t="shared" si="37"/>
        <v>293.07597632142199</v>
      </c>
      <c r="AK128" s="8">
        <f t="shared" si="30"/>
        <v>0.19441158889355645</v>
      </c>
      <c r="AL128" s="8">
        <f t="shared" si="31"/>
        <v>401.74455589975156</v>
      </c>
      <c r="AM128" s="8">
        <f t="shared" si="32"/>
        <v>2.3361025234351342</v>
      </c>
      <c r="AN128" s="8">
        <f t="shared" si="33"/>
        <v>53.826465864550016</v>
      </c>
      <c r="AO128" s="21">
        <f t="shared" si="34"/>
        <v>8.5594153942973854E-3</v>
      </c>
      <c r="AP128" s="21">
        <f t="shared" si="35"/>
        <v>8.0017256857298574E-2</v>
      </c>
      <c r="AQ128" s="19">
        <f t="shared" si="38"/>
        <v>8.0017256857298574E-2</v>
      </c>
      <c r="AX128">
        <v>0.13809595333990465</v>
      </c>
      <c r="AY128">
        <v>54.422413793103445</v>
      </c>
      <c r="AZ128">
        <v>2.2676005747126435</v>
      </c>
      <c r="BA128">
        <v>1.8367564655172415</v>
      </c>
      <c r="BB128">
        <v>8.7155172413793132</v>
      </c>
      <c r="BC128">
        <v>0.36314655172413807</v>
      </c>
      <c r="BD128">
        <v>1.4736099137931034</v>
      </c>
      <c r="BE128">
        <v>0.14736099137931033</v>
      </c>
      <c r="BF128">
        <v>0</v>
      </c>
      <c r="BG128">
        <v>19.134999999999998</v>
      </c>
      <c r="BH128">
        <v>1.2630815103083608</v>
      </c>
      <c r="BI128">
        <v>2.2159685846799961</v>
      </c>
      <c r="BJ128">
        <v>1.4603232973041176</v>
      </c>
      <c r="BK128">
        <v>0.35521891024933661</v>
      </c>
      <c r="BL128">
        <v>9.8671919513704611E-4</v>
      </c>
      <c r="BP128" s="49">
        <f t="shared" si="39"/>
        <v>1.2634597762264839</v>
      </c>
      <c r="BQ128" s="49">
        <f t="shared" si="40"/>
        <v>5.8944396551724135E-2</v>
      </c>
      <c r="BR128" s="49">
        <f t="shared" si="41"/>
        <v>0.36847681494734641</v>
      </c>
      <c r="BS128" s="49">
        <f t="shared" si="42"/>
        <v>0.39066008029219984</v>
      </c>
      <c r="BT128" s="49">
        <f t="shared" si="43"/>
        <v>1.0235467081870734E-3</v>
      </c>
      <c r="BU128" s="49">
        <f t="shared" si="43"/>
        <v>1.085166889700555E-3</v>
      </c>
    </row>
    <row r="129" spans="1:73" x14ac:dyDescent="0.25">
      <c r="A129" s="1">
        <v>43726.430555555555</v>
      </c>
      <c r="B129">
        <v>224801</v>
      </c>
      <c r="C129">
        <v>13.52</v>
      </c>
      <c r="D129">
        <v>23.56</v>
      </c>
      <c r="E129">
        <v>632.6</v>
      </c>
      <c r="F129">
        <v>93.7</v>
      </c>
      <c r="G129">
        <v>-107.6</v>
      </c>
      <c r="H129">
        <v>-8.2100000000000009</v>
      </c>
      <c r="I129">
        <v>24.01</v>
      </c>
      <c r="J129">
        <v>297.2</v>
      </c>
      <c r="K129">
        <v>539</v>
      </c>
      <c r="L129">
        <v>-99.4</v>
      </c>
      <c r="M129">
        <v>0.14799999999999999</v>
      </c>
      <c r="N129">
        <v>525.1</v>
      </c>
      <c r="O129">
        <v>85.5</v>
      </c>
      <c r="P129">
        <v>439.6</v>
      </c>
      <c r="Q129">
        <v>334.6</v>
      </c>
      <c r="R129">
        <v>433.9</v>
      </c>
      <c r="S129">
        <v>18.48</v>
      </c>
      <c r="T129">
        <v>63.83</v>
      </c>
      <c r="U129">
        <v>0.54500000000000004</v>
      </c>
      <c r="V129">
        <v>192</v>
      </c>
      <c r="W129">
        <v>19.850000000000001</v>
      </c>
      <c r="X129">
        <v>0.61599999999999999</v>
      </c>
      <c r="Y129">
        <v>6.1601780000000002</v>
      </c>
      <c r="Z129" s="7">
        <f t="shared" si="22"/>
        <v>19.164999999999999</v>
      </c>
      <c r="AA129" s="7">
        <f t="shared" si="36"/>
        <v>292.315</v>
      </c>
      <c r="AB129" s="2">
        <f t="shared" si="23"/>
        <v>512.40600000000006</v>
      </c>
      <c r="AC129" s="41">
        <f t="shared" si="24"/>
        <v>2.3658599643653586</v>
      </c>
      <c r="AD129" s="41">
        <f t="shared" si="25"/>
        <v>1.5101284152544086</v>
      </c>
      <c r="AE129" s="41">
        <f t="shared" si="26"/>
        <v>0.81004794418194948</v>
      </c>
      <c r="AF129" s="41">
        <f t="shared" si="27"/>
        <v>335.34990619728109</v>
      </c>
      <c r="AG129" s="41">
        <f t="shared" si="28"/>
        <v>321.93590994938984</v>
      </c>
      <c r="AH129" s="6">
        <f t="shared" si="29"/>
        <v>321.21600000000001</v>
      </c>
      <c r="AI129" s="4">
        <v>20.114877082066016</v>
      </c>
      <c r="AJ129" s="4">
        <f t="shared" si="37"/>
        <v>293.26487708206599</v>
      </c>
      <c r="AK129" s="8">
        <f t="shared" si="30"/>
        <v>0.19447145799033</v>
      </c>
      <c r="AL129" s="8">
        <f t="shared" si="31"/>
        <v>402.80922633207581</v>
      </c>
      <c r="AM129" s="8">
        <f t="shared" si="32"/>
        <v>1.6443482751534118</v>
      </c>
      <c r="AN129" s="8">
        <f t="shared" si="33"/>
        <v>45.498984239981681</v>
      </c>
      <c r="AO129" s="21">
        <f t="shared" si="34"/>
        <v>8.7282155147331772E-3</v>
      </c>
      <c r="AP129" s="21">
        <f t="shared" si="35"/>
        <v>8.1595276146262205E-2</v>
      </c>
      <c r="AQ129" s="19">
        <f t="shared" si="38"/>
        <v>8.1595276146262205E-2</v>
      </c>
      <c r="AX129">
        <v>0.13832198744508664</v>
      </c>
      <c r="AY129">
        <v>54.53448275862069</v>
      </c>
      <c r="AZ129">
        <v>2.2722701149425286</v>
      </c>
      <c r="BA129">
        <v>1.8405387931034483</v>
      </c>
      <c r="BB129">
        <v>8.5603448275862029</v>
      </c>
      <c r="BC129">
        <v>0.35668103448275845</v>
      </c>
      <c r="BD129">
        <v>1.4838577586206898</v>
      </c>
      <c r="BE129">
        <v>0.148385775862069</v>
      </c>
      <c r="BF129">
        <v>0</v>
      </c>
      <c r="BG129">
        <v>19.164999999999999</v>
      </c>
      <c r="BH129">
        <v>0.62579947556186966</v>
      </c>
      <c r="BI129">
        <v>2.2201150260233922</v>
      </c>
      <c r="BJ129">
        <v>1.4170994211107311</v>
      </c>
      <c r="BK129">
        <v>0.3637716325091126</v>
      </c>
      <c r="BL129">
        <v>1.0104767569697572E-3</v>
      </c>
      <c r="BP129" s="49">
        <f t="shared" si="39"/>
        <v>0.62598688913039424</v>
      </c>
      <c r="BQ129" s="49">
        <f t="shared" si="40"/>
        <v>5.935431034482759E-2</v>
      </c>
      <c r="BR129" s="49">
        <f t="shared" si="41"/>
        <v>0.37080975320359316</v>
      </c>
      <c r="BS129" s="49">
        <f t="shared" si="42"/>
        <v>0.39421846714031394</v>
      </c>
      <c r="BT129" s="49">
        <f t="shared" si="43"/>
        <v>1.0300270922322032E-3</v>
      </c>
      <c r="BU129" s="49">
        <f t="shared" si="43"/>
        <v>1.0950512976119831E-3</v>
      </c>
    </row>
    <row r="130" spans="1:73" x14ac:dyDescent="0.25">
      <c r="A130" s="1">
        <v>43726.430555555555</v>
      </c>
      <c r="B130">
        <v>224802</v>
      </c>
      <c r="C130">
        <v>13.51</v>
      </c>
      <c r="D130">
        <v>23.57</v>
      </c>
      <c r="E130">
        <v>632.9</v>
      </c>
      <c r="F130">
        <v>93.8</v>
      </c>
      <c r="G130">
        <v>-107.3</v>
      </c>
      <c r="H130">
        <v>-8.4499999999999993</v>
      </c>
      <c r="I130">
        <v>24.02</v>
      </c>
      <c r="J130">
        <v>297.2</v>
      </c>
      <c r="K130">
        <v>539.1</v>
      </c>
      <c r="L130">
        <v>-98.9</v>
      </c>
      <c r="M130">
        <v>0.14799999999999999</v>
      </c>
      <c r="N130">
        <v>525.5</v>
      </c>
      <c r="O130">
        <v>85.3</v>
      </c>
      <c r="P130">
        <v>440.2</v>
      </c>
      <c r="Q130">
        <v>334.8</v>
      </c>
      <c r="R130">
        <v>433.7</v>
      </c>
      <c r="S130">
        <v>18.5</v>
      </c>
      <c r="T130">
        <v>65.5</v>
      </c>
      <c r="U130">
        <v>0.96499999999999997</v>
      </c>
      <c r="V130">
        <v>270.5</v>
      </c>
      <c r="W130">
        <v>20.05</v>
      </c>
      <c r="X130">
        <v>0.61599999999999999</v>
      </c>
      <c r="Y130">
        <v>6.1583500000000004</v>
      </c>
      <c r="Z130" s="7">
        <f t="shared" si="22"/>
        <v>19.274999999999999</v>
      </c>
      <c r="AA130" s="7">
        <f t="shared" si="36"/>
        <v>292.42499999999995</v>
      </c>
      <c r="AB130" s="2">
        <f t="shared" si="23"/>
        <v>512.649</v>
      </c>
      <c r="AC130" s="41">
        <f t="shared" si="24"/>
        <v>2.3158779374883065</v>
      </c>
      <c r="AD130" s="41">
        <f t="shared" si="25"/>
        <v>1.5169000490548408</v>
      </c>
      <c r="AE130" s="41">
        <f t="shared" si="26"/>
        <v>0.81052276939845302</v>
      </c>
      <c r="AF130" s="41">
        <f t="shared" si="27"/>
        <v>336.05183629797972</v>
      </c>
      <c r="AG130" s="41">
        <f t="shared" si="28"/>
        <v>322.60976284606051</v>
      </c>
      <c r="AH130" s="6">
        <f t="shared" si="29"/>
        <v>321.40800000000002</v>
      </c>
      <c r="AI130" s="4">
        <v>19.804005153461048</v>
      </c>
      <c r="AJ130" s="4">
        <f t="shared" si="37"/>
        <v>292.95400515346103</v>
      </c>
      <c r="AK130" s="8">
        <f t="shared" si="30"/>
        <v>0.19469108316812361</v>
      </c>
      <c r="AL130" s="8">
        <f t="shared" si="31"/>
        <v>401.02694765586944</v>
      </c>
      <c r="AM130" s="8">
        <f t="shared" si="32"/>
        <v>2.1880599283383444</v>
      </c>
      <c r="AN130" s="8">
        <f t="shared" si="33"/>
        <v>33.71782871416918</v>
      </c>
      <c r="AO130" s="21">
        <f t="shared" si="34"/>
        <v>9.045311227205418E-3</v>
      </c>
      <c r="AP130" s="21">
        <f t="shared" si="35"/>
        <v>8.4559629189595517E-2</v>
      </c>
      <c r="AQ130" s="19">
        <f t="shared" si="38"/>
        <v>8.4559629189595517E-2</v>
      </c>
      <c r="AX130">
        <v>0.13915346119059158</v>
      </c>
      <c r="AY130">
        <v>54.560344827586206</v>
      </c>
      <c r="AZ130">
        <v>2.2733477011494254</v>
      </c>
      <c r="BA130">
        <v>1.8414116379310348</v>
      </c>
      <c r="BB130">
        <v>8.525862068965516</v>
      </c>
      <c r="BC130">
        <v>0.35524425287356315</v>
      </c>
      <c r="BD130">
        <v>1.4861673850574717</v>
      </c>
      <c r="BE130">
        <v>0.14861673850574716</v>
      </c>
      <c r="BF130">
        <v>0</v>
      </c>
      <c r="BG130">
        <v>19.274999999999999</v>
      </c>
      <c r="BH130">
        <v>1.108066961315971</v>
      </c>
      <c r="BI130">
        <v>2.2353767738346084</v>
      </c>
      <c r="BJ130">
        <v>1.4641717868616686</v>
      </c>
      <c r="BK130">
        <v>0.36058773262948518</v>
      </c>
      <c r="BL130">
        <v>1.0016325906374588E-3</v>
      </c>
      <c r="BP130" s="49">
        <f t="shared" si="39"/>
        <v>1.1083988036895971</v>
      </c>
      <c r="BQ130" s="49">
        <f t="shared" si="40"/>
        <v>5.9446695402298869E-2</v>
      </c>
      <c r="BR130" s="49">
        <f t="shared" si="41"/>
        <v>0.37246906061527946</v>
      </c>
      <c r="BS130" s="49">
        <f t="shared" si="42"/>
        <v>0.39515530457536008</v>
      </c>
      <c r="BT130" s="49">
        <f t="shared" si="43"/>
        <v>1.0346362794868874E-3</v>
      </c>
      <c r="BU130" s="49">
        <f t="shared" si="43"/>
        <v>1.0976536238204446E-3</v>
      </c>
    </row>
    <row r="131" spans="1:73" x14ac:dyDescent="0.25">
      <c r="A131" s="1">
        <v>43726.430555555555</v>
      </c>
      <c r="B131">
        <v>224803</v>
      </c>
      <c r="C131">
        <v>13.52</v>
      </c>
      <c r="D131">
        <v>23.58</v>
      </c>
      <c r="E131">
        <v>632</v>
      </c>
      <c r="F131">
        <v>93.6</v>
      </c>
      <c r="G131">
        <v>-107.6</v>
      </c>
      <c r="H131">
        <v>-10.97</v>
      </c>
      <c r="I131">
        <v>24.02</v>
      </c>
      <c r="J131">
        <v>297.2</v>
      </c>
      <c r="K131">
        <v>538.4</v>
      </c>
      <c r="L131">
        <v>-96.7</v>
      </c>
      <c r="M131">
        <v>0.14799999999999999</v>
      </c>
      <c r="N131">
        <v>524.4</v>
      </c>
      <c r="O131">
        <v>82.7</v>
      </c>
      <c r="P131">
        <v>441.7</v>
      </c>
      <c r="Q131">
        <v>334.5</v>
      </c>
      <c r="R131">
        <v>431.2</v>
      </c>
      <c r="S131">
        <v>18.52</v>
      </c>
      <c r="T131">
        <v>65.03</v>
      </c>
      <c r="U131">
        <v>0.44</v>
      </c>
      <c r="V131">
        <v>252</v>
      </c>
      <c r="W131">
        <v>19.850000000000001</v>
      </c>
      <c r="X131">
        <v>0.61499999999999999</v>
      </c>
      <c r="Y131">
        <v>6.1520440000000001</v>
      </c>
      <c r="Z131" s="7">
        <f t="shared" si="22"/>
        <v>19.185000000000002</v>
      </c>
      <c r="AA131" s="7">
        <f t="shared" si="36"/>
        <v>292.33499999999998</v>
      </c>
      <c r="AB131" s="2">
        <f t="shared" si="23"/>
        <v>511.92</v>
      </c>
      <c r="AC131" s="41">
        <f t="shared" si="24"/>
        <v>2.3039702208460211</v>
      </c>
      <c r="AD131" s="41">
        <f t="shared" si="25"/>
        <v>1.4982718346161676</v>
      </c>
      <c r="AE131" s="41">
        <f t="shared" si="26"/>
        <v>0.80912747491400672</v>
      </c>
      <c r="AF131" s="41">
        <f t="shared" si="27"/>
        <v>335.06052601873182</v>
      </c>
      <c r="AG131" s="41">
        <f t="shared" si="28"/>
        <v>321.65810497798253</v>
      </c>
      <c r="AH131" s="6">
        <f t="shared" si="29"/>
        <v>321.12</v>
      </c>
      <c r="AI131" s="4">
        <v>19.720566358988037</v>
      </c>
      <c r="AJ131" s="4">
        <f t="shared" si="37"/>
        <v>292.87056635898801</v>
      </c>
      <c r="AK131" s="8">
        <f t="shared" si="30"/>
        <v>0.19451137754914213</v>
      </c>
      <c r="AL131" s="8">
        <f t="shared" si="31"/>
        <v>400.5715763804576</v>
      </c>
      <c r="AM131" s="8">
        <f t="shared" si="32"/>
        <v>1.4774809643443803</v>
      </c>
      <c r="AN131" s="8">
        <f t="shared" si="33"/>
        <v>23.050251498964712</v>
      </c>
      <c r="AO131" s="21">
        <f t="shared" si="34"/>
        <v>9.274233468835668E-3</v>
      </c>
      <c r="AP131" s="21">
        <f t="shared" si="35"/>
        <v>8.6699697052300295E-2</v>
      </c>
      <c r="AQ131" s="19">
        <f t="shared" si="38"/>
        <v>8.6699697052300295E-2</v>
      </c>
      <c r="AX131">
        <v>0.13847285081319499</v>
      </c>
      <c r="AY131">
        <v>54.482758620689658</v>
      </c>
      <c r="AZ131">
        <v>2.2701149425287359</v>
      </c>
      <c r="BA131">
        <v>1.8387931034482763</v>
      </c>
      <c r="BB131">
        <v>8.3362068965517242</v>
      </c>
      <c r="BC131">
        <v>0.34734195402298851</v>
      </c>
      <c r="BD131">
        <v>1.4914511494252878</v>
      </c>
      <c r="BE131">
        <v>0.14914511494252877</v>
      </c>
      <c r="BF131">
        <v>0</v>
      </c>
      <c r="BG131">
        <v>19.185000000000002</v>
      </c>
      <c r="BH131">
        <v>0.50523260412334425</v>
      </c>
      <c r="BI131">
        <v>2.2228830896739415</v>
      </c>
      <c r="BJ131">
        <v>1.4455408732149642</v>
      </c>
      <c r="BK131">
        <v>0.36599204195905954</v>
      </c>
      <c r="BL131">
        <v>1.0166445609973876E-3</v>
      </c>
      <c r="BP131" s="49">
        <f t="shared" si="39"/>
        <v>0.5053839104905935</v>
      </c>
      <c r="BQ131" s="49">
        <f t="shared" si="40"/>
        <v>5.9658045977011513E-2</v>
      </c>
      <c r="BR131" s="49">
        <f t="shared" si="41"/>
        <v>0.37175622070801656</v>
      </c>
      <c r="BS131" s="49">
        <f t="shared" si="42"/>
        <v>0.39550620100146899</v>
      </c>
      <c r="BT131" s="49">
        <f t="shared" si="43"/>
        <v>1.0326561686333795E-3</v>
      </c>
      <c r="BU131" s="49">
        <f t="shared" si="43"/>
        <v>1.0986283361151916E-3</v>
      </c>
    </row>
    <row r="132" spans="1:73" x14ac:dyDescent="0.25">
      <c r="A132" s="1">
        <v>43726.430555555555</v>
      </c>
      <c r="B132">
        <v>224804</v>
      </c>
      <c r="C132">
        <v>13.52</v>
      </c>
      <c r="D132">
        <v>23.58</v>
      </c>
      <c r="E132">
        <v>629.5</v>
      </c>
      <c r="F132">
        <v>92.9</v>
      </c>
      <c r="G132">
        <v>-108.2</v>
      </c>
      <c r="H132">
        <v>-10.63</v>
      </c>
      <c r="I132">
        <v>24.02</v>
      </c>
      <c r="J132">
        <v>297.2</v>
      </c>
      <c r="K132">
        <v>536.6</v>
      </c>
      <c r="L132">
        <v>-97.6</v>
      </c>
      <c r="M132">
        <v>0.14799999999999999</v>
      </c>
      <c r="N132">
        <v>521.29999999999995</v>
      </c>
      <c r="O132">
        <v>82.3</v>
      </c>
      <c r="P132">
        <v>439</v>
      </c>
      <c r="Q132">
        <v>334</v>
      </c>
      <c r="R132">
        <v>431.6</v>
      </c>
      <c r="S132">
        <v>18.53</v>
      </c>
      <c r="T132">
        <v>62.88</v>
      </c>
      <c r="U132">
        <v>0.68500000000000005</v>
      </c>
      <c r="V132">
        <v>299</v>
      </c>
      <c r="W132">
        <v>19.899999999999999</v>
      </c>
      <c r="X132">
        <v>0.61299999999999999</v>
      </c>
      <c r="Y132">
        <v>6.1287690000000001</v>
      </c>
      <c r="Z132" s="7">
        <f t="shared" si="22"/>
        <v>19.215</v>
      </c>
      <c r="AA132" s="7">
        <f t="shared" si="36"/>
        <v>292.36499999999995</v>
      </c>
      <c r="AB132" s="2">
        <f t="shared" si="23"/>
        <v>509.89500000000004</v>
      </c>
      <c r="AC132" s="41">
        <f t="shared" si="24"/>
        <v>2.4346349531938527</v>
      </c>
      <c r="AD132" s="41">
        <f t="shared" si="25"/>
        <v>1.5308984585682948</v>
      </c>
      <c r="AE132" s="41">
        <f t="shared" si="26"/>
        <v>0.81161198324273542</v>
      </c>
      <c r="AF132" s="41">
        <f t="shared" si="27"/>
        <v>336.22734537072847</v>
      </c>
      <c r="AG132" s="41">
        <f t="shared" si="28"/>
        <v>322.77825155589932</v>
      </c>
      <c r="AH132" s="6">
        <f t="shared" si="29"/>
        <v>320.64</v>
      </c>
      <c r="AI132" s="4">
        <v>20.546498393462002</v>
      </c>
      <c r="AJ132" s="4">
        <f t="shared" si="37"/>
        <v>293.69649839346198</v>
      </c>
      <c r="AK132" s="8">
        <f t="shared" si="30"/>
        <v>0.19457126712973943</v>
      </c>
      <c r="AL132" s="8">
        <f t="shared" si="31"/>
        <v>405.24695214094118</v>
      </c>
      <c r="AM132" s="8">
        <f t="shared" si="32"/>
        <v>1.8434902359383412</v>
      </c>
      <c r="AN132" s="8">
        <f t="shared" si="33"/>
        <v>71.502622895307141</v>
      </c>
      <c r="AO132" s="21">
        <f t="shared" si="34"/>
        <v>8.0140278385561359E-3</v>
      </c>
      <c r="AP132" s="21">
        <f t="shared" si="35"/>
        <v>7.4918729198085204E-2</v>
      </c>
      <c r="AQ132" s="19">
        <f t="shared" si="38"/>
        <v>7.4918729198085204E-2</v>
      </c>
      <c r="AX132">
        <v>0.13869940706945233</v>
      </c>
      <c r="AY132">
        <v>54.267241379310349</v>
      </c>
      <c r="AZ132">
        <v>2.2611350574712645</v>
      </c>
      <c r="BA132">
        <v>1.8315193965517245</v>
      </c>
      <c r="BB132">
        <v>8.4137931034482776</v>
      </c>
      <c r="BC132">
        <v>0.35057471264367823</v>
      </c>
      <c r="BD132">
        <v>1.4809446839080462</v>
      </c>
      <c r="BE132">
        <v>0.14809446839080462</v>
      </c>
      <c r="BF132">
        <v>0</v>
      </c>
      <c r="BG132">
        <v>19.215</v>
      </c>
      <c r="BH132">
        <v>0.78655530414657016</v>
      </c>
      <c r="BI132">
        <v>2.2270408462444946</v>
      </c>
      <c r="BJ132">
        <v>1.4003632841185381</v>
      </c>
      <c r="BK132">
        <v>0.36305756451179194</v>
      </c>
      <c r="BL132">
        <v>1.0084932347549777E-3</v>
      </c>
      <c r="BP132" s="49">
        <f t="shared" si="39"/>
        <v>0.7867908606501286</v>
      </c>
      <c r="BQ132" s="49">
        <f t="shared" si="40"/>
        <v>5.9237787356321847E-2</v>
      </c>
      <c r="BR132" s="49">
        <f t="shared" si="41"/>
        <v>0.37176728589460234</v>
      </c>
      <c r="BS132" s="49">
        <f t="shared" si="42"/>
        <v>0.39487744533238245</v>
      </c>
      <c r="BT132" s="49">
        <f t="shared" si="43"/>
        <v>1.0326869052627843E-3</v>
      </c>
      <c r="BU132" s="49">
        <f t="shared" si="43"/>
        <v>1.0968817925899512E-3</v>
      </c>
    </row>
    <row r="133" spans="1:73" x14ac:dyDescent="0.25">
      <c r="A133" s="1">
        <v>43726.430555555555</v>
      </c>
      <c r="B133">
        <v>224805</v>
      </c>
      <c r="C133">
        <v>13.52</v>
      </c>
      <c r="D133">
        <v>23.59</v>
      </c>
      <c r="E133">
        <v>628</v>
      </c>
      <c r="F133">
        <v>92.5</v>
      </c>
      <c r="G133">
        <v>-107.5</v>
      </c>
      <c r="H133">
        <v>-8.16</v>
      </c>
      <c r="I133">
        <v>24.04</v>
      </c>
      <c r="J133">
        <v>297.2</v>
      </c>
      <c r="K133">
        <v>535.5</v>
      </c>
      <c r="L133">
        <v>-99.4</v>
      </c>
      <c r="M133">
        <v>0.14699999999999999</v>
      </c>
      <c r="N133">
        <v>520.5</v>
      </c>
      <c r="O133">
        <v>84.3</v>
      </c>
      <c r="P133">
        <v>436.1</v>
      </c>
      <c r="Q133">
        <v>334.8</v>
      </c>
      <c r="R133">
        <v>434.2</v>
      </c>
      <c r="S133">
        <v>18.55</v>
      </c>
      <c r="T133">
        <v>64.69</v>
      </c>
      <c r="U133">
        <v>0.80500000000000005</v>
      </c>
      <c r="V133">
        <v>211</v>
      </c>
      <c r="W133">
        <v>20</v>
      </c>
      <c r="X133">
        <v>0.61099999999999999</v>
      </c>
      <c r="Y133">
        <v>6.1123240000000001</v>
      </c>
      <c r="Z133" s="7">
        <f t="shared" si="22"/>
        <v>19.274999999999999</v>
      </c>
      <c r="AA133" s="7">
        <f t="shared" si="36"/>
        <v>292.42499999999995</v>
      </c>
      <c r="AB133" s="2">
        <f t="shared" si="23"/>
        <v>508.68</v>
      </c>
      <c r="AC133" s="41">
        <f t="shared" si="24"/>
        <v>2.5183226898694051</v>
      </c>
      <c r="AD133" s="41">
        <f t="shared" si="25"/>
        <v>1.629102948076518</v>
      </c>
      <c r="AE133" s="41">
        <f t="shared" si="26"/>
        <v>0.81883616071779952</v>
      </c>
      <c r="AF133" s="41">
        <f t="shared" si="27"/>
        <v>339.4986616361544</v>
      </c>
      <c r="AG133" s="41">
        <f t="shared" si="28"/>
        <v>325.9187151707082</v>
      </c>
      <c r="AH133" s="6">
        <f t="shared" si="29"/>
        <v>321.40800000000002</v>
      </c>
      <c r="AI133" s="4">
        <v>21.055944588776015</v>
      </c>
      <c r="AJ133" s="4">
        <f t="shared" si="37"/>
        <v>294.20594458877599</v>
      </c>
      <c r="AK133" s="8">
        <f t="shared" si="30"/>
        <v>0.19469108316812361</v>
      </c>
      <c r="AL133" s="8">
        <f t="shared" si="31"/>
        <v>408.12713594063177</v>
      </c>
      <c r="AM133" s="8">
        <f t="shared" si="32"/>
        <v>1.9984509626207998</v>
      </c>
      <c r="AN133" s="8">
        <f t="shared" si="33"/>
        <v>103.67746936221531</v>
      </c>
      <c r="AO133" s="21">
        <f t="shared" si="34"/>
        <v>7.2098277816687239E-3</v>
      </c>
      <c r="AP133" s="21">
        <f t="shared" si="35"/>
        <v>6.74007061144659E-2</v>
      </c>
      <c r="AQ133" s="19">
        <f t="shared" si="38"/>
        <v>6.74007061144659E-2</v>
      </c>
      <c r="AX133">
        <v>0.13915346119059158</v>
      </c>
      <c r="AY133">
        <v>54.137931034482762</v>
      </c>
      <c r="AZ133">
        <v>2.2557471264367819</v>
      </c>
      <c r="BA133">
        <v>1.8271551724137935</v>
      </c>
      <c r="BB133">
        <v>8.5689655172413772</v>
      </c>
      <c r="BC133">
        <v>0.3570402298850574</v>
      </c>
      <c r="BD133">
        <v>1.4701149425287361</v>
      </c>
      <c r="BE133">
        <v>0.1470114942528736</v>
      </c>
      <c r="BF133">
        <v>0</v>
      </c>
      <c r="BG133">
        <v>19.274999999999999</v>
      </c>
      <c r="BH133">
        <v>0.92434601436202768</v>
      </c>
      <c r="BI133">
        <v>2.2353767738346084</v>
      </c>
      <c r="BJ133">
        <v>1.4460652349936081</v>
      </c>
      <c r="BK133">
        <v>0.3589299788797346</v>
      </c>
      <c r="BL133">
        <v>9.9702771911037383E-4</v>
      </c>
      <c r="BP133" s="49">
        <f t="shared" si="39"/>
        <v>0.9246228362384723</v>
      </c>
      <c r="BQ133" s="49">
        <f t="shared" si="40"/>
        <v>5.8804597701149444E-2</v>
      </c>
      <c r="BR133" s="49">
        <f t="shared" si="41"/>
        <v>0.3689271114443845</v>
      </c>
      <c r="BS133" s="49">
        <f t="shared" si="42"/>
        <v>0.39166652949227854</v>
      </c>
      <c r="BT133" s="49">
        <f t="shared" si="43"/>
        <v>1.0247975317899569E-3</v>
      </c>
      <c r="BU133" s="49">
        <f t="shared" si="43"/>
        <v>1.0879625819229959E-3</v>
      </c>
    </row>
    <row r="134" spans="1:73" x14ac:dyDescent="0.25">
      <c r="A134" s="1">
        <v>43726.430555555555</v>
      </c>
      <c r="B134">
        <v>224806</v>
      </c>
      <c r="C134">
        <v>13.51</v>
      </c>
      <c r="D134">
        <v>23.6</v>
      </c>
      <c r="E134">
        <v>627.29999999999995</v>
      </c>
      <c r="F134">
        <v>92.3</v>
      </c>
      <c r="G134">
        <v>-106.8</v>
      </c>
      <c r="H134">
        <v>-6.7130000000000001</v>
      </c>
      <c r="I134">
        <v>24.06</v>
      </c>
      <c r="J134">
        <v>297.2</v>
      </c>
      <c r="K134">
        <v>535</v>
      </c>
      <c r="L134">
        <v>-100.1</v>
      </c>
      <c r="M134">
        <v>0.14699999999999999</v>
      </c>
      <c r="N134">
        <v>520.5</v>
      </c>
      <c r="O134">
        <v>85.6</v>
      </c>
      <c r="P134">
        <v>435</v>
      </c>
      <c r="Q134">
        <v>335.6</v>
      </c>
      <c r="R134">
        <v>435.7</v>
      </c>
      <c r="S134">
        <v>18.57</v>
      </c>
      <c r="T134">
        <v>67.959999999999994</v>
      </c>
      <c r="U134">
        <v>1.04</v>
      </c>
      <c r="V134">
        <v>188.5</v>
      </c>
      <c r="W134">
        <v>20.149999999999999</v>
      </c>
      <c r="X134">
        <v>0.61</v>
      </c>
      <c r="Y134">
        <v>6.1026150000000001</v>
      </c>
      <c r="Z134" s="7">
        <f t="shared" ref="Z134:Z197" si="44">AVERAGE(S134,W134)</f>
        <v>19.36</v>
      </c>
      <c r="AA134" s="7">
        <f t="shared" si="36"/>
        <v>292.51</v>
      </c>
      <c r="AB134" s="2">
        <f t="shared" ref="AB134:AB197" si="45">E134*$U$1823</f>
        <v>508.113</v>
      </c>
      <c r="AC134" s="41">
        <f t="shared" ref="AC134:AC197" si="46">0.61121*EXP((18.678 - (AI134/234.5))*(AI134/(257.15+Z134)))</f>
        <v>2.5338191712093132</v>
      </c>
      <c r="AD134" s="41">
        <f t="shared" ref="AD134:AD197" si="47">T134*AC134/100</f>
        <v>1.7219835087538491</v>
      </c>
      <c r="AE134" s="41">
        <f t="shared" ref="AE134:AE197" si="48">1.72*(AD134/AA134)^(0.143)</f>
        <v>0.82532019008870394</v>
      </c>
      <c r="AF134" s="41">
        <f t="shared" ref="AF134:AF197" si="49">AE134*$U$1830*AA134^4</f>
        <v>342.58504434276153</v>
      </c>
      <c r="AG134" s="41">
        <f t="shared" ref="AG134:AG197" si="50">$U$1827*AF134</f>
        <v>328.88164256905105</v>
      </c>
      <c r="AH134" s="6">
        <f t="shared" ref="AH134:AH197" si="51">$U$1827*($U$1828*Q134+$U$1829*R134)</f>
        <v>322.17599999999999</v>
      </c>
      <c r="AI134" s="4">
        <v>21.154152009464042</v>
      </c>
      <c r="AJ134" s="4">
        <f t="shared" si="37"/>
        <v>294.30415200946402</v>
      </c>
      <c r="AK134" s="8">
        <f t="shared" ref="AK134:AK197" si="52">(4*$U$1830*AA134^3) / $U$1834</f>
        <v>0.19486090674139808</v>
      </c>
      <c r="AL134" s="8">
        <f t="shared" ref="AL134:AL197" si="53">$U$1827*$U$1830*AA134^4   +    $U$1834*AK134*(AJ134-AA134)</f>
        <v>408.67389954061957</v>
      </c>
      <c r="AM134" s="8">
        <f t="shared" ref="AM134:AM197" si="54">1.4*0.135*SQRT(U134/$U$1840)</f>
        <v>2.2714973035423132</v>
      </c>
      <c r="AN134" s="8">
        <f t="shared" ref="AN134:AN197" si="55">AM134*$U$1834*(AJ134-AA134)</f>
        <v>118.71673558634785</v>
      </c>
      <c r="AO134" s="21">
        <f t="shared" ref="AO134:AO197" si="56">(AB134+AH134-AL134-AN134)/$U$1820</f>
        <v>6.8613225900821875E-3</v>
      </c>
      <c r="AP134" s="21">
        <f t="shared" ref="AP134:AP197" si="57">AO134*10*$U$1837*$U$1838</f>
        <v>6.4142723162749257E-2</v>
      </c>
      <c r="AQ134" s="19">
        <f t="shared" si="38"/>
        <v>6.4142723162749257E-2</v>
      </c>
      <c r="AX134">
        <v>0.13979885829487254</v>
      </c>
      <c r="AY134">
        <v>54.077586206896548</v>
      </c>
      <c r="AZ134">
        <v>2.2532327586206895</v>
      </c>
      <c r="BA134">
        <v>1.8251185344827585</v>
      </c>
      <c r="BB134">
        <v>8.6293103448275836</v>
      </c>
      <c r="BC134">
        <v>0.35955459770114934</v>
      </c>
      <c r="BD134">
        <v>1.4655639367816091</v>
      </c>
      <c r="BE134">
        <v>0.14655639367816092</v>
      </c>
      <c r="BF134">
        <v>0</v>
      </c>
      <c r="BG134">
        <v>19.36</v>
      </c>
      <c r="BH134">
        <v>1.1941861552006321</v>
      </c>
      <c r="BI134">
        <v>2.2472327242045984</v>
      </c>
      <c r="BJ134">
        <v>1.527219359369445</v>
      </c>
      <c r="BK134">
        <v>0.35373867393381564</v>
      </c>
      <c r="BL134">
        <v>9.8260742759393219E-4</v>
      </c>
      <c r="BP134" s="49">
        <f t="shared" si="39"/>
        <v>1.194543788432312</v>
      </c>
      <c r="BQ134" s="49">
        <f t="shared" si="40"/>
        <v>5.8622557471264367E-2</v>
      </c>
      <c r="BR134" s="49">
        <f t="shared" si="41"/>
        <v>0.36618718294038682</v>
      </c>
      <c r="BS134" s="49">
        <f t="shared" si="42"/>
        <v>0.38846133037340336</v>
      </c>
      <c r="BT134" s="49">
        <f t="shared" si="43"/>
        <v>1.0171866192788522E-3</v>
      </c>
      <c r="BU134" s="49">
        <f t="shared" si="43"/>
        <v>1.0790592510372314E-3</v>
      </c>
    </row>
    <row r="135" spans="1:73" x14ac:dyDescent="0.25">
      <c r="A135" s="1">
        <v>43726.431250000001</v>
      </c>
      <c r="B135">
        <v>224807</v>
      </c>
      <c r="C135">
        <v>13.52</v>
      </c>
      <c r="D135">
        <v>23.61</v>
      </c>
      <c r="E135">
        <v>626.79999999999995</v>
      </c>
      <c r="F135">
        <v>92.2</v>
      </c>
      <c r="G135">
        <v>-106.8</v>
      </c>
      <c r="H135">
        <v>-5.806</v>
      </c>
      <c r="I135">
        <v>24.08</v>
      </c>
      <c r="J135">
        <v>297.2</v>
      </c>
      <c r="K135">
        <v>534.6</v>
      </c>
      <c r="L135">
        <v>-101</v>
      </c>
      <c r="M135">
        <v>0.14699999999999999</v>
      </c>
      <c r="N135">
        <v>520.1</v>
      </c>
      <c r="O135">
        <v>86.4</v>
      </c>
      <c r="P135">
        <v>433.6</v>
      </c>
      <c r="Q135">
        <v>335.8</v>
      </c>
      <c r="R135">
        <v>436.7</v>
      </c>
      <c r="S135">
        <v>18.600000000000001</v>
      </c>
      <c r="T135">
        <v>68.209999999999994</v>
      </c>
      <c r="U135">
        <v>0.77</v>
      </c>
      <c r="V135">
        <v>116.5</v>
      </c>
      <c r="W135">
        <v>20.45</v>
      </c>
      <c r="X135">
        <v>0.61</v>
      </c>
      <c r="Y135">
        <v>6.0985170000000002</v>
      </c>
      <c r="Z135" s="7">
        <f t="shared" si="44"/>
        <v>19.524999999999999</v>
      </c>
      <c r="AA135" s="7">
        <f t="shared" ref="AA135:AA198" si="58">CONVERT(Z135,"C","K")</f>
        <v>292.67499999999995</v>
      </c>
      <c r="AB135" s="2">
        <f t="shared" si="45"/>
        <v>507.70799999999997</v>
      </c>
      <c r="AC135" s="41">
        <f t="shared" si="46"/>
        <v>2.495275878233624</v>
      </c>
      <c r="AD135" s="41">
        <f t="shared" si="47"/>
        <v>1.7020276765431546</v>
      </c>
      <c r="AE135" s="41">
        <f t="shared" si="48"/>
        <v>0.82387918098757495</v>
      </c>
      <c r="AF135" s="41">
        <f t="shared" si="49"/>
        <v>342.75918032851325</v>
      </c>
      <c r="AG135" s="41">
        <f t="shared" si="50"/>
        <v>329.0488131153727</v>
      </c>
      <c r="AH135" s="6">
        <f t="shared" si="51"/>
        <v>322.36799999999999</v>
      </c>
      <c r="AI135" s="4">
        <v>20.937574803628024</v>
      </c>
      <c r="AJ135" s="4">
        <f t="shared" ref="AJ135:AJ198" si="59">CONVERT(AI135,"C","K")</f>
        <v>294.087574803628</v>
      </c>
      <c r="AK135" s="8">
        <f t="shared" si="52"/>
        <v>0.19519084612250698</v>
      </c>
      <c r="AL135" s="8">
        <f t="shared" si="53"/>
        <v>407.42141667057103</v>
      </c>
      <c r="AM135" s="8">
        <f t="shared" si="54"/>
        <v>1.9545235992435599</v>
      </c>
      <c r="AN135" s="8">
        <f t="shared" si="55"/>
        <v>80.425331294868215</v>
      </c>
      <c r="AO135" s="21">
        <f t="shared" si="56"/>
        <v>7.7522547834021696E-3</v>
      </c>
      <c r="AP135" s="21">
        <f t="shared" si="57"/>
        <v>7.2471557186018831E-2</v>
      </c>
      <c r="AQ135" s="19">
        <f t="shared" ref="AQ135:AQ198" si="60">MAX(AP135,0)</f>
        <v>7.2471557186018831E-2</v>
      </c>
      <c r="AX135">
        <v>0.14105892383241092</v>
      </c>
      <c r="AY135">
        <v>54.03448275862069</v>
      </c>
      <c r="AZ135">
        <v>2.2514367816091956</v>
      </c>
      <c r="BA135">
        <v>1.8236637931034485</v>
      </c>
      <c r="BB135">
        <v>8.6982758620689644</v>
      </c>
      <c r="BC135">
        <v>0.36242816091954017</v>
      </c>
      <c r="BD135">
        <v>1.4612356321839084</v>
      </c>
      <c r="BE135">
        <v>0.14612356321839085</v>
      </c>
      <c r="BF135">
        <v>0</v>
      </c>
      <c r="BG135">
        <v>19.524999999999999</v>
      </c>
      <c r="BH135">
        <v>0.88415705721585258</v>
      </c>
      <c r="BI135">
        <v>2.2704043264855351</v>
      </c>
      <c r="BJ135">
        <v>1.5486427910957834</v>
      </c>
      <c r="BK135">
        <v>0.35645584663814739</v>
      </c>
      <c r="BL135">
        <v>9.901551295504094E-4</v>
      </c>
      <c r="BP135" s="49">
        <f t="shared" ref="BP135:BP198" si="61">U135*(LN((2-0.08)/0.015)/LN(($AW$13-0.08)/0.015))</f>
        <v>0.88442184335853868</v>
      </c>
      <c r="BQ135" s="49">
        <f t="shared" ref="BQ135:BQ198" si="62">0.04*BD135</f>
        <v>5.8449425287356339E-2</v>
      </c>
      <c r="BR135" s="49">
        <f t="shared" ref="BR135:BR198" si="63">(0.408*AX135*(BD135-BE135) + $BF$6*($BN$7/(BG135+273))*BP135*(BI135-BJ135))  /  (AX135 + $BF$6*(1 + $BN$8*BP135))</f>
        <v>0.36589752821049987</v>
      </c>
      <c r="BS135" s="49">
        <f t="shared" ref="BS135:BS198" si="64">(0.408*AX135*(BD135-BQ135) + $BF$6*($BN$7/(BG135+273))*BP135*(BI135-BJ135))  /  (AX135 + $BF$6*(1 + $BN$8*BP135))</f>
        <v>0.38867821835164273</v>
      </c>
      <c r="BT135" s="49">
        <f t="shared" ref="BT135:BU198" si="65">BR135/60/6</f>
        <v>1.0163820228069442E-3</v>
      </c>
      <c r="BU135" s="49">
        <f t="shared" si="65"/>
        <v>1.079661717643452E-3</v>
      </c>
    </row>
    <row r="136" spans="1:73" x14ac:dyDescent="0.25">
      <c r="A136" s="1">
        <v>43726.431250000001</v>
      </c>
      <c r="B136">
        <v>224808</v>
      </c>
      <c r="C136">
        <v>13.51</v>
      </c>
      <c r="D136">
        <v>23.62</v>
      </c>
      <c r="E136">
        <v>625.5</v>
      </c>
      <c r="F136">
        <v>92.2</v>
      </c>
      <c r="G136">
        <v>-107</v>
      </c>
      <c r="H136">
        <v>-5.4130000000000003</v>
      </c>
      <c r="I136">
        <v>24.1</v>
      </c>
      <c r="J136">
        <v>297.2</v>
      </c>
      <c r="K136">
        <v>533.29999999999995</v>
      </c>
      <c r="L136">
        <v>-101.6</v>
      </c>
      <c r="M136">
        <v>0.14699999999999999</v>
      </c>
      <c r="N136">
        <v>518.5</v>
      </c>
      <c r="O136">
        <v>86.8</v>
      </c>
      <c r="P136">
        <v>431.7</v>
      </c>
      <c r="Q136">
        <v>335.6</v>
      </c>
      <c r="R136">
        <v>437.2</v>
      </c>
      <c r="S136">
        <v>18.62</v>
      </c>
      <c r="T136">
        <v>67.13</v>
      </c>
      <c r="U136">
        <v>1.37</v>
      </c>
      <c r="V136">
        <v>158</v>
      </c>
      <c r="W136">
        <v>20.05</v>
      </c>
      <c r="X136">
        <v>0.60899999999999999</v>
      </c>
      <c r="Y136">
        <v>6.088139</v>
      </c>
      <c r="Z136" s="7">
        <f t="shared" si="44"/>
        <v>19.335000000000001</v>
      </c>
      <c r="AA136" s="7">
        <f t="shared" si="58"/>
        <v>292.48499999999996</v>
      </c>
      <c r="AB136" s="2">
        <f t="shared" si="45"/>
        <v>506.65500000000003</v>
      </c>
      <c r="AC136" s="41">
        <f t="shared" si="46"/>
        <v>2.3897195848969726</v>
      </c>
      <c r="AD136" s="41">
        <f t="shared" si="47"/>
        <v>1.6042187573413376</v>
      </c>
      <c r="AE136" s="41">
        <f t="shared" si="48"/>
        <v>0.8170117937548107</v>
      </c>
      <c r="AF136" s="41">
        <f t="shared" si="49"/>
        <v>339.02035784721505</v>
      </c>
      <c r="AG136" s="41">
        <f t="shared" si="50"/>
        <v>325.45954353332644</v>
      </c>
      <c r="AH136" s="6">
        <f t="shared" si="51"/>
        <v>322.17599999999999</v>
      </c>
      <c r="AI136" s="4">
        <v>20.277230029595046</v>
      </c>
      <c r="AJ136" s="4">
        <f t="shared" si="59"/>
        <v>293.42723002959502</v>
      </c>
      <c r="AK136" s="8">
        <f t="shared" si="52"/>
        <v>0.19481094838450244</v>
      </c>
      <c r="AL136" s="8">
        <f t="shared" si="53"/>
        <v>403.70055142011927</v>
      </c>
      <c r="AM136" s="8">
        <f t="shared" si="54"/>
        <v>2.6070888937663788</v>
      </c>
      <c r="AN136" s="8">
        <f t="shared" si="55"/>
        <v>71.557187988302417</v>
      </c>
      <c r="AO136" s="21">
        <f t="shared" si="56"/>
        <v>8.0092218429865837E-3</v>
      </c>
      <c r="AP136" s="21">
        <f t="shared" si="57"/>
        <v>7.4873800594409762E-2</v>
      </c>
      <c r="AQ136" s="19">
        <f t="shared" si="60"/>
        <v>7.4873800594409762E-2</v>
      </c>
      <c r="AX136">
        <v>0.13960877310862366</v>
      </c>
      <c r="AY136">
        <v>53.922413793103452</v>
      </c>
      <c r="AZ136">
        <v>2.2467672413793105</v>
      </c>
      <c r="BA136">
        <v>1.8198814655172417</v>
      </c>
      <c r="BB136">
        <v>8.758620689655169</v>
      </c>
      <c r="BC136">
        <v>0.36494252873563204</v>
      </c>
      <c r="BD136">
        <v>1.4549389367816097</v>
      </c>
      <c r="BE136">
        <v>0.14549389367816098</v>
      </c>
      <c r="BF136">
        <v>0</v>
      </c>
      <c r="BG136">
        <v>19.335000000000001</v>
      </c>
      <c r="BH136">
        <v>1.5731106082931403</v>
      </c>
      <c r="BI136">
        <v>2.2437399835303493</v>
      </c>
      <c r="BJ136">
        <v>1.5062226509439234</v>
      </c>
      <c r="BK136">
        <v>0.34926339242527482</v>
      </c>
      <c r="BL136">
        <v>9.7017609007020781E-4</v>
      </c>
      <c r="BP136" s="49">
        <f t="shared" si="61"/>
        <v>1.5735817213002572</v>
      </c>
      <c r="BQ136" s="49">
        <f t="shared" si="62"/>
        <v>5.8197557471264386E-2</v>
      </c>
      <c r="BR136" s="49">
        <f t="shared" si="63"/>
        <v>0.36504518791288532</v>
      </c>
      <c r="BS136" s="49">
        <f t="shared" si="64"/>
        <v>0.38656898664261841</v>
      </c>
      <c r="BT136" s="49">
        <f t="shared" si="65"/>
        <v>1.014014410869126E-3</v>
      </c>
      <c r="BU136" s="49">
        <f t="shared" si="65"/>
        <v>1.0738027406739399E-3</v>
      </c>
    </row>
    <row r="137" spans="1:73" x14ac:dyDescent="0.25">
      <c r="A137" s="1">
        <v>43726.431250000001</v>
      </c>
      <c r="B137">
        <v>224809</v>
      </c>
      <c r="C137">
        <v>13.52</v>
      </c>
      <c r="D137">
        <v>23.63</v>
      </c>
      <c r="E137">
        <v>624.4</v>
      </c>
      <c r="F137">
        <v>92.4</v>
      </c>
      <c r="G137">
        <v>-107.3</v>
      </c>
      <c r="H137">
        <v>-5.7140000000000004</v>
      </c>
      <c r="I137">
        <v>24.1</v>
      </c>
      <c r="J137">
        <v>297.3</v>
      </c>
      <c r="K137">
        <v>532.1</v>
      </c>
      <c r="L137">
        <v>-101.6</v>
      </c>
      <c r="M137">
        <v>0.14799999999999999</v>
      </c>
      <c r="N137">
        <v>517.1</v>
      </c>
      <c r="O137">
        <v>86.7</v>
      </c>
      <c r="P137">
        <v>430.5</v>
      </c>
      <c r="Q137">
        <v>335.4</v>
      </c>
      <c r="R137">
        <v>437</v>
      </c>
      <c r="S137">
        <v>18.649999999999999</v>
      </c>
      <c r="T137">
        <v>64.88</v>
      </c>
      <c r="U137">
        <v>1.155</v>
      </c>
      <c r="V137">
        <v>185</v>
      </c>
      <c r="W137">
        <v>19.45</v>
      </c>
      <c r="X137">
        <v>0.60799999999999998</v>
      </c>
      <c r="Y137">
        <v>6.0817969999999999</v>
      </c>
      <c r="Z137" s="7">
        <f t="shared" si="44"/>
        <v>19.049999999999997</v>
      </c>
      <c r="AA137" s="7">
        <f t="shared" si="58"/>
        <v>292.2</v>
      </c>
      <c r="AB137" s="2">
        <f t="shared" si="45"/>
        <v>505.76400000000001</v>
      </c>
      <c r="AC137" s="41">
        <f t="shared" si="46"/>
        <v>2.1904247455181434</v>
      </c>
      <c r="AD137" s="41">
        <f t="shared" si="47"/>
        <v>1.4211475748921714</v>
      </c>
      <c r="AE137" s="41">
        <f t="shared" si="48"/>
        <v>0.80308881837192148</v>
      </c>
      <c r="AF137" s="41">
        <f t="shared" si="49"/>
        <v>331.9460341907245</v>
      </c>
      <c r="AG137" s="41">
        <f t="shared" si="50"/>
        <v>318.66819282309552</v>
      </c>
      <c r="AH137" s="6">
        <f t="shared" si="51"/>
        <v>321.98399999999998</v>
      </c>
      <c r="AI137" s="4">
        <v>18.956898667113023</v>
      </c>
      <c r="AJ137" s="4">
        <f t="shared" si="59"/>
        <v>292.106898667113</v>
      </c>
      <c r="AK137" s="8">
        <f t="shared" si="52"/>
        <v>0.19424202651583933</v>
      </c>
      <c r="AL137" s="8">
        <f t="shared" si="53"/>
        <v>396.27638235772412</v>
      </c>
      <c r="AM137" s="8">
        <f t="shared" si="54"/>
        <v>2.3937927541873796</v>
      </c>
      <c r="AN137" s="8">
        <f t="shared" si="55"/>
        <v>-6.4920660745208254</v>
      </c>
      <c r="AO137" s="21">
        <f t="shared" si="56"/>
        <v>9.9208528840401405E-3</v>
      </c>
      <c r="AP137" s="21">
        <f t="shared" si="57"/>
        <v>9.2744585570014262E-2</v>
      </c>
      <c r="AQ137" s="19">
        <f t="shared" si="60"/>
        <v>9.2744585570014262E-2</v>
      </c>
      <c r="AX137">
        <v>0.13745722105530561</v>
      </c>
      <c r="AY137">
        <v>53.827586206896548</v>
      </c>
      <c r="AZ137">
        <v>2.242816091954023</v>
      </c>
      <c r="BA137">
        <v>1.8166810344827586</v>
      </c>
      <c r="BB137">
        <v>8.7586206896551744</v>
      </c>
      <c r="BC137">
        <v>0.36494252873563227</v>
      </c>
      <c r="BD137">
        <v>1.4517385057471264</v>
      </c>
      <c r="BE137">
        <v>0.14517385057471263</v>
      </c>
      <c r="BF137">
        <v>0</v>
      </c>
      <c r="BG137">
        <v>19.049999999999997</v>
      </c>
      <c r="BH137">
        <v>1.3262355858237789</v>
      </c>
      <c r="BI137">
        <v>2.2042571038563201</v>
      </c>
      <c r="BJ137">
        <v>1.4301220089819804</v>
      </c>
      <c r="BK137">
        <v>0.3504307270872371</v>
      </c>
      <c r="BL137">
        <v>9.7341868635343642E-4</v>
      </c>
      <c r="BP137" s="49">
        <f t="shared" si="61"/>
        <v>1.326632765037808</v>
      </c>
      <c r="BQ137" s="49">
        <f t="shared" si="62"/>
        <v>5.8069540229885058E-2</v>
      </c>
      <c r="BR137" s="49">
        <f t="shared" si="63"/>
        <v>0.36414188659580937</v>
      </c>
      <c r="BS137" s="49">
        <f t="shared" si="64"/>
        <v>0.3858593074629848</v>
      </c>
      <c r="BT137" s="49">
        <f t="shared" si="65"/>
        <v>1.0115052405439149E-3</v>
      </c>
      <c r="BU137" s="49">
        <f t="shared" si="65"/>
        <v>1.0718314096194023E-3</v>
      </c>
    </row>
    <row r="138" spans="1:73" x14ac:dyDescent="0.25">
      <c r="A138" s="1">
        <v>43726.431250000001</v>
      </c>
      <c r="B138">
        <v>224810</v>
      </c>
      <c r="C138">
        <v>13.51</v>
      </c>
      <c r="D138">
        <v>23.64</v>
      </c>
      <c r="E138">
        <v>623.9</v>
      </c>
      <c r="F138">
        <v>92.3</v>
      </c>
      <c r="G138">
        <v>-107.3</v>
      </c>
      <c r="H138">
        <v>-7.9969999999999999</v>
      </c>
      <c r="I138">
        <v>24.09</v>
      </c>
      <c r="J138">
        <v>297.2</v>
      </c>
      <c r="K138">
        <v>531.6</v>
      </c>
      <c r="L138">
        <v>-99.3</v>
      </c>
      <c r="M138">
        <v>0.14799999999999999</v>
      </c>
      <c r="N138">
        <v>516.6</v>
      </c>
      <c r="O138">
        <v>84.3</v>
      </c>
      <c r="P138">
        <v>432.3</v>
      </c>
      <c r="Q138">
        <v>335.3</v>
      </c>
      <c r="R138">
        <v>434.6</v>
      </c>
      <c r="S138">
        <v>18.670000000000002</v>
      </c>
      <c r="T138">
        <v>61.57</v>
      </c>
      <c r="U138">
        <v>1.125</v>
      </c>
      <c r="V138">
        <v>218</v>
      </c>
      <c r="W138">
        <v>19.149999999999999</v>
      </c>
      <c r="X138">
        <v>0.60799999999999998</v>
      </c>
      <c r="Y138">
        <v>6.076695</v>
      </c>
      <c r="Z138" s="7">
        <f t="shared" si="44"/>
        <v>18.91</v>
      </c>
      <c r="AA138" s="7">
        <f t="shared" si="58"/>
        <v>292.06</v>
      </c>
      <c r="AB138" s="2">
        <f t="shared" si="45"/>
        <v>505.35900000000004</v>
      </c>
      <c r="AC138" s="41">
        <f t="shared" si="46"/>
        <v>2.2254469302951798</v>
      </c>
      <c r="AD138" s="41">
        <f t="shared" si="47"/>
        <v>1.3702076749827421</v>
      </c>
      <c r="AE138" s="41">
        <f t="shared" si="48"/>
        <v>0.79896249658061425</v>
      </c>
      <c r="AF138" s="41">
        <f t="shared" si="49"/>
        <v>329.60802451856063</v>
      </c>
      <c r="AG138" s="41">
        <f t="shared" si="50"/>
        <v>316.4237035378182</v>
      </c>
      <c r="AH138" s="6">
        <f t="shared" si="51"/>
        <v>321.88799999999998</v>
      </c>
      <c r="AI138" s="4">
        <v>19.183750747899012</v>
      </c>
      <c r="AJ138" s="4">
        <f t="shared" si="59"/>
        <v>292.33375074789899</v>
      </c>
      <c r="AK138" s="8">
        <f t="shared" si="52"/>
        <v>0.19396296228017401</v>
      </c>
      <c r="AL138" s="8">
        <f t="shared" si="53"/>
        <v>397.58998005397075</v>
      </c>
      <c r="AM138" s="8">
        <f t="shared" si="54"/>
        <v>2.3624999999999998</v>
      </c>
      <c r="AN138" s="8">
        <f t="shared" si="55"/>
        <v>18.839423813877811</v>
      </c>
      <c r="AO138" s="21">
        <f t="shared" si="56"/>
        <v>9.3059335395433464E-3</v>
      </c>
      <c r="AP138" s="21">
        <f t="shared" si="57"/>
        <v>8.6996043541325771E-2</v>
      </c>
      <c r="AQ138" s="19">
        <f t="shared" si="60"/>
        <v>8.6996043541325771E-2</v>
      </c>
      <c r="AX138">
        <v>0.13641064503390979</v>
      </c>
      <c r="AY138">
        <v>53.78448275862069</v>
      </c>
      <c r="AZ138">
        <v>2.2410201149425286</v>
      </c>
      <c r="BA138">
        <v>1.8152262931034484</v>
      </c>
      <c r="BB138">
        <v>8.5603448275862082</v>
      </c>
      <c r="BC138">
        <v>0.35668103448275867</v>
      </c>
      <c r="BD138">
        <v>1.4585452586206897</v>
      </c>
      <c r="BE138">
        <v>0.14585452586206898</v>
      </c>
      <c r="BF138">
        <v>0</v>
      </c>
      <c r="BG138">
        <v>18.91</v>
      </c>
      <c r="BH138">
        <v>1.2917879082699144</v>
      </c>
      <c r="BI138">
        <v>2.18508563230986</v>
      </c>
      <c r="BJ138">
        <v>1.3453572238131806</v>
      </c>
      <c r="BK138">
        <v>0.35437463332469626</v>
      </c>
      <c r="BL138">
        <v>9.8437398145748969E-4</v>
      </c>
      <c r="BP138" s="49">
        <f t="shared" si="61"/>
        <v>1.2921747711407221</v>
      </c>
      <c r="BQ138" s="49">
        <f t="shared" si="62"/>
        <v>5.8341810344827591E-2</v>
      </c>
      <c r="BR138" s="49">
        <f t="shared" si="63"/>
        <v>0.36797726405405257</v>
      </c>
      <c r="BS138" s="49">
        <f t="shared" si="64"/>
        <v>0.38978504984315832</v>
      </c>
      <c r="BT138" s="49">
        <f t="shared" si="65"/>
        <v>1.0221590668168126E-3</v>
      </c>
      <c r="BU138" s="49">
        <f t="shared" si="65"/>
        <v>1.0827362495643286E-3</v>
      </c>
    </row>
    <row r="139" spans="1:73" x14ac:dyDescent="0.25">
      <c r="A139" s="1">
        <v>43726.431250000001</v>
      </c>
      <c r="B139">
        <v>224811</v>
      </c>
      <c r="C139">
        <v>13.52</v>
      </c>
      <c r="D139">
        <v>23.65</v>
      </c>
      <c r="E139">
        <v>622.4</v>
      </c>
      <c r="F139">
        <v>92</v>
      </c>
      <c r="G139">
        <v>-107.1</v>
      </c>
      <c r="H139">
        <v>-10.63</v>
      </c>
      <c r="I139">
        <v>24.08</v>
      </c>
      <c r="J139">
        <v>297.2</v>
      </c>
      <c r="K139">
        <v>530.4</v>
      </c>
      <c r="L139">
        <v>-96.4</v>
      </c>
      <c r="M139">
        <v>0.14799999999999999</v>
      </c>
      <c r="N139">
        <v>515.29999999999995</v>
      </c>
      <c r="O139">
        <v>81.400000000000006</v>
      </c>
      <c r="P139">
        <v>433.9</v>
      </c>
      <c r="Q139">
        <v>335.5</v>
      </c>
      <c r="R139">
        <v>431.9</v>
      </c>
      <c r="S139">
        <v>18.670000000000002</v>
      </c>
      <c r="T139">
        <v>62.22</v>
      </c>
      <c r="U139">
        <v>1.28</v>
      </c>
      <c r="V139">
        <v>201.5</v>
      </c>
      <c r="W139">
        <v>19.55</v>
      </c>
      <c r="X139">
        <v>0.60699999999999998</v>
      </c>
      <c r="Y139">
        <v>6.0650919999999999</v>
      </c>
      <c r="Z139" s="7">
        <f t="shared" si="44"/>
        <v>19.11</v>
      </c>
      <c r="AA139" s="7">
        <f t="shared" si="58"/>
        <v>292.26</v>
      </c>
      <c r="AB139" s="2">
        <f t="shared" si="45"/>
        <v>504.14400000000001</v>
      </c>
      <c r="AC139" s="41">
        <f t="shared" si="46"/>
        <v>2.2603759163155708</v>
      </c>
      <c r="AD139" s="41">
        <f t="shared" si="47"/>
        <v>1.4064058951315481</v>
      </c>
      <c r="AE139" s="41">
        <f t="shared" si="48"/>
        <v>0.80186868322313964</v>
      </c>
      <c r="AF139" s="41">
        <f t="shared" si="49"/>
        <v>331.71402287041423</v>
      </c>
      <c r="AG139" s="41">
        <f t="shared" si="50"/>
        <v>318.44546195559764</v>
      </c>
      <c r="AH139" s="6">
        <f t="shared" si="51"/>
        <v>322.08</v>
      </c>
      <c r="AI139" s="4">
        <v>19.430100413985031</v>
      </c>
      <c r="AJ139" s="4">
        <f t="shared" si="59"/>
        <v>292.58010041398501</v>
      </c>
      <c r="AK139" s="8">
        <f t="shared" si="52"/>
        <v>0.19436170736676675</v>
      </c>
      <c r="AL139" s="8">
        <f t="shared" si="53"/>
        <v>398.94152223316866</v>
      </c>
      <c r="AM139" s="8">
        <f t="shared" si="54"/>
        <v>2.52</v>
      </c>
      <c r="AN139" s="8">
        <f t="shared" si="55"/>
        <v>23.497803149646533</v>
      </c>
      <c r="AO139" s="21">
        <f t="shared" si="56"/>
        <v>9.1466222032634565E-3</v>
      </c>
      <c r="AP139" s="21">
        <f t="shared" si="57"/>
        <v>8.5506729665534631E-2</v>
      </c>
      <c r="AQ139" s="19">
        <f t="shared" si="60"/>
        <v>8.5506729665534631E-2</v>
      </c>
      <c r="AX139">
        <v>0.13790783056617886</v>
      </c>
      <c r="AY139">
        <v>53.655172413793103</v>
      </c>
      <c r="AZ139">
        <v>2.235632183908046</v>
      </c>
      <c r="BA139">
        <v>1.8108620689655173</v>
      </c>
      <c r="BB139">
        <v>8.3103448275862046</v>
      </c>
      <c r="BC139">
        <v>0.34626436781609188</v>
      </c>
      <c r="BD139">
        <v>1.4645977011494253</v>
      </c>
      <c r="BE139">
        <v>0.14645977011494254</v>
      </c>
      <c r="BF139">
        <v>0</v>
      </c>
      <c r="BG139">
        <v>19.11</v>
      </c>
      <c r="BH139">
        <v>1.4697675756315471</v>
      </c>
      <c r="BI139">
        <v>2.2125183938711248</v>
      </c>
      <c r="BJ139">
        <v>1.3766289446666138</v>
      </c>
      <c r="BK139">
        <v>0.35587970037412608</v>
      </c>
      <c r="BL139">
        <v>9.8855472326146135E-4</v>
      </c>
      <c r="BP139" s="49">
        <f t="shared" si="61"/>
        <v>1.4702077396089994</v>
      </c>
      <c r="BQ139" s="49">
        <f t="shared" si="62"/>
        <v>5.8583908045977018E-2</v>
      </c>
      <c r="BR139" s="49">
        <f t="shared" si="63"/>
        <v>0.37112632119662792</v>
      </c>
      <c r="BS139" s="49">
        <f t="shared" si="64"/>
        <v>0.39284368089659327</v>
      </c>
      <c r="BT139" s="49">
        <f t="shared" si="65"/>
        <v>1.0309064477684109E-3</v>
      </c>
      <c r="BU139" s="49">
        <f t="shared" si="65"/>
        <v>1.0912324469349814E-3</v>
      </c>
    </row>
    <row r="140" spans="1:73" x14ac:dyDescent="0.25">
      <c r="A140" s="1">
        <v>43726.431250000001</v>
      </c>
      <c r="B140">
        <v>224812</v>
      </c>
      <c r="C140">
        <v>13.51</v>
      </c>
      <c r="D140">
        <v>23.66</v>
      </c>
      <c r="E140">
        <v>620.6</v>
      </c>
      <c r="F140">
        <v>91.5</v>
      </c>
      <c r="G140">
        <v>-107</v>
      </c>
      <c r="H140">
        <v>-10.47</v>
      </c>
      <c r="I140">
        <v>24.06</v>
      </c>
      <c r="J140">
        <v>297.2</v>
      </c>
      <c r="K140">
        <v>529.20000000000005</v>
      </c>
      <c r="L140">
        <v>-96.5</v>
      </c>
      <c r="M140">
        <v>0.14699999999999999</v>
      </c>
      <c r="N140">
        <v>513.6</v>
      </c>
      <c r="O140">
        <v>81</v>
      </c>
      <c r="P140">
        <v>432.6</v>
      </c>
      <c r="Q140">
        <v>335.5</v>
      </c>
      <c r="R140">
        <v>432</v>
      </c>
      <c r="S140">
        <v>18.66</v>
      </c>
      <c r="T140">
        <v>62.62</v>
      </c>
      <c r="U140">
        <v>0.8</v>
      </c>
      <c r="V140">
        <v>273.5</v>
      </c>
      <c r="W140">
        <v>19.600000000000001</v>
      </c>
      <c r="X140">
        <v>0.60499999999999998</v>
      </c>
      <c r="Y140">
        <v>6.0510950000000001</v>
      </c>
      <c r="Z140" s="7">
        <f t="shared" si="44"/>
        <v>19.130000000000003</v>
      </c>
      <c r="AA140" s="7">
        <f t="shared" si="58"/>
        <v>292.27999999999997</v>
      </c>
      <c r="AB140" s="2">
        <f t="shared" si="45"/>
        <v>502.68600000000004</v>
      </c>
      <c r="AC140" s="41">
        <f t="shared" si="46"/>
        <v>2.3746089432000965</v>
      </c>
      <c r="AD140" s="41">
        <f t="shared" si="47"/>
        <v>1.4869801202319004</v>
      </c>
      <c r="AE140" s="41">
        <f t="shared" si="48"/>
        <v>0.80827438167779797</v>
      </c>
      <c r="AF140" s="41">
        <f t="shared" si="49"/>
        <v>334.45544258044936</v>
      </c>
      <c r="AG140" s="41">
        <f t="shared" si="50"/>
        <v>321.07722487723134</v>
      </c>
      <c r="AH140" s="6">
        <f t="shared" si="51"/>
        <v>322.08</v>
      </c>
      <c r="AI140" s="4">
        <v>20.167423271170037</v>
      </c>
      <c r="AJ140" s="4">
        <f t="shared" si="59"/>
        <v>293.31742327117001</v>
      </c>
      <c r="AK140" s="8">
        <f t="shared" si="52"/>
        <v>0.19440161190552116</v>
      </c>
      <c r="AL140" s="8">
        <f t="shared" si="53"/>
        <v>403.11275241316349</v>
      </c>
      <c r="AM140" s="8">
        <f t="shared" si="54"/>
        <v>1.992234925906079</v>
      </c>
      <c r="AN140" s="8">
        <f t="shared" si="55"/>
        <v>60.205618152998447</v>
      </c>
      <c r="AO140" s="21">
        <f t="shared" si="56"/>
        <v>8.187593835330232E-3</v>
      </c>
      <c r="AP140" s="21">
        <f t="shared" si="57"/>
        <v>7.6541302038143744E-2</v>
      </c>
      <c r="AQ140" s="19">
        <f t="shared" si="60"/>
        <v>7.6541302038143744E-2</v>
      </c>
      <c r="AX140">
        <v>0.13805831141224412</v>
      </c>
      <c r="AY140">
        <v>53.500000000000007</v>
      </c>
      <c r="AZ140">
        <v>2.229166666666667</v>
      </c>
      <c r="BA140">
        <v>1.8056250000000003</v>
      </c>
      <c r="BB140">
        <v>8.318965517241379</v>
      </c>
      <c r="BC140">
        <v>0.34662356321839077</v>
      </c>
      <c r="BD140">
        <v>1.4590014367816095</v>
      </c>
      <c r="BE140">
        <v>0.14590014367816095</v>
      </c>
      <c r="BF140">
        <v>0</v>
      </c>
      <c r="BG140">
        <v>19.130000000000003</v>
      </c>
      <c r="BH140">
        <v>0.91860473476971694</v>
      </c>
      <c r="BI140">
        <v>2.2152781702135504</v>
      </c>
      <c r="BJ140">
        <v>1.3872071901877252</v>
      </c>
      <c r="BK140">
        <v>0.35692744248598196</v>
      </c>
      <c r="BL140">
        <v>9.9146511801661663E-4</v>
      </c>
      <c r="BP140" s="49">
        <f t="shared" si="61"/>
        <v>0.91887983725562461</v>
      </c>
      <c r="BQ140" s="49">
        <f t="shared" si="62"/>
        <v>5.8360057471264382E-2</v>
      </c>
      <c r="BR140" s="49">
        <f t="shared" si="63"/>
        <v>0.36686103118674501</v>
      </c>
      <c r="BS140" s="49">
        <f t="shared" si="64"/>
        <v>0.38937223031817858</v>
      </c>
      <c r="BT140" s="49">
        <f t="shared" si="65"/>
        <v>1.0190584199631805E-3</v>
      </c>
      <c r="BU140" s="49">
        <f t="shared" si="65"/>
        <v>1.0815895286616071E-3</v>
      </c>
    </row>
    <row r="141" spans="1:73" x14ac:dyDescent="0.25">
      <c r="A141" s="1">
        <v>43726.431944444441</v>
      </c>
      <c r="B141">
        <v>224813</v>
      </c>
      <c r="C141">
        <v>13.52</v>
      </c>
      <c r="D141">
        <v>23.67</v>
      </c>
      <c r="E141">
        <v>618</v>
      </c>
      <c r="F141">
        <v>90.7</v>
      </c>
      <c r="G141">
        <v>-106.9</v>
      </c>
      <c r="H141">
        <v>-8.11</v>
      </c>
      <c r="I141">
        <v>24.07</v>
      </c>
      <c r="J141">
        <v>297.2</v>
      </c>
      <c r="K141">
        <v>527.29999999999995</v>
      </c>
      <c r="L141">
        <v>-98.8</v>
      </c>
      <c r="M141">
        <v>0.14699999999999999</v>
      </c>
      <c r="N141">
        <v>511.1</v>
      </c>
      <c r="O141">
        <v>82.6</v>
      </c>
      <c r="P141">
        <v>428.5</v>
      </c>
      <c r="Q141">
        <v>335.6</v>
      </c>
      <c r="R141">
        <v>434.4</v>
      </c>
      <c r="S141">
        <v>18.649999999999999</v>
      </c>
      <c r="T141">
        <v>65.900000000000006</v>
      </c>
      <c r="U141">
        <v>0.93</v>
      </c>
      <c r="V141">
        <v>178.5</v>
      </c>
      <c r="W141">
        <v>19.7</v>
      </c>
      <c r="X141">
        <v>0.60199999999999998</v>
      </c>
      <c r="Y141">
        <v>6.0200899999999997</v>
      </c>
      <c r="Z141" s="7">
        <f t="shared" si="44"/>
        <v>19.174999999999997</v>
      </c>
      <c r="AA141" s="7">
        <f t="shared" si="58"/>
        <v>292.32499999999999</v>
      </c>
      <c r="AB141" s="2">
        <f t="shared" si="45"/>
        <v>500.58000000000004</v>
      </c>
      <c r="AC141" s="41">
        <f t="shared" si="46"/>
        <v>2.3484112830348733</v>
      </c>
      <c r="AD141" s="41">
        <f t="shared" si="47"/>
        <v>1.5476030355199817</v>
      </c>
      <c r="AE141" s="41">
        <f t="shared" si="48"/>
        <v>0.81288841425388347</v>
      </c>
      <c r="AF141" s="41">
        <f t="shared" si="49"/>
        <v>336.5718780568792</v>
      </c>
      <c r="AG141" s="41">
        <f t="shared" si="50"/>
        <v>323.10900293460401</v>
      </c>
      <c r="AH141" s="6">
        <f t="shared" si="51"/>
        <v>322.17599999999999</v>
      </c>
      <c r="AI141" s="4">
        <v>20.005081956075003</v>
      </c>
      <c r="AJ141" s="4">
        <f t="shared" si="59"/>
        <v>293.15508195607498</v>
      </c>
      <c r="AK141" s="8">
        <f t="shared" si="52"/>
        <v>0.19449141708694195</v>
      </c>
      <c r="AL141" s="8">
        <f t="shared" si="53"/>
        <v>402.18546146697867</v>
      </c>
      <c r="AM141" s="8">
        <f t="shared" si="54"/>
        <v>2.1480136172752724</v>
      </c>
      <c r="AN141" s="8">
        <f t="shared" si="55"/>
        <v>51.93958656286717</v>
      </c>
      <c r="AO141" s="21">
        <f t="shared" si="56"/>
        <v>8.3503120897220392E-3</v>
      </c>
      <c r="AP141" s="21">
        <f t="shared" si="57"/>
        <v>7.8062465313583698E-2</v>
      </c>
      <c r="AQ141" s="19">
        <f t="shared" si="60"/>
        <v>7.8062465313583698E-2</v>
      </c>
      <c r="AX141">
        <v>0.13839740172410714</v>
      </c>
      <c r="AY141">
        <v>53.275862068965516</v>
      </c>
      <c r="AZ141">
        <v>2.2198275862068964</v>
      </c>
      <c r="BA141">
        <v>1.7980603448275863</v>
      </c>
      <c r="BB141">
        <v>8.5172413793103416</v>
      </c>
      <c r="BC141">
        <v>0.35488505747126425</v>
      </c>
      <c r="BD141">
        <v>1.4431752873563219</v>
      </c>
      <c r="BE141">
        <v>0.14431752873563219</v>
      </c>
      <c r="BF141">
        <v>0</v>
      </c>
      <c r="BG141">
        <v>19.174999999999997</v>
      </c>
      <c r="BH141">
        <v>1.0678780041697959</v>
      </c>
      <c r="BI141">
        <v>2.2214986806745132</v>
      </c>
      <c r="BJ141">
        <v>1.4639676305645042</v>
      </c>
      <c r="BK141">
        <v>0.35019384693925526</v>
      </c>
      <c r="BL141">
        <v>9.7276068594237574E-4</v>
      </c>
      <c r="BP141" s="49">
        <f t="shared" si="61"/>
        <v>1.0681978108096637</v>
      </c>
      <c r="BQ141" s="49">
        <f t="shared" si="62"/>
        <v>5.7727011494252876E-2</v>
      </c>
      <c r="BR141" s="49">
        <f t="shared" si="63"/>
        <v>0.3613843124315127</v>
      </c>
      <c r="BS141" s="49">
        <f t="shared" si="64"/>
        <v>0.38343254106485503</v>
      </c>
      <c r="BT141" s="49">
        <f t="shared" si="65"/>
        <v>1.0038453123097574E-3</v>
      </c>
      <c r="BU141" s="49">
        <f t="shared" si="65"/>
        <v>1.0650903918468194E-3</v>
      </c>
    </row>
    <row r="142" spans="1:73" x14ac:dyDescent="0.25">
      <c r="A142" s="1">
        <v>43726.431944444441</v>
      </c>
      <c r="B142">
        <v>224814</v>
      </c>
      <c r="C142">
        <v>13.51</v>
      </c>
      <c r="D142">
        <v>23.67</v>
      </c>
      <c r="E142">
        <v>618</v>
      </c>
      <c r="F142">
        <v>90.5</v>
      </c>
      <c r="G142">
        <v>-107.4</v>
      </c>
      <c r="H142">
        <v>-8.4700000000000006</v>
      </c>
      <c r="I142">
        <v>24.07</v>
      </c>
      <c r="J142">
        <v>297.2</v>
      </c>
      <c r="K142">
        <v>527.4</v>
      </c>
      <c r="L142">
        <v>-98.9</v>
      </c>
      <c r="M142">
        <v>0.14599999999999999</v>
      </c>
      <c r="N142">
        <v>510.6</v>
      </c>
      <c r="O142">
        <v>82</v>
      </c>
      <c r="P142">
        <v>428.5</v>
      </c>
      <c r="Q142">
        <v>335.1</v>
      </c>
      <c r="R142">
        <v>434</v>
      </c>
      <c r="S142">
        <v>18.649999999999999</v>
      </c>
      <c r="T142">
        <v>64.23</v>
      </c>
      <c r="U142">
        <v>0.56499999999999995</v>
      </c>
      <c r="V142">
        <v>149.5</v>
      </c>
      <c r="W142">
        <v>19.649999999999999</v>
      </c>
      <c r="X142">
        <v>0.60199999999999998</v>
      </c>
      <c r="Y142">
        <v>6.0173240000000003</v>
      </c>
      <c r="Z142" s="7">
        <f t="shared" si="44"/>
        <v>19.149999999999999</v>
      </c>
      <c r="AA142" s="7">
        <f t="shared" si="58"/>
        <v>292.29999999999995</v>
      </c>
      <c r="AB142" s="2">
        <f t="shared" si="45"/>
        <v>500.58000000000004</v>
      </c>
      <c r="AC142" s="41">
        <f t="shared" si="46"/>
        <v>2.3855652377147156</v>
      </c>
      <c r="AD142" s="41">
        <f t="shared" si="47"/>
        <v>1.532248552184162</v>
      </c>
      <c r="AE142" s="41">
        <f t="shared" si="48"/>
        <v>0.81174010758412374</v>
      </c>
      <c r="AF142" s="41">
        <f t="shared" si="49"/>
        <v>335.98146933460401</v>
      </c>
      <c r="AG142" s="41">
        <f t="shared" si="50"/>
        <v>322.54221056121986</v>
      </c>
      <c r="AH142" s="6">
        <f t="shared" si="51"/>
        <v>321.69600000000003</v>
      </c>
      <c r="AI142" s="4">
        <v>20.237620118138011</v>
      </c>
      <c r="AJ142" s="4">
        <f t="shared" si="59"/>
        <v>293.38762011813799</v>
      </c>
      <c r="AK142" s="8">
        <f t="shared" si="52"/>
        <v>0.19444152190578776</v>
      </c>
      <c r="AL142" s="8">
        <f t="shared" si="53"/>
        <v>403.50701673731601</v>
      </c>
      <c r="AM142" s="8">
        <f t="shared" si="54"/>
        <v>1.6742479655057072</v>
      </c>
      <c r="AN142" s="8">
        <f t="shared" si="55"/>
        <v>53.044150281139352</v>
      </c>
      <c r="AO142" s="21">
        <f t="shared" si="56"/>
        <v>8.2844820220213701E-3</v>
      </c>
      <c r="AP142" s="21">
        <f t="shared" si="57"/>
        <v>7.7447056293985544E-2</v>
      </c>
      <c r="AQ142" s="19">
        <f t="shared" si="60"/>
        <v>7.7447056293985544E-2</v>
      </c>
      <c r="AX142">
        <v>0.13820893126731457</v>
      </c>
      <c r="AY142">
        <v>53.275862068965516</v>
      </c>
      <c r="AZ142">
        <v>2.2198275862068964</v>
      </c>
      <c r="BA142">
        <v>1.7980603448275863</v>
      </c>
      <c r="BB142">
        <v>8.525862068965516</v>
      </c>
      <c r="BC142">
        <v>0.35524425287356315</v>
      </c>
      <c r="BD142">
        <v>1.4428160919540232</v>
      </c>
      <c r="BE142">
        <v>0.14428160919540231</v>
      </c>
      <c r="BF142">
        <v>0</v>
      </c>
      <c r="BG142">
        <v>19.149999999999999</v>
      </c>
      <c r="BH142">
        <v>0.64876459393111252</v>
      </c>
      <c r="BI142">
        <v>2.2180409576884572</v>
      </c>
      <c r="BJ142">
        <v>1.4246477071232961</v>
      </c>
      <c r="BK142">
        <v>0.35378479494656678</v>
      </c>
      <c r="BL142">
        <v>9.8273554151824104E-4</v>
      </c>
      <c r="BP142" s="49">
        <f t="shared" si="61"/>
        <v>0.64895888506178478</v>
      </c>
      <c r="BQ142" s="49">
        <f t="shared" si="62"/>
        <v>5.7712643678160924E-2</v>
      </c>
      <c r="BR142" s="49">
        <f t="shared" si="63"/>
        <v>0.36087263105112588</v>
      </c>
      <c r="BS142" s="49">
        <f t="shared" si="64"/>
        <v>0.38358853493632727</v>
      </c>
      <c r="BT142" s="49">
        <f t="shared" si="65"/>
        <v>1.0024239751420163E-3</v>
      </c>
      <c r="BU142" s="49">
        <f t="shared" si="65"/>
        <v>1.0655237081564648E-3</v>
      </c>
    </row>
    <row r="143" spans="1:73" x14ac:dyDescent="0.25">
      <c r="A143" s="1">
        <v>43726.431944444441</v>
      </c>
      <c r="B143">
        <v>224815</v>
      </c>
      <c r="C143">
        <v>13.51</v>
      </c>
      <c r="D143">
        <v>23.68</v>
      </c>
      <c r="E143">
        <v>615.79999999999995</v>
      </c>
      <c r="F143">
        <v>89.9</v>
      </c>
      <c r="G143">
        <v>-108.1</v>
      </c>
      <c r="H143">
        <v>-7.2919999999999998</v>
      </c>
      <c r="I143">
        <v>24.09</v>
      </c>
      <c r="J143">
        <v>297.2</v>
      </c>
      <c r="K143">
        <v>525.79999999999995</v>
      </c>
      <c r="L143">
        <v>-100.8</v>
      </c>
      <c r="M143">
        <v>0.14599999999999999</v>
      </c>
      <c r="N143">
        <v>507.7</v>
      </c>
      <c r="O143">
        <v>82.7</v>
      </c>
      <c r="P143">
        <v>425.1</v>
      </c>
      <c r="Q143">
        <v>334.5</v>
      </c>
      <c r="R143">
        <v>435.3</v>
      </c>
      <c r="S143">
        <v>18.64</v>
      </c>
      <c r="T143">
        <v>64.099999999999994</v>
      </c>
      <c r="U143">
        <v>0.86</v>
      </c>
      <c r="V143">
        <v>62.5</v>
      </c>
      <c r="W143">
        <v>20.2</v>
      </c>
      <c r="X143">
        <v>0.6</v>
      </c>
      <c r="Y143">
        <v>5.9954789999999996</v>
      </c>
      <c r="Z143" s="7">
        <f t="shared" si="44"/>
        <v>19.420000000000002</v>
      </c>
      <c r="AA143" s="7">
        <f t="shared" si="58"/>
        <v>292.57</v>
      </c>
      <c r="AB143" s="2">
        <f t="shared" si="45"/>
        <v>498.798</v>
      </c>
      <c r="AC143" s="41">
        <f t="shared" si="46"/>
        <v>2.5484286542404169</v>
      </c>
      <c r="AD143" s="41">
        <f t="shared" si="47"/>
        <v>1.6335427673681071</v>
      </c>
      <c r="AE143" s="41">
        <f t="shared" si="48"/>
        <v>0.81909683816875278</v>
      </c>
      <c r="AF143" s="41">
        <f t="shared" si="49"/>
        <v>340.2808235472466</v>
      </c>
      <c r="AG143" s="41">
        <f t="shared" si="50"/>
        <v>326.66959060535675</v>
      </c>
      <c r="AH143" s="6">
        <f t="shared" si="51"/>
        <v>321.12</v>
      </c>
      <c r="AI143" s="4">
        <v>21.244727311523036</v>
      </c>
      <c r="AJ143" s="4">
        <f t="shared" si="59"/>
        <v>294.39472731152301</v>
      </c>
      <c r="AK143" s="8">
        <f t="shared" si="52"/>
        <v>0.19498084164387547</v>
      </c>
      <c r="AL143" s="8">
        <f t="shared" si="53"/>
        <v>409.18088451852532</v>
      </c>
      <c r="AM143" s="8">
        <f t="shared" si="54"/>
        <v>2.06559313515513</v>
      </c>
      <c r="AN143" s="8">
        <f t="shared" si="55"/>
        <v>109.79517078521633</v>
      </c>
      <c r="AO143" s="21">
        <f t="shared" si="56"/>
        <v>6.8170053156716096E-3</v>
      </c>
      <c r="AP143" s="21">
        <f t="shared" si="57"/>
        <v>6.3728425390486773E-2</v>
      </c>
      <c r="AQ143" s="19">
        <f t="shared" si="60"/>
        <v>6.3728425390486773E-2</v>
      </c>
      <c r="AX143">
        <v>0.14025595686246389</v>
      </c>
      <c r="AY143">
        <v>53.086206896551722</v>
      </c>
      <c r="AZ143">
        <v>2.2119252873563218</v>
      </c>
      <c r="BA143">
        <v>1.7916594827586207</v>
      </c>
      <c r="BB143">
        <v>8.6896551724137936</v>
      </c>
      <c r="BC143">
        <v>0.36206896551724138</v>
      </c>
      <c r="BD143">
        <v>1.4295905172413794</v>
      </c>
      <c r="BE143">
        <v>0.14295905172413795</v>
      </c>
      <c r="BF143">
        <v>0</v>
      </c>
      <c r="BG143">
        <v>19.420000000000002</v>
      </c>
      <c r="BH143">
        <v>0.98750008987744564</v>
      </c>
      <c r="BI143">
        <v>2.2556347129244148</v>
      </c>
      <c r="BJ143">
        <v>1.4458618509845496</v>
      </c>
      <c r="BK143">
        <v>0.35100496173042922</v>
      </c>
      <c r="BL143">
        <v>9.7501378258452566E-4</v>
      </c>
      <c r="BP143" s="49">
        <f t="shared" si="61"/>
        <v>0.98779582504979635</v>
      </c>
      <c r="BQ143" s="49">
        <f t="shared" si="62"/>
        <v>5.7183620689655178E-2</v>
      </c>
      <c r="BR143" s="49">
        <f t="shared" si="63"/>
        <v>0.36135068686380845</v>
      </c>
      <c r="BS143" s="49">
        <f t="shared" si="64"/>
        <v>0.38342711585029193</v>
      </c>
      <c r="BT143" s="49">
        <f t="shared" si="65"/>
        <v>1.0037519079550234E-3</v>
      </c>
      <c r="BU143" s="49">
        <f t="shared" si="65"/>
        <v>1.0650753218063665E-3</v>
      </c>
    </row>
    <row r="144" spans="1:73" x14ac:dyDescent="0.25">
      <c r="A144" s="1">
        <v>43726.431944444441</v>
      </c>
      <c r="B144">
        <v>224816</v>
      </c>
      <c r="C144">
        <v>13.52</v>
      </c>
      <c r="D144">
        <v>23.69</v>
      </c>
      <c r="E144">
        <v>610.6</v>
      </c>
      <c r="F144">
        <v>88.9</v>
      </c>
      <c r="G144">
        <v>-108</v>
      </c>
      <c r="H144">
        <v>-5.0990000000000002</v>
      </c>
      <c r="I144">
        <v>24.11</v>
      </c>
      <c r="J144">
        <v>297.3</v>
      </c>
      <c r="K144">
        <v>521.70000000000005</v>
      </c>
      <c r="L144">
        <v>-102.9</v>
      </c>
      <c r="M144">
        <v>0.14599999999999999</v>
      </c>
      <c r="N144">
        <v>502.6</v>
      </c>
      <c r="O144">
        <v>83.8</v>
      </c>
      <c r="P144">
        <v>418.9</v>
      </c>
      <c r="Q144">
        <v>334.8</v>
      </c>
      <c r="R144">
        <v>437.6</v>
      </c>
      <c r="S144">
        <v>18.649999999999999</v>
      </c>
      <c r="T144">
        <v>67.13</v>
      </c>
      <c r="U144">
        <v>1.0549999999999999</v>
      </c>
      <c r="V144">
        <v>68.5</v>
      </c>
      <c r="W144">
        <v>20.2</v>
      </c>
      <c r="X144">
        <v>0.59399999999999997</v>
      </c>
      <c r="Y144">
        <v>5.9404060000000003</v>
      </c>
      <c r="Z144" s="7">
        <f t="shared" si="44"/>
        <v>19.424999999999997</v>
      </c>
      <c r="AA144" s="7">
        <f t="shared" si="58"/>
        <v>292.57499999999999</v>
      </c>
      <c r="AB144" s="2">
        <f t="shared" si="45"/>
        <v>494.58600000000007</v>
      </c>
      <c r="AC144" s="41">
        <f t="shared" si="46"/>
        <v>2.6301834998916958</v>
      </c>
      <c r="AD144" s="41">
        <f t="shared" si="47"/>
        <v>1.7656421834772953</v>
      </c>
      <c r="AE144" s="41">
        <f t="shared" si="48"/>
        <v>0.82825413147457105</v>
      </c>
      <c r="AF144" s="41">
        <f t="shared" si="49"/>
        <v>344.10859834405994</v>
      </c>
      <c r="AG144" s="41">
        <f t="shared" si="50"/>
        <v>330.34425441029754</v>
      </c>
      <c r="AH144" s="6">
        <f t="shared" si="51"/>
        <v>321.40800000000002</v>
      </c>
      <c r="AI144" s="4">
        <v>21.717317288922004</v>
      </c>
      <c r="AJ144" s="4">
        <f t="shared" si="59"/>
        <v>294.86731728892198</v>
      </c>
      <c r="AK144" s="8">
        <f t="shared" si="52"/>
        <v>0.19499083843988346</v>
      </c>
      <c r="AL144" s="8">
        <f t="shared" si="53"/>
        <v>411.86462953083952</v>
      </c>
      <c r="AM144" s="8">
        <f t="shared" si="54"/>
        <v>2.2878196497975969</v>
      </c>
      <c r="AN144" s="8">
        <f t="shared" si="55"/>
        <v>152.76962068765985</v>
      </c>
      <c r="AO144" s="21">
        <f t="shared" si="56"/>
        <v>5.6938581696740157E-3</v>
      </c>
      <c r="AP144" s="21">
        <f t="shared" si="57"/>
        <v>5.3228741763763042E-2</v>
      </c>
      <c r="AQ144" s="19">
        <f t="shared" si="60"/>
        <v>5.3228741763763042E-2</v>
      </c>
      <c r="AX144">
        <v>0.14029410545105281</v>
      </c>
      <c r="AY144">
        <v>52.637931034482762</v>
      </c>
      <c r="AZ144">
        <v>2.1932471264367819</v>
      </c>
      <c r="BA144">
        <v>1.7765301724137934</v>
      </c>
      <c r="BB144">
        <v>8.862068965517242</v>
      </c>
      <c r="BC144">
        <v>0.3692528735632184</v>
      </c>
      <c r="BD144">
        <v>1.4072772988505751</v>
      </c>
      <c r="BE144">
        <v>0.14072772988505752</v>
      </c>
      <c r="BF144">
        <v>0</v>
      </c>
      <c r="BG144">
        <v>19.424999999999997</v>
      </c>
      <c r="BH144">
        <v>1.2114099939775642</v>
      </c>
      <c r="BI144">
        <v>2.2563361173432908</v>
      </c>
      <c r="BJ144">
        <v>1.5146784355725509</v>
      </c>
      <c r="BK144">
        <v>0.34208717468616895</v>
      </c>
      <c r="BL144">
        <v>9.5024215190602477E-4</v>
      </c>
      <c r="BP144" s="49">
        <f t="shared" si="61"/>
        <v>1.2117727853808549</v>
      </c>
      <c r="BQ144" s="49">
        <f t="shared" si="62"/>
        <v>5.6291091954023001E-2</v>
      </c>
      <c r="BR144" s="49">
        <f t="shared" si="63"/>
        <v>0.35425829701109307</v>
      </c>
      <c r="BS144" s="49">
        <f t="shared" si="64"/>
        <v>0.37564924231512231</v>
      </c>
      <c r="BT144" s="49">
        <f t="shared" si="65"/>
        <v>9.8405082503081405E-4</v>
      </c>
      <c r="BU144" s="49">
        <f t="shared" si="65"/>
        <v>1.0434701175420064E-3</v>
      </c>
    </row>
    <row r="145" spans="1:73" x14ac:dyDescent="0.25">
      <c r="A145" s="1">
        <v>43726.431944444441</v>
      </c>
      <c r="B145">
        <v>224817</v>
      </c>
      <c r="C145">
        <v>13.52</v>
      </c>
      <c r="D145">
        <v>23.7</v>
      </c>
      <c r="E145">
        <v>609.6</v>
      </c>
      <c r="F145">
        <v>87.8</v>
      </c>
      <c r="G145">
        <v>-107.8</v>
      </c>
      <c r="H145">
        <v>-4.2320000000000002</v>
      </c>
      <c r="I145">
        <v>24.14</v>
      </c>
      <c r="J145">
        <v>297.3</v>
      </c>
      <c r="K145">
        <v>521.9</v>
      </c>
      <c r="L145">
        <v>-103.6</v>
      </c>
      <c r="M145">
        <v>0.14399999999999999</v>
      </c>
      <c r="N145">
        <v>501.8</v>
      </c>
      <c r="O145">
        <v>83.5</v>
      </c>
      <c r="P145">
        <v>418.3</v>
      </c>
      <c r="Q145">
        <v>335.1</v>
      </c>
      <c r="R145">
        <v>438.7</v>
      </c>
      <c r="S145">
        <v>18.649999999999999</v>
      </c>
      <c r="T145">
        <v>66.73</v>
      </c>
      <c r="U145">
        <v>0.45</v>
      </c>
      <c r="V145">
        <v>48</v>
      </c>
      <c r="W145">
        <v>20.25</v>
      </c>
      <c r="X145">
        <v>0.59299999999999997</v>
      </c>
      <c r="Y145">
        <v>5.9268559999999999</v>
      </c>
      <c r="Z145" s="7">
        <f t="shared" si="44"/>
        <v>19.45</v>
      </c>
      <c r="AA145" s="7">
        <f t="shared" si="58"/>
        <v>292.59999999999997</v>
      </c>
      <c r="AB145" s="2">
        <f t="shared" si="45"/>
        <v>493.77600000000007</v>
      </c>
      <c r="AC145" s="41">
        <f t="shared" si="46"/>
        <v>2.7480110862399774</v>
      </c>
      <c r="AD145" s="41">
        <f t="shared" si="47"/>
        <v>1.8337477978479371</v>
      </c>
      <c r="AE145" s="41">
        <f t="shared" si="48"/>
        <v>0.83273876574107719</v>
      </c>
      <c r="AF145" s="41">
        <f t="shared" si="49"/>
        <v>346.09006185926251</v>
      </c>
      <c r="AG145" s="41">
        <f t="shared" si="50"/>
        <v>332.24645938489198</v>
      </c>
      <c r="AH145" s="6">
        <f t="shared" si="51"/>
        <v>321.69600000000003</v>
      </c>
      <c r="AI145" s="4">
        <v>22.374870708156038</v>
      </c>
      <c r="AJ145" s="4">
        <f t="shared" si="59"/>
        <v>295.52487070815602</v>
      </c>
      <c r="AK145" s="8">
        <f t="shared" si="52"/>
        <v>0.19504082754537586</v>
      </c>
      <c r="AL145" s="8">
        <f t="shared" si="53"/>
        <v>415.59818414692586</v>
      </c>
      <c r="AM145" s="8">
        <f t="shared" si="54"/>
        <v>1.4941761944295593</v>
      </c>
      <c r="AN145" s="8">
        <f t="shared" si="55"/>
        <v>127.30602871733025</v>
      </c>
      <c r="AO145" s="21">
        <f t="shared" si="56"/>
        <v>6.1742674510214804E-3</v>
      </c>
      <c r="AP145" s="21">
        <f t="shared" si="57"/>
        <v>5.7719823349524288E-2</v>
      </c>
      <c r="AQ145" s="19">
        <f t="shared" si="60"/>
        <v>5.7719823349524288E-2</v>
      </c>
      <c r="AX145">
        <v>0.14048498017327479</v>
      </c>
      <c r="AY145">
        <v>52.551724137931039</v>
      </c>
      <c r="AZ145">
        <v>2.1896551724137931</v>
      </c>
      <c r="BA145">
        <v>1.7736206896551725</v>
      </c>
      <c r="BB145">
        <v>8.9310344827586174</v>
      </c>
      <c r="BC145">
        <v>0.37212643678160906</v>
      </c>
      <c r="BD145">
        <v>1.4014942528735634</v>
      </c>
      <c r="BE145">
        <v>0.14014942528735636</v>
      </c>
      <c r="BF145">
        <v>0</v>
      </c>
      <c r="BG145">
        <v>19.45</v>
      </c>
      <c r="BH145">
        <v>0.51671516330796574</v>
      </c>
      <c r="BI145">
        <v>2.259846001909132</v>
      </c>
      <c r="BJ145">
        <v>1.507995237073964</v>
      </c>
      <c r="BK145">
        <v>0.34581569526359712</v>
      </c>
      <c r="BL145">
        <v>9.6059915350999196E-4</v>
      </c>
      <c r="BP145" s="49">
        <f t="shared" si="61"/>
        <v>0.51686990845628888</v>
      </c>
      <c r="BQ145" s="49">
        <f t="shared" si="62"/>
        <v>5.6059770114942536E-2</v>
      </c>
      <c r="BR145" s="49">
        <f t="shared" si="63"/>
        <v>0.35132913961356432</v>
      </c>
      <c r="BS145" s="49">
        <f t="shared" si="64"/>
        <v>0.37373984463549015</v>
      </c>
      <c r="BT145" s="49">
        <f t="shared" si="65"/>
        <v>9.7591427670434534E-4</v>
      </c>
      <c r="BU145" s="49">
        <f t="shared" si="65"/>
        <v>1.0381662350985837E-3</v>
      </c>
    </row>
    <row r="146" spans="1:73" x14ac:dyDescent="0.25">
      <c r="A146" s="1">
        <v>43726.431944444441</v>
      </c>
      <c r="B146">
        <v>224818</v>
      </c>
      <c r="C146">
        <v>13.51</v>
      </c>
      <c r="D146">
        <v>23.71</v>
      </c>
      <c r="E146">
        <v>616.79999999999995</v>
      </c>
      <c r="F146">
        <v>90.3</v>
      </c>
      <c r="G146">
        <v>-107.4</v>
      </c>
      <c r="H146">
        <v>-4.38</v>
      </c>
      <c r="I146">
        <v>24.17</v>
      </c>
      <c r="J146">
        <v>297.3</v>
      </c>
      <c r="K146">
        <v>526.4</v>
      </c>
      <c r="L146">
        <v>-103</v>
      </c>
      <c r="M146">
        <v>0.14599999999999999</v>
      </c>
      <c r="N146">
        <v>509.4</v>
      </c>
      <c r="O146">
        <v>86</v>
      </c>
      <c r="P146">
        <v>423.4</v>
      </c>
      <c r="Q146">
        <v>335.7</v>
      </c>
      <c r="R146">
        <v>438.7</v>
      </c>
      <c r="S146">
        <v>18.66</v>
      </c>
      <c r="T146">
        <v>66.66</v>
      </c>
      <c r="U146">
        <v>0.66500000000000004</v>
      </c>
      <c r="V146">
        <v>131.5</v>
      </c>
      <c r="W146">
        <v>20.7</v>
      </c>
      <c r="X146">
        <v>0.6</v>
      </c>
      <c r="Y146">
        <v>5.9951970000000001</v>
      </c>
      <c r="Z146" s="7">
        <f t="shared" si="44"/>
        <v>19.68</v>
      </c>
      <c r="AA146" s="7">
        <f t="shared" si="58"/>
        <v>292.83</v>
      </c>
      <c r="AB146" s="2">
        <f t="shared" si="45"/>
        <v>499.608</v>
      </c>
      <c r="AC146" s="41">
        <f t="shared" si="46"/>
        <v>2.6365349267286295</v>
      </c>
      <c r="AD146" s="41">
        <f t="shared" si="47"/>
        <v>1.7575141821573044</v>
      </c>
      <c r="AE146" s="41">
        <f t="shared" si="48"/>
        <v>0.8276047119011094</v>
      </c>
      <c r="AF146" s="41">
        <f t="shared" si="49"/>
        <v>345.03907708581573</v>
      </c>
      <c r="AG146" s="41">
        <f t="shared" si="50"/>
        <v>331.23751400238308</v>
      </c>
      <c r="AH146" s="6">
        <f t="shared" si="51"/>
        <v>322.27199999999999</v>
      </c>
      <c r="AI146" s="4">
        <v>21.773546911883045</v>
      </c>
      <c r="AJ146" s="4">
        <f t="shared" si="59"/>
        <v>294.92354691188302</v>
      </c>
      <c r="AK146" s="8">
        <f t="shared" si="52"/>
        <v>0.19550112824499868</v>
      </c>
      <c r="AL146" s="8">
        <f t="shared" si="53"/>
        <v>412.15902056623355</v>
      </c>
      <c r="AM146" s="8">
        <f t="shared" si="54"/>
        <v>1.8163786086606504</v>
      </c>
      <c r="AN146" s="8">
        <f t="shared" si="55"/>
        <v>110.77188857969186</v>
      </c>
      <c r="AO146" s="21">
        <f t="shared" si="56"/>
        <v>6.7718627375931871E-3</v>
      </c>
      <c r="AP146" s="21">
        <f t="shared" si="57"/>
        <v>6.3306412309113436E-2</v>
      </c>
      <c r="AQ146" s="19">
        <f t="shared" si="60"/>
        <v>6.3306412309113436E-2</v>
      </c>
      <c r="AX146">
        <v>0.14225136570308752</v>
      </c>
      <c r="AY146">
        <v>53.172413793103445</v>
      </c>
      <c r="AZ146">
        <v>2.2155172413793101</v>
      </c>
      <c r="BA146">
        <v>1.7945689655172412</v>
      </c>
      <c r="BB146">
        <v>8.8793103448275872</v>
      </c>
      <c r="BC146">
        <v>0.36997126436781613</v>
      </c>
      <c r="BD146">
        <v>1.4245977011494251</v>
      </c>
      <c r="BE146">
        <v>0.14245977011494251</v>
      </c>
      <c r="BF146">
        <v>0</v>
      </c>
      <c r="BG146">
        <v>19.68</v>
      </c>
      <c r="BH146">
        <v>0.76359018577732718</v>
      </c>
      <c r="BI146">
        <v>2.2923616803768541</v>
      </c>
      <c r="BJ146">
        <v>1.5280882961392108</v>
      </c>
      <c r="BK146">
        <v>0.3511867012550956</v>
      </c>
      <c r="BL146">
        <v>9.7551861459748779E-4</v>
      </c>
      <c r="BP146" s="49">
        <f t="shared" si="61"/>
        <v>0.76381886471873794</v>
      </c>
      <c r="BQ146" s="49">
        <f t="shared" si="62"/>
        <v>5.6983908045977007E-2</v>
      </c>
      <c r="BR146" s="49">
        <f t="shared" si="63"/>
        <v>0.35924730009420486</v>
      </c>
      <c r="BS146" s="49">
        <f t="shared" si="64"/>
        <v>0.38171842113295223</v>
      </c>
      <c r="BT146" s="49">
        <f t="shared" si="65"/>
        <v>9.9790916692834675E-4</v>
      </c>
      <c r="BU146" s="49">
        <f t="shared" si="65"/>
        <v>1.060328947591534E-3</v>
      </c>
    </row>
    <row r="147" spans="1:73" x14ac:dyDescent="0.25">
      <c r="A147" s="1">
        <v>43726.432638888888</v>
      </c>
      <c r="B147">
        <v>224819</v>
      </c>
      <c r="C147">
        <v>13.51</v>
      </c>
      <c r="D147">
        <v>23.72</v>
      </c>
      <c r="E147">
        <v>624.70000000000005</v>
      </c>
      <c r="F147">
        <v>90.1</v>
      </c>
      <c r="G147">
        <v>-106.2</v>
      </c>
      <c r="H147">
        <v>-3.9119999999999999</v>
      </c>
      <c r="I147">
        <v>24.2</v>
      </c>
      <c r="J147">
        <v>297.3</v>
      </c>
      <c r="K147">
        <v>534.6</v>
      </c>
      <c r="L147">
        <v>-102.3</v>
      </c>
      <c r="M147">
        <v>0.14399999999999999</v>
      </c>
      <c r="N147">
        <v>518.6</v>
      </c>
      <c r="O147">
        <v>86.2</v>
      </c>
      <c r="P147">
        <v>432.3</v>
      </c>
      <c r="Q147">
        <v>337</v>
      </c>
      <c r="R147">
        <v>439.3</v>
      </c>
      <c r="S147">
        <v>18.68</v>
      </c>
      <c r="T147">
        <v>64.959999999999994</v>
      </c>
      <c r="U147">
        <v>1.38</v>
      </c>
      <c r="V147">
        <v>119</v>
      </c>
      <c r="W147">
        <v>20.100000000000001</v>
      </c>
      <c r="X147">
        <v>0.60799999999999998</v>
      </c>
      <c r="Y147">
        <v>6.0792640000000002</v>
      </c>
      <c r="Z147" s="7">
        <f t="shared" si="44"/>
        <v>19.39</v>
      </c>
      <c r="AA147" s="7">
        <f t="shared" si="58"/>
        <v>292.53999999999996</v>
      </c>
      <c r="AB147" s="2">
        <f t="shared" si="45"/>
        <v>506.00700000000006</v>
      </c>
      <c r="AC147" s="41">
        <f t="shared" si="46"/>
        <v>2.5870091221034399</v>
      </c>
      <c r="AD147" s="41">
        <f t="shared" si="47"/>
        <v>1.6805211257183945</v>
      </c>
      <c r="AE147" s="41">
        <f t="shared" si="48"/>
        <v>0.82243662792836092</v>
      </c>
      <c r="AF147" s="41">
        <f t="shared" si="49"/>
        <v>341.52816985411073</v>
      </c>
      <c r="AG147" s="41">
        <f t="shared" si="50"/>
        <v>327.8670430599463</v>
      </c>
      <c r="AH147" s="6">
        <f t="shared" si="51"/>
        <v>323.52</v>
      </c>
      <c r="AI147" s="4">
        <v>21.467064138667013</v>
      </c>
      <c r="AJ147" s="4">
        <f t="shared" si="59"/>
        <v>294.61706413866699</v>
      </c>
      <c r="AK147" s="8">
        <f t="shared" si="52"/>
        <v>0.19492086804296993</v>
      </c>
      <c r="AL147" s="8">
        <f t="shared" si="53"/>
        <v>410.4469236451875</v>
      </c>
      <c r="AM147" s="8">
        <f t="shared" si="54"/>
        <v>2.6165865168191935</v>
      </c>
      <c r="AN147" s="8">
        <f t="shared" si="55"/>
        <v>158.31624891691419</v>
      </c>
      <c r="AO147" s="21">
        <f t="shared" si="56"/>
        <v>5.9068814736782322E-3</v>
      </c>
      <c r="AP147" s="21">
        <f t="shared" si="57"/>
        <v>5.5220179221565614E-2</v>
      </c>
      <c r="AQ147" s="19">
        <f t="shared" si="60"/>
        <v>5.5220179221565614E-2</v>
      </c>
      <c r="AX147">
        <v>0.14002724968606209</v>
      </c>
      <c r="AY147">
        <v>53.853448275862071</v>
      </c>
      <c r="AZ147">
        <v>2.2438936781609198</v>
      </c>
      <c r="BA147">
        <v>1.8175538793103452</v>
      </c>
      <c r="BB147">
        <v>8.8189655172413808</v>
      </c>
      <c r="BC147">
        <v>0.3674568965517242</v>
      </c>
      <c r="BD147">
        <v>1.450096982758621</v>
      </c>
      <c r="BE147">
        <v>0.1450096982758621</v>
      </c>
      <c r="BF147">
        <v>0</v>
      </c>
      <c r="BG147">
        <v>19.39</v>
      </c>
      <c r="BH147">
        <v>1.5845931674777616</v>
      </c>
      <c r="BI147">
        <v>2.2514302901826335</v>
      </c>
      <c r="BJ147">
        <v>1.4625291165026386</v>
      </c>
      <c r="BK147">
        <v>0.35129088013047177</v>
      </c>
      <c r="BL147">
        <v>9.7580800036242167E-4</v>
      </c>
      <c r="BP147" s="49">
        <f t="shared" si="61"/>
        <v>1.5850677192659524</v>
      </c>
      <c r="BQ147" s="49">
        <f t="shared" si="62"/>
        <v>5.8003879310344841E-2</v>
      </c>
      <c r="BR147" s="49">
        <f t="shared" si="63"/>
        <v>0.36723944688559984</v>
      </c>
      <c r="BS147" s="49">
        <f t="shared" si="64"/>
        <v>0.38870005259541041</v>
      </c>
      <c r="BT147" s="49">
        <f t="shared" si="65"/>
        <v>1.0201095746822217E-3</v>
      </c>
      <c r="BU147" s="49">
        <f t="shared" si="65"/>
        <v>1.0797223683205845E-3</v>
      </c>
    </row>
    <row r="148" spans="1:73" x14ac:dyDescent="0.25">
      <c r="A148" s="1">
        <v>43726.432638888888</v>
      </c>
      <c r="B148">
        <v>224820</v>
      </c>
      <c r="C148">
        <v>13.52</v>
      </c>
      <c r="D148">
        <v>23.73</v>
      </c>
      <c r="E148">
        <v>628.29999999999995</v>
      </c>
      <c r="F148">
        <v>89.1</v>
      </c>
      <c r="G148">
        <v>-107.5</v>
      </c>
      <c r="H148">
        <v>-5.048</v>
      </c>
      <c r="I148">
        <v>24.21</v>
      </c>
      <c r="J148">
        <v>297.39999999999998</v>
      </c>
      <c r="K148">
        <v>539.20000000000005</v>
      </c>
      <c r="L148">
        <v>-102.5</v>
      </c>
      <c r="M148">
        <v>0.14199999999999999</v>
      </c>
      <c r="N148">
        <v>520.79999999999995</v>
      </c>
      <c r="O148">
        <v>84.1</v>
      </c>
      <c r="P148">
        <v>436.7</v>
      </c>
      <c r="Q148">
        <v>335.8</v>
      </c>
      <c r="R148">
        <v>438.3</v>
      </c>
      <c r="S148">
        <v>18.7</v>
      </c>
      <c r="T148">
        <v>63.91</v>
      </c>
      <c r="U148">
        <v>1.085</v>
      </c>
      <c r="V148">
        <v>101</v>
      </c>
      <c r="W148">
        <v>19.8</v>
      </c>
      <c r="X148">
        <v>0.61199999999999999</v>
      </c>
      <c r="Y148">
        <v>6.1166720000000003</v>
      </c>
      <c r="Z148" s="7">
        <f t="shared" si="44"/>
        <v>19.25</v>
      </c>
      <c r="AA148" s="7">
        <f t="shared" si="58"/>
        <v>292.39999999999998</v>
      </c>
      <c r="AB148" s="2">
        <f t="shared" si="45"/>
        <v>508.923</v>
      </c>
      <c r="AC148" s="41">
        <f t="shared" si="46"/>
        <v>2.6615339959160864</v>
      </c>
      <c r="AD148" s="41">
        <f t="shared" si="47"/>
        <v>1.7009863767899709</v>
      </c>
      <c r="AE148" s="41">
        <f t="shared" si="48"/>
        <v>0.82391783263073093</v>
      </c>
      <c r="AF148" s="41">
        <f t="shared" si="49"/>
        <v>341.48877663427686</v>
      </c>
      <c r="AG148" s="41">
        <f t="shared" si="50"/>
        <v>327.82922556890577</v>
      </c>
      <c r="AH148" s="6">
        <f t="shared" si="51"/>
        <v>322.36799999999999</v>
      </c>
      <c r="AI148" s="4">
        <v>21.880613281216029</v>
      </c>
      <c r="AJ148" s="4">
        <f t="shared" si="59"/>
        <v>295.03061328121601</v>
      </c>
      <c r="AK148" s="8">
        <f t="shared" si="52"/>
        <v>0.19464115384288358</v>
      </c>
      <c r="AL148" s="8">
        <f t="shared" si="53"/>
        <v>412.80598449514463</v>
      </c>
      <c r="AM148" s="8">
        <f t="shared" si="54"/>
        <v>2.3201198783683572</v>
      </c>
      <c r="AN148" s="8">
        <f t="shared" si="55"/>
        <v>177.79024077701075</v>
      </c>
      <c r="AO148" s="21">
        <f t="shared" si="56"/>
        <v>5.4522727313076258E-3</v>
      </c>
      <c r="AP148" s="21">
        <f t="shared" si="57"/>
        <v>5.0970292654303355E-2</v>
      </c>
      <c r="AQ148" s="19">
        <f t="shared" si="60"/>
        <v>5.0970292654303355E-2</v>
      </c>
      <c r="AX148">
        <v>0.13896411927593755</v>
      </c>
      <c r="AY148">
        <v>54.16379310344827</v>
      </c>
      <c r="AZ148">
        <v>2.2568247126436778</v>
      </c>
      <c r="BA148">
        <v>1.8280280172413792</v>
      </c>
      <c r="BB148">
        <v>8.8362068965517242</v>
      </c>
      <c r="BC148">
        <v>0.36817528735632182</v>
      </c>
      <c r="BD148">
        <v>1.4598527298850574</v>
      </c>
      <c r="BE148">
        <v>0.14598527298850575</v>
      </c>
      <c r="BF148">
        <v>0</v>
      </c>
      <c r="BG148">
        <v>19.25</v>
      </c>
      <c r="BH148">
        <v>1.2458576715314285</v>
      </c>
      <c r="BI148">
        <v>2.2319001594685282</v>
      </c>
      <c r="BJ148">
        <v>1.4264073919163363</v>
      </c>
      <c r="BK148">
        <v>0.35524727252005739</v>
      </c>
      <c r="BL148">
        <v>9.8679797922238154E-4</v>
      </c>
      <c r="BP148" s="49">
        <f t="shared" si="61"/>
        <v>1.2462307792779408</v>
      </c>
      <c r="BQ148" s="49">
        <f t="shared" si="62"/>
        <v>5.8394109195402298E-2</v>
      </c>
      <c r="BR148" s="49">
        <f t="shared" si="63"/>
        <v>0.36829163084409516</v>
      </c>
      <c r="BS148" s="49">
        <f t="shared" si="64"/>
        <v>0.39034763706158976</v>
      </c>
      <c r="BT148" s="49">
        <f t="shared" si="65"/>
        <v>1.0230323079002642E-3</v>
      </c>
      <c r="BU148" s="49">
        <f t="shared" si="65"/>
        <v>1.0842989918377493E-3</v>
      </c>
    </row>
    <row r="149" spans="1:73" x14ac:dyDescent="0.25">
      <c r="A149" s="1">
        <v>43726.432638888888</v>
      </c>
      <c r="B149">
        <v>224821</v>
      </c>
      <c r="C149">
        <v>13.51</v>
      </c>
      <c r="D149">
        <v>23.74</v>
      </c>
      <c r="E149">
        <v>627.6</v>
      </c>
      <c r="F149">
        <v>89.9</v>
      </c>
      <c r="G149">
        <v>-107.9</v>
      </c>
      <c r="H149">
        <v>-4.4210000000000003</v>
      </c>
      <c r="I149">
        <v>24.22</v>
      </c>
      <c r="J149">
        <v>297.39999999999998</v>
      </c>
      <c r="K149">
        <v>537.70000000000005</v>
      </c>
      <c r="L149">
        <v>-103.4</v>
      </c>
      <c r="M149">
        <v>0.14299999999999999</v>
      </c>
      <c r="N149">
        <v>519.70000000000005</v>
      </c>
      <c r="O149">
        <v>85.5</v>
      </c>
      <c r="P149">
        <v>434.3</v>
      </c>
      <c r="Q149">
        <v>335.5</v>
      </c>
      <c r="R149">
        <v>439</v>
      </c>
      <c r="S149">
        <v>18.73</v>
      </c>
      <c r="T149">
        <v>65.14</v>
      </c>
      <c r="U149">
        <v>1.1299999999999999</v>
      </c>
      <c r="V149">
        <v>92.5</v>
      </c>
      <c r="W149">
        <v>20.350000000000001</v>
      </c>
      <c r="X149">
        <v>0.61</v>
      </c>
      <c r="Y149">
        <v>6.1001899999999996</v>
      </c>
      <c r="Z149" s="7">
        <f t="shared" si="44"/>
        <v>19.54</v>
      </c>
      <c r="AA149" s="7">
        <f t="shared" si="58"/>
        <v>292.69</v>
      </c>
      <c r="AB149" s="2">
        <f t="shared" si="45"/>
        <v>508.35600000000005</v>
      </c>
      <c r="AC149" s="41">
        <f t="shared" si="46"/>
        <v>2.5564539988533213</v>
      </c>
      <c r="AD149" s="41">
        <f t="shared" si="47"/>
        <v>1.6652741348530535</v>
      </c>
      <c r="AE149" s="41">
        <f t="shared" si="48"/>
        <v>0.82130521364692044</v>
      </c>
      <c r="AF149" s="41">
        <f t="shared" si="49"/>
        <v>341.75838382192978</v>
      </c>
      <c r="AG149" s="41">
        <f t="shared" si="50"/>
        <v>328.08804846905258</v>
      </c>
      <c r="AH149" s="6">
        <f t="shared" si="51"/>
        <v>322.08</v>
      </c>
      <c r="AI149" s="4">
        <v>21.301024236976048</v>
      </c>
      <c r="AJ149" s="4">
        <f t="shared" si="59"/>
        <v>294.45102423697602</v>
      </c>
      <c r="AK149" s="8">
        <f t="shared" si="52"/>
        <v>0.19522085906605977</v>
      </c>
      <c r="AL149" s="8">
        <f t="shared" si="53"/>
        <v>409.48609157315173</v>
      </c>
      <c r="AM149" s="8">
        <f t="shared" si="54"/>
        <v>2.3677441795937328</v>
      </c>
      <c r="AN149" s="8">
        <f t="shared" si="55"/>
        <v>121.46204686482005</v>
      </c>
      <c r="AO149" s="21">
        <f t="shared" si="56"/>
        <v>6.7840670940970803E-3</v>
      </c>
      <c r="AP149" s="21">
        <f t="shared" si="57"/>
        <v>6.3420504111434517E-2</v>
      </c>
      <c r="AQ149" s="19">
        <f t="shared" si="60"/>
        <v>6.3420504111434517E-2</v>
      </c>
      <c r="AX149">
        <v>0.14117395040822814</v>
      </c>
      <c r="AY149">
        <v>54.103448275862071</v>
      </c>
      <c r="AZ149">
        <v>2.2543103448275863</v>
      </c>
      <c r="BA149">
        <v>1.8259913793103451</v>
      </c>
      <c r="BB149">
        <v>8.9224137931034484</v>
      </c>
      <c r="BC149">
        <v>0.37176724137931033</v>
      </c>
      <c r="BD149">
        <v>1.4542241379310348</v>
      </c>
      <c r="BE149">
        <v>0.14542241379310347</v>
      </c>
      <c r="BF149">
        <v>0</v>
      </c>
      <c r="BG149">
        <v>19.54</v>
      </c>
      <c r="BH149">
        <v>1.297529187862225</v>
      </c>
      <c r="BI149">
        <v>2.2725211612700393</v>
      </c>
      <c r="BJ149">
        <v>1.4803202844513035</v>
      </c>
      <c r="BK149">
        <v>0.35478216915493044</v>
      </c>
      <c r="BL149">
        <v>9.8550602543036239E-4</v>
      </c>
      <c r="BP149" s="49">
        <f t="shared" si="61"/>
        <v>1.2979177701235696</v>
      </c>
      <c r="BQ149" s="49">
        <f t="shared" si="62"/>
        <v>5.8168965517241392E-2</v>
      </c>
      <c r="BR149" s="49">
        <f t="shared" si="63"/>
        <v>0.36816923933050083</v>
      </c>
      <c r="BS149" s="49">
        <f t="shared" si="64"/>
        <v>0.39019293472576</v>
      </c>
      <c r="BT149" s="49">
        <f t="shared" si="65"/>
        <v>1.0226923314736135E-3</v>
      </c>
      <c r="BU149" s="49">
        <f t="shared" si="65"/>
        <v>1.0838692631271111E-3</v>
      </c>
    </row>
    <row r="150" spans="1:73" x14ac:dyDescent="0.25">
      <c r="A150" s="1">
        <v>43726.432638888888</v>
      </c>
      <c r="B150">
        <v>224822</v>
      </c>
      <c r="C150">
        <v>13.51</v>
      </c>
      <c r="D150">
        <v>23.74</v>
      </c>
      <c r="E150">
        <v>628.6</v>
      </c>
      <c r="F150">
        <v>91.7</v>
      </c>
      <c r="G150">
        <v>-107.7</v>
      </c>
      <c r="H150">
        <v>-5.1619999999999999</v>
      </c>
      <c r="I150">
        <v>24.23</v>
      </c>
      <c r="J150">
        <v>297.39999999999998</v>
      </c>
      <c r="K150">
        <v>536.9</v>
      </c>
      <c r="L150">
        <v>-102.6</v>
      </c>
      <c r="M150">
        <v>0.14599999999999999</v>
      </c>
      <c r="N150">
        <v>520.79999999999995</v>
      </c>
      <c r="O150">
        <v>86.5</v>
      </c>
      <c r="P150">
        <v>434.3</v>
      </c>
      <c r="Q150">
        <v>335.7</v>
      </c>
      <c r="R150">
        <v>438.3</v>
      </c>
      <c r="S150">
        <v>18.75</v>
      </c>
      <c r="T150">
        <v>63.44</v>
      </c>
      <c r="U150">
        <v>1.095</v>
      </c>
      <c r="V150">
        <v>105</v>
      </c>
      <c r="W150">
        <v>19.55</v>
      </c>
      <c r="X150">
        <v>0.61199999999999999</v>
      </c>
      <c r="Y150">
        <v>6.1166410000000004</v>
      </c>
      <c r="Z150" s="7">
        <f t="shared" si="44"/>
        <v>19.149999999999999</v>
      </c>
      <c r="AA150" s="7">
        <f t="shared" si="58"/>
        <v>292.29999999999995</v>
      </c>
      <c r="AB150" s="2">
        <f t="shared" si="45"/>
        <v>509.16600000000005</v>
      </c>
      <c r="AC150" s="41">
        <f t="shared" si="46"/>
        <v>2.4737038826070736</v>
      </c>
      <c r="AD150" s="41">
        <f t="shared" si="47"/>
        <v>1.5693177431259275</v>
      </c>
      <c r="AE150" s="41">
        <f t="shared" si="48"/>
        <v>0.81451968169113276</v>
      </c>
      <c r="AF150" s="41">
        <f t="shared" si="49"/>
        <v>337.13194272365052</v>
      </c>
      <c r="AG150" s="41">
        <f t="shared" si="50"/>
        <v>323.64666501470447</v>
      </c>
      <c r="AH150" s="6">
        <f t="shared" si="51"/>
        <v>322.27199999999999</v>
      </c>
      <c r="AI150" s="4">
        <v>20.779383604193015</v>
      </c>
      <c r="AJ150" s="4">
        <f t="shared" si="59"/>
        <v>293.92938360419299</v>
      </c>
      <c r="AK150" s="8">
        <f t="shared" si="52"/>
        <v>0.19444152190578776</v>
      </c>
      <c r="AL150" s="8">
        <f t="shared" si="53"/>
        <v>406.57560929399648</v>
      </c>
      <c r="AM150" s="8">
        <f t="shared" si="54"/>
        <v>2.3307871524444268</v>
      </c>
      <c r="AN150" s="8">
        <f t="shared" si="55"/>
        <v>110.62835178888247</v>
      </c>
      <c r="AO150" s="21">
        <f t="shared" si="56"/>
        <v>7.1181008543858455E-3</v>
      </c>
      <c r="AP150" s="21">
        <f t="shared" si="57"/>
        <v>6.6543201628118054E-2</v>
      </c>
      <c r="AQ150" s="19">
        <f t="shared" si="60"/>
        <v>6.6543201628118054E-2</v>
      </c>
      <c r="AX150">
        <v>0.13820893126731457</v>
      </c>
      <c r="AY150">
        <v>54.189655172413794</v>
      </c>
      <c r="AZ150">
        <v>2.2579022988505746</v>
      </c>
      <c r="BA150">
        <v>1.8289008620689655</v>
      </c>
      <c r="BB150">
        <v>8.8448275862068986</v>
      </c>
      <c r="BC150">
        <v>0.36853448275862077</v>
      </c>
      <c r="BD150">
        <v>1.4603663793103447</v>
      </c>
      <c r="BE150">
        <v>0.14603663793103447</v>
      </c>
      <c r="BF150">
        <v>0</v>
      </c>
      <c r="BG150">
        <v>19.149999999999999</v>
      </c>
      <c r="BH150">
        <v>1.2573402307160499</v>
      </c>
      <c r="BI150">
        <v>2.2180409576884572</v>
      </c>
      <c r="BJ150">
        <v>1.4071251835575571</v>
      </c>
      <c r="BK150">
        <v>0.35496995459267783</v>
      </c>
      <c r="BL150">
        <v>9.8602765164632739E-4</v>
      </c>
      <c r="BP150" s="49">
        <f t="shared" si="61"/>
        <v>1.2577167772436362</v>
      </c>
      <c r="BQ150" s="49">
        <f t="shared" si="62"/>
        <v>5.8414655172413787E-2</v>
      </c>
      <c r="BR150" s="49">
        <f t="shared" si="63"/>
        <v>0.36815786827159419</v>
      </c>
      <c r="BS150" s="49">
        <f t="shared" si="64"/>
        <v>0.39015764639550948</v>
      </c>
      <c r="BT150" s="49">
        <f t="shared" si="65"/>
        <v>1.0226607451988728E-3</v>
      </c>
      <c r="BU150" s="49">
        <f t="shared" si="65"/>
        <v>1.0837712399875265E-3</v>
      </c>
    </row>
    <row r="151" spans="1:73" x14ac:dyDescent="0.25">
      <c r="A151" s="1">
        <v>43726.432638888888</v>
      </c>
      <c r="B151">
        <v>224823</v>
      </c>
      <c r="C151">
        <v>13.52</v>
      </c>
      <c r="D151">
        <v>23.75</v>
      </c>
      <c r="E151">
        <v>631.70000000000005</v>
      </c>
      <c r="F151">
        <v>92.7</v>
      </c>
      <c r="G151">
        <v>-107.5</v>
      </c>
      <c r="H151">
        <v>-5.8940000000000001</v>
      </c>
      <c r="I151">
        <v>24.25</v>
      </c>
      <c r="J151">
        <v>297.39999999999998</v>
      </c>
      <c r="K151">
        <v>539</v>
      </c>
      <c r="L151">
        <v>-101.6</v>
      </c>
      <c r="M151">
        <v>0.14699999999999999</v>
      </c>
      <c r="N151">
        <v>524.20000000000005</v>
      </c>
      <c r="O151">
        <v>86.8</v>
      </c>
      <c r="P151">
        <v>437.4</v>
      </c>
      <c r="Q151">
        <v>336.1</v>
      </c>
      <c r="R151">
        <v>437.6</v>
      </c>
      <c r="S151">
        <v>18.77</v>
      </c>
      <c r="T151">
        <v>62.57</v>
      </c>
      <c r="U151">
        <v>1.075</v>
      </c>
      <c r="V151">
        <v>102</v>
      </c>
      <c r="W151">
        <v>19.8</v>
      </c>
      <c r="X151">
        <v>0.61499999999999999</v>
      </c>
      <c r="Y151">
        <v>6.1470380000000002</v>
      </c>
      <c r="Z151" s="7">
        <f t="shared" si="44"/>
        <v>19.285</v>
      </c>
      <c r="AA151" s="7">
        <f t="shared" si="58"/>
        <v>292.435</v>
      </c>
      <c r="AB151" s="2">
        <f t="shared" si="45"/>
        <v>511.67700000000008</v>
      </c>
      <c r="AC151" s="41">
        <f t="shared" si="46"/>
        <v>2.4246101383484722</v>
      </c>
      <c r="AD151" s="41">
        <f t="shared" si="47"/>
        <v>1.5170785635646391</v>
      </c>
      <c r="AE151" s="41">
        <f t="shared" si="48"/>
        <v>0.81053244525750601</v>
      </c>
      <c r="AF151" s="41">
        <f t="shared" si="49"/>
        <v>336.10181851771733</v>
      </c>
      <c r="AG151" s="41">
        <f t="shared" si="50"/>
        <v>322.65774577700864</v>
      </c>
      <c r="AH151" s="6">
        <f t="shared" si="51"/>
        <v>322.65600000000001</v>
      </c>
      <c r="AI151" s="4">
        <v>20.490083419022994</v>
      </c>
      <c r="AJ151" s="4">
        <f t="shared" si="59"/>
        <v>293.64008341902297</v>
      </c>
      <c r="AK151" s="8">
        <f t="shared" si="52"/>
        <v>0.19471105728877586</v>
      </c>
      <c r="AL151" s="8">
        <f t="shared" si="53"/>
        <v>404.91637391216358</v>
      </c>
      <c r="AM151" s="8">
        <f t="shared" si="54"/>
        <v>2.3094033320318905</v>
      </c>
      <c r="AN151" s="8">
        <f t="shared" si="55"/>
        <v>81.069479310997664</v>
      </c>
      <c r="AO151" s="21">
        <f t="shared" si="56"/>
        <v>7.890838725301403E-3</v>
      </c>
      <c r="AP151" s="21">
        <f t="shared" si="57"/>
        <v>7.3767102075992949E-2</v>
      </c>
      <c r="AQ151" s="19">
        <f t="shared" si="60"/>
        <v>7.3767102075992949E-2</v>
      </c>
      <c r="AX151">
        <v>0.13922925908806402</v>
      </c>
      <c r="AY151">
        <v>54.456896551724142</v>
      </c>
      <c r="AZ151">
        <v>2.2690373563218391</v>
      </c>
      <c r="BA151">
        <v>1.8379202586206898</v>
      </c>
      <c r="BB151">
        <v>8.75</v>
      </c>
      <c r="BC151">
        <v>0.36458333333333331</v>
      </c>
      <c r="BD151">
        <v>1.4733369252873565</v>
      </c>
      <c r="BE151">
        <v>0.14733369252873565</v>
      </c>
      <c r="BF151">
        <v>0</v>
      </c>
      <c r="BG151">
        <v>19.285</v>
      </c>
      <c r="BH151">
        <v>1.234375112346807</v>
      </c>
      <c r="BI151">
        <v>2.236768745488193</v>
      </c>
      <c r="BJ151">
        <v>1.3995462040519624</v>
      </c>
      <c r="BK151">
        <v>0.35987233731436097</v>
      </c>
      <c r="BL151">
        <v>9.9964538142878045E-4</v>
      </c>
      <c r="BP151" s="49">
        <f t="shared" si="61"/>
        <v>1.2347447813122454</v>
      </c>
      <c r="BQ151" s="49">
        <f t="shared" si="62"/>
        <v>5.8933477011494262E-2</v>
      </c>
      <c r="BR151" s="49">
        <f t="shared" si="63"/>
        <v>0.37296024598771732</v>
      </c>
      <c r="BS151" s="49">
        <f t="shared" si="64"/>
        <v>0.39525430570278985</v>
      </c>
      <c r="BT151" s="49">
        <f t="shared" si="65"/>
        <v>1.0360006832992148E-3</v>
      </c>
      <c r="BU151" s="49">
        <f t="shared" si="65"/>
        <v>1.0979286269521941E-3</v>
      </c>
    </row>
    <row r="152" spans="1:73" x14ac:dyDescent="0.25">
      <c r="A152" s="1">
        <v>43726.432638888888</v>
      </c>
      <c r="B152">
        <v>224824</v>
      </c>
      <c r="C152">
        <v>13.51</v>
      </c>
      <c r="D152">
        <v>23.76</v>
      </c>
      <c r="E152">
        <v>633.1</v>
      </c>
      <c r="F152">
        <v>92.9</v>
      </c>
      <c r="G152">
        <v>-107.5</v>
      </c>
      <c r="H152">
        <v>-6.0609999999999999</v>
      </c>
      <c r="I152">
        <v>24.26</v>
      </c>
      <c r="J152">
        <v>297.39999999999998</v>
      </c>
      <c r="K152">
        <v>540.20000000000005</v>
      </c>
      <c r="L152">
        <v>-101.5</v>
      </c>
      <c r="M152">
        <v>0.14699999999999999</v>
      </c>
      <c r="N152">
        <v>525.6</v>
      </c>
      <c r="O152">
        <v>86.8</v>
      </c>
      <c r="P152">
        <v>438.8</v>
      </c>
      <c r="Q152">
        <v>336.1</v>
      </c>
      <c r="R152">
        <v>437.6</v>
      </c>
      <c r="S152">
        <v>18.760000000000002</v>
      </c>
      <c r="T152">
        <v>63.43</v>
      </c>
      <c r="U152">
        <v>0.875</v>
      </c>
      <c r="V152">
        <v>126.5</v>
      </c>
      <c r="W152">
        <v>19.95</v>
      </c>
      <c r="X152">
        <v>0.61599999999999999</v>
      </c>
      <c r="Y152">
        <v>6.1627729999999996</v>
      </c>
      <c r="Z152" s="7">
        <f t="shared" si="44"/>
        <v>19.355</v>
      </c>
      <c r="AA152" s="7">
        <f t="shared" si="58"/>
        <v>292.505</v>
      </c>
      <c r="AB152" s="2">
        <f t="shared" si="45"/>
        <v>512.81100000000004</v>
      </c>
      <c r="AC152" s="41">
        <f t="shared" si="46"/>
        <v>2.5005008114088025</v>
      </c>
      <c r="AD152" s="41">
        <f t="shared" si="47"/>
        <v>1.5860676646766034</v>
      </c>
      <c r="AE152" s="41">
        <f t="shared" si="48"/>
        <v>0.81567544873432762</v>
      </c>
      <c r="AF152" s="41">
        <f t="shared" si="49"/>
        <v>338.55842542864167</v>
      </c>
      <c r="AG152" s="41">
        <f t="shared" si="50"/>
        <v>325.01608841149601</v>
      </c>
      <c r="AH152" s="6">
        <f t="shared" si="51"/>
        <v>322.65600000000001</v>
      </c>
      <c r="AI152" s="4">
        <v>20.955912498289024</v>
      </c>
      <c r="AJ152" s="4">
        <f t="shared" si="59"/>
        <v>294.105912498289</v>
      </c>
      <c r="AK152" s="8">
        <f t="shared" si="52"/>
        <v>0.19485091438681612</v>
      </c>
      <c r="AL152" s="8">
        <f t="shared" si="53"/>
        <v>407.54930292647845</v>
      </c>
      <c r="AM152" s="8">
        <f t="shared" si="54"/>
        <v>2.083529157463365</v>
      </c>
      <c r="AN152" s="8">
        <f t="shared" si="55"/>
        <v>97.164509416182469</v>
      </c>
      <c r="AO152" s="21">
        <f t="shared" si="56"/>
        <v>7.4922963653708463E-3</v>
      </c>
      <c r="AP152" s="21">
        <f t="shared" si="57"/>
        <v>7.0041349216244636E-2</v>
      </c>
      <c r="AQ152" s="19">
        <f t="shared" si="60"/>
        <v>7.0041349216244636E-2</v>
      </c>
      <c r="AX152">
        <v>0.13976082373984364</v>
      </c>
      <c r="AY152">
        <v>54.577586206896555</v>
      </c>
      <c r="AZ152">
        <v>2.274066091954023</v>
      </c>
      <c r="BA152">
        <v>1.8419935344827587</v>
      </c>
      <c r="BB152">
        <v>8.75</v>
      </c>
      <c r="BC152">
        <v>0.36458333333333331</v>
      </c>
      <c r="BD152">
        <v>1.4774102011494255</v>
      </c>
      <c r="BE152">
        <v>0.14774102011494256</v>
      </c>
      <c r="BF152">
        <v>0</v>
      </c>
      <c r="BG152">
        <v>19.355</v>
      </c>
      <c r="BH152">
        <v>1.0047239286543779</v>
      </c>
      <c r="BI152">
        <v>2.2465337958397251</v>
      </c>
      <c r="BJ152">
        <v>1.4249763867011376</v>
      </c>
      <c r="BK152">
        <v>0.36171238892943874</v>
      </c>
      <c r="BL152">
        <v>1.0047566359151076E-3</v>
      </c>
      <c r="BP152" s="49">
        <f t="shared" si="61"/>
        <v>1.0050248219983393</v>
      </c>
      <c r="BQ152" s="49">
        <f t="shared" si="62"/>
        <v>5.9096408045977017E-2</v>
      </c>
      <c r="BR152" s="49">
        <f t="shared" si="63"/>
        <v>0.3725703007871789</v>
      </c>
      <c r="BS152" s="49">
        <f t="shared" si="64"/>
        <v>0.39532723922099106</v>
      </c>
      <c r="BT152" s="49">
        <f t="shared" si="65"/>
        <v>1.0349175021866081E-3</v>
      </c>
      <c r="BU152" s="49">
        <f t="shared" si="65"/>
        <v>1.0981312200583086E-3</v>
      </c>
    </row>
    <row r="153" spans="1:73" x14ac:dyDescent="0.25">
      <c r="A153" s="1">
        <v>43726.433333333334</v>
      </c>
      <c r="B153">
        <v>224825</v>
      </c>
      <c r="C153">
        <v>13.52</v>
      </c>
      <c r="D153">
        <v>23.77</v>
      </c>
      <c r="E153">
        <v>634.9</v>
      </c>
      <c r="F153">
        <v>93.2</v>
      </c>
      <c r="G153">
        <v>-107.1</v>
      </c>
      <c r="H153">
        <v>-5.24</v>
      </c>
      <c r="I153">
        <v>24.28</v>
      </c>
      <c r="J153">
        <v>297.39999999999998</v>
      </c>
      <c r="K153">
        <v>541.70000000000005</v>
      </c>
      <c r="L153">
        <v>-101.8</v>
      </c>
      <c r="M153">
        <v>0.14699999999999999</v>
      </c>
      <c r="N153">
        <v>527.9</v>
      </c>
      <c r="O153">
        <v>88</v>
      </c>
      <c r="P153">
        <v>439.9</v>
      </c>
      <c r="Q153">
        <v>336.7</v>
      </c>
      <c r="R153">
        <v>438.5</v>
      </c>
      <c r="S153">
        <v>18.739999999999998</v>
      </c>
      <c r="T153">
        <v>66.53</v>
      </c>
      <c r="U153">
        <v>1.2350000000000001</v>
      </c>
      <c r="V153">
        <v>138.5</v>
      </c>
      <c r="W153">
        <v>20.350000000000001</v>
      </c>
      <c r="X153">
        <v>0.61799999999999999</v>
      </c>
      <c r="Y153">
        <v>6.1759199999999996</v>
      </c>
      <c r="Z153" s="7">
        <f t="shared" si="44"/>
        <v>19.545000000000002</v>
      </c>
      <c r="AA153" s="7">
        <f t="shared" si="58"/>
        <v>292.69499999999999</v>
      </c>
      <c r="AB153" s="2">
        <f t="shared" si="45"/>
        <v>514.26900000000001</v>
      </c>
      <c r="AC153" s="41">
        <f t="shared" si="46"/>
        <v>2.4808718705150192</v>
      </c>
      <c r="AD153" s="41">
        <f t="shared" si="47"/>
        <v>1.6505240554536422</v>
      </c>
      <c r="AE153" s="41">
        <f t="shared" si="48"/>
        <v>0.820258962233545</v>
      </c>
      <c r="AF153" s="41">
        <f t="shared" si="49"/>
        <v>341.34634545976826</v>
      </c>
      <c r="AG153" s="41">
        <f t="shared" si="50"/>
        <v>327.6924916413775</v>
      </c>
      <c r="AH153" s="6">
        <f t="shared" si="51"/>
        <v>323.23199999999997</v>
      </c>
      <c r="AI153" s="4">
        <v>20.852507976414017</v>
      </c>
      <c r="AJ153" s="4">
        <f t="shared" si="59"/>
        <v>294.00250797641399</v>
      </c>
      <c r="AK153" s="8">
        <f t="shared" si="52"/>
        <v>0.19523086406421619</v>
      </c>
      <c r="AL153" s="8">
        <f t="shared" si="53"/>
        <v>406.93472105740574</v>
      </c>
      <c r="AM153" s="8">
        <f t="shared" si="54"/>
        <v>2.4753067991665199</v>
      </c>
      <c r="AN153" s="8">
        <f t="shared" si="55"/>
        <v>94.278760975396693</v>
      </c>
      <c r="AO153" s="21">
        <f t="shared" si="56"/>
        <v>7.6176612731409001E-3</v>
      </c>
      <c r="AP153" s="21">
        <f t="shared" si="57"/>
        <v>7.1213316642035326E-2</v>
      </c>
      <c r="AQ153" s="19">
        <f t="shared" si="60"/>
        <v>7.1213316642035326E-2</v>
      </c>
      <c r="AX153">
        <v>0.14121231023877706</v>
      </c>
      <c r="AY153">
        <v>54.732758620689658</v>
      </c>
      <c r="AZ153">
        <v>2.2805316091954024</v>
      </c>
      <c r="BA153">
        <v>1.8472306034482762</v>
      </c>
      <c r="BB153">
        <v>8.7758620689655178</v>
      </c>
      <c r="BC153">
        <v>0.36566091954022989</v>
      </c>
      <c r="BD153">
        <v>1.4815696839080463</v>
      </c>
      <c r="BE153">
        <v>0.14815696839080464</v>
      </c>
      <c r="BF153">
        <v>0</v>
      </c>
      <c r="BG153">
        <v>19.545000000000002</v>
      </c>
      <c r="BH153">
        <v>1.4180960593007506</v>
      </c>
      <c r="BI153">
        <v>2.2732271563762851</v>
      </c>
      <c r="BJ153">
        <v>1.5123780271371425</v>
      </c>
      <c r="BK153">
        <v>0.3584895194075885</v>
      </c>
      <c r="BL153">
        <v>9.9580422057663474E-4</v>
      </c>
      <c r="BP153" s="49">
        <f t="shared" si="61"/>
        <v>1.4185207487633706</v>
      </c>
      <c r="BQ153" s="49">
        <f t="shared" si="62"/>
        <v>5.9262787356321851E-2</v>
      </c>
      <c r="BR153" s="49">
        <f t="shared" si="63"/>
        <v>0.37314696534074299</v>
      </c>
      <c r="BS153" s="49">
        <f t="shared" si="64"/>
        <v>0.39539986826438056</v>
      </c>
      <c r="BT153" s="49">
        <f t="shared" si="65"/>
        <v>1.0365193481687305E-3</v>
      </c>
      <c r="BU153" s="49">
        <f t="shared" si="65"/>
        <v>1.0983329674010571E-3</v>
      </c>
    </row>
    <row r="154" spans="1:73" x14ac:dyDescent="0.25">
      <c r="A154" s="1">
        <v>43726.433333333334</v>
      </c>
      <c r="B154">
        <v>224826</v>
      </c>
      <c r="C154">
        <v>13.53</v>
      </c>
      <c r="D154">
        <v>23.78</v>
      </c>
      <c r="E154">
        <v>637.79999999999995</v>
      </c>
      <c r="F154">
        <v>94</v>
      </c>
      <c r="G154">
        <v>-107.8</v>
      </c>
      <c r="H154">
        <v>-6.1909999999999998</v>
      </c>
      <c r="I154">
        <v>24.3</v>
      </c>
      <c r="J154">
        <v>297.39999999999998</v>
      </c>
      <c r="K154">
        <v>543.79999999999995</v>
      </c>
      <c r="L154">
        <v>-101.6</v>
      </c>
      <c r="M154">
        <v>0.14699999999999999</v>
      </c>
      <c r="N154">
        <v>530</v>
      </c>
      <c r="O154">
        <v>87.8</v>
      </c>
      <c r="P154">
        <v>442.2</v>
      </c>
      <c r="Q154">
        <v>336</v>
      </c>
      <c r="R154">
        <v>437.6</v>
      </c>
      <c r="S154">
        <v>18.73</v>
      </c>
      <c r="T154">
        <v>65.42</v>
      </c>
      <c r="U154">
        <v>1.03</v>
      </c>
      <c r="V154">
        <v>177</v>
      </c>
      <c r="W154">
        <v>19.25</v>
      </c>
      <c r="X154">
        <v>0.621</v>
      </c>
      <c r="Y154">
        <v>6.2125579999999996</v>
      </c>
      <c r="Z154" s="7">
        <f t="shared" si="44"/>
        <v>18.990000000000002</v>
      </c>
      <c r="AA154" s="7">
        <f t="shared" si="58"/>
        <v>292.14</v>
      </c>
      <c r="AB154" s="2">
        <f t="shared" si="45"/>
        <v>516.61800000000005</v>
      </c>
      <c r="AC154" s="41">
        <f t="shared" si="46"/>
        <v>2.2370336877665227</v>
      </c>
      <c r="AD154" s="41">
        <f t="shared" si="47"/>
        <v>1.4634674385368591</v>
      </c>
      <c r="AE154" s="41">
        <f t="shared" si="48"/>
        <v>0.80648948325999881</v>
      </c>
      <c r="AF154" s="41">
        <f t="shared" si="49"/>
        <v>333.07793778594254</v>
      </c>
      <c r="AG154" s="41">
        <f t="shared" si="50"/>
        <v>319.75482027450482</v>
      </c>
      <c r="AH154" s="6">
        <f t="shared" si="51"/>
        <v>322.56</v>
      </c>
      <c r="AI154" s="4">
        <v>19.266788897707045</v>
      </c>
      <c r="AJ154" s="4">
        <f t="shared" si="59"/>
        <v>292.41678889770702</v>
      </c>
      <c r="AK154" s="8">
        <f t="shared" si="52"/>
        <v>0.19412239480506757</v>
      </c>
      <c r="AL154" s="8">
        <f t="shared" si="53"/>
        <v>398.04254067073572</v>
      </c>
      <c r="AM154" s="8">
        <f t="shared" si="54"/>
        <v>2.2605502648691536</v>
      </c>
      <c r="AN154" s="8">
        <f t="shared" si="55"/>
        <v>18.226501642793114</v>
      </c>
      <c r="AO154" s="21">
        <f t="shared" si="56"/>
        <v>9.5798298090470843E-3</v>
      </c>
      <c r="AP154" s="21">
        <f t="shared" si="57"/>
        <v>8.95565488024372E-2</v>
      </c>
      <c r="AQ154" s="19">
        <f t="shared" si="60"/>
        <v>8.95565488024372E-2</v>
      </c>
      <c r="AX154">
        <v>0.13700785893158468</v>
      </c>
      <c r="AY154">
        <v>54.982758620689651</v>
      </c>
      <c r="AZ154">
        <v>2.290948275862069</v>
      </c>
      <c r="BA154">
        <v>1.855668103448276</v>
      </c>
      <c r="BB154">
        <v>8.7586206896551744</v>
      </c>
      <c r="BC154">
        <v>0.36494252873563227</v>
      </c>
      <c r="BD154">
        <v>1.4907255747126438</v>
      </c>
      <c r="BE154">
        <v>0.14907255747126438</v>
      </c>
      <c r="BF154">
        <v>0</v>
      </c>
      <c r="BG154">
        <v>18.990000000000002</v>
      </c>
      <c r="BH154">
        <v>1.1827035960160106</v>
      </c>
      <c r="BI154">
        <v>2.1960228141033267</v>
      </c>
      <c r="BJ154">
        <v>1.4366381249863962</v>
      </c>
      <c r="BK154">
        <v>0.35884183523261004</v>
      </c>
      <c r="BL154">
        <v>9.9678287564613902E-4</v>
      </c>
      <c r="BP154" s="49">
        <f t="shared" si="61"/>
        <v>1.1830577904666166</v>
      </c>
      <c r="BQ154" s="49">
        <f t="shared" si="62"/>
        <v>5.9629022988505753E-2</v>
      </c>
      <c r="BR154" s="49">
        <f t="shared" si="63"/>
        <v>0.3715162959592922</v>
      </c>
      <c r="BS154" s="49">
        <f t="shared" si="64"/>
        <v>0.3940177137191746</v>
      </c>
      <c r="BT154" s="49">
        <f t="shared" si="65"/>
        <v>1.0319897109980338E-3</v>
      </c>
      <c r="BU154" s="49">
        <f t="shared" si="65"/>
        <v>1.0944936492199295E-3</v>
      </c>
    </row>
    <row r="155" spans="1:73" x14ac:dyDescent="0.25">
      <c r="A155" s="1">
        <v>43726.433333333334</v>
      </c>
      <c r="B155">
        <v>224827</v>
      </c>
      <c r="C155">
        <v>13.51</v>
      </c>
      <c r="D155">
        <v>23.79</v>
      </c>
      <c r="E155">
        <v>639.29999999999995</v>
      </c>
      <c r="F155">
        <v>93.9</v>
      </c>
      <c r="G155">
        <v>-108.6</v>
      </c>
      <c r="H155">
        <v>-7.7439999999999998</v>
      </c>
      <c r="I155">
        <v>24.3</v>
      </c>
      <c r="J155">
        <v>297.5</v>
      </c>
      <c r="K155">
        <v>545.4</v>
      </c>
      <c r="L155">
        <v>-100.8</v>
      </c>
      <c r="M155">
        <v>0.14699999999999999</v>
      </c>
      <c r="N155">
        <v>530.79999999999995</v>
      </c>
      <c r="O155">
        <v>86.2</v>
      </c>
      <c r="P155">
        <v>444.6</v>
      </c>
      <c r="Q155">
        <v>335.3</v>
      </c>
      <c r="R155">
        <v>436.1</v>
      </c>
      <c r="S155">
        <v>18.73</v>
      </c>
      <c r="T155">
        <v>62.44</v>
      </c>
      <c r="U155">
        <v>0.435</v>
      </c>
      <c r="V155">
        <v>98.5</v>
      </c>
      <c r="W155">
        <v>19.899999999999999</v>
      </c>
      <c r="X155">
        <v>0.622</v>
      </c>
      <c r="Y155">
        <v>6.2215090000000002</v>
      </c>
      <c r="Z155" s="7">
        <f t="shared" si="44"/>
        <v>19.314999999999998</v>
      </c>
      <c r="AA155" s="7">
        <f t="shared" si="58"/>
        <v>292.46499999999997</v>
      </c>
      <c r="AB155" s="2">
        <f t="shared" si="45"/>
        <v>517.83299999999997</v>
      </c>
      <c r="AC155" s="41">
        <f t="shared" si="46"/>
        <v>2.3966731590633259</v>
      </c>
      <c r="AD155" s="41">
        <f t="shared" si="47"/>
        <v>1.4964827205191407</v>
      </c>
      <c r="AE155" s="41">
        <f t="shared" si="48"/>
        <v>0.80893780670171866</v>
      </c>
      <c r="AF155" s="41">
        <f t="shared" si="49"/>
        <v>335.57824145071163</v>
      </c>
      <c r="AG155" s="41">
        <f t="shared" si="50"/>
        <v>322.15511179268316</v>
      </c>
      <c r="AH155" s="6">
        <f t="shared" si="51"/>
        <v>321.88799999999998</v>
      </c>
      <c r="AI155" s="4">
        <v>20.319165788226996</v>
      </c>
      <c r="AJ155" s="4">
        <f t="shared" si="59"/>
        <v>293.46916578822697</v>
      </c>
      <c r="AK155" s="8">
        <f t="shared" si="52"/>
        <v>0.19477098784753175</v>
      </c>
      <c r="AL155" s="8">
        <f t="shared" si="53"/>
        <v>403.94191241320715</v>
      </c>
      <c r="AM155" s="8">
        <f t="shared" si="54"/>
        <v>1.4690622008614884</v>
      </c>
      <c r="AN155" s="8">
        <f t="shared" si="55"/>
        <v>42.972051743969153</v>
      </c>
      <c r="AO155" s="21">
        <f t="shared" si="56"/>
        <v>8.897954235247656E-3</v>
      </c>
      <c r="AP155" s="21">
        <f t="shared" si="57"/>
        <v>8.3182069890036472E-2</v>
      </c>
      <c r="AQ155" s="19">
        <f t="shared" si="60"/>
        <v>8.3182069890036472E-2</v>
      </c>
      <c r="AX155">
        <v>0.13945686254216585</v>
      </c>
      <c r="AY155">
        <v>55.112068965517238</v>
      </c>
      <c r="AZ155">
        <v>2.2963362068965516</v>
      </c>
      <c r="BA155">
        <v>1.860032327586207</v>
      </c>
      <c r="BB155">
        <v>8.6896551724137936</v>
      </c>
      <c r="BC155">
        <v>0.36206896551724138</v>
      </c>
      <c r="BD155">
        <v>1.4979633620689656</v>
      </c>
      <c r="BE155">
        <v>0.14979633620689656</v>
      </c>
      <c r="BF155">
        <v>0</v>
      </c>
      <c r="BG155">
        <v>19.314999999999998</v>
      </c>
      <c r="BH155">
        <v>0.49949132453103356</v>
      </c>
      <c r="BI155">
        <v>2.2409492109596125</v>
      </c>
      <c r="BJ155">
        <v>1.399248687323182</v>
      </c>
      <c r="BK155">
        <v>0.36963444493927583</v>
      </c>
      <c r="BL155">
        <v>1.026762347053544E-3</v>
      </c>
      <c r="BP155" s="49">
        <f t="shared" si="61"/>
        <v>0.49964091150774587</v>
      </c>
      <c r="BQ155" s="49">
        <f t="shared" si="62"/>
        <v>5.9918534482758627E-2</v>
      </c>
      <c r="BR155" s="49">
        <f t="shared" si="63"/>
        <v>0.37536613540642255</v>
      </c>
      <c r="BS155" s="49">
        <f t="shared" si="64"/>
        <v>0.39928901888155399</v>
      </c>
      <c r="BT155" s="49">
        <f t="shared" si="65"/>
        <v>1.0426837094622849E-3</v>
      </c>
      <c r="BU155" s="49">
        <f t="shared" si="65"/>
        <v>1.1091361635598722E-3</v>
      </c>
    </row>
    <row r="156" spans="1:73" x14ac:dyDescent="0.25">
      <c r="A156" s="1">
        <v>43726.433333333334</v>
      </c>
      <c r="B156">
        <v>224828</v>
      </c>
      <c r="C156">
        <v>13.52</v>
      </c>
      <c r="D156">
        <v>23.8</v>
      </c>
      <c r="E156">
        <v>640.4</v>
      </c>
      <c r="F156">
        <v>93.8</v>
      </c>
      <c r="G156">
        <v>-109.5</v>
      </c>
      <c r="H156">
        <v>-7.8109999999999999</v>
      </c>
      <c r="I156">
        <v>24.32</v>
      </c>
      <c r="J156">
        <v>297.5</v>
      </c>
      <c r="K156">
        <v>546.70000000000005</v>
      </c>
      <c r="L156">
        <v>-101.7</v>
      </c>
      <c r="M156">
        <v>0.14599999999999999</v>
      </c>
      <c r="N156">
        <v>531</v>
      </c>
      <c r="O156">
        <v>86</v>
      </c>
      <c r="P156">
        <v>445</v>
      </c>
      <c r="Q156">
        <v>334.5</v>
      </c>
      <c r="R156">
        <v>436.2</v>
      </c>
      <c r="S156">
        <v>18.739999999999998</v>
      </c>
      <c r="T156">
        <v>63.42</v>
      </c>
      <c r="U156">
        <v>0.29499999999999998</v>
      </c>
      <c r="V156">
        <v>85</v>
      </c>
      <c r="W156">
        <v>20.45</v>
      </c>
      <c r="X156">
        <v>0.623</v>
      </c>
      <c r="Y156">
        <v>6.226451</v>
      </c>
      <c r="Z156" s="7">
        <f t="shared" si="44"/>
        <v>19.594999999999999</v>
      </c>
      <c r="AA156" s="7">
        <f t="shared" si="58"/>
        <v>292.745</v>
      </c>
      <c r="AB156" s="2">
        <f t="shared" si="45"/>
        <v>518.72400000000005</v>
      </c>
      <c r="AC156" s="41">
        <f t="shared" si="46"/>
        <v>2.5133086917005207</v>
      </c>
      <c r="AD156" s="41">
        <f t="shared" si="47"/>
        <v>1.5939403722764702</v>
      </c>
      <c r="AE156" s="41">
        <f t="shared" si="48"/>
        <v>0.81615746359194352</v>
      </c>
      <c r="AF156" s="41">
        <f t="shared" si="49"/>
        <v>339.87166582192356</v>
      </c>
      <c r="AG156" s="41">
        <f t="shared" si="50"/>
        <v>326.27679918904659</v>
      </c>
      <c r="AH156" s="6">
        <f t="shared" si="51"/>
        <v>321.12</v>
      </c>
      <c r="AI156" s="4">
        <v>21.050621977624019</v>
      </c>
      <c r="AJ156" s="4">
        <f t="shared" si="59"/>
        <v>294.200621977624</v>
      </c>
      <c r="AK156" s="8">
        <f t="shared" si="52"/>
        <v>0.1953309328473489</v>
      </c>
      <c r="AL156" s="8">
        <f t="shared" si="53"/>
        <v>408.0543492040884</v>
      </c>
      <c r="AM156" s="8">
        <f t="shared" si="54"/>
        <v>1.2097804552893057</v>
      </c>
      <c r="AN156" s="8">
        <f t="shared" si="55"/>
        <v>51.297435338199556</v>
      </c>
      <c r="AO156" s="21">
        <f t="shared" si="56"/>
        <v>8.6189961255312524E-3</v>
      </c>
      <c r="AP156" s="21">
        <f t="shared" si="57"/>
        <v>8.0574244274694201E-2</v>
      </c>
      <c r="AQ156" s="19">
        <f t="shared" si="60"/>
        <v>8.0574244274694201E-2</v>
      </c>
      <c r="AX156">
        <v>0.14159639402255736</v>
      </c>
      <c r="AY156">
        <v>55.206896551724135</v>
      </c>
      <c r="AZ156">
        <v>2.3002873563218391</v>
      </c>
      <c r="BA156">
        <v>1.8632327586206898</v>
      </c>
      <c r="BB156">
        <v>8.7672413793103434</v>
      </c>
      <c r="BC156">
        <v>0.36530172413793099</v>
      </c>
      <c r="BD156">
        <v>1.4979310344827588</v>
      </c>
      <c r="BE156">
        <v>0.14979310344827587</v>
      </c>
      <c r="BF156">
        <v>0</v>
      </c>
      <c r="BG156">
        <v>19.594999999999999</v>
      </c>
      <c r="BH156">
        <v>0.33873549594633312</v>
      </c>
      <c r="BI156">
        <v>2.280297665327168</v>
      </c>
      <c r="BJ156">
        <v>1.4461647793504901</v>
      </c>
      <c r="BK156">
        <v>0.37225353765545627</v>
      </c>
      <c r="BL156">
        <v>1.0340376045984896E-3</v>
      </c>
      <c r="BP156" s="49">
        <f t="shared" si="61"/>
        <v>0.33883693998801157</v>
      </c>
      <c r="BQ156" s="49">
        <f t="shared" si="62"/>
        <v>5.991724137931035E-2</v>
      </c>
      <c r="BR156" s="49">
        <f t="shared" si="63"/>
        <v>0.37617575945583576</v>
      </c>
      <c r="BS156" s="49">
        <f t="shared" si="64"/>
        <v>0.40051309637198096</v>
      </c>
      <c r="BT156" s="49">
        <f t="shared" si="65"/>
        <v>1.0449326651550993E-3</v>
      </c>
      <c r="BU156" s="49">
        <f t="shared" si="65"/>
        <v>1.1125363788110582E-3</v>
      </c>
    </row>
    <row r="157" spans="1:73" x14ac:dyDescent="0.25">
      <c r="A157" s="1">
        <v>43726.433333333334</v>
      </c>
      <c r="B157">
        <v>224829</v>
      </c>
      <c r="C157">
        <v>13.52</v>
      </c>
      <c r="D157">
        <v>23.8</v>
      </c>
      <c r="E157">
        <v>641.5</v>
      </c>
      <c r="F157">
        <v>94.1</v>
      </c>
      <c r="G157">
        <v>-108.4</v>
      </c>
      <c r="H157">
        <v>-5.827</v>
      </c>
      <c r="I157">
        <v>24.36</v>
      </c>
      <c r="J157">
        <v>297.5</v>
      </c>
      <c r="K157">
        <v>547.4</v>
      </c>
      <c r="L157">
        <v>-102.6</v>
      </c>
      <c r="M157">
        <v>0.14699999999999999</v>
      </c>
      <c r="N157">
        <v>533.1</v>
      </c>
      <c r="O157">
        <v>88.3</v>
      </c>
      <c r="P157">
        <v>444.9</v>
      </c>
      <c r="Q157">
        <v>335.8</v>
      </c>
      <c r="R157">
        <v>438.4</v>
      </c>
      <c r="S157">
        <v>18.75</v>
      </c>
      <c r="T157">
        <v>64.23</v>
      </c>
      <c r="U157">
        <v>1.3149999999999999</v>
      </c>
      <c r="V157">
        <v>129.5</v>
      </c>
      <c r="W157">
        <v>20.100000000000001</v>
      </c>
      <c r="X157">
        <v>0.624</v>
      </c>
      <c r="Y157">
        <v>6.2404380000000002</v>
      </c>
      <c r="Z157" s="7">
        <f t="shared" si="44"/>
        <v>19.425000000000001</v>
      </c>
      <c r="AA157" s="7">
        <f t="shared" si="58"/>
        <v>292.57499999999999</v>
      </c>
      <c r="AB157" s="2">
        <f t="shared" si="45"/>
        <v>519.61500000000001</v>
      </c>
      <c r="AC157" s="41">
        <f t="shared" si="46"/>
        <v>2.4691841421183978</v>
      </c>
      <c r="AD157" s="41">
        <f t="shared" si="47"/>
        <v>1.5859569744826469</v>
      </c>
      <c r="AE157" s="41">
        <f t="shared" si="48"/>
        <v>0.81563939852862111</v>
      </c>
      <c r="AF157" s="41">
        <f t="shared" si="49"/>
        <v>338.86764884853818</v>
      </c>
      <c r="AG157" s="41">
        <f t="shared" si="50"/>
        <v>325.31294289459663</v>
      </c>
      <c r="AH157" s="6">
        <f t="shared" si="51"/>
        <v>322.36799999999999</v>
      </c>
      <c r="AI157" s="4">
        <v>20.772825087379033</v>
      </c>
      <c r="AJ157" s="4">
        <f t="shared" si="59"/>
        <v>293.92282508737901</v>
      </c>
      <c r="AK157" s="8">
        <f t="shared" si="52"/>
        <v>0.19499083843988346</v>
      </c>
      <c r="AL157" s="8">
        <f t="shared" si="53"/>
        <v>406.49983531633819</v>
      </c>
      <c r="AM157" s="8">
        <f t="shared" si="54"/>
        <v>2.5542207715857295</v>
      </c>
      <c r="AN157" s="8">
        <f t="shared" si="55"/>
        <v>100.2841857732918</v>
      </c>
      <c r="AO157" s="21">
        <f t="shared" si="56"/>
        <v>7.5930034390719429E-3</v>
      </c>
      <c r="AP157" s="21">
        <f t="shared" si="57"/>
        <v>7.098280414189953E-2</v>
      </c>
      <c r="AQ157" s="19">
        <f t="shared" si="60"/>
        <v>7.098280414189953E-2</v>
      </c>
      <c r="AX157">
        <v>0.14029410545105286</v>
      </c>
      <c r="AY157">
        <v>55.301724137931039</v>
      </c>
      <c r="AZ157">
        <v>2.3042385057471266</v>
      </c>
      <c r="BA157">
        <v>1.8664331896551727</v>
      </c>
      <c r="BB157">
        <v>8.8448275862068932</v>
      </c>
      <c r="BC157">
        <v>0.36853448275862055</v>
      </c>
      <c r="BD157">
        <v>1.4978987068965521</v>
      </c>
      <c r="BE157">
        <v>0.14978987068965521</v>
      </c>
      <c r="BF157">
        <v>0</v>
      </c>
      <c r="BG157">
        <v>19.425000000000001</v>
      </c>
      <c r="BH157">
        <v>1.509956532777722</v>
      </c>
      <c r="BI157">
        <v>2.2563361173432916</v>
      </c>
      <c r="BJ157">
        <v>1.4492446881695964</v>
      </c>
      <c r="BK157">
        <v>0.36307848702556256</v>
      </c>
      <c r="BL157">
        <v>1.008551352848785E-3</v>
      </c>
      <c r="BP157" s="49">
        <f t="shared" si="61"/>
        <v>1.5104087324889328</v>
      </c>
      <c r="BQ157" s="49">
        <f t="shared" si="62"/>
        <v>5.9915948275862087E-2</v>
      </c>
      <c r="BR157" s="49">
        <f t="shared" si="63"/>
        <v>0.37884844386173588</v>
      </c>
      <c r="BS157" s="49">
        <f t="shared" si="64"/>
        <v>0.40114750462658105</v>
      </c>
      <c r="BT157" s="49">
        <f t="shared" si="65"/>
        <v>1.0523567885048219E-3</v>
      </c>
      <c r="BU157" s="49">
        <f t="shared" si="65"/>
        <v>1.1142986239627251E-3</v>
      </c>
    </row>
    <row r="158" spans="1:73" x14ac:dyDescent="0.25">
      <c r="A158" s="1">
        <v>43726.433333333334</v>
      </c>
      <c r="B158">
        <v>224830</v>
      </c>
      <c r="C158">
        <v>13.51</v>
      </c>
      <c r="D158">
        <v>23.81</v>
      </c>
      <c r="E158">
        <v>643</v>
      </c>
      <c r="F158">
        <v>94.6</v>
      </c>
      <c r="G158">
        <v>-107.7</v>
      </c>
      <c r="H158">
        <v>-5.9349999999999996</v>
      </c>
      <c r="I158">
        <v>24.37</v>
      </c>
      <c r="J158">
        <v>297.5</v>
      </c>
      <c r="K158">
        <v>548.29999999999995</v>
      </c>
      <c r="L158">
        <v>-101.7</v>
      </c>
      <c r="M158">
        <v>0.14699999999999999</v>
      </c>
      <c r="N158">
        <v>535.29999999999995</v>
      </c>
      <c r="O158">
        <v>88.7</v>
      </c>
      <c r="P158">
        <v>446.6</v>
      </c>
      <c r="Q158">
        <v>336.6</v>
      </c>
      <c r="R158">
        <v>438.4</v>
      </c>
      <c r="S158">
        <v>18.75</v>
      </c>
      <c r="T158">
        <v>62.44</v>
      </c>
      <c r="U158">
        <v>1.1399999999999999</v>
      </c>
      <c r="V158">
        <v>130</v>
      </c>
      <c r="W158">
        <v>19.55</v>
      </c>
      <c r="X158">
        <v>0.626</v>
      </c>
      <c r="Y158">
        <v>6.2582120000000003</v>
      </c>
      <c r="Z158" s="7">
        <f t="shared" si="44"/>
        <v>19.149999999999999</v>
      </c>
      <c r="AA158" s="7">
        <f t="shared" si="58"/>
        <v>292.29999999999995</v>
      </c>
      <c r="AB158" s="2">
        <f t="shared" si="45"/>
        <v>520.83000000000004</v>
      </c>
      <c r="AC158" s="41">
        <f t="shared" si="46"/>
        <v>2.337660208116811</v>
      </c>
      <c r="AD158" s="41">
        <f t="shared" si="47"/>
        <v>1.4596350339481368</v>
      </c>
      <c r="AE158" s="41">
        <f t="shared" si="48"/>
        <v>0.80612401292358604</v>
      </c>
      <c r="AF158" s="41">
        <f t="shared" si="49"/>
        <v>333.65695226523633</v>
      </c>
      <c r="AG158" s="41">
        <f t="shared" si="50"/>
        <v>320.31067417462685</v>
      </c>
      <c r="AH158" s="6">
        <f t="shared" si="51"/>
        <v>323.13600000000002</v>
      </c>
      <c r="AI158" s="4">
        <v>19.934761819150026</v>
      </c>
      <c r="AJ158" s="4">
        <f t="shared" si="59"/>
        <v>293.08476181915</v>
      </c>
      <c r="AK158" s="8">
        <f t="shared" si="52"/>
        <v>0.19444152190578776</v>
      </c>
      <c r="AL158" s="8">
        <f t="shared" si="53"/>
        <v>401.79160263886735</v>
      </c>
      <c r="AM158" s="8">
        <f t="shared" si="54"/>
        <v>2.378197847110286</v>
      </c>
      <c r="AN158" s="8">
        <f t="shared" si="55"/>
        <v>54.365868648056541</v>
      </c>
      <c r="AO158" s="21">
        <f t="shared" si="56"/>
        <v>8.7847269159110203E-3</v>
      </c>
      <c r="AP158" s="21">
        <f t="shared" si="57"/>
        <v>8.2123570088676309E-2</v>
      </c>
      <c r="AQ158" s="19">
        <f t="shared" si="60"/>
        <v>8.2123570088676309E-2</v>
      </c>
      <c r="AX158">
        <v>0.13820893126731457</v>
      </c>
      <c r="AY158">
        <v>55.431034482758619</v>
      </c>
      <c r="AZ158">
        <v>2.3096264367816093</v>
      </c>
      <c r="BA158">
        <v>1.8707974137931036</v>
      </c>
      <c r="BB158">
        <v>8.7758620689655142</v>
      </c>
      <c r="BC158">
        <v>0.36566091954022978</v>
      </c>
      <c r="BD158">
        <v>1.5051364942528738</v>
      </c>
      <c r="BE158">
        <v>0.15051364942528739</v>
      </c>
      <c r="BF158">
        <v>0</v>
      </c>
      <c r="BG158">
        <v>19.149999999999999</v>
      </c>
      <c r="BH158">
        <v>1.3090117470468465</v>
      </c>
      <c r="BI158">
        <v>2.2180409576884572</v>
      </c>
      <c r="BJ158">
        <v>1.3849447739806726</v>
      </c>
      <c r="BK158">
        <v>0.36545471521309553</v>
      </c>
      <c r="BL158">
        <v>1.015151986703043E-3</v>
      </c>
      <c r="BP158" s="49">
        <f t="shared" si="61"/>
        <v>1.309403768089265</v>
      </c>
      <c r="BQ158" s="49">
        <f t="shared" si="62"/>
        <v>6.0205459770114954E-2</v>
      </c>
      <c r="BR158" s="49">
        <f t="shared" si="63"/>
        <v>0.37953849661096567</v>
      </c>
      <c r="BS158" s="49">
        <f t="shared" si="64"/>
        <v>0.40212992193809599</v>
      </c>
      <c r="BT158" s="49">
        <f t="shared" si="65"/>
        <v>1.0542736016971269E-3</v>
      </c>
      <c r="BU158" s="49">
        <f t="shared" si="65"/>
        <v>1.1170275609391556E-3</v>
      </c>
    </row>
    <row r="159" spans="1:73" x14ac:dyDescent="0.25">
      <c r="A159" s="1">
        <v>43726.434027777781</v>
      </c>
      <c r="B159">
        <v>224831</v>
      </c>
      <c r="C159">
        <v>13.51</v>
      </c>
      <c r="D159">
        <v>23.82</v>
      </c>
      <c r="E159">
        <v>643.20000000000005</v>
      </c>
      <c r="F159">
        <v>94.5</v>
      </c>
      <c r="G159">
        <v>-107.8</v>
      </c>
      <c r="H159">
        <v>-6.5110000000000001</v>
      </c>
      <c r="I159">
        <v>24.38</v>
      </c>
      <c r="J159">
        <v>297.5</v>
      </c>
      <c r="K159">
        <v>548.79999999999995</v>
      </c>
      <c r="L159">
        <v>-101.3</v>
      </c>
      <c r="M159">
        <v>0.14699999999999999</v>
      </c>
      <c r="N159">
        <v>535.4</v>
      </c>
      <c r="O159">
        <v>88</v>
      </c>
      <c r="P159">
        <v>447.4</v>
      </c>
      <c r="Q159">
        <v>336.5</v>
      </c>
      <c r="R159">
        <v>437.8</v>
      </c>
      <c r="S159">
        <v>18.75</v>
      </c>
      <c r="T159">
        <v>62.5</v>
      </c>
      <c r="U159">
        <v>1.25</v>
      </c>
      <c r="V159">
        <v>159</v>
      </c>
      <c r="W159">
        <v>19.55</v>
      </c>
      <c r="X159">
        <v>0.626</v>
      </c>
      <c r="Y159">
        <v>6.2630140000000001</v>
      </c>
      <c r="Z159" s="7">
        <f t="shared" si="44"/>
        <v>19.149999999999999</v>
      </c>
      <c r="AA159" s="7">
        <f t="shared" si="58"/>
        <v>292.29999999999995</v>
      </c>
      <c r="AB159" s="2">
        <f t="shared" si="45"/>
        <v>520.99200000000008</v>
      </c>
      <c r="AC159" s="41">
        <f t="shared" si="46"/>
        <v>2.2580135192428399</v>
      </c>
      <c r="AD159" s="41">
        <f t="shared" si="47"/>
        <v>1.4112584495267748</v>
      </c>
      <c r="AE159" s="41">
        <f t="shared" si="48"/>
        <v>0.802248038098336</v>
      </c>
      <c r="AF159" s="41">
        <f t="shared" si="49"/>
        <v>332.05267559500106</v>
      </c>
      <c r="AG159" s="41">
        <f t="shared" si="50"/>
        <v>318.77056857120101</v>
      </c>
      <c r="AH159" s="6">
        <f t="shared" si="51"/>
        <v>323.03999999999996</v>
      </c>
      <c r="AI159" s="4">
        <v>19.417319324607035</v>
      </c>
      <c r="AJ159" s="4">
        <f t="shared" si="59"/>
        <v>292.56731932460701</v>
      </c>
      <c r="AK159" s="8">
        <f t="shared" si="52"/>
        <v>0.19444152190578776</v>
      </c>
      <c r="AL159" s="8">
        <f t="shared" si="53"/>
        <v>398.86076616107709</v>
      </c>
      <c r="AM159" s="8">
        <f t="shared" si="54"/>
        <v>2.4902936573825989</v>
      </c>
      <c r="AN159" s="8">
        <f t="shared" si="55"/>
        <v>19.391946408791377</v>
      </c>
      <c r="AO159" s="21">
        <f t="shared" si="56"/>
        <v>9.6448491706386079E-3</v>
      </c>
      <c r="AP159" s="21">
        <f t="shared" si="57"/>
        <v>9.0164378977455079E-2</v>
      </c>
      <c r="AQ159" s="19">
        <f t="shared" si="60"/>
        <v>9.0164378977455079E-2</v>
      </c>
      <c r="AX159">
        <v>0.13820893126731457</v>
      </c>
      <c r="AY159">
        <v>55.448275862068968</v>
      </c>
      <c r="AZ159">
        <v>2.3103448275862069</v>
      </c>
      <c r="BA159">
        <v>1.8713793103448277</v>
      </c>
      <c r="BB159">
        <v>8.7327586206896566</v>
      </c>
      <c r="BC159">
        <v>0.36386494252873569</v>
      </c>
      <c r="BD159">
        <v>1.507514367816092</v>
      </c>
      <c r="BE159">
        <v>0.15075143678160921</v>
      </c>
      <c r="BF159">
        <v>0</v>
      </c>
      <c r="BG159">
        <v>19.149999999999999</v>
      </c>
      <c r="BH159">
        <v>1.4353198980776827</v>
      </c>
      <c r="BI159">
        <v>2.2180409576884572</v>
      </c>
      <c r="BJ159">
        <v>1.3862755985552857</v>
      </c>
      <c r="BK159">
        <v>0.36523324467574031</v>
      </c>
      <c r="BL159">
        <v>1.0145367907659453E-3</v>
      </c>
      <c r="BP159" s="49">
        <f t="shared" si="61"/>
        <v>1.4357497457119135</v>
      </c>
      <c r="BQ159" s="49">
        <f t="shared" si="62"/>
        <v>6.0300574712643683E-2</v>
      </c>
      <c r="BR159" s="49">
        <f t="shared" si="63"/>
        <v>0.38053007785415527</v>
      </c>
      <c r="BS159" s="49">
        <f t="shared" si="64"/>
        <v>0.40295701366111969</v>
      </c>
      <c r="BT159" s="49">
        <f t="shared" si="65"/>
        <v>1.0570279940393201E-3</v>
      </c>
      <c r="BU159" s="49">
        <f t="shared" si="65"/>
        <v>1.1193250379475546E-3</v>
      </c>
    </row>
    <row r="160" spans="1:73" x14ac:dyDescent="0.25">
      <c r="A160" s="1">
        <v>43726.434027777781</v>
      </c>
      <c r="B160">
        <v>224832</v>
      </c>
      <c r="C160">
        <v>13.52</v>
      </c>
      <c r="D160">
        <v>23.83</v>
      </c>
      <c r="E160">
        <v>643.5</v>
      </c>
      <c r="F160">
        <v>94.2</v>
      </c>
      <c r="G160">
        <v>-109.3</v>
      </c>
      <c r="H160">
        <v>-9.3000000000000007</v>
      </c>
      <c r="I160">
        <v>24.38</v>
      </c>
      <c r="J160">
        <v>297.5</v>
      </c>
      <c r="K160">
        <v>549.29999999999995</v>
      </c>
      <c r="L160">
        <v>-100</v>
      </c>
      <c r="M160">
        <v>0.14599999999999999</v>
      </c>
      <c r="N160">
        <v>534.20000000000005</v>
      </c>
      <c r="O160">
        <v>84.9</v>
      </c>
      <c r="P160">
        <v>449.4</v>
      </c>
      <c r="Q160">
        <v>335</v>
      </c>
      <c r="R160">
        <v>435</v>
      </c>
      <c r="S160">
        <v>18.739999999999998</v>
      </c>
      <c r="T160">
        <v>62.1</v>
      </c>
      <c r="U160">
        <v>0.34</v>
      </c>
      <c r="V160">
        <v>223</v>
      </c>
      <c r="W160">
        <v>20</v>
      </c>
      <c r="X160">
        <v>0.626</v>
      </c>
      <c r="Y160">
        <v>6.2588629999999998</v>
      </c>
      <c r="Z160" s="7">
        <f t="shared" si="44"/>
        <v>19.369999999999997</v>
      </c>
      <c r="AA160" s="7">
        <f t="shared" si="58"/>
        <v>292.52</v>
      </c>
      <c r="AB160" s="2">
        <f t="shared" si="45"/>
        <v>521.23500000000001</v>
      </c>
      <c r="AC160" s="41">
        <f t="shared" si="46"/>
        <v>2.4086276388165038</v>
      </c>
      <c r="AD160" s="41">
        <f t="shared" si="47"/>
        <v>1.4957577637050488</v>
      </c>
      <c r="AE160" s="41">
        <f t="shared" si="48"/>
        <v>0.80886000571058303</v>
      </c>
      <c r="AF160" s="41">
        <f t="shared" si="49"/>
        <v>335.79844449868193</v>
      </c>
      <c r="AG160" s="41">
        <f t="shared" si="50"/>
        <v>322.36650671873463</v>
      </c>
      <c r="AH160" s="6">
        <f t="shared" si="51"/>
        <v>321.59999999999997</v>
      </c>
      <c r="AI160" s="4">
        <v>20.397579197161008</v>
      </c>
      <c r="AJ160" s="4">
        <f t="shared" si="59"/>
        <v>293.54757919716099</v>
      </c>
      <c r="AK160" s="8">
        <f t="shared" si="52"/>
        <v>0.19488089247540727</v>
      </c>
      <c r="AL160" s="8">
        <f t="shared" si="53"/>
        <v>404.37769715363322</v>
      </c>
      <c r="AM160" s="8">
        <f t="shared" si="54"/>
        <v>1.2987782720695631</v>
      </c>
      <c r="AN160" s="8">
        <f t="shared" si="55"/>
        <v>38.876826168431947</v>
      </c>
      <c r="AO160" s="21">
        <f t="shared" si="56"/>
        <v>9.0513877562044768E-3</v>
      </c>
      <c r="AP160" s="21">
        <f t="shared" si="57"/>
        <v>8.4616435310027813E-2</v>
      </c>
      <c r="AQ160" s="19">
        <f t="shared" si="60"/>
        <v>8.4616435310027813E-2</v>
      </c>
      <c r="AX160">
        <v>0.13987495369290065</v>
      </c>
      <c r="AY160">
        <v>55.474137931034484</v>
      </c>
      <c r="AZ160">
        <v>2.3114224137931036</v>
      </c>
      <c r="BA160">
        <v>1.8722521551724141</v>
      </c>
      <c r="BB160">
        <v>8.6206896551724146</v>
      </c>
      <c r="BC160">
        <v>0.35919540229885061</v>
      </c>
      <c r="BD160">
        <v>1.5130567528735634</v>
      </c>
      <c r="BE160">
        <v>0.15130567528735636</v>
      </c>
      <c r="BF160">
        <v>0</v>
      </c>
      <c r="BG160">
        <v>19.369999999999997</v>
      </c>
      <c r="BH160">
        <v>0.39040701227712971</v>
      </c>
      <c r="BI160">
        <v>2.2486311515860087</v>
      </c>
      <c r="BJ160">
        <v>1.3963999451349114</v>
      </c>
      <c r="BK160">
        <v>0.37439262061203099</v>
      </c>
      <c r="BL160">
        <v>1.0399795017000861E-3</v>
      </c>
      <c r="BP160" s="49">
        <f t="shared" si="61"/>
        <v>0.39052393083364045</v>
      </c>
      <c r="BQ160" s="49">
        <f t="shared" si="62"/>
        <v>6.0522270114942538E-2</v>
      </c>
      <c r="BR160" s="49">
        <f t="shared" si="63"/>
        <v>0.37895841339456604</v>
      </c>
      <c r="BS160" s="49">
        <f t="shared" si="64"/>
        <v>0.40334532389838129</v>
      </c>
      <c r="BT160" s="49">
        <f t="shared" si="65"/>
        <v>1.0526622594293502E-3</v>
      </c>
      <c r="BU160" s="49">
        <f t="shared" si="65"/>
        <v>1.1204036774955036E-3</v>
      </c>
    </row>
    <row r="161" spans="1:73" x14ac:dyDescent="0.25">
      <c r="A161" s="1">
        <v>43726.434027777781</v>
      </c>
      <c r="B161">
        <v>224833</v>
      </c>
      <c r="C161">
        <v>13.52</v>
      </c>
      <c r="D161">
        <v>23.84</v>
      </c>
      <c r="E161">
        <v>643.70000000000005</v>
      </c>
      <c r="F161">
        <v>94</v>
      </c>
      <c r="G161">
        <v>-110.2</v>
      </c>
      <c r="H161">
        <v>-9.51</v>
      </c>
      <c r="I161">
        <v>24.39</v>
      </c>
      <c r="J161">
        <v>297.5</v>
      </c>
      <c r="K161">
        <v>549.70000000000005</v>
      </c>
      <c r="L161">
        <v>-100.7</v>
      </c>
      <c r="M161">
        <v>0.14599999999999999</v>
      </c>
      <c r="N161">
        <v>533.5</v>
      </c>
      <c r="O161">
        <v>84.5</v>
      </c>
      <c r="P161">
        <v>449</v>
      </c>
      <c r="Q161">
        <v>334.2</v>
      </c>
      <c r="R161">
        <v>434.9</v>
      </c>
      <c r="S161">
        <v>18.73</v>
      </c>
      <c r="T161">
        <v>62.13</v>
      </c>
      <c r="U161">
        <v>0.255</v>
      </c>
      <c r="V161">
        <v>87</v>
      </c>
      <c r="W161">
        <v>20.399999999999999</v>
      </c>
      <c r="X161">
        <v>0.626</v>
      </c>
      <c r="Y161">
        <v>6.2593100000000002</v>
      </c>
      <c r="Z161" s="7">
        <f t="shared" si="44"/>
        <v>19.564999999999998</v>
      </c>
      <c r="AA161" s="7">
        <f t="shared" si="58"/>
        <v>292.71499999999997</v>
      </c>
      <c r="AB161" s="2">
        <f t="shared" si="45"/>
        <v>521.39700000000005</v>
      </c>
      <c r="AC161" s="41">
        <f t="shared" si="46"/>
        <v>2.5151389941282769</v>
      </c>
      <c r="AD161" s="41">
        <f t="shared" si="47"/>
        <v>1.5626558570518987</v>
      </c>
      <c r="AE161" s="41">
        <f t="shared" si="48"/>
        <v>0.81385919260026152</v>
      </c>
      <c r="AF161" s="41">
        <f t="shared" si="49"/>
        <v>338.77569488028342</v>
      </c>
      <c r="AG161" s="41">
        <f t="shared" si="50"/>
        <v>325.2246670850721</v>
      </c>
      <c r="AH161" s="6">
        <f t="shared" si="51"/>
        <v>320.83199999999999</v>
      </c>
      <c r="AI161" s="4">
        <v>21.059218670920018</v>
      </c>
      <c r="AJ161" s="4">
        <f t="shared" si="59"/>
        <v>294.20921867092</v>
      </c>
      <c r="AK161" s="8">
        <f t="shared" si="52"/>
        <v>0.19527088747519217</v>
      </c>
      <c r="AL161" s="8">
        <f t="shared" si="53"/>
        <v>408.10750390962369</v>
      </c>
      <c r="AM161" s="8">
        <f t="shared" si="54"/>
        <v>1.1247749774954989</v>
      </c>
      <c r="AN161" s="8">
        <f t="shared" si="55"/>
        <v>48.957619157119638</v>
      </c>
      <c r="AO161" s="21">
        <f t="shared" si="56"/>
        <v>8.7248196628382513E-3</v>
      </c>
      <c r="AP161" s="21">
        <f t="shared" si="57"/>
        <v>8.1563530198576734E-2</v>
      </c>
      <c r="AQ161" s="19">
        <f t="shared" si="60"/>
        <v>8.1563530198576734E-2</v>
      </c>
      <c r="AX161">
        <v>0.14136583779728781</v>
      </c>
      <c r="AY161">
        <v>55.491379310344833</v>
      </c>
      <c r="AZ161">
        <v>2.3121408045977012</v>
      </c>
      <c r="BA161">
        <v>1.8728340517241382</v>
      </c>
      <c r="BB161">
        <v>8.6810344827586192</v>
      </c>
      <c r="BC161">
        <v>0.36170977011494249</v>
      </c>
      <c r="BD161">
        <v>1.5111242816091957</v>
      </c>
      <c r="BE161">
        <v>0.15111242816091958</v>
      </c>
      <c r="BF161">
        <v>0</v>
      </c>
      <c r="BG161">
        <v>19.564999999999998</v>
      </c>
      <c r="BH161">
        <v>0.29280525920784728</v>
      </c>
      <c r="BI161">
        <v>2.2760530555345788</v>
      </c>
      <c r="BJ161">
        <v>1.414111763403634</v>
      </c>
      <c r="BK161">
        <v>0.37587732336217283</v>
      </c>
      <c r="BL161">
        <v>1.0441036760060357E-3</v>
      </c>
      <c r="BP161" s="49">
        <f t="shared" si="61"/>
        <v>0.29289294812523031</v>
      </c>
      <c r="BQ161" s="49">
        <f t="shared" si="62"/>
        <v>6.0444971264367826E-2</v>
      </c>
      <c r="BR161" s="49">
        <f t="shared" si="63"/>
        <v>0.37931630123465587</v>
      </c>
      <c r="BS161" s="49">
        <f t="shared" si="64"/>
        <v>0.40393906629107174</v>
      </c>
      <c r="BT161" s="49">
        <f t="shared" si="65"/>
        <v>1.0536563923184885E-3</v>
      </c>
      <c r="BU161" s="49">
        <f t="shared" si="65"/>
        <v>1.1220529619196437E-3</v>
      </c>
    </row>
    <row r="162" spans="1:73" x14ac:dyDescent="0.25">
      <c r="A162" s="1">
        <v>43726.434027777781</v>
      </c>
      <c r="B162">
        <v>224834</v>
      </c>
      <c r="C162">
        <v>13.52</v>
      </c>
      <c r="D162">
        <v>23.85</v>
      </c>
      <c r="E162">
        <v>644</v>
      </c>
      <c r="F162">
        <v>94</v>
      </c>
      <c r="G162">
        <v>-109.7</v>
      </c>
      <c r="H162">
        <v>-7.5720000000000001</v>
      </c>
      <c r="I162">
        <v>24.43</v>
      </c>
      <c r="J162">
        <v>297.60000000000002</v>
      </c>
      <c r="K162">
        <v>550.1</v>
      </c>
      <c r="L162">
        <v>-102.1</v>
      </c>
      <c r="M162">
        <v>0.14599999999999999</v>
      </c>
      <c r="N162">
        <v>534.29999999999995</v>
      </c>
      <c r="O162">
        <v>86.4</v>
      </c>
      <c r="P162">
        <v>448</v>
      </c>
      <c r="Q162">
        <v>334.9</v>
      </c>
      <c r="R162">
        <v>437.1</v>
      </c>
      <c r="S162">
        <v>18.73</v>
      </c>
      <c r="T162">
        <v>62.65</v>
      </c>
      <c r="U162">
        <v>0.55000000000000004</v>
      </c>
      <c r="V162">
        <v>152.5</v>
      </c>
      <c r="W162">
        <v>20.55</v>
      </c>
      <c r="X162">
        <v>0.626</v>
      </c>
      <c r="Y162">
        <v>6.2592699999999999</v>
      </c>
      <c r="Z162" s="7">
        <f t="shared" si="44"/>
        <v>19.64</v>
      </c>
      <c r="AA162" s="7">
        <f t="shared" si="58"/>
        <v>292.78999999999996</v>
      </c>
      <c r="AB162" s="2">
        <f t="shared" si="45"/>
        <v>521.64</v>
      </c>
      <c r="AC162" s="41">
        <f t="shared" si="46"/>
        <v>2.3884922845074459</v>
      </c>
      <c r="AD162" s="41">
        <f t="shared" si="47"/>
        <v>1.4963904162439148</v>
      </c>
      <c r="AE162" s="41">
        <f t="shared" si="48"/>
        <v>0.80880220748746756</v>
      </c>
      <c r="AF162" s="41">
        <f t="shared" si="49"/>
        <v>337.01586481214156</v>
      </c>
      <c r="AG162" s="41">
        <f t="shared" si="50"/>
        <v>323.53523021965589</v>
      </c>
      <c r="AH162" s="6">
        <f t="shared" si="51"/>
        <v>321.50399999999996</v>
      </c>
      <c r="AI162" s="4">
        <v>20.292019316622998</v>
      </c>
      <c r="AJ162" s="4">
        <f t="shared" si="59"/>
        <v>293.44201931662298</v>
      </c>
      <c r="AK162" s="8">
        <f t="shared" si="52"/>
        <v>0.19542102398338901</v>
      </c>
      <c r="AL162" s="8">
        <f t="shared" si="53"/>
        <v>403.72943342404636</v>
      </c>
      <c r="AM162" s="8">
        <f t="shared" si="54"/>
        <v>1.6518739358679888</v>
      </c>
      <c r="AN162" s="8">
        <f t="shared" si="55"/>
        <v>31.374574712473862</v>
      </c>
      <c r="AO162" s="21">
        <f t="shared" si="56"/>
        <v>9.2430146164816963E-3</v>
      </c>
      <c r="AP162" s="21">
        <f t="shared" si="57"/>
        <v>8.64078492084321E-2</v>
      </c>
      <c r="AQ162" s="19">
        <f t="shared" si="60"/>
        <v>8.64078492084321E-2</v>
      </c>
      <c r="AX162">
        <v>0.1419428250517332</v>
      </c>
      <c r="AY162">
        <v>55.517241379310349</v>
      </c>
      <c r="AZ162">
        <v>2.313218390804598</v>
      </c>
      <c r="BA162">
        <v>1.8737068965517245</v>
      </c>
      <c r="BB162">
        <v>8.8103448275862117</v>
      </c>
      <c r="BC162">
        <v>0.36709770114942547</v>
      </c>
      <c r="BD162">
        <v>1.5066091954022991</v>
      </c>
      <c r="BE162">
        <v>0.15066091954022992</v>
      </c>
      <c r="BF162">
        <v>0</v>
      </c>
      <c r="BG162">
        <v>19.64</v>
      </c>
      <c r="BH162">
        <v>0.6315407551541804</v>
      </c>
      <c r="BI162">
        <v>2.2866775612765986</v>
      </c>
      <c r="BJ162">
        <v>1.4326034921397892</v>
      </c>
      <c r="BK162">
        <v>0.37319362349138913</v>
      </c>
      <c r="BL162">
        <v>1.0366489541427475E-3</v>
      </c>
      <c r="BP162" s="49">
        <f t="shared" si="61"/>
        <v>0.63172988811324193</v>
      </c>
      <c r="BQ162" s="49">
        <f t="shared" si="62"/>
        <v>6.0264367816091964E-2</v>
      </c>
      <c r="BR162" s="49">
        <f t="shared" si="63"/>
        <v>0.38035660848729619</v>
      </c>
      <c r="BS162" s="49">
        <f t="shared" si="64"/>
        <v>0.4043317476891401</v>
      </c>
      <c r="BT162" s="49">
        <f t="shared" si="65"/>
        <v>1.0565461346869339E-3</v>
      </c>
      <c r="BU162" s="49">
        <f t="shared" si="65"/>
        <v>1.1231437435809447E-3</v>
      </c>
    </row>
    <row r="163" spans="1:73" x14ac:dyDescent="0.25">
      <c r="A163" s="1">
        <v>43726.434027777781</v>
      </c>
      <c r="B163">
        <v>224835</v>
      </c>
      <c r="C163">
        <v>13.52</v>
      </c>
      <c r="D163">
        <v>23.86</v>
      </c>
      <c r="E163">
        <v>645</v>
      </c>
      <c r="F163">
        <v>94.3</v>
      </c>
      <c r="G163">
        <v>-108.5</v>
      </c>
      <c r="H163">
        <v>-6.4509999999999996</v>
      </c>
      <c r="I163">
        <v>24.46</v>
      </c>
      <c r="J163">
        <v>297.60000000000002</v>
      </c>
      <c r="K163">
        <v>550.70000000000005</v>
      </c>
      <c r="L163">
        <v>-102</v>
      </c>
      <c r="M163">
        <v>0.14599999999999999</v>
      </c>
      <c r="N163">
        <v>536.5</v>
      </c>
      <c r="O163">
        <v>87.8</v>
      </c>
      <c r="P163">
        <v>448.7</v>
      </c>
      <c r="Q163">
        <v>336.4</v>
      </c>
      <c r="R163">
        <v>438.4</v>
      </c>
      <c r="S163">
        <v>18.73</v>
      </c>
      <c r="T163">
        <v>64.23</v>
      </c>
      <c r="U163">
        <v>0.64500000000000002</v>
      </c>
      <c r="V163">
        <v>160.5</v>
      </c>
      <c r="W163">
        <v>20.05</v>
      </c>
      <c r="X163">
        <v>0.627</v>
      </c>
      <c r="Y163">
        <v>6.2728429999999999</v>
      </c>
      <c r="Z163" s="7">
        <f t="shared" si="44"/>
        <v>19.39</v>
      </c>
      <c r="AA163" s="7">
        <f t="shared" si="58"/>
        <v>292.53999999999996</v>
      </c>
      <c r="AB163" s="2">
        <f t="shared" si="45"/>
        <v>522.45000000000005</v>
      </c>
      <c r="AC163" s="41">
        <f t="shared" si="46"/>
        <v>2.4344053699286268</v>
      </c>
      <c r="AD163" s="41">
        <f t="shared" si="47"/>
        <v>1.5636185691051572</v>
      </c>
      <c r="AE163" s="41">
        <f t="shared" si="48"/>
        <v>0.81400048249630297</v>
      </c>
      <c r="AF163" s="41">
        <f t="shared" si="49"/>
        <v>338.0249439371288</v>
      </c>
      <c r="AG163" s="41">
        <f t="shared" si="50"/>
        <v>324.50394617964361</v>
      </c>
      <c r="AH163" s="6">
        <f t="shared" si="51"/>
        <v>322.94399999999996</v>
      </c>
      <c r="AI163" s="4">
        <v>20.55816105475003</v>
      </c>
      <c r="AJ163" s="4">
        <f t="shared" si="59"/>
        <v>293.70816105475001</v>
      </c>
      <c r="AK163" s="8">
        <f t="shared" si="52"/>
        <v>0.19492086804296993</v>
      </c>
      <c r="AL163" s="8">
        <f t="shared" si="53"/>
        <v>405.28613113759968</v>
      </c>
      <c r="AM163" s="8">
        <f t="shared" si="54"/>
        <v>1.7888561289270861</v>
      </c>
      <c r="AN163" s="8">
        <f t="shared" si="55"/>
        <v>60.872147176650081</v>
      </c>
      <c r="AO163" s="21">
        <f t="shared" si="56"/>
        <v>8.590533743089955E-3</v>
      </c>
      <c r="AP163" s="21">
        <f t="shared" si="57"/>
        <v>8.0308165148765404E-2</v>
      </c>
      <c r="AQ163" s="19">
        <f t="shared" si="60"/>
        <v>8.0308165148765404E-2</v>
      </c>
      <c r="AX163">
        <v>0.14002724968606209</v>
      </c>
      <c r="AY163">
        <v>55.603448275862071</v>
      </c>
      <c r="AZ163">
        <v>2.3168103448275863</v>
      </c>
      <c r="BA163">
        <v>1.876616379310345</v>
      </c>
      <c r="BB163">
        <v>8.793103448275863</v>
      </c>
      <c r="BC163">
        <v>0.36637931034482762</v>
      </c>
      <c r="BD163">
        <v>1.5102370689655173</v>
      </c>
      <c r="BE163">
        <v>0.15102370689655176</v>
      </c>
      <c r="BF163">
        <v>0</v>
      </c>
      <c r="BG163">
        <v>19.39</v>
      </c>
      <c r="BH163">
        <v>0.74062506740808431</v>
      </c>
      <c r="BI163">
        <v>2.2514302901826335</v>
      </c>
      <c r="BJ163">
        <v>1.4460936753843054</v>
      </c>
      <c r="BK163">
        <v>0.37053244551745601</v>
      </c>
      <c r="BL163">
        <v>1.0292567931040446E-3</v>
      </c>
      <c r="BP163" s="49">
        <f t="shared" si="61"/>
        <v>0.74084686878734729</v>
      </c>
      <c r="BQ163" s="49">
        <f t="shared" si="62"/>
        <v>6.0409482758620694E-2</v>
      </c>
      <c r="BR163" s="49">
        <f t="shared" si="63"/>
        <v>0.37887921659388907</v>
      </c>
      <c r="BS163" s="49">
        <f t="shared" si="64"/>
        <v>0.40260708857017935</v>
      </c>
      <c r="BT163" s="49">
        <f t="shared" si="65"/>
        <v>1.0524422683163585E-3</v>
      </c>
      <c r="BU163" s="49">
        <f t="shared" si="65"/>
        <v>1.1183530238060538E-3</v>
      </c>
    </row>
    <row r="164" spans="1:73" x14ac:dyDescent="0.25">
      <c r="A164" s="1">
        <v>43726.434027777781</v>
      </c>
      <c r="B164">
        <v>224836</v>
      </c>
      <c r="C164">
        <v>13.51</v>
      </c>
      <c r="D164">
        <v>23.87</v>
      </c>
      <c r="E164">
        <v>646</v>
      </c>
      <c r="F164">
        <v>94.6</v>
      </c>
      <c r="G164">
        <v>-107.5</v>
      </c>
      <c r="H164">
        <v>-6.2030000000000003</v>
      </c>
      <c r="I164">
        <v>24.48</v>
      </c>
      <c r="J164">
        <v>297.60000000000002</v>
      </c>
      <c r="K164">
        <v>551.4</v>
      </c>
      <c r="L164">
        <v>-101.3</v>
      </c>
      <c r="M164">
        <v>0.14599999999999999</v>
      </c>
      <c r="N164">
        <v>538.5</v>
      </c>
      <c r="O164">
        <v>88.4</v>
      </c>
      <c r="P164">
        <v>450.1</v>
      </c>
      <c r="Q164">
        <v>337.4</v>
      </c>
      <c r="R164">
        <v>438.7</v>
      </c>
      <c r="S164">
        <v>18.73</v>
      </c>
      <c r="T164">
        <v>65.209999999999994</v>
      </c>
      <c r="U164">
        <v>1</v>
      </c>
      <c r="V164">
        <v>198.5</v>
      </c>
      <c r="W164">
        <v>20.100000000000001</v>
      </c>
      <c r="X164">
        <v>0.628</v>
      </c>
      <c r="Y164">
        <v>6.2828369999999998</v>
      </c>
      <c r="Z164" s="7">
        <f t="shared" si="44"/>
        <v>19.414999999999999</v>
      </c>
      <c r="AA164" s="7">
        <f t="shared" si="58"/>
        <v>292.565</v>
      </c>
      <c r="AB164" s="2">
        <f t="shared" si="45"/>
        <v>523.26</v>
      </c>
      <c r="AC164" s="41">
        <f t="shared" si="46"/>
        <v>2.5750604528302063</v>
      </c>
      <c r="AD164" s="41">
        <f t="shared" si="47"/>
        <v>1.6791969212905775</v>
      </c>
      <c r="AE164" s="41">
        <f t="shared" si="48"/>
        <v>0.82233387540314751</v>
      </c>
      <c r="AF164" s="41">
        <f t="shared" si="49"/>
        <v>341.60224662946581</v>
      </c>
      <c r="AG164" s="41">
        <f t="shared" si="50"/>
        <v>327.93815676428716</v>
      </c>
      <c r="AH164" s="6">
        <f t="shared" si="51"/>
        <v>323.90399999999994</v>
      </c>
      <c r="AI164" s="4">
        <v>21.39978912583905</v>
      </c>
      <c r="AJ164" s="4">
        <f t="shared" si="59"/>
        <v>294.54978912583903</v>
      </c>
      <c r="AK164" s="8">
        <f t="shared" si="52"/>
        <v>0.19497084518955063</v>
      </c>
      <c r="AL164" s="8">
        <f t="shared" si="53"/>
        <v>410.06216205131335</v>
      </c>
      <c r="AM164" s="8">
        <f t="shared" si="54"/>
        <v>2.2273863607376247</v>
      </c>
      <c r="AN164" s="8">
        <f t="shared" si="55"/>
        <v>128.78059059681041</v>
      </c>
      <c r="AO164" s="21">
        <f t="shared" si="56"/>
        <v>6.9841629562592961E-3</v>
      </c>
      <c r="AP164" s="21">
        <f t="shared" si="57"/>
        <v>6.5291090040630537E-2</v>
      </c>
      <c r="AQ164" s="19">
        <f t="shared" si="60"/>
        <v>6.5291090040630537E-2</v>
      </c>
      <c r="AX164">
        <v>0.14021781705538569</v>
      </c>
      <c r="AY164">
        <v>55.689655172413794</v>
      </c>
      <c r="AZ164">
        <v>2.3204022988505746</v>
      </c>
      <c r="BA164">
        <v>1.8795258620689654</v>
      </c>
      <c r="BB164">
        <v>8.7327586206896566</v>
      </c>
      <c r="BC164">
        <v>0.36386494252873569</v>
      </c>
      <c r="BD164">
        <v>1.5156609195402297</v>
      </c>
      <c r="BE164">
        <v>0.15156609195402299</v>
      </c>
      <c r="BF164">
        <v>0</v>
      </c>
      <c r="BG164">
        <v>19.414999999999999</v>
      </c>
      <c r="BH164">
        <v>1.1482559184621461</v>
      </c>
      <c r="BI164">
        <v>2.2549334992344847</v>
      </c>
      <c r="BJ164">
        <v>1.4704421348508074</v>
      </c>
      <c r="BK164">
        <v>0.36821671463246908</v>
      </c>
      <c r="BL164">
        <v>1.0228242073124141E-3</v>
      </c>
      <c r="BP164" s="49">
        <f t="shared" si="61"/>
        <v>1.1485997965695307</v>
      </c>
      <c r="BQ164" s="49">
        <f t="shared" si="62"/>
        <v>6.0626436781609193E-2</v>
      </c>
      <c r="BR164" s="49">
        <f t="shared" si="63"/>
        <v>0.38069411265013209</v>
      </c>
      <c r="BS164" s="49">
        <f t="shared" si="64"/>
        <v>0.40383081408031241</v>
      </c>
      <c r="BT164" s="49">
        <f t="shared" si="65"/>
        <v>1.0574836462503669E-3</v>
      </c>
      <c r="BU164" s="49">
        <f t="shared" si="65"/>
        <v>1.1217522613342012E-3</v>
      </c>
    </row>
    <row r="165" spans="1:73" x14ac:dyDescent="0.25">
      <c r="A165" s="1">
        <v>43726.43472222222</v>
      </c>
      <c r="B165">
        <v>224837</v>
      </c>
      <c r="C165">
        <v>13.51</v>
      </c>
      <c r="D165">
        <v>23.87</v>
      </c>
      <c r="E165">
        <v>645.79999999999995</v>
      </c>
      <c r="F165">
        <v>94.6</v>
      </c>
      <c r="G165">
        <v>-108.3</v>
      </c>
      <c r="H165">
        <v>-5.4850000000000003</v>
      </c>
      <c r="I165">
        <v>24.49</v>
      </c>
      <c r="J165">
        <v>297.60000000000002</v>
      </c>
      <c r="K165">
        <v>551.20000000000005</v>
      </c>
      <c r="L165">
        <v>-102.8</v>
      </c>
      <c r="M165">
        <v>0.14599999999999999</v>
      </c>
      <c r="N165">
        <v>537.6</v>
      </c>
      <c r="O165">
        <v>89.1</v>
      </c>
      <c r="P165">
        <v>448.5</v>
      </c>
      <c r="Q165">
        <v>336.7</v>
      </c>
      <c r="R165">
        <v>439.5</v>
      </c>
      <c r="S165">
        <v>18.73</v>
      </c>
      <c r="T165">
        <v>68.03</v>
      </c>
      <c r="U165">
        <v>0.55500000000000005</v>
      </c>
      <c r="V165">
        <v>260.5</v>
      </c>
      <c r="W165">
        <v>20.45</v>
      </c>
      <c r="X165">
        <v>0.628</v>
      </c>
      <c r="Y165">
        <v>6.2798819999999997</v>
      </c>
      <c r="Z165" s="7">
        <f t="shared" si="44"/>
        <v>19.59</v>
      </c>
      <c r="AA165" s="7">
        <f t="shared" si="58"/>
        <v>292.73999999999995</v>
      </c>
      <c r="AB165" s="2">
        <f t="shared" si="45"/>
        <v>523.09799999999996</v>
      </c>
      <c r="AC165" s="41">
        <f t="shared" si="46"/>
        <v>2.6149254270008009</v>
      </c>
      <c r="AD165" s="41">
        <f t="shared" si="47"/>
        <v>1.778933767988645</v>
      </c>
      <c r="AE165" s="41">
        <f t="shared" si="48"/>
        <v>0.82907603072866964</v>
      </c>
      <c r="AF165" s="41">
        <f t="shared" si="49"/>
        <v>345.22774571407126</v>
      </c>
      <c r="AG165" s="41">
        <f t="shared" si="50"/>
        <v>331.41863588550842</v>
      </c>
      <c r="AH165" s="6">
        <f t="shared" si="51"/>
        <v>323.23199999999997</v>
      </c>
      <c r="AI165" s="4">
        <v>21.643274107212051</v>
      </c>
      <c r="AJ165" s="4">
        <f t="shared" si="59"/>
        <v>294.79327410721203</v>
      </c>
      <c r="AK165" s="8">
        <f t="shared" si="52"/>
        <v>0.19532092443063784</v>
      </c>
      <c r="AL165" s="8">
        <f t="shared" si="53"/>
        <v>411.42707401424684</v>
      </c>
      <c r="AM165" s="8">
        <f t="shared" si="54"/>
        <v>1.6593654660743067</v>
      </c>
      <c r="AN165" s="8">
        <f t="shared" si="55"/>
        <v>99.249759409841886</v>
      </c>
      <c r="AO165" s="21">
        <f t="shared" si="56"/>
        <v>7.603291801278919E-3</v>
      </c>
      <c r="AP165" s="21">
        <f t="shared" si="57"/>
        <v>7.1078984369570788E-2</v>
      </c>
      <c r="AQ165" s="19">
        <f t="shared" si="60"/>
        <v>7.1078984369570788E-2</v>
      </c>
      <c r="AX165">
        <v>0.14155794589887552</v>
      </c>
      <c r="AY165">
        <v>55.672413793103445</v>
      </c>
      <c r="AZ165">
        <v>2.319683908045977</v>
      </c>
      <c r="BA165">
        <v>1.8789439655172415</v>
      </c>
      <c r="BB165">
        <v>8.862068965517242</v>
      </c>
      <c r="BC165">
        <v>0.3692528735632184</v>
      </c>
      <c r="BD165">
        <v>1.5096910919540232</v>
      </c>
      <c r="BE165">
        <v>0.15096910919540232</v>
      </c>
      <c r="BF165">
        <v>0</v>
      </c>
      <c r="BG165">
        <v>19.59</v>
      </c>
      <c r="BH165">
        <v>0.63728203474649114</v>
      </c>
      <c r="BI165">
        <v>2.2795897499426188</v>
      </c>
      <c r="BJ165">
        <v>1.5508049068859637</v>
      </c>
      <c r="BK165">
        <v>0.37055978555492919</v>
      </c>
      <c r="BL165">
        <v>1.0293327376525812E-3</v>
      </c>
      <c r="BP165" s="49">
        <f t="shared" si="61"/>
        <v>0.63747288709608962</v>
      </c>
      <c r="BQ165" s="49">
        <f t="shared" si="62"/>
        <v>6.0387643678160928E-2</v>
      </c>
      <c r="BR165" s="49">
        <f t="shared" si="63"/>
        <v>0.37774565850687547</v>
      </c>
      <c r="BS165" s="49">
        <f t="shared" si="64"/>
        <v>0.40173693833820817</v>
      </c>
      <c r="BT165" s="49">
        <f t="shared" si="65"/>
        <v>1.049293495852432E-3</v>
      </c>
      <c r="BU165" s="49">
        <f t="shared" si="65"/>
        <v>1.1159359398283562E-3</v>
      </c>
    </row>
    <row r="166" spans="1:73" x14ac:dyDescent="0.25">
      <c r="A166" s="1">
        <v>43726.43472222222</v>
      </c>
      <c r="B166">
        <v>224838</v>
      </c>
      <c r="C166">
        <v>13.51</v>
      </c>
      <c r="D166">
        <v>23.88</v>
      </c>
      <c r="E166">
        <v>646.1</v>
      </c>
      <c r="F166">
        <v>95</v>
      </c>
      <c r="G166">
        <v>-108.1</v>
      </c>
      <c r="H166">
        <v>-5.6689999999999996</v>
      </c>
      <c r="I166">
        <v>24.5</v>
      </c>
      <c r="J166">
        <v>297.7</v>
      </c>
      <c r="K166">
        <v>551.1</v>
      </c>
      <c r="L166">
        <v>-102.4</v>
      </c>
      <c r="M166">
        <v>0.14699999999999999</v>
      </c>
      <c r="N166">
        <v>538</v>
      </c>
      <c r="O166">
        <v>89.3</v>
      </c>
      <c r="P166">
        <v>448.7</v>
      </c>
      <c r="Q166">
        <v>337</v>
      </c>
      <c r="R166">
        <v>439.4</v>
      </c>
      <c r="S166">
        <v>18.73</v>
      </c>
      <c r="T166">
        <v>68.13</v>
      </c>
      <c r="U166">
        <v>0.95499999999999996</v>
      </c>
      <c r="V166">
        <v>241</v>
      </c>
      <c r="W166">
        <v>20.2</v>
      </c>
      <c r="X166">
        <v>0.629</v>
      </c>
      <c r="Y166">
        <v>6.2883769999999997</v>
      </c>
      <c r="Z166" s="7">
        <f t="shared" si="44"/>
        <v>19.465</v>
      </c>
      <c r="AA166" s="7">
        <f t="shared" si="58"/>
        <v>292.61499999999995</v>
      </c>
      <c r="AB166" s="2">
        <f t="shared" si="45"/>
        <v>523.34100000000001</v>
      </c>
      <c r="AC166" s="41">
        <f t="shared" si="46"/>
        <v>2.5262870034075422</v>
      </c>
      <c r="AD166" s="41">
        <f t="shared" si="47"/>
        <v>1.7211593354215582</v>
      </c>
      <c r="AE166" s="41">
        <f t="shared" si="48"/>
        <v>0.82522133815713727</v>
      </c>
      <c r="AF166" s="41">
        <f t="shared" si="49"/>
        <v>343.03611769344718</v>
      </c>
      <c r="AG166" s="41">
        <f t="shared" si="50"/>
        <v>329.31467298570931</v>
      </c>
      <c r="AH166" s="6">
        <f t="shared" si="51"/>
        <v>323.52</v>
      </c>
      <c r="AI166" s="4">
        <v>21.117704800809008</v>
      </c>
      <c r="AJ166" s="4">
        <f t="shared" si="59"/>
        <v>294.26770480080899</v>
      </c>
      <c r="AK166" s="8">
        <f t="shared" si="52"/>
        <v>0.19507082510924326</v>
      </c>
      <c r="AL166" s="8">
        <f t="shared" si="53"/>
        <v>408.45358817899142</v>
      </c>
      <c r="AM166" s="8">
        <f t="shared" si="54"/>
        <v>2.1766933063709275</v>
      </c>
      <c r="AN166" s="8">
        <f t="shared" si="55"/>
        <v>104.79317893456812</v>
      </c>
      <c r="AO166" s="21">
        <f t="shared" si="56"/>
        <v>7.557105412028817E-3</v>
      </c>
      <c r="AP166" s="21">
        <f t="shared" si="57"/>
        <v>7.0647213272867299E-2</v>
      </c>
      <c r="AQ166" s="19">
        <f t="shared" si="60"/>
        <v>7.0647213272867299E-2</v>
      </c>
      <c r="AX166">
        <v>0.14059961048828229</v>
      </c>
      <c r="AY166">
        <v>55.698275862068968</v>
      </c>
      <c r="AZ166">
        <v>2.3207614942528738</v>
      </c>
      <c r="BA166">
        <v>1.8798168103448278</v>
      </c>
      <c r="BB166">
        <v>8.8275862068965498</v>
      </c>
      <c r="BC166">
        <v>0.36781609195402293</v>
      </c>
      <c r="BD166">
        <v>1.5120007183908049</v>
      </c>
      <c r="BE166">
        <v>0.15120007183908049</v>
      </c>
      <c r="BF166">
        <v>0</v>
      </c>
      <c r="BG166">
        <v>19.465</v>
      </c>
      <c r="BH166">
        <v>1.0965844021313496</v>
      </c>
      <c r="BI166">
        <v>2.2619542242077029</v>
      </c>
      <c r="BJ166">
        <v>1.5410694129527078</v>
      </c>
      <c r="BK166">
        <v>0.36556274210674139</v>
      </c>
      <c r="BL166">
        <v>1.0154520614076149E-3</v>
      </c>
      <c r="BP166" s="49">
        <f t="shared" si="61"/>
        <v>1.0969128057239017</v>
      </c>
      <c r="BQ166" s="49">
        <f t="shared" si="62"/>
        <v>6.0480028735632192E-2</v>
      </c>
      <c r="BR166" s="49">
        <f t="shared" si="63"/>
        <v>0.37741532087549684</v>
      </c>
      <c r="BS166" s="49">
        <f t="shared" si="64"/>
        <v>0.40060450495939359</v>
      </c>
      <c r="BT166" s="49">
        <f t="shared" si="65"/>
        <v>1.0483758913208245E-3</v>
      </c>
      <c r="BU166" s="49">
        <f t="shared" si="65"/>
        <v>1.1127902915538711E-3</v>
      </c>
    </row>
    <row r="167" spans="1:73" x14ac:dyDescent="0.25">
      <c r="A167" s="1">
        <v>43726.43472222222</v>
      </c>
      <c r="B167">
        <v>224839</v>
      </c>
      <c r="C167">
        <v>13.51</v>
      </c>
      <c r="D167">
        <v>23.89</v>
      </c>
      <c r="E167">
        <v>646.4</v>
      </c>
      <c r="F167">
        <v>94.9</v>
      </c>
      <c r="G167">
        <v>-107.8</v>
      </c>
      <c r="H167">
        <v>-5.2789999999999999</v>
      </c>
      <c r="I167">
        <v>24.5</v>
      </c>
      <c r="J167">
        <v>297.7</v>
      </c>
      <c r="K167">
        <v>551.5</v>
      </c>
      <c r="L167">
        <v>-102.5</v>
      </c>
      <c r="M167">
        <v>0.14699999999999999</v>
      </c>
      <c r="N167">
        <v>538.6</v>
      </c>
      <c r="O167">
        <v>89.6</v>
      </c>
      <c r="P167">
        <v>449</v>
      </c>
      <c r="Q167">
        <v>337.3</v>
      </c>
      <c r="R167">
        <v>439.8</v>
      </c>
      <c r="S167">
        <v>18.75</v>
      </c>
      <c r="T167">
        <v>64.5</v>
      </c>
      <c r="U167">
        <v>1.75</v>
      </c>
      <c r="V167">
        <v>298.5</v>
      </c>
      <c r="W167">
        <v>19.8</v>
      </c>
      <c r="X167">
        <v>0.63</v>
      </c>
      <c r="Y167">
        <v>6.3000109999999996</v>
      </c>
      <c r="Z167" s="7">
        <f t="shared" si="44"/>
        <v>19.274999999999999</v>
      </c>
      <c r="AA167" s="7">
        <f t="shared" si="58"/>
        <v>292.42499999999995</v>
      </c>
      <c r="AB167" s="2">
        <f t="shared" si="45"/>
        <v>523.58400000000006</v>
      </c>
      <c r="AC167" s="41">
        <f t="shared" si="46"/>
        <v>2.5248366734268912</v>
      </c>
      <c r="AD167" s="41">
        <f t="shared" si="47"/>
        <v>1.6285196543603448</v>
      </c>
      <c r="AE167" s="41">
        <f t="shared" si="48"/>
        <v>0.8187942294050341</v>
      </c>
      <c r="AF167" s="41">
        <f t="shared" si="49"/>
        <v>339.48127644330697</v>
      </c>
      <c r="AG167" s="41">
        <f t="shared" si="50"/>
        <v>325.90202538557469</v>
      </c>
      <c r="AH167" s="6">
        <f t="shared" si="51"/>
        <v>323.80799999999999</v>
      </c>
      <c r="AI167" s="4">
        <v>21.094547564923005</v>
      </c>
      <c r="AJ167" s="4">
        <f t="shared" si="59"/>
        <v>294.24454756492298</v>
      </c>
      <c r="AK167" s="8">
        <f t="shared" si="52"/>
        <v>0.19469108316812361</v>
      </c>
      <c r="AL167" s="8">
        <f t="shared" si="53"/>
        <v>408.34606697776047</v>
      </c>
      <c r="AM167" s="8">
        <f t="shared" si="54"/>
        <v>2.946555192084479</v>
      </c>
      <c r="AN167" s="8">
        <f t="shared" si="55"/>
        <v>156.17750406759683</v>
      </c>
      <c r="AO167" s="21">
        <f t="shared" si="56"/>
        <v>6.4075999301650413E-3</v>
      </c>
      <c r="AP167" s="21">
        <f t="shared" si="57"/>
        <v>5.9901120091965319E-2</v>
      </c>
      <c r="AQ167" s="19">
        <f t="shared" si="60"/>
        <v>5.9901120091965319E-2</v>
      </c>
      <c r="AX167">
        <v>0.13915346119059158</v>
      </c>
      <c r="AY167">
        <v>55.724137931034484</v>
      </c>
      <c r="AZ167">
        <v>2.3218390804597702</v>
      </c>
      <c r="BA167">
        <v>1.8806896551724139</v>
      </c>
      <c r="BB167">
        <v>8.8362068965517242</v>
      </c>
      <c r="BC167">
        <v>0.36817528735632182</v>
      </c>
      <c r="BD167">
        <v>1.5125143678160922</v>
      </c>
      <c r="BE167">
        <v>0.15125143678160924</v>
      </c>
      <c r="BF167">
        <v>0</v>
      </c>
      <c r="BG167">
        <v>19.274999999999999</v>
      </c>
      <c r="BH167">
        <v>2.0094478573087557</v>
      </c>
      <c r="BI167">
        <v>2.2353767738346084</v>
      </c>
      <c r="BJ167">
        <v>1.4418180191233225</v>
      </c>
      <c r="BK167">
        <v>0.36150503835868186</v>
      </c>
      <c r="BL167">
        <v>1.0041806621074497E-3</v>
      </c>
      <c r="BP167" s="49">
        <f t="shared" si="61"/>
        <v>2.0100496439966786</v>
      </c>
      <c r="BQ167" s="49">
        <f t="shared" si="62"/>
        <v>6.0500574712643689E-2</v>
      </c>
      <c r="BR167" s="49">
        <f t="shared" si="63"/>
        <v>0.38180087810269386</v>
      </c>
      <c r="BS167" s="49">
        <f t="shared" si="64"/>
        <v>0.4034935472305205</v>
      </c>
      <c r="BT167" s="49">
        <f t="shared" si="65"/>
        <v>1.0605579947297052E-3</v>
      </c>
      <c r="BU167" s="49">
        <f t="shared" si="65"/>
        <v>1.1208154089736679E-3</v>
      </c>
    </row>
    <row r="168" spans="1:73" x14ac:dyDescent="0.25">
      <c r="A168" s="1">
        <v>43726.43472222222</v>
      </c>
      <c r="B168">
        <v>224840</v>
      </c>
      <c r="C168">
        <v>13.51</v>
      </c>
      <c r="D168">
        <v>23.9</v>
      </c>
      <c r="E168">
        <v>646.6</v>
      </c>
      <c r="F168">
        <v>94.5</v>
      </c>
      <c r="G168">
        <v>-108.1</v>
      </c>
      <c r="H168">
        <v>-4.0819999999999999</v>
      </c>
      <c r="I168">
        <v>24.51</v>
      </c>
      <c r="J168">
        <v>297.7</v>
      </c>
      <c r="K168">
        <v>552.1</v>
      </c>
      <c r="L168">
        <v>-104</v>
      </c>
      <c r="M168">
        <v>0.14599999999999999</v>
      </c>
      <c r="N168">
        <v>538.5</v>
      </c>
      <c r="O168">
        <v>90.4</v>
      </c>
      <c r="P168">
        <v>448.1</v>
      </c>
      <c r="Q168">
        <v>337</v>
      </c>
      <c r="R168">
        <v>441</v>
      </c>
      <c r="S168">
        <v>18.78</v>
      </c>
      <c r="T168">
        <v>66</v>
      </c>
      <c r="U168">
        <v>0.74</v>
      </c>
      <c r="V168">
        <v>248</v>
      </c>
      <c r="W168">
        <v>20.5</v>
      </c>
      <c r="X168">
        <v>0.63</v>
      </c>
      <c r="Y168">
        <v>6.3018929999999997</v>
      </c>
      <c r="Z168" s="7">
        <f t="shared" si="44"/>
        <v>19.64</v>
      </c>
      <c r="AA168" s="7">
        <f t="shared" si="58"/>
        <v>292.78999999999996</v>
      </c>
      <c r="AB168" s="2">
        <f t="shared" si="45"/>
        <v>523.74600000000009</v>
      </c>
      <c r="AC168" s="41">
        <f t="shared" si="46"/>
        <v>2.4351978146450617</v>
      </c>
      <c r="AD168" s="41">
        <f t="shared" si="47"/>
        <v>1.6072305576657409</v>
      </c>
      <c r="AE168" s="41">
        <f t="shared" si="48"/>
        <v>0.81710917020819263</v>
      </c>
      <c r="AF168" s="41">
        <f t="shared" si="49"/>
        <v>340.47725277494669</v>
      </c>
      <c r="AG168" s="41">
        <f t="shared" si="50"/>
        <v>326.8581626639488</v>
      </c>
      <c r="AH168" s="6">
        <f t="shared" si="51"/>
        <v>323.52</v>
      </c>
      <c r="AI168" s="4">
        <v>20.581703197395029</v>
      </c>
      <c r="AJ168" s="4">
        <f t="shared" si="59"/>
        <v>293.73170319739501</v>
      </c>
      <c r="AK168" s="8">
        <f t="shared" si="52"/>
        <v>0.19542102398338901</v>
      </c>
      <c r="AL168" s="8">
        <f t="shared" si="53"/>
        <v>405.37849206347255</v>
      </c>
      <c r="AM168" s="8">
        <f t="shared" si="54"/>
        <v>1.9160701970439393</v>
      </c>
      <c r="AN168" s="8">
        <f t="shared" si="55"/>
        <v>52.561281524727853</v>
      </c>
      <c r="AO168" s="21">
        <f t="shared" si="56"/>
        <v>8.8191061490558807E-3</v>
      </c>
      <c r="AP168" s="21">
        <f t="shared" si="57"/>
        <v>8.2444962590662141E-2</v>
      </c>
      <c r="AQ168" s="19">
        <f t="shared" si="60"/>
        <v>8.2444962590662141E-2</v>
      </c>
      <c r="AX168">
        <v>0.1419428250517332</v>
      </c>
      <c r="AY168">
        <v>55.741379310344833</v>
      </c>
      <c r="AZ168">
        <v>2.3225574712643682</v>
      </c>
      <c r="BA168">
        <v>1.8812715517241383</v>
      </c>
      <c r="BB168">
        <v>8.9655172413793114</v>
      </c>
      <c r="BC168">
        <v>0.37356321839080464</v>
      </c>
      <c r="BD168">
        <v>1.5077083333333337</v>
      </c>
      <c r="BE168">
        <v>0.15077083333333338</v>
      </c>
      <c r="BF168">
        <v>0</v>
      </c>
      <c r="BG168">
        <v>19.64</v>
      </c>
      <c r="BH168">
        <v>0.84970937966198812</v>
      </c>
      <c r="BI168">
        <v>2.2866775612765986</v>
      </c>
      <c r="BJ168">
        <v>1.5092071904425552</v>
      </c>
      <c r="BK168">
        <v>0.36984194656515063</v>
      </c>
      <c r="BL168">
        <v>1.0273387404587519E-3</v>
      </c>
      <c r="BP168" s="49">
        <f t="shared" si="61"/>
        <v>0.84996384946145276</v>
      </c>
      <c r="BQ168" s="49">
        <f t="shared" si="62"/>
        <v>6.0308333333333346E-2</v>
      </c>
      <c r="BR168" s="49">
        <f t="shared" si="63"/>
        <v>0.37924257033942121</v>
      </c>
      <c r="BS168" s="49">
        <f t="shared" si="64"/>
        <v>0.40285932152632686</v>
      </c>
      <c r="BT168" s="49">
        <f t="shared" si="65"/>
        <v>1.0534515842761702E-3</v>
      </c>
      <c r="BU168" s="49">
        <f t="shared" si="65"/>
        <v>1.1190536709064635E-3</v>
      </c>
    </row>
    <row r="169" spans="1:73" x14ac:dyDescent="0.25">
      <c r="A169" s="1">
        <v>43726.43472222222</v>
      </c>
      <c r="B169">
        <v>224841</v>
      </c>
      <c r="C169">
        <v>13.51</v>
      </c>
      <c r="D169">
        <v>23.91</v>
      </c>
      <c r="E169">
        <v>647.4</v>
      </c>
      <c r="F169">
        <v>94.9</v>
      </c>
      <c r="G169">
        <v>-108.2</v>
      </c>
      <c r="H169">
        <v>-4.1219999999999999</v>
      </c>
      <c r="I169">
        <v>24.53</v>
      </c>
      <c r="J169">
        <v>297.7</v>
      </c>
      <c r="K169">
        <v>552.5</v>
      </c>
      <c r="L169">
        <v>-104.1</v>
      </c>
      <c r="M169">
        <v>0.14699999999999999</v>
      </c>
      <c r="N169">
        <v>539.20000000000005</v>
      </c>
      <c r="O169">
        <v>90.7</v>
      </c>
      <c r="P169">
        <v>448.4</v>
      </c>
      <c r="Q169">
        <v>337</v>
      </c>
      <c r="R169">
        <v>441.1</v>
      </c>
      <c r="S169">
        <v>18.809999999999999</v>
      </c>
      <c r="T169">
        <v>64.97</v>
      </c>
      <c r="U169">
        <v>0.85</v>
      </c>
      <c r="V169">
        <v>189.5</v>
      </c>
      <c r="W169">
        <v>20.45</v>
      </c>
      <c r="X169">
        <v>0.63</v>
      </c>
      <c r="Y169">
        <v>6.3035249999999996</v>
      </c>
      <c r="Z169" s="7">
        <f t="shared" si="44"/>
        <v>19.63</v>
      </c>
      <c r="AA169" s="7">
        <f t="shared" si="58"/>
        <v>292.77999999999997</v>
      </c>
      <c r="AB169" s="2">
        <f t="shared" si="45"/>
        <v>524.39400000000001</v>
      </c>
      <c r="AC169" s="41">
        <f t="shared" si="46"/>
        <v>2.3974984999173312</v>
      </c>
      <c r="AD169" s="41">
        <f t="shared" si="47"/>
        <v>1.5576547753962902</v>
      </c>
      <c r="AE169" s="41">
        <f t="shared" si="48"/>
        <v>0.81346038690287525</v>
      </c>
      <c r="AF169" s="41">
        <f t="shared" si="49"/>
        <v>338.91055418457438</v>
      </c>
      <c r="AG169" s="41">
        <f t="shared" si="50"/>
        <v>325.35413201719138</v>
      </c>
      <c r="AH169" s="6">
        <f t="shared" si="51"/>
        <v>323.52</v>
      </c>
      <c r="AI169" s="4">
        <v>20.347575670813001</v>
      </c>
      <c r="AJ169" s="4">
        <f t="shared" si="59"/>
        <v>293.49757567081298</v>
      </c>
      <c r="AK169" s="8">
        <f t="shared" si="52"/>
        <v>0.19540100133750468</v>
      </c>
      <c r="AL169" s="8">
        <f t="shared" si="53"/>
        <v>404.0475556400084</v>
      </c>
      <c r="AM169" s="8">
        <f t="shared" si="54"/>
        <v>2.0535487576388345</v>
      </c>
      <c r="AN169" s="8">
        <f t="shared" si="55"/>
        <v>42.92528715353739</v>
      </c>
      <c r="AO169" s="21">
        <f t="shared" si="56"/>
        <v>9.0822102007301446E-3</v>
      </c>
      <c r="AP169" s="21">
        <f t="shared" si="57"/>
        <v>8.4904577355595964E-2</v>
      </c>
      <c r="AQ169" s="19">
        <f t="shared" si="60"/>
        <v>8.4904577355595964E-2</v>
      </c>
      <c r="AX169">
        <v>0.14186577845019038</v>
      </c>
      <c r="AY169">
        <v>55.810344827586206</v>
      </c>
      <c r="AZ169">
        <v>2.3254310344827585</v>
      </c>
      <c r="BA169">
        <v>1.8835991379310344</v>
      </c>
      <c r="BB169">
        <v>8.9741379310344858</v>
      </c>
      <c r="BC169">
        <v>0.37392241379310359</v>
      </c>
      <c r="BD169">
        <v>1.5096767241379307</v>
      </c>
      <c r="BE169">
        <v>0.15096767241379308</v>
      </c>
      <c r="BF169">
        <v>0</v>
      </c>
      <c r="BG169">
        <v>19.63</v>
      </c>
      <c r="BH169">
        <v>0.97601753069282415</v>
      </c>
      <c r="BI169">
        <v>2.2852584590752323</v>
      </c>
      <c r="BJ169">
        <v>1.4847324208611783</v>
      </c>
      <c r="BK169">
        <v>0.37004764211556618</v>
      </c>
      <c r="BL169">
        <v>1.0279101169876838E-3</v>
      </c>
      <c r="BP169" s="49">
        <f t="shared" si="61"/>
        <v>0.97630982708410108</v>
      </c>
      <c r="BQ169" s="49">
        <f t="shared" si="62"/>
        <v>6.0387068965517231E-2</v>
      </c>
      <c r="BR169" s="49">
        <f t="shared" si="63"/>
        <v>0.38075848417760111</v>
      </c>
      <c r="BS169" s="49">
        <f t="shared" si="64"/>
        <v>0.4041888557869856</v>
      </c>
      <c r="BT169" s="49">
        <f t="shared" si="65"/>
        <v>1.057662456048892E-3</v>
      </c>
      <c r="BU169" s="49">
        <f t="shared" si="65"/>
        <v>1.1227468216305156E-3</v>
      </c>
    </row>
    <row r="170" spans="1:73" x14ac:dyDescent="0.25">
      <c r="A170" s="1">
        <v>43726.43472222222</v>
      </c>
      <c r="B170">
        <v>224842</v>
      </c>
      <c r="C170">
        <v>13.5</v>
      </c>
      <c r="D170">
        <v>23.92</v>
      </c>
      <c r="E170">
        <v>648.1</v>
      </c>
      <c r="F170">
        <v>95.2</v>
      </c>
      <c r="G170">
        <v>-107.5</v>
      </c>
      <c r="H170">
        <v>-4.3639999999999999</v>
      </c>
      <c r="I170">
        <v>24.54</v>
      </c>
      <c r="J170">
        <v>297.7</v>
      </c>
      <c r="K170">
        <v>552.9</v>
      </c>
      <c r="L170">
        <v>-103.1</v>
      </c>
      <c r="M170">
        <v>0.14699999999999999</v>
      </c>
      <c r="N170">
        <v>540.6</v>
      </c>
      <c r="O170">
        <v>90.8</v>
      </c>
      <c r="P170">
        <v>449.8</v>
      </c>
      <c r="Q170">
        <v>337.9</v>
      </c>
      <c r="R170">
        <v>441</v>
      </c>
      <c r="S170">
        <v>18.84</v>
      </c>
      <c r="T170">
        <v>66.22</v>
      </c>
      <c r="U170">
        <v>1.1950000000000001</v>
      </c>
      <c r="V170">
        <v>172</v>
      </c>
      <c r="W170">
        <v>20.399999999999999</v>
      </c>
      <c r="X170">
        <v>0.63100000000000001</v>
      </c>
      <c r="Y170">
        <v>6.3105659999999997</v>
      </c>
      <c r="Z170" s="7">
        <f t="shared" si="44"/>
        <v>19.619999999999997</v>
      </c>
      <c r="AA170" s="7">
        <f t="shared" si="58"/>
        <v>292.77</v>
      </c>
      <c r="AB170" s="2">
        <f t="shared" si="45"/>
        <v>524.96100000000001</v>
      </c>
      <c r="AC170" s="41">
        <f t="shared" si="46"/>
        <v>2.3002508567889657</v>
      </c>
      <c r="AD170" s="41">
        <f t="shared" si="47"/>
        <v>1.5232261173656532</v>
      </c>
      <c r="AE170" s="41">
        <f t="shared" si="48"/>
        <v>0.81086854367674011</v>
      </c>
      <c r="AF170" s="41">
        <f t="shared" si="49"/>
        <v>337.78456662544534</v>
      </c>
      <c r="AG170" s="41">
        <f t="shared" si="50"/>
        <v>324.2731839604275</v>
      </c>
      <c r="AH170" s="6">
        <f t="shared" si="51"/>
        <v>324.38399999999996</v>
      </c>
      <c r="AI170" s="4">
        <v>19.727593129441004</v>
      </c>
      <c r="AJ170" s="4">
        <f t="shared" si="59"/>
        <v>292.87759312944098</v>
      </c>
      <c r="AK170" s="8">
        <f t="shared" si="52"/>
        <v>0.19538098005933416</v>
      </c>
      <c r="AL170" s="8">
        <f t="shared" si="53"/>
        <v>400.52081255181474</v>
      </c>
      <c r="AM170" s="8">
        <f t="shared" si="54"/>
        <v>2.4348909113140982</v>
      </c>
      <c r="AN170" s="8">
        <f t="shared" si="55"/>
        <v>7.6314055361656621</v>
      </c>
      <c r="AO170" s="21">
        <f t="shared" si="56"/>
        <v>9.9939991501210527E-3</v>
      </c>
      <c r="AP170" s="21">
        <f t="shared" si="57"/>
        <v>9.3428389695825009E-2</v>
      </c>
      <c r="AQ170" s="19">
        <f t="shared" si="60"/>
        <v>9.3428389695825009E-2</v>
      </c>
      <c r="AX170">
        <v>0.14178876724713904</v>
      </c>
      <c r="AY170">
        <v>55.87068965517242</v>
      </c>
      <c r="AZ170">
        <v>2.3279454022988508</v>
      </c>
      <c r="BA170">
        <v>1.8856357758620692</v>
      </c>
      <c r="BB170">
        <v>8.8879310344827616</v>
      </c>
      <c r="BC170">
        <v>0.37033045977011508</v>
      </c>
      <c r="BD170">
        <v>1.5153053160919541</v>
      </c>
      <c r="BE170">
        <v>0.15153053160919541</v>
      </c>
      <c r="BF170">
        <v>0</v>
      </c>
      <c r="BG170">
        <v>19.619999999999997</v>
      </c>
      <c r="BH170">
        <v>1.3721658225622646</v>
      </c>
      <c r="BI170">
        <v>2.2838401271950208</v>
      </c>
      <c r="BJ170">
        <v>1.5123589322285429</v>
      </c>
      <c r="BK170">
        <v>0.36711254941922161</v>
      </c>
      <c r="BL170">
        <v>1.01975708172006E-3</v>
      </c>
      <c r="BP170" s="49">
        <f t="shared" si="61"/>
        <v>1.3725767569005893</v>
      </c>
      <c r="BQ170" s="49">
        <f t="shared" si="62"/>
        <v>6.0612212643678165E-2</v>
      </c>
      <c r="BR170" s="49">
        <f t="shared" si="63"/>
        <v>0.38164608971347069</v>
      </c>
      <c r="BS170" s="49">
        <f t="shared" si="64"/>
        <v>0.40451402390791036</v>
      </c>
      <c r="BT170" s="49">
        <f t="shared" si="65"/>
        <v>1.0601280269818632E-3</v>
      </c>
      <c r="BU170" s="49">
        <f t="shared" si="65"/>
        <v>1.1236500664108622E-3</v>
      </c>
    </row>
    <row r="171" spans="1:73" x14ac:dyDescent="0.25">
      <c r="A171" s="1">
        <v>43726.435416666667</v>
      </c>
      <c r="B171">
        <v>224843</v>
      </c>
      <c r="C171">
        <v>13.51</v>
      </c>
      <c r="D171">
        <v>23.93</v>
      </c>
      <c r="E171">
        <v>649.4</v>
      </c>
      <c r="F171">
        <v>95.4</v>
      </c>
      <c r="G171">
        <v>-108</v>
      </c>
      <c r="H171">
        <v>-6.4130000000000003</v>
      </c>
      <c r="I171">
        <v>24.55</v>
      </c>
      <c r="J171">
        <v>297.7</v>
      </c>
      <c r="K171">
        <v>554</v>
      </c>
      <c r="L171">
        <v>-101.6</v>
      </c>
      <c r="M171">
        <v>0.14699999999999999</v>
      </c>
      <c r="N171">
        <v>541.4</v>
      </c>
      <c r="O171">
        <v>89</v>
      </c>
      <c r="P171">
        <v>452.4</v>
      </c>
      <c r="Q171">
        <v>337.4</v>
      </c>
      <c r="R171">
        <v>439</v>
      </c>
      <c r="S171">
        <v>18.86</v>
      </c>
      <c r="T171">
        <v>64.56</v>
      </c>
      <c r="U171">
        <v>0.65</v>
      </c>
      <c r="V171">
        <v>212.5</v>
      </c>
      <c r="W171">
        <v>20.100000000000001</v>
      </c>
      <c r="X171">
        <v>0.63200000000000001</v>
      </c>
      <c r="Y171">
        <v>6.3236039999999996</v>
      </c>
      <c r="Z171" s="7">
        <f t="shared" si="44"/>
        <v>19.48</v>
      </c>
      <c r="AA171" s="7">
        <f t="shared" si="58"/>
        <v>292.63</v>
      </c>
      <c r="AB171" s="2">
        <f t="shared" si="45"/>
        <v>526.01400000000001</v>
      </c>
      <c r="AC171" s="41">
        <f t="shared" si="46"/>
        <v>2.3524890387220689</v>
      </c>
      <c r="AD171" s="41">
        <f t="shared" si="47"/>
        <v>1.5187669233989678</v>
      </c>
      <c r="AE171" s="41">
        <f t="shared" si="48"/>
        <v>0.81058410518090784</v>
      </c>
      <c r="AF171" s="41">
        <f t="shared" si="49"/>
        <v>337.02066522655531</v>
      </c>
      <c r="AG171" s="41">
        <f t="shared" si="50"/>
        <v>323.5398386174931</v>
      </c>
      <c r="AH171" s="6">
        <f t="shared" si="51"/>
        <v>323.90399999999994</v>
      </c>
      <c r="AI171" s="4">
        <v>20.053196652920008</v>
      </c>
      <c r="AJ171" s="4">
        <f t="shared" si="59"/>
        <v>293.20319665291998</v>
      </c>
      <c r="AK171" s="8">
        <f t="shared" si="52"/>
        <v>0.19510082574873253</v>
      </c>
      <c r="AL171" s="8">
        <f t="shared" si="53"/>
        <v>402.40171086811029</v>
      </c>
      <c r="AM171" s="8">
        <f t="shared" si="54"/>
        <v>1.7957762945311424</v>
      </c>
      <c r="AN171" s="8">
        <f t="shared" si="55"/>
        <v>29.984469166115424</v>
      </c>
      <c r="AO171" s="21">
        <f t="shared" si="56"/>
        <v>9.4580256635263E-3</v>
      </c>
      <c r="AP171" s="21">
        <f t="shared" si="57"/>
        <v>8.8417868980341652E-2</v>
      </c>
      <c r="AQ171" s="19">
        <f t="shared" si="60"/>
        <v>8.8417868980341652E-2</v>
      </c>
      <c r="AX171">
        <v>0.14071431996796457</v>
      </c>
      <c r="AY171">
        <v>55.982758620689658</v>
      </c>
      <c r="AZ171">
        <v>2.3326149425287359</v>
      </c>
      <c r="BA171">
        <v>1.8894181034482762</v>
      </c>
      <c r="BB171">
        <v>8.7586206896551744</v>
      </c>
      <c r="BC171">
        <v>0.36494252873563227</v>
      </c>
      <c r="BD171">
        <v>1.5244755747126439</v>
      </c>
      <c r="BE171">
        <v>0.1524475574712644</v>
      </c>
      <c r="BF171">
        <v>0</v>
      </c>
      <c r="BG171">
        <v>19.48</v>
      </c>
      <c r="BH171">
        <v>0.74636634700039506</v>
      </c>
      <c r="BI171">
        <v>2.2640641666264525</v>
      </c>
      <c r="BJ171">
        <v>1.4616798259740378</v>
      </c>
      <c r="BK171">
        <v>0.37425245383184574</v>
      </c>
      <c r="BL171">
        <v>1.0395901495329049E-3</v>
      </c>
      <c r="BP171" s="49">
        <f t="shared" si="61"/>
        <v>0.74658986777019498</v>
      </c>
      <c r="BQ171" s="49">
        <f t="shared" si="62"/>
        <v>6.0979022988505757E-2</v>
      </c>
      <c r="BR171" s="49">
        <f t="shared" si="63"/>
        <v>0.38271807162968646</v>
      </c>
      <c r="BS171" s="49">
        <f t="shared" si="64"/>
        <v>0.40670159217168456</v>
      </c>
      <c r="BT171" s="49">
        <f t="shared" si="65"/>
        <v>1.0631057545269068E-3</v>
      </c>
      <c r="BU171" s="49">
        <f t="shared" si="65"/>
        <v>1.1297266449213459E-3</v>
      </c>
    </row>
    <row r="172" spans="1:73" x14ac:dyDescent="0.25">
      <c r="A172" s="1">
        <v>43726.435416666667</v>
      </c>
      <c r="B172">
        <v>224844</v>
      </c>
      <c r="C172">
        <v>13.51</v>
      </c>
      <c r="D172">
        <v>23.94</v>
      </c>
      <c r="E172">
        <v>650.1</v>
      </c>
      <c r="F172">
        <v>95.7</v>
      </c>
      <c r="G172">
        <v>-107.3</v>
      </c>
      <c r="H172">
        <v>-8.59</v>
      </c>
      <c r="I172">
        <v>24.56</v>
      </c>
      <c r="J172">
        <v>297.7</v>
      </c>
      <c r="K172">
        <v>554.4</v>
      </c>
      <c r="L172">
        <v>-98.7</v>
      </c>
      <c r="M172">
        <v>0.14699999999999999</v>
      </c>
      <c r="N172">
        <v>542.70000000000005</v>
      </c>
      <c r="O172">
        <v>87.1</v>
      </c>
      <c r="P172">
        <v>455.6</v>
      </c>
      <c r="Q172">
        <v>338</v>
      </c>
      <c r="R172">
        <v>436.8</v>
      </c>
      <c r="S172">
        <v>18.88</v>
      </c>
      <c r="T172">
        <v>64.37</v>
      </c>
      <c r="U172">
        <v>1.5449999999999999</v>
      </c>
      <c r="V172">
        <v>192</v>
      </c>
      <c r="W172">
        <v>20.05</v>
      </c>
      <c r="X172">
        <v>0.63300000000000001</v>
      </c>
      <c r="Y172">
        <v>6.3320509999999999</v>
      </c>
      <c r="Z172" s="7">
        <f t="shared" si="44"/>
        <v>19.465</v>
      </c>
      <c r="AA172" s="7">
        <f t="shared" si="58"/>
        <v>292.61499999999995</v>
      </c>
      <c r="AB172" s="2">
        <f t="shared" si="45"/>
        <v>526.58100000000002</v>
      </c>
      <c r="AC172" s="41">
        <f t="shared" si="46"/>
        <v>2.3929437002859344</v>
      </c>
      <c r="AD172" s="41">
        <f t="shared" si="47"/>
        <v>1.540337859874056</v>
      </c>
      <c r="AE172" s="41">
        <f t="shared" si="48"/>
        <v>0.81222643823785445</v>
      </c>
      <c r="AF172" s="41">
        <f t="shared" si="49"/>
        <v>337.63426995635336</v>
      </c>
      <c r="AG172" s="41">
        <f t="shared" si="50"/>
        <v>324.12889915809922</v>
      </c>
      <c r="AH172" s="6">
        <f t="shared" si="51"/>
        <v>324.47999999999996</v>
      </c>
      <c r="AI172" s="4">
        <v>20.30696265870705</v>
      </c>
      <c r="AJ172" s="4">
        <f t="shared" si="59"/>
        <v>293.45696265870703</v>
      </c>
      <c r="AK172" s="8">
        <f t="shared" si="52"/>
        <v>0.19507082510924326</v>
      </c>
      <c r="AL172" s="8">
        <f t="shared" si="53"/>
        <v>403.84661638126278</v>
      </c>
      <c r="AM172" s="8">
        <f t="shared" si="54"/>
        <v>2.7685973434213942</v>
      </c>
      <c r="AN172" s="8">
        <f t="shared" si="55"/>
        <v>67.90364904995657</v>
      </c>
      <c r="AO172" s="21">
        <f t="shared" si="56"/>
        <v>8.5922329519618774E-3</v>
      </c>
      <c r="AP172" s="21">
        <f t="shared" si="57"/>
        <v>8.0324050115961804E-2</v>
      </c>
      <c r="AQ172" s="19">
        <f t="shared" si="60"/>
        <v>8.0324050115961804E-2</v>
      </c>
      <c r="AX172">
        <v>0.14059961048828229</v>
      </c>
      <c r="AY172">
        <v>56.043103448275865</v>
      </c>
      <c r="AZ172">
        <v>2.3351293103448278</v>
      </c>
      <c r="BA172">
        <v>1.8914547413793106</v>
      </c>
      <c r="BB172">
        <v>8.5172413793103452</v>
      </c>
      <c r="BC172">
        <v>0.35488505747126436</v>
      </c>
      <c r="BD172">
        <v>1.5365696839080463</v>
      </c>
      <c r="BE172">
        <v>0.15365696839080464</v>
      </c>
      <c r="BF172">
        <v>0</v>
      </c>
      <c r="BG172">
        <v>19.465</v>
      </c>
      <c r="BH172">
        <v>1.7740553940240158</v>
      </c>
      <c r="BI172">
        <v>2.2619542242077029</v>
      </c>
      <c r="BJ172">
        <v>1.4560199341224984</v>
      </c>
      <c r="BK172">
        <v>0.36980396786113523</v>
      </c>
      <c r="BL172">
        <v>1.027233244058709E-3</v>
      </c>
      <c r="BP172" s="49">
        <f t="shared" si="61"/>
        <v>1.7745866856999248</v>
      </c>
      <c r="BQ172" s="49">
        <f t="shared" si="62"/>
        <v>6.1462787356321852E-2</v>
      </c>
      <c r="BR172" s="49">
        <f t="shared" si="63"/>
        <v>0.38831302724166145</v>
      </c>
      <c r="BS172" s="49">
        <f t="shared" si="64"/>
        <v>0.41079779252833876</v>
      </c>
      <c r="BT172" s="49">
        <f t="shared" si="65"/>
        <v>1.078647297893504E-3</v>
      </c>
      <c r="BU172" s="49">
        <f t="shared" si="65"/>
        <v>1.1411049792453855E-3</v>
      </c>
    </row>
    <row r="173" spans="1:73" x14ac:dyDescent="0.25">
      <c r="A173" s="1">
        <v>43726.435416666667</v>
      </c>
      <c r="B173">
        <v>224845</v>
      </c>
      <c r="C173">
        <v>13.51</v>
      </c>
      <c r="D173">
        <v>23.94</v>
      </c>
      <c r="E173">
        <v>650.1</v>
      </c>
      <c r="F173">
        <v>95.5</v>
      </c>
      <c r="G173">
        <v>-108.1</v>
      </c>
      <c r="H173">
        <v>-8.32</v>
      </c>
      <c r="I173">
        <v>24.55</v>
      </c>
      <c r="J173">
        <v>297.7</v>
      </c>
      <c r="K173">
        <v>554.5</v>
      </c>
      <c r="L173">
        <v>-99.8</v>
      </c>
      <c r="M173">
        <v>0.14699999999999999</v>
      </c>
      <c r="N173">
        <v>541.9</v>
      </c>
      <c r="O173">
        <v>87.2</v>
      </c>
      <c r="P173">
        <v>454.7</v>
      </c>
      <c r="Q173">
        <v>337.2</v>
      </c>
      <c r="R173">
        <v>437</v>
      </c>
      <c r="S173">
        <v>18.899999999999999</v>
      </c>
      <c r="T173">
        <v>63.65</v>
      </c>
      <c r="U173">
        <v>0.81499999999999995</v>
      </c>
      <c r="V173">
        <v>248</v>
      </c>
      <c r="W173">
        <v>19.850000000000001</v>
      </c>
      <c r="X173">
        <v>0.63300000000000001</v>
      </c>
      <c r="Y173">
        <v>6.3338780000000003</v>
      </c>
      <c r="Z173" s="7">
        <f t="shared" si="44"/>
        <v>19.375</v>
      </c>
      <c r="AA173" s="7">
        <f t="shared" si="58"/>
        <v>292.52499999999998</v>
      </c>
      <c r="AB173" s="2">
        <f t="shared" si="45"/>
        <v>526.58100000000002</v>
      </c>
      <c r="AC173" s="41">
        <f t="shared" si="46"/>
        <v>2.5183281235777772</v>
      </c>
      <c r="AD173" s="41">
        <f t="shared" si="47"/>
        <v>1.6029158506572552</v>
      </c>
      <c r="AE173" s="41">
        <f t="shared" si="48"/>
        <v>0.8169008972712215</v>
      </c>
      <c r="AF173" s="41">
        <f t="shared" si="49"/>
        <v>339.15981058675374</v>
      </c>
      <c r="AG173" s="41">
        <f t="shared" si="50"/>
        <v>325.59341816328356</v>
      </c>
      <c r="AH173" s="6">
        <f t="shared" si="51"/>
        <v>323.71199999999999</v>
      </c>
      <c r="AI173" s="4">
        <v>21.063631066291009</v>
      </c>
      <c r="AJ173" s="4">
        <f t="shared" si="59"/>
        <v>294.21363106629099</v>
      </c>
      <c r="AK173" s="8">
        <f t="shared" si="52"/>
        <v>0.19489088585484612</v>
      </c>
      <c r="AL173" s="8">
        <f t="shared" si="53"/>
        <v>408.15815084856013</v>
      </c>
      <c r="AM173" s="8">
        <f t="shared" si="54"/>
        <v>2.0108253902315836</v>
      </c>
      <c r="AN173" s="8">
        <f t="shared" si="55"/>
        <v>98.912144951090141</v>
      </c>
      <c r="AO173" s="21">
        <f t="shared" si="56"/>
        <v>7.7747586876082929E-3</v>
      </c>
      <c r="AP173" s="21">
        <f t="shared" si="57"/>
        <v>7.2681933783041219E-2</v>
      </c>
      <c r="AQ173" s="19">
        <f t="shared" si="60"/>
        <v>7.2681933783041219E-2</v>
      </c>
      <c r="AX173">
        <v>0.13991301453912991</v>
      </c>
      <c r="AY173">
        <v>56.043103448275865</v>
      </c>
      <c r="AZ173">
        <v>2.3351293103448278</v>
      </c>
      <c r="BA173">
        <v>1.8914547413793106</v>
      </c>
      <c r="BB173">
        <v>8.6034482758620694</v>
      </c>
      <c r="BC173">
        <v>0.35847701149425287</v>
      </c>
      <c r="BD173">
        <v>1.5329777298850578</v>
      </c>
      <c r="BE173">
        <v>0.15329777298850578</v>
      </c>
      <c r="BF173">
        <v>0</v>
      </c>
      <c r="BG173">
        <v>19.375</v>
      </c>
      <c r="BH173">
        <v>0.93582857354664906</v>
      </c>
      <c r="BI173">
        <v>2.249330650690188</v>
      </c>
      <c r="BJ173">
        <v>1.4316989591643048</v>
      </c>
      <c r="BK173">
        <v>0.37463340814795987</v>
      </c>
      <c r="BL173">
        <v>1.0406483559665552E-3</v>
      </c>
      <c r="BP173" s="49">
        <f t="shared" si="61"/>
        <v>0.93610883420416746</v>
      </c>
      <c r="BQ173" s="49">
        <f t="shared" si="62"/>
        <v>6.1319109195402309E-2</v>
      </c>
      <c r="BR173" s="49">
        <f t="shared" si="63"/>
        <v>0.38515245822991462</v>
      </c>
      <c r="BS173" s="49">
        <f t="shared" si="64"/>
        <v>0.40889205988498717</v>
      </c>
      <c r="BT173" s="49">
        <f t="shared" si="65"/>
        <v>1.0698679395275406E-3</v>
      </c>
      <c r="BU173" s="49">
        <f t="shared" si="65"/>
        <v>1.1358112774582977E-3</v>
      </c>
    </row>
    <row r="174" spans="1:73" x14ac:dyDescent="0.25">
      <c r="A174" s="1">
        <v>43726.435416666667</v>
      </c>
      <c r="B174">
        <v>224846</v>
      </c>
      <c r="C174">
        <v>13.52</v>
      </c>
      <c r="D174">
        <v>23.95</v>
      </c>
      <c r="E174">
        <v>650</v>
      </c>
      <c r="F174">
        <v>95.4</v>
      </c>
      <c r="G174">
        <v>-108.6</v>
      </c>
      <c r="H174">
        <v>-7.6689999999999996</v>
      </c>
      <c r="I174">
        <v>24.55</v>
      </c>
      <c r="J174">
        <v>297.7</v>
      </c>
      <c r="K174">
        <v>554.6</v>
      </c>
      <c r="L174">
        <v>-100.9</v>
      </c>
      <c r="M174">
        <v>0.14699999999999999</v>
      </c>
      <c r="N174">
        <v>541.4</v>
      </c>
      <c r="O174">
        <v>87.7</v>
      </c>
      <c r="P174">
        <v>453.6</v>
      </c>
      <c r="Q174">
        <v>336.8</v>
      </c>
      <c r="R174">
        <v>437.7</v>
      </c>
      <c r="S174">
        <v>18.91</v>
      </c>
      <c r="T174">
        <v>63.77</v>
      </c>
      <c r="U174">
        <v>0.93</v>
      </c>
      <c r="V174">
        <v>297.5</v>
      </c>
      <c r="W174">
        <v>20.100000000000001</v>
      </c>
      <c r="X174">
        <v>0.63300000000000001</v>
      </c>
      <c r="Y174">
        <v>6.3346460000000002</v>
      </c>
      <c r="Z174" s="7">
        <f t="shared" si="44"/>
        <v>19.505000000000003</v>
      </c>
      <c r="AA174" s="7">
        <f t="shared" si="58"/>
        <v>292.65499999999997</v>
      </c>
      <c r="AB174" s="2">
        <f t="shared" si="45"/>
        <v>526.5</v>
      </c>
      <c r="AC174" s="41">
        <f t="shared" si="46"/>
        <v>2.4416185928519996</v>
      </c>
      <c r="AD174" s="41">
        <f t="shared" si="47"/>
        <v>1.5570201766617202</v>
      </c>
      <c r="AE174" s="41">
        <f t="shared" si="48"/>
        <v>0.81346266028291814</v>
      </c>
      <c r="AF174" s="41">
        <f t="shared" si="49"/>
        <v>338.33309004041871</v>
      </c>
      <c r="AG174" s="41">
        <f t="shared" si="50"/>
        <v>324.79976643880195</v>
      </c>
      <c r="AH174" s="6">
        <f t="shared" si="51"/>
        <v>323.32799999999997</v>
      </c>
      <c r="AI174" s="4">
        <v>20.610989645299014</v>
      </c>
      <c r="AJ174" s="4">
        <f t="shared" si="59"/>
        <v>293.76098964529899</v>
      </c>
      <c r="AK174" s="8">
        <f t="shared" si="52"/>
        <v>0.19515083364969096</v>
      </c>
      <c r="AL174" s="8">
        <f t="shared" si="53"/>
        <v>405.56775388222098</v>
      </c>
      <c r="AM174" s="8">
        <f t="shared" si="54"/>
        <v>2.1480136172752724</v>
      </c>
      <c r="AN174" s="8">
        <f t="shared" si="55"/>
        <v>69.203582247791289</v>
      </c>
      <c r="AO174" s="21">
        <f t="shared" si="56"/>
        <v>8.4958687758209164E-3</v>
      </c>
      <c r="AP174" s="21">
        <f t="shared" si="57"/>
        <v>7.9423194545936493E-2</v>
      </c>
      <c r="AQ174" s="19">
        <f t="shared" si="60"/>
        <v>7.9423194545936493E-2</v>
      </c>
      <c r="AX174">
        <v>0.14090567847437249</v>
      </c>
      <c r="AY174">
        <v>56.03448275862069</v>
      </c>
      <c r="AZ174">
        <v>2.3347701149425286</v>
      </c>
      <c r="BA174">
        <v>1.8911637931034484</v>
      </c>
      <c r="BB174">
        <v>8.6982758620689644</v>
      </c>
      <c r="BC174">
        <v>0.36242816091954017</v>
      </c>
      <c r="BD174">
        <v>1.5287356321839083</v>
      </c>
      <c r="BE174">
        <v>0.15287356321839085</v>
      </c>
      <c r="BF174">
        <v>0</v>
      </c>
      <c r="BG174">
        <v>19.505000000000003</v>
      </c>
      <c r="BH174">
        <v>1.0678780041697959</v>
      </c>
      <c r="BI174">
        <v>2.2675845630402067</v>
      </c>
      <c r="BJ174">
        <v>1.44603867585074</v>
      </c>
      <c r="BK174">
        <v>0.37372476383268233</v>
      </c>
      <c r="BL174">
        <v>1.0381243439796732E-3</v>
      </c>
      <c r="BP174" s="49">
        <f t="shared" si="61"/>
        <v>1.0681978108096637</v>
      </c>
      <c r="BQ174" s="49">
        <f t="shared" si="62"/>
        <v>6.1149425287356333E-2</v>
      </c>
      <c r="BR174" s="49">
        <f t="shared" si="63"/>
        <v>0.38553374068909924</v>
      </c>
      <c r="BS174" s="49">
        <f t="shared" si="64"/>
        <v>0.40904646497182867</v>
      </c>
      <c r="BT174" s="49">
        <f t="shared" si="65"/>
        <v>1.0709270574697201E-3</v>
      </c>
      <c r="BU174" s="49">
        <f t="shared" si="65"/>
        <v>1.1362401804773019E-3</v>
      </c>
    </row>
    <row r="175" spans="1:73" x14ac:dyDescent="0.25">
      <c r="A175" s="1">
        <v>43726.435416666667</v>
      </c>
      <c r="B175">
        <v>224847</v>
      </c>
      <c r="C175">
        <v>13.51</v>
      </c>
      <c r="D175">
        <v>23.96</v>
      </c>
      <c r="E175">
        <v>650.29999999999995</v>
      </c>
      <c r="F175">
        <v>95.4</v>
      </c>
      <c r="G175">
        <v>-108.4</v>
      </c>
      <c r="H175">
        <v>-7.63</v>
      </c>
      <c r="I175">
        <v>24.55</v>
      </c>
      <c r="J175">
        <v>297.7</v>
      </c>
      <c r="K175">
        <v>554.9</v>
      </c>
      <c r="L175">
        <v>-100.8</v>
      </c>
      <c r="M175">
        <v>0.14699999999999999</v>
      </c>
      <c r="N175">
        <v>541.9</v>
      </c>
      <c r="O175">
        <v>87.7</v>
      </c>
      <c r="P175">
        <v>454.1</v>
      </c>
      <c r="Q175">
        <v>336.9</v>
      </c>
      <c r="R175">
        <v>437.7</v>
      </c>
      <c r="S175">
        <v>18.920000000000002</v>
      </c>
      <c r="T175">
        <v>65.58</v>
      </c>
      <c r="U175">
        <v>0.93500000000000005</v>
      </c>
      <c r="V175">
        <v>217</v>
      </c>
      <c r="W175">
        <v>20.2</v>
      </c>
      <c r="X175">
        <v>0.63400000000000001</v>
      </c>
      <c r="Y175">
        <v>6.3382370000000003</v>
      </c>
      <c r="Z175" s="7">
        <f t="shared" si="44"/>
        <v>19.560000000000002</v>
      </c>
      <c r="AA175" s="7">
        <f t="shared" si="58"/>
        <v>292.70999999999998</v>
      </c>
      <c r="AB175" s="2">
        <f t="shared" si="45"/>
        <v>526.74300000000005</v>
      </c>
      <c r="AC175" s="41">
        <f t="shared" si="46"/>
        <v>2.3683493475762347</v>
      </c>
      <c r="AD175" s="41">
        <f t="shared" si="47"/>
        <v>1.5531635021404946</v>
      </c>
      <c r="AE175" s="41">
        <f t="shared" si="48"/>
        <v>0.8131523699653499</v>
      </c>
      <c r="AF175" s="41">
        <f t="shared" si="49"/>
        <v>338.45834760714513</v>
      </c>
      <c r="AG175" s="41">
        <f t="shared" si="50"/>
        <v>324.92001370285931</v>
      </c>
      <c r="AH175" s="6">
        <f t="shared" si="51"/>
        <v>323.42399999999998</v>
      </c>
      <c r="AI175" s="4">
        <v>20.159490074190046</v>
      </c>
      <c r="AJ175" s="4">
        <f t="shared" si="59"/>
        <v>293.30949007419002</v>
      </c>
      <c r="AK175" s="8">
        <f t="shared" si="52"/>
        <v>0.19526088110968398</v>
      </c>
      <c r="AL175" s="8">
        <f t="shared" si="53"/>
        <v>402.99059446502065</v>
      </c>
      <c r="AM175" s="8">
        <f t="shared" si="54"/>
        <v>2.1537801071604314</v>
      </c>
      <c r="AN175" s="8">
        <f t="shared" si="55"/>
        <v>37.611776164198758</v>
      </c>
      <c r="AO175" s="21">
        <f t="shared" si="56"/>
        <v>9.2775510517474156E-3</v>
      </c>
      <c r="AP175" s="21">
        <f t="shared" si="57"/>
        <v>8.6730711306401267E-2</v>
      </c>
      <c r="AQ175" s="19">
        <f t="shared" si="60"/>
        <v>8.6730711306401267E-2</v>
      </c>
      <c r="AX175">
        <v>0.14132744266896707</v>
      </c>
      <c r="AY175">
        <v>56.060344827586206</v>
      </c>
      <c r="AZ175">
        <v>2.3358477011494254</v>
      </c>
      <c r="BA175">
        <v>1.8920366379310347</v>
      </c>
      <c r="BB175">
        <v>8.6896551724137936</v>
      </c>
      <c r="BC175">
        <v>0.36206896551724138</v>
      </c>
      <c r="BD175">
        <v>1.5299676724137934</v>
      </c>
      <c r="BE175">
        <v>0.15299676724137934</v>
      </c>
      <c r="BF175">
        <v>0</v>
      </c>
      <c r="BG175">
        <v>19.560000000000002</v>
      </c>
      <c r="BH175">
        <v>1.0736192837621068</v>
      </c>
      <c r="BI175">
        <v>2.2753462928467605</v>
      </c>
      <c r="BJ175">
        <v>1.4921720988489053</v>
      </c>
      <c r="BK175">
        <v>0.37280694323829483</v>
      </c>
      <c r="BL175">
        <v>1.0355748423285969E-3</v>
      </c>
      <c r="BP175" s="49">
        <f t="shared" si="61"/>
        <v>1.0739408097925112</v>
      </c>
      <c r="BQ175" s="49">
        <f t="shared" si="62"/>
        <v>6.1198706896551734E-2</v>
      </c>
      <c r="BR175" s="49">
        <f t="shared" si="63"/>
        <v>0.38462277326971245</v>
      </c>
      <c r="BS175" s="49">
        <f t="shared" si="64"/>
        <v>0.40817099487138392</v>
      </c>
      <c r="BT175" s="49">
        <f t="shared" si="65"/>
        <v>1.068396592415868E-3</v>
      </c>
      <c r="BU175" s="49">
        <f t="shared" si="65"/>
        <v>1.1338083190871775E-3</v>
      </c>
    </row>
    <row r="176" spans="1:73" x14ac:dyDescent="0.25">
      <c r="A176" s="1">
        <v>43726.435416666667</v>
      </c>
      <c r="B176">
        <v>224848</v>
      </c>
      <c r="C176">
        <v>13.51</v>
      </c>
      <c r="D176">
        <v>23.97</v>
      </c>
      <c r="E176">
        <v>651.5</v>
      </c>
      <c r="F176">
        <v>95.5</v>
      </c>
      <c r="G176">
        <v>-108.6</v>
      </c>
      <c r="H176">
        <v>-8.35</v>
      </c>
      <c r="I176">
        <v>24.55</v>
      </c>
      <c r="J176">
        <v>297.7</v>
      </c>
      <c r="K176">
        <v>556</v>
      </c>
      <c r="L176">
        <v>-100.3</v>
      </c>
      <c r="M176">
        <v>0.14699999999999999</v>
      </c>
      <c r="N176">
        <v>542.9</v>
      </c>
      <c r="O176">
        <v>87.1</v>
      </c>
      <c r="P176">
        <v>455.7</v>
      </c>
      <c r="Q176">
        <v>336.7</v>
      </c>
      <c r="R176">
        <v>437</v>
      </c>
      <c r="S176">
        <v>18.940000000000001</v>
      </c>
      <c r="T176">
        <v>63.9</v>
      </c>
      <c r="U176">
        <v>1.26</v>
      </c>
      <c r="V176">
        <v>232.5</v>
      </c>
      <c r="W176">
        <v>20.2</v>
      </c>
      <c r="X176">
        <v>0.63500000000000001</v>
      </c>
      <c r="Y176">
        <v>6.3514799999999996</v>
      </c>
      <c r="Z176" s="7">
        <f t="shared" si="44"/>
        <v>19.57</v>
      </c>
      <c r="AA176" s="7">
        <f t="shared" si="58"/>
        <v>292.71999999999997</v>
      </c>
      <c r="AB176" s="2">
        <f t="shared" si="45"/>
        <v>527.71500000000003</v>
      </c>
      <c r="AC176" s="41">
        <f t="shared" si="46"/>
        <v>2.3983910391462557</v>
      </c>
      <c r="AD176" s="41">
        <f t="shared" si="47"/>
        <v>1.5325718740144574</v>
      </c>
      <c r="AE176" s="41">
        <f t="shared" si="48"/>
        <v>0.8115979397701083</v>
      </c>
      <c r="AF176" s="41">
        <f t="shared" si="49"/>
        <v>337.85751289445813</v>
      </c>
      <c r="AG176" s="41">
        <f t="shared" si="50"/>
        <v>324.34321237867977</v>
      </c>
      <c r="AH176" s="6">
        <f t="shared" si="51"/>
        <v>323.23199999999997</v>
      </c>
      <c r="AI176" s="4">
        <v>20.348710183620028</v>
      </c>
      <c r="AJ176" s="4">
        <f t="shared" si="59"/>
        <v>293.49871018362001</v>
      </c>
      <c r="AK176" s="8">
        <f t="shared" si="52"/>
        <v>0.19528089418255282</v>
      </c>
      <c r="AL176" s="8">
        <f t="shared" si="53"/>
        <v>404.06505047713165</v>
      </c>
      <c r="AM176" s="8">
        <f t="shared" si="54"/>
        <v>2.5002349889560382</v>
      </c>
      <c r="AN176" s="8">
        <f t="shared" si="55"/>
        <v>56.714899571107203</v>
      </c>
      <c r="AO176" s="21">
        <f t="shared" si="56"/>
        <v>8.8381526749472614E-3</v>
      </c>
      <c r="AP176" s="21">
        <f t="shared" si="57"/>
        <v>8.2623018063411505E-2</v>
      </c>
      <c r="AQ176" s="19">
        <f t="shared" si="60"/>
        <v>8.2623018063411505E-2</v>
      </c>
      <c r="AX176">
        <v>0.14140424175410932</v>
      </c>
      <c r="AY176">
        <v>56.163793103448278</v>
      </c>
      <c r="AZ176">
        <v>2.3401580459770117</v>
      </c>
      <c r="BA176">
        <v>1.8955280172413795</v>
      </c>
      <c r="BB176">
        <v>8.6465517241379324</v>
      </c>
      <c r="BC176">
        <v>0.36027298850574718</v>
      </c>
      <c r="BD176">
        <v>1.5352550287356324</v>
      </c>
      <c r="BE176">
        <v>0.15352550287356326</v>
      </c>
      <c r="BF176">
        <v>0</v>
      </c>
      <c r="BG176">
        <v>19.57</v>
      </c>
      <c r="BH176">
        <v>1.4468024572623042</v>
      </c>
      <c r="BI176">
        <v>2.2767600102281214</v>
      </c>
      <c r="BJ176">
        <v>1.4548496465357694</v>
      </c>
      <c r="BK176">
        <v>0.37311039345118924</v>
      </c>
      <c r="BL176">
        <v>1.0364177595866368E-3</v>
      </c>
      <c r="BP176" s="49">
        <f t="shared" si="61"/>
        <v>1.4472357436776087</v>
      </c>
      <c r="BQ176" s="49">
        <f t="shared" si="62"/>
        <v>6.1410201149425296E-2</v>
      </c>
      <c r="BR176" s="49">
        <f t="shared" si="63"/>
        <v>0.38863114220684913</v>
      </c>
      <c r="BS176" s="49">
        <f t="shared" si="64"/>
        <v>0.41165678100147346</v>
      </c>
      <c r="BT176" s="49">
        <f t="shared" si="65"/>
        <v>1.0795309505745811E-3</v>
      </c>
      <c r="BU176" s="49">
        <f t="shared" si="65"/>
        <v>1.1434910583374262E-3</v>
      </c>
    </row>
    <row r="177" spans="1:73" x14ac:dyDescent="0.25">
      <c r="A177" s="1">
        <v>43726.436111111114</v>
      </c>
      <c r="B177">
        <v>224849</v>
      </c>
      <c r="C177">
        <v>13.52</v>
      </c>
      <c r="D177">
        <v>23.98</v>
      </c>
      <c r="E177">
        <v>652.79999999999995</v>
      </c>
      <c r="F177">
        <v>95.5</v>
      </c>
      <c r="G177">
        <v>-108.8</v>
      </c>
      <c r="H177">
        <v>-7.8150000000000004</v>
      </c>
      <c r="I177">
        <v>24.55</v>
      </c>
      <c r="J177">
        <v>297.7</v>
      </c>
      <c r="K177">
        <v>557.29999999999995</v>
      </c>
      <c r="L177">
        <v>-101</v>
      </c>
      <c r="M177">
        <v>0.14599999999999999</v>
      </c>
      <c r="N177">
        <v>544.1</v>
      </c>
      <c r="O177">
        <v>87.7</v>
      </c>
      <c r="P177">
        <v>456.4</v>
      </c>
      <c r="Q177">
        <v>336.6</v>
      </c>
      <c r="R177">
        <v>437.5</v>
      </c>
      <c r="S177">
        <v>18.95</v>
      </c>
      <c r="T177">
        <v>63.98</v>
      </c>
      <c r="U177">
        <v>0.71</v>
      </c>
      <c r="V177">
        <v>166.5</v>
      </c>
      <c r="W177">
        <v>19.8</v>
      </c>
      <c r="X177">
        <v>0.63600000000000001</v>
      </c>
      <c r="Y177">
        <v>6.3628359999999997</v>
      </c>
      <c r="Z177" s="7">
        <f t="shared" si="44"/>
        <v>19.375</v>
      </c>
      <c r="AA177" s="7">
        <f t="shared" si="58"/>
        <v>292.52499999999998</v>
      </c>
      <c r="AB177" s="2">
        <f t="shared" si="45"/>
        <v>528.76800000000003</v>
      </c>
      <c r="AC177" s="41">
        <f t="shared" si="46"/>
        <v>2.3969262329622349</v>
      </c>
      <c r="AD177" s="41">
        <f t="shared" si="47"/>
        <v>1.5335534038492378</v>
      </c>
      <c r="AE177" s="41">
        <f t="shared" si="48"/>
        <v>0.81174959932496971</v>
      </c>
      <c r="AF177" s="41">
        <f t="shared" si="49"/>
        <v>337.02110166678222</v>
      </c>
      <c r="AG177" s="41">
        <f t="shared" si="50"/>
        <v>323.54025760011092</v>
      </c>
      <c r="AH177" s="6">
        <f t="shared" si="51"/>
        <v>323.13600000000002</v>
      </c>
      <c r="AI177" s="4">
        <v>20.325174083924026</v>
      </c>
      <c r="AJ177" s="4">
        <f t="shared" si="59"/>
        <v>293.475174083924</v>
      </c>
      <c r="AK177" s="8">
        <f t="shared" si="52"/>
        <v>0.19489088585484612</v>
      </c>
      <c r="AL177" s="8">
        <f t="shared" si="53"/>
        <v>403.96580391063372</v>
      </c>
      <c r="AM177" s="8">
        <f t="shared" si="54"/>
        <v>1.8768291078305452</v>
      </c>
      <c r="AN177" s="8">
        <f t="shared" si="55"/>
        <v>51.947947837398125</v>
      </c>
      <c r="AO177" s="21">
        <f t="shared" si="56"/>
        <v>8.9700610860754832E-3</v>
      </c>
      <c r="AP177" s="21">
        <f t="shared" si="57"/>
        <v>8.3856157095537134E-2</v>
      </c>
      <c r="AQ177" s="19">
        <f t="shared" si="60"/>
        <v>8.3856157095537134E-2</v>
      </c>
      <c r="AX177">
        <v>0.13991301453912991</v>
      </c>
      <c r="AY177">
        <v>56.275862068965516</v>
      </c>
      <c r="AZ177">
        <v>2.3448275862068964</v>
      </c>
      <c r="BA177">
        <v>1.8993103448275861</v>
      </c>
      <c r="BB177">
        <v>8.6982758620689644</v>
      </c>
      <c r="BC177">
        <v>0.36242816091954017</v>
      </c>
      <c r="BD177">
        <v>1.536882183908046</v>
      </c>
      <c r="BE177">
        <v>0.1536882183908046</v>
      </c>
      <c r="BF177">
        <v>0</v>
      </c>
      <c r="BG177">
        <v>19.375</v>
      </c>
      <c r="BH177">
        <v>0.81526170210812376</v>
      </c>
      <c r="BI177">
        <v>2.249330650690188</v>
      </c>
      <c r="BJ177">
        <v>1.4391217503115823</v>
      </c>
      <c r="BK177">
        <v>0.37615133195415357</v>
      </c>
      <c r="BL177">
        <v>1.0448648109837599E-3</v>
      </c>
      <c r="BP177" s="49">
        <f t="shared" si="61"/>
        <v>0.81550585556436672</v>
      </c>
      <c r="BQ177" s="49">
        <f t="shared" si="62"/>
        <v>6.1475287356321844E-2</v>
      </c>
      <c r="BR177" s="49">
        <f t="shared" si="63"/>
        <v>0.38543279289447246</v>
      </c>
      <c r="BS177" s="49">
        <f t="shared" si="64"/>
        <v>0.40944133742307509</v>
      </c>
      <c r="BT177" s="49">
        <f t="shared" si="65"/>
        <v>1.0706466469290901E-3</v>
      </c>
      <c r="BU177" s="49">
        <f t="shared" si="65"/>
        <v>1.1373370483974308E-3</v>
      </c>
    </row>
    <row r="178" spans="1:73" x14ac:dyDescent="0.25">
      <c r="A178" s="1">
        <v>43726.436111111114</v>
      </c>
      <c r="B178">
        <v>224850</v>
      </c>
      <c r="C178">
        <v>13.51</v>
      </c>
      <c r="D178">
        <v>23.99</v>
      </c>
      <c r="E178">
        <v>653.29999999999995</v>
      </c>
      <c r="F178">
        <v>95.5</v>
      </c>
      <c r="G178">
        <v>-107.9</v>
      </c>
      <c r="H178">
        <v>-6.319</v>
      </c>
      <c r="I178">
        <v>24.55</v>
      </c>
      <c r="J178">
        <v>297.7</v>
      </c>
      <c r="K178">
        <v>557.79999999999995</v>
      </c>
      <c r="L178">
        <v>-101.6</v>
      </c>
      <c r="M178">
        <v>0.14599999999999999</v>
      </c>
      <c r="N178">
        <v>545.5</v>
      </c>
      <c r="O178">
        <v>89.2</v>
      </c>
      <c r="P178">
        <v>456.2</v>
      </c>
      <c r="Q178">
        <v>337.5</v>
      </c>
      <c r="R178">
        <v>439</v>
      </c>
      <c r="S178">
        <v>18.95</v>
      </c>
      <c r="T178">
        <v>65.7</v>
      </c>
      <c r="U178">
        <v>0.99</v>
      </c>
      <c r="V178">
        <v>219</v>
      </c>
      <c r="W178">
        <v>20.2</v>
      </c>
      <c r="X178">
        <v>0.63700000000000001</v>
      </c>
      <c r="Y178">
        <v>6.3668990000000001</v>
      </c>
      <c r="Z178" s="7">
        <f t="shared" si="44"/>
        <v>19.574999999999999</v>
      </c>
      <c r="AA178" s="7">
        <f t="shared" si="58"/>
        <v>292.72499999999997</v>
      </c>
      <c r="AB178" s="2">
        <f t="shared" si="45"/>
        <v>529.173</v>
      </c>
      <c r="AC178" s="41">
        <f t="shared" si="46"/>
        <v>2.4229687973625738</v>
      </c>
      <c r="AD178" s="41">
        <f t="shared" si="47"/>
        <v>1.591890499867211</v>
      </c>
      <c r="AE178" s="41">
        <f t="shared" si="48"/>
        <v>0.81601525869417257</v>
      </c>
      <c r="AF178" s="41">
        <f t="shared" si="49"/>
        <v>339.71959471492437</v>
      </c>
      <c r="AG178" s="41">
        <f t="shared" si="50"/>
        <v>326.1308109263274</v>
      </c>
      <c r="AH178" s="6">
        <f t="shared" si="51"/>
        <v>324</v>
      </c>
      <c r="AI178" s="4">
        <v>20.501552963122037</v>
      </c>
      <c r="AJ178" s="4">
        <f t="shared" si="59"/>
        <v>293.65155296312201</v>
      </c>
      <c r="AK178" s="8">
        <f t="shared" si="52"/>
        <v>0.19529090123177192</v>
      </c>
      <c r="AL178" s="8">
        <f t="shared" si="53"/>
        <v>404.93363467595998</v>
      </c>
      <c r="AM178" s="8">
        <f t="shared" si="54"/>
        <v>2.2162214465165708</v>
      </c>
      <c r="AN178" s="8">
        <f t="shared" si="55"/>
        <v>59.816897949198889</v>
      </c>
      <c r="AO178" s="21">
        <f t="shared" si="56"/>
        <v>8.7986339939854045E-3</v>
      </c>
      <c r="AP178" s="21">
        <f t="shared" si="57"/>
        <v>8.2253579696476634E-2</v>
      </c>
      <c r="AQ178" s="19">
        <f t="shared" si="60"/>
        <v>8.2253579696476634E-2</v>
      </c>
      <c r="AX178">
        <v>0.14144265454105495</v>
      </c>
      <c r="AY178">
        <v>56.318965517241374</v>
      </c>
      <c r="AZ178">
        <v>2.3466235632183907</v>
      </c>
      <c r="BA178">
        <v>1.9007650862068965</v>
      </c>
      <c r="BB178">
        <v>8.75</v>
      </c>
      <c r="BC178">
        <v>0.36458333333333331</v>
      </c>
      <c r="BD178">
        <v>1.5361817528735633</v>
      </c>
      <c r="BE178">
        <v>0.15361817528735633</v>
      </c>
      <c r="BF178">
        <v>0</v>
      </c>
      <c r="BG178">
        <v>19.574999999999999</v>
      </c>
      <c r="BH178">
        <v>1.1367733592775247</v>
      </c>
      <c r="BI178">
        <v>2.2774671569715355</v>
      </c>
      <c r="BJ178">
        <v>1.4962959221302989</v>
      </c>
      <c r="BK178">
        <v>0.37370193887726955</v>
      </c>
      <c r="BL178">
        <v>1.0380609413257488E-3</v>
      </c>
      <c r="BP178" s="49">
        <f t="shared" si="61"/>
        <v>1.1371137986038353</v>
      </c>
      <c r="BQ178" s="49">
        <f t="shared" si="62"/>
        <v>6.1447270114942533E-2</v>
      </c>
      <c r="BR178" s="49">
        <f t="shared" si="63"/>
        <v>0.38618055901067094</v>
      </c>
      <c r="BS178" s="49">
        <f t="shared" si="64"/>
        <v>0.40972625178927974</v>
      </c>
      <c r="BT178" s="49">
        <f t="shared" si="65"/>
        <v>1.0727237750296416E-3</v>
      </c>
      <c r="BU178" s="49">
        <f t="shared" si="65"/>
        <v>1.1381284771924437E-3</v>
      </c>
    </row>
    <row r="179" spans="1:73" x14ac:dyDescent="0.25">
      <c r="A179" s="1">
        <v>43726.436111111114</v>
      </c>
      <c r="B179">
        <v>224851</v>
      </c>
      <c r="C179">
        <v>13.51</v>
      </c>
      <c r="D179">
        <v>24</v>
      </c>
      <c r="E179">
        <v>654.70000000000005</v>
      </c>
      <c r="F179">
        <v>95.8</v>
      </c>
      <c r="G179">
        <v>-107.9</v>
      </c>
      <c r="H179">
        <v>-7.01</v>
      </c>
      <c r="I179">
        <v>24.55</v>
      </c>
      <c r="J179">
        <v>297.7</v>
      </c>
      <c r="K179">
        <v>558.9</v>
      </c>
      <c r="L179">
        <v>-100.9</v>
      </c>
      <c r="M179">
        <v>0.14599999999999999</v>
      </c>
      <c r="N179">
        <v>546.79999999999995</v>
      </c>
      <c r="O179">
        <v>88.8</v>
      </c>
      <c r="P179">
        <v>458</v>
      </c>
      <c r="Q179">
        <v>337.4</v>
      </c>
      <c r="R179">
        <v>438.3</v>
      </c>
      <c r="S179">
        <v>18.96</v>
      </c>
      <c r="T179">
        <v>64.81</v>
      </c>
      <c r="U179">
        <v>1.2949999999999999</v>
      </c>
      <c r="V179">
        <v>222</v>
      </c>
      <c r="W179">
        <v>20</v>
      </c>
      <c r="X179">
        <v>0.63800000000000001</v>
      </c>
      <c r="Y179">
        <v>6.3842509999999999</v>
      </c>
      <c r="Z179" s="7">
        <f t="shared" si="44"/>
        <v>19.48</v>
      </c>
      <c r="AA179" s="7">
        <f t="shared" si="58"/>
        <v>292.63</v>
      </c>
      <c r="AB179" s="2">
        <f t="shared" si="45"/>
        <v>530.30700000000002</v>
      </c>
      <c r="AC179" s="41">
        <f t="shared" si="46"/>
        <v>2.2806708083906533</v>
      </c>
      <c r="AD179" s="41">
        <f t="shared" si="47"/>
        <v>1.4781027509179825</v>
      </c>
      <c r="AE179" s="41">
        <f t="shared" si="48"/>
        <v>0.80744437454157891</v>
      </c>
      <c r="AF179" s="41">
        <f t="shared" si="49"/>
        <v>335.71524349186353</v>
      </c>
      <c r="AG179" s="41">
        <f t="shared" si="50"/>
        <v>322.286633752189</v>
      </c>
      <c r="AH179" s="6">
        <f t="shared" si="51"/>
        <v>323.90399999999994</v>
      </c>
      <c r="AI179" s="4">
        <v>19.589813999727028</v>
      </c>
      <c r="AJ179" s="4">
        <f t="shared" si="59"/>
        <v>292.73981399972701</v>
      </c>
      <c r="AK179" s="8">
        <f t="shared" si="52"/>
        <v>0.19510082574873253</v>
      </c>
      <c r="AL179" s="8">
        <f t="shared" si="53"/>
        <v>399.76817423414235</v>
      </c>
      <c r="AM179" s="8">
        <f t="shared" si="54"/>
        <v>2.5347226179603952</v>
      </c>
      <c r="AN179" s="8">
        <f t="shared" si="55"/>
        <v>8.1082780811796642</v>
      </c>
      <c r="AO179" s="21">
        <f t="shared" si="56"/>
        <v>1.0110471596790221E-2</v>
      </c>
      <c r="AP179" s="21">
        <f t="shared" si="57"/>
        <v>9.4517226404011195E-2</v>
      </c>
      <c r="AQ179" s="19">
        <f t="shared" si="60"/>
        <v>9.4517226404011195E-2</v>
      </c>
      <c r="AX179">
        <v>0.14071431996796457</v>
      </c>
      <c r="AY179">
        <v>56.439655172413801</v>
      </c>
      <c r="AZ179">
        <v>2.351652298850575</v>
      </c>
      <c r="BA179">
        <v>1.904838362068966</v>
      </c>
      <c r="BB179">
        <v>8.698275862068968</v>
      </c>
      <c r="BC179">
        <v>0.36242816091954033</v>
      </c>
      <c r="BD179">
        <v>1.5424102011494256</v>
      </c>
      <c r="BE179">
        <v>0.15424102011494256</v>
      </c>
      <c r="BF179">
        <v>0</v>
      </c>
      <c r="BG179">
        <v>19.48</v>
      </c>
      <c r="BH179">
        <v>1.4869914144084793</v>
      </c>
      <c r="BI179">
        <v>2.2640641666264525</v>
      </c>
      <c r="BJ179">
        <v>1.4673399863906038</v>
      </c>
      <c r="BK179">
        <v>0.37255295364771401</v>
      </c>
      <c r="BL179">
        <v>1.0348693156880945E-3</v>
      </c>
      <c r="BP179" s="49">
        <f t="shared" si="61"/>
        <v>1.4874367365575423</v>
      </c>
      <c r="BQ179" s="49">
        <f t="shared" si="62"/>
        <v>6.1696408045977029E-2</v>
      </c>
      <c r="BR179" s="49">
        <f t="shared" si="63"/>
        <v>0.38848405066573533</v>
      </c>
      <c r="BS179" s="49">
        <f t="shared" si="64"/>
        <v>0.41150909640096883</v>
      </c>
      <c r="BT179" s="49">
        <f t="shared" si="65"/>
        <v>1.079122362960376E-3</v>
      </c>
      <c r="BU179" s="49">
        <f t="shared" si="65"/>
        <v>1.1430808233360245E-3</v>
      </c>
    </row>
    <row r="180" spans="1:73" x14ac:dyDescent="0.25">
      <c r="A180" s="1">
        <v>43726.436111111114</v>
      </c>
      <c r="B180">
        <v>224852</v>
      </c>
      <c r="C180">
        <v>13.52</v>
      </c>
      <c r="D180">
        <v>24.01</v>
      </c>
      <c r="E180">
        <v>656.2</v>
      </c>
      <c r="F180">
        <v>96.1</v>
      </c>
      <c r="G180">
        <v>-107.6</v>
      </c>
      <c r="H180">
        <v>-8.2799999999999994</v>
      </c>
      <c r="I180">
        <v>24.53</v>
      </c>
      <c r="J180">
        <v>297.7</v>
      </c>
      <c r="K180">
        <v>560.1</v>
      </c>
      <c r="L180">
        <v>-99.4</v>
      </c>
      <c r="M180">
        <v>0.14599999999999999</v>
      </c>
      <c r="N180">
        <v>548.6</v>
      </c>
      <c r="O180">
        <v>87.9</v>
      </c>
      <c r="P180">
        <v>460.7</v>
      </c>
      <c r="Q180">
        <v>337.6</v>
      </c>
      <c r="R180">
        <v>436.9</v>
      </c>
      <c r="S180">
        <v>18.97</v>
      </c>
      <c r="T180">
        <v>62.99</v>
      </c>
      <c r="U180">
        <v>0.745</v>
      </c>
      <c r="V180">
        <v>199.5</v>
      </c>
      <c r="W180">
        <v>19.850000000000001</v>
      </c>
      <c r="X180">
        <v>0.64</v>
      </c>
      <c r="Y180">
        <v>6.4010730000000002</v>
      </c>
      <c r="Z180" s="7">
        <f t="shared" si="44"/>
        <v>19.41</v>
      </c>
      <c r="AA180" s="7">
        <f t="shared" si="58"/>
        <v>292.56</v>
      </c>
      <c r="AB180" s="2">
        <f t="shared" si="45"/>
        <v>531.52200000000005</v>
      </c>
      <c r="AC180" s="41">
        <f t="shared" si="46"/>
        <v>2.3112688967381025</v>
      </c>
      <c r="AD180" s="41">
        <f t="shared" si="47"/>
        <v>1.4558682780553309</v>
      </c>
      <c r="AE180" s="41">
        <f t="shared" si="48"/>
        <v>0.80572375369209215</v>
      </c>
      <c r="AF180" s="41">
        <f t="shared" si="49"/>
        <v>334.67942607325455</v>
      </c>
      <c r="AG180" s="41">
        <f t="shared" si="50"/>
        <v>321.29224903032434</v>
      </c>
      <c r="AH180" s="6">
        <f t="shared" si="51"/>
        <v>324.096</v>
      </c>
      <c r="AI180" s="4">
        <v>19.783954464490023</v>
      </c>
      <c r="AJ180" s="4">
        <f t="shared" si="59"/>
        <v>292.93395446449</v>
      </c>
      <c r="AK180" s="8">
        <f t="shared" si="52"/>
        <v>0.19496084907690317</v>
      </c>
      <c r="AL180" s="8">
        <f t="shared" si="53"/>
        <v>400.88605563658695</v>
      </c>
      <c r="AM180" s="8">
        <f t="shared" si="54"/>
        <v>1.9225325094780583</v>
      </c>
      <c r="AN180" s="8">
        <f t="shared" si="55"/>
        <v>20.942710986303936</v>
      </c>
      <c r="AO180" s="21">
        <f t="shared" si="56"/>
        <v>9.8262922863661291E-3</v>
      </c>
      <c r="AP180" s="21">
        <f t="shared" si="57"/>
        <v>9.1860590661004216E-2</v>
      </c>
      <c r="AQ180" s="19">
        <f t="shared" si="60"/>
        <v>9.1860590661004216E-2</v>
      </c>
      <c r="AX180">
        <v>0.14017968602820105</v>
      </c>
      <c r="AY180">
        <v>56.568965517241388</v>
      </c>
      <c r="AZ180">
        <v>2.3570402298850577</v>
      </c>
      <c r="BA180">
        <v>1.9092025862068969</v>
      </c>
      <c r="BB180">
        <v>8.5603448275862029</v>
      </c>
      <c r="BC180">
        <v>0.35668103448275845</v>
      </c>
      <c r="BD180">
        <v>1.5525215517241384</v>
      </c>
      <c r="BE180">
        <v>0.15525215517241386</v>
      </c>
      <c r="BF180">
        <v>0</v>
      </c>
      <c r="BG180">
        <v>19.41</v>
      </c>
      <c r="BH180">
        <v>0.85545065925429886</v>
      </c>
      <c r="BI180">
        <v>2.2542324762295962</v>
      </c>
      <c r="BJ180">
        <v>1.4199410367770227</v>
      </c>
      <c r="BK180">
        <v>0.38040163713383263</v>
      </c>
      <c r="BL180">
        <v>1.0566712142606462E-3</v>
      </c>
      <c r="BP180" s="49">
        <f t="shared" si="61"/>
        <v>0.85570684844430034</v>
      </c>
      <c r="BQ180" s="49">
        <f t="shared" si="62"/>
        <v>6.2100862068965541E-2</v>
      </c>
      <c r="BR180" s="49">
        <f t="shared" si="63"/>
        <v>0.39021025592726372</v>
      </c>
      <c r="BS180" s="49">
        <f t="shared" si="64"/>
        <v>0.414409247350078</v>
      </c>
      <c r="BT180" s="49">
        <f t="shared" si="65"/>
        <v>1.0839173775757326E-3</v>
      </c>
      <c r="BU180" s="49">
        <f t="shared" si="65"/>
        <v>1.1511367981946611E-3</v>
      </c>
    </row>
    <row r="181" spans="1:73" x14ac:dyDescent="0.25">
      <c r="A181" s="1">
        <v>43726.436111111114</v>
      </c>
      <c r="B181">
        <v>224853</v>
      </c>
      <c r="C181">
        <v>13.51</v>
      </c>
      <c r="D181">
        <v>24.02</v>
      </c>
      <c r="E181">
        <v>655.7</v>
      </c>
      <c r="F181">
        <v>95.9</v>
      </c>
      <c r="G181">
        <v>-108.2</v>
      </c>
      <c r="H181">
        <v>-8.2799999999999994</v>
      </c>
      <c r="I181">
        <v>24.52</v>
      </c>
      <c r="J181">
        <v>297.7</v>
      </c>
      <c r="K181">
        <v>559.79999999999995</v>
      </c>
      <c r="L181">
        <v>-99.9</v>
      </c>
      <c r="M181">
        <v>0.14599999999999999</v>
      </c>
      <c r="N181">
        <v>547.5</v>
      </c>
      <c r="O181">
        <v>87.6</v>
      </c>
      <c r="P181">
        <v>459.9</v>
      </c>
      <c r="Q181">
        <v>337</v>
      </c>
      <c r="R181">
        <v>436.9</v>
      </c>
      <c r="S181">
        <v>18.97</v>
      </c>
      <c r="T181">
        <v>63.06</v>
      </c>
      <c r="U181">
        <v>1.175</v>
      </c>
      <c r="V181">
        <v>271</v>
      </c>
      <c r="W181">
        <v>20.2</v>
      </c>
      <c r="X181">
        <v>0.64</v>
      </c>
      <c r="Y181">
        <v>6.398479</v>
      </c>
      <c r="Z181" s="7">
        <f t="shared" si="44"/>
        <v>19.585000000000001</v>
      </c>
      <c r="AA181" s="7">
        <f t="shared" si="58"/>
        <v>292.73499999999996</v>
      </c>
      <c r="AB181" s="2">
        <f t="shared" si="45"/>
        <v>531.11700000000008</v>
      </c>
      <c r="AC181" s="41">
        <f t="shared" si="46"/>
        <v>2.4210112620588951</v>
      </c>
      <c r="AD181" s="41">
        <f t="shared" si="47"/>
        <v>1.5266897018543393</v>
      </c>
      <c r="AE181" s="41">
        <f t="shared" si="48"/>
        <v>0.81114581687320741</v>
      </c>
      <c r="AF181" s="41">
        <f t="shared" si="49"/>
        <v>337.7385188582366</v>
      </c>
      <c r="AG181" s="41">
        <f t="shared" si="50"/>
        <v>324.22897810390714</v>
      </c>
      <c r="AH181" s="6">
        <f t="shared" si="51"/>
        <v>323.52</v>
      </c>
      <c r="AI181" s="4">
        <v>20.490209320287022</v>
      </c>
      <c r="AJ181" s="4">
        <f t="shared" si="59"/>
        <v>293.640209320287</v>
      </c>
      <c r="AK181" s="8">
        <f t="shared" si="52"/>
        <v>0.19531091635580863</v>
      </c>
      <c r="AL181" s="8">
        <f t="shared" si="53"/>
        <v>404.86735773162093</v>
      </c>
      <c r="AM181" s="8">
        <f t="shared" si="54"/>
        <v>2.414429280389053</v>
      </c>
      <c r="AN181" s="8">
        <f t="shared" si="55"/>
        <v>63.665476051092782</v>
      </c>
      <c r="AO181" s="21">
        <f t="shared" si="56"/>
        <v>8.7461193093663174E-3</v>
      </c>
      <c r="AP181" s="21">
        <f t="shared" si="57"/>
        <v>8.1762648854313613E-2</v>
      </c>
      <c r="AQ181" s="19">
        <f t="shared" si="60"/>
        <v>8.1762648854313613E-2</v>
      </c>
      <c r="AX181">
        <v>0.14151950661181401</v>
      </c>
      <c r="AY181">
        <v>56.525862068965523</v>
      </c>
      <c r="AZ181">
        <v>2.3552442528735633</v>
      </c>
      <c r="BA181">
        <v>1.9077478448275864</v>
      </c>
      <c r="BB181">
        <v>8.6120689655172402</v>
      </c>
      <c r="BC181">
        <v>0.35883620689655166</v>
      </c>
      <c r="BD181">
        <v>1.5489116379310348</v>
      </c>
      <c r="BE181">
        <v>0.1548911637931035</v>
      </c>
      <c r="BF181">
        <v>0</v>
      </c>
      <c r="BG181">
        <v>19.585000000000001</v>
      </c>
      <c r="BH181">
        <v>1.3492007041930218</v>
      </c>
      <c r="BI181">
        <v>2.2788820267846157</v>
      </c>
      <c r="BJ181">
        <v>1.4370630060903786</v>
      </c>
      <c r="BK181">
        <v>0.37774703026154188</v>
      </c>
      <c r="BL181">
        <v>1.0492973062820607E-3</v>
      </c>
      <c r="BP181" s="49">
        <f t="shared" si="61"/>
        <v>1.3496047609691986</v>
      </c>
      <c r="BQ181" s="49">
        <f t="shared" si="62"/>
        <v>6.1956465517241391E-2</v>
      </c>
      <c r="BR181" s="49">
        <f t="shared" si="63"/>
        <v>0.39249271653585777</v>
      </c>
      <c r="BS181" s="49">
        <f t="shared" si="64"/>
        <v>0.41588802393707236</v>
      </c>
      <c r="BT181" s="49">
        <f t="shared" si="65"/>
        <v>1.0902575459329383E-3</v>
      </c>
      <c r="BU181" s="49">
        <f t="shared" si="65"/>
        <v>1.1552445109363121E-3</v>
      </c>
    </row>
    <row r="182" spans="1:73" x14ac:dyDescent="0.25">
      <c r="A182" s="1">
        <v>43726.436111111114</v>
      </c>
      <c r="B182">
        <v>224854</v>
      </c>
      <c r="C182">
        <v>13.52</v>
      </c>
      <c r="D182">
        <v>24.02</v>
      </c>
      <c r="E182">
        <v>656.5</v>
      </c>
      <c r="F182">
        <v>95.8</v>
      </c>
      <c r="G182">
        <v>-108</v>
      </c>
      <c r="H182">
        <v>-7.4420000000000002</v>
      </c>
      <c r="I182">
        <v>24.51</v>
      </c>
      <c r="J182">
        <v>297.7</v>
      </c>
      <c r="K182">
        <v>560.70000000000005</v>
      </c>
      <c r="L182">
        <v>-100.5</v>
      </c>
      <c r="M182">
        <v>0.14599999999999999</v>
      </c>
      <c r="N182">
        <v>548.5</v>
      </c>
      <c r="O182">
        <v>88.3</v>
      </c>
      <c r="P182">
        <v>460.2</v>
      </c>
      <c r="Q182">
        <v>337.2</v>
      </c>
      <c r="R182">
        <v>437.7</v>
      </c>
      <c r="S182">
        <v>18.97</v>
      </c>
      <c r="T182">
        <v>65.400000000000006</v>
      </c>
      <c r="U182">
        <v>1.175</v>
      </c>
      <c r="V182">
        <v>269</v>
      </c>
      <c r="W182">
        <v>20.6</v>
      </c>
      <c r="X182">
        <v>0.64</v>
      </c>
      <c r="Y182">
        <v>6.4018220000000001</v>
      </c>
      <c r="Z182" s="7">
        <f t="shared" si="44"/>
        <v>19.785</v>
      </c>
      <c r="AA182" s="7">
        <f t="shared" si="58"/>
        <v>292.935</v>
      </c>
      <c r="AB182" s="2">
        <f t="shared" si="45"/>
        <v>531.76499999999999</v>
      </c>
      <c r="AC182" s="41">
        <f t="shared" si="46"/>
        <v>2.3435104946687177</v>
      </c>
      <c r="AD182" s="41">
        <f t="shared" si="47"/>
        <v>1.5326558635133416</v>
      </c>
      <c r="AE182" s="41">
        <f t="shared" si="48"/>
        <v>0.81151909122153787</v>
      </c>
      <c r="AF182" s="41">
        <f t="shared" si="49"/>
        <v>338.81829913621328</v>
      </c>
      <c r="AG182" s="41">
        <f t="shared" si="50"/>
        <v>325.26556717076477</v>
      </c>
      <c r="AH182" s="6">
        <f t="shared" si="51"/>
        <v>323.71199999999999</v>
      </c>
      <c r="AI182" s="4">
        <v>20.018188462229034</v>
      </c>
      <c r="AJ182" s="4">
        <f t="shared" si="59"/>
        <v>293.16818846222901</v>
      </c>
      <c r="AK182" s="8">
        <f t="shared" si="52"/>
        <v>0.19571150607442109</v>
      </c>
      <c r="AL182" s="8">
        <f t="shared" si="53"/>
        <v>402.1401648086798</v>
      </c>
      <c r="AM182" s="8">
        <f t="shared" si="54"/>
        <v>2.414429280389053</v>
      </c>
      <c r="AN182" s="8">
        <f t="shared" si="55"/>
        <v>16.400686697220966</v>
      </c>
      <c r="AO182" s="21">
        <f t="shared" si="56"/>
        <v>9.8975769226840767E-3</v>
      </c>
      <c r="AP182" s="21">
        <f t="shared" si="57"/>
        <v>9.2526991436229181E-2</v>
      </c>
      <c r="AQ182" s="19">
        <f t="shared" si="60"/>
        <v>9.2526991436229181E-2</v>
      </c>
      <c r="AX182">
        <v>0.14306398672818754</v>
      </c>
      <c r="AY182">
        <v>56.594827586206897</v>
      </c>
      <c r="AZ182">
        <v>2.358117816091954</v>
      </c>
      <c r="BA182">
        <v>1.910075431034483</v>
      </c>
      <c r="BB182">
        <v>8.6637931034482758</v>
      </c>
      <c r="BC182">
        <v>0.36099137931034481</v>
      </c>
      <c r="BD182">
        <v>1.5490840517241382</v>
      </c>
      <c r="BE182">
        <v>0.15490840517241383</v>
      </c>
      <c r="BF182">
        <v>0</v>
      </c>
      <c r="BG182">
        <v>19.785</v>
      </c>
      <c r="BH182">
        <v>1.3492007041930218</v>
      </c>
      <c r="BI182">
        <v>2.3073413271419034</v>
      </c>
      <c r="BJ182">
        <v>1.5090012279508052</v>
      </c>
      <c r="BK182">
        <v>0.37693685168157132</v>
      </c>
      <c r="BL182">
        <v>1.047046810226587E-3</v>
      </c>
      <c r="BP182" s="49">
        <f t="shared" si="61"/>
        <v>1.3496047609691986</v>
      </c>
      <c r="BQ182" s="49">
        <f t="shared" si="62"/>
        <v>6.1963362068965529E-2</v>
      </c>
      <c r="BR182" s="49">
        <f t="shared" si="63"/>
        <v>0.39155187401449143</v>
      </c>
      <c r="BS182" s="49">
        <f t="shared" si="64"/>
        <v>0.41504693014217614</v>
      </c>
      <c r="BT182" s="49">
        <f t="shared" si="65"/>
        <v>1.0876440944846985E-3</v>
      </c>
      <c r="BU182" s="49">
        <f t="shared" si="65"/>
        <v>1.1529081392838226E-3</v>
      </c>
    </row>
    <row r="183" spans="1:73" x14ac:dyDescent="0.25">
      <c r="A183" s="1">
        <v>43726.436805555553</v>
      </c>
      <c r="B183">
        <v>224855</v>
      </c>
      <c r="C183">
        <v>13.52</v>
      </c>
      <c r="D183">
        <v>24.03</v>
      </c>
      <c r="E183">
        <v>658.3</v>
      </c>
      <c r="F183">
        <v>96.2</v>
      </c>
      <c r="G183">
        <v>-107.7</v>
      </c>
      <c r="H183">
        <v>-8.44</v>
      </c>
      <c r="I183">
        <v>24.51</v>
      </c>
      <c r="J183">
        <v>297.7</v>
      </c>
      <c r="K183">
        <v>562</v>
      </c>
      <c r="L183">
        <v>-99.3</v>
      </c>
      <c r="M183">
        <v>0.14599999999999999</v>
      </c>
      <c r="N183">
        <v>550.6</v>
      </c>
      <c r="O183">
        <v>87.8</v>
      </c>
      <c r="P183">
        <v>462.7</v>
      </c>
      <c r="Q183">
        <v>337.4</v>
      </c>
      <c r="R183">
        <v>436.7</v>
      </c>
      <c r="S183">
        <v>18.97</v>
      </c>
      <c r="T183">
        <v>64.69</v>
      </c>
      <c r="U183">
        <v>0.78500000000000003</v>
      </c>
      <c r="V183">
        <v>271.5</v>
      </c>
      <c r="W183">
        <v>20.25</v>
      </c>
      <c r="X183">
        <v>0.64200000000000002</v>
      </c>
      <c r="Y183">
        <v>6.419956</v>
      </c>
      <c r="Z183" s="7">
        <f t="shared" si="44"/>
        <v>19.61</v>
      </c>
      <c r="AA183" s="7">
        <f t="shared" si="58"/>
        <v>292.76</v>
      </c>
      <c r="AB183" s="2">
        <f t="shared" si="45"/>
        <v>533.22299999999996</v>
      </c>
      <c r="AC183" s="41">
        <f t="shared" si="46"/>
        <v>2.4215240506206013</v>
      </c>
      <c r="AD183" s="41">
        <f t="shared" si="47"/>
        <v>1.566483908346467</v>
      </c>
      <c r="AE183" s="41">
        <f t="shared" si="48"/>
        <v>0.81412609898204313</v>
      </c>
      <c r="AF183" s="41">
        <f t="shared" si="49"/>
        <v>339.09523749765503</v>
      </c>
      <c r="AG183" s="41">
        <f t="shared" si="50"/>
        <v>325.53142799774884</v>
      </c>
      <c r="AH183" s="6">
        <f t="shared" si="51"/>
        <v>323.90399999999994</v>
      </c>
      <c r="AI183" s="4">
        <v>20.495236885858048</v>
      </c>
      <c r="AJ183" s="4">
        <f t="shared" si="59"/>
        <v>293.64523688585803</v>
      </c>
      <c r="AK183" s="8">
        <f t="shared" si="52"/>
        <v>0.19536096014883064</v>
      </c>
      <c r="AL183" s="8">
        <f t="shared" si="53"/>
        <v>404.89158016097036</v>
      </c>
      <c r="AM183" s="8">
        <f t="shared" si="54"/>
        <v>1.9734693435673127</v>
      </c>
      <c r="AN183" s="8">
        <f t="shared" si="55"/>
        <v>50.889756246323678</v>
      </c>
      <c r="AO183" s="21">
        <f t="shared" si="56"/>
        <v>9.0913731713093519E-3</v>
      </c>
      <c r="AP183" s="21">
        <f t="shared" si="57"/>
        <v>8.4990236917217521E-2</v>
      </c>
      <c r="AQ183" s="19">
        <f t="shared" si="60"/>
        <v>8.4990236917217521E-2</v>
      </c>
      <c r="AX183">
        <v>0.1417117914295716</v>
      </c>
      <c r="AY183">
        <v>56.75</v>
      </c>
      <c r="AZ183">
        <v>2.3645833333333335</v>
      </c>
      <c r="BA183">
        <v>1.9153125000000002</v>
      </c>
      <c r="BB183">
        <v>8.5603448275862082</v>
      </c>
      <c r="BC183">
        <v>0.35668103448275867</v>
      </c>
      <c r="BD183">
        <v>1.5586314655172415</v>
      </c>
      <c r="BE183">
        <v>0.15586314655172417</v>
      </c>
      <c r="BF183">
        <v>0</v>
      </c>
      <c r="BG183">
        <v>19.61</v>
      </c>
      <c r="BH183">
        <v>0.9013808959927847</v>
      </c>
      <c r="BI183">
        <v>2.2824225652820291</v>
      </c>
      <c r="BJ183">
        <v>1.4764991574809445</v>
      </c>
      <c r="BK183">
        <v>0.38179068907242353</v>
      </c>
      <c r="BL183">
        <v>1.0605296918678431E-3</v>
      </c>
      <c r="BP183" s="49">
        <f t="shared" si="61"/>
        <v>0.90165084030708165</v>
      </c>
      <c r="BQ183" s="49">
        <f t="shared" si="62"/>
        <v>6.234525862068966E-2</v>
      </c>
      <c r="BR183" s="49">
        <f t="shared" si="63"/>
        <v>0.39205778608701725</v>
      </c>
      <c r="BS183" s="49">
        <f t="shared" si="64"/>
        <v>0.4163675768148829</v>
      </c>
      <c r="BT183" s="49">
        <f t="shared" si="65"/>
        <v>1.0890494057972701E-3</v>
      </c>
      <c r="BU183" s="49">
        <f t="shared" si="65"/>
        <v>1.1565766022635635E-3</v>
      </c>
    </row>
    <row r="184" spans="1:73" x14ac:dyDescent="0.25">
      <c r="A184" s="1">
        <v>43726.436805555553</v>
      </c>
      <c r="B184">
        <v>224856</v>
      </c>
      <c r="C184">
        <v>13.51</v>
      </c>
      <c r="D184">
        <v>24.04</v>
      </c>
      <c r="E184">
        <v>660.2</v>
      </c>
      <c r="F184">
        <v>96.6</v>
      </c>
      <c r="G184">
        <v>-107.3</v>
      </c>
      <c r="H184">
        <v>-7.3419999999999996</v>
      </c>
      <c r="I184">
        <v>24.51</v>
      </c>
      <c r="J184">
        <v>297.7</v>
      </c>
      <c r="K184">
        <v>563.6</v>
      </c>
      <c r="L184">
        <v>-100</v>
      </c>
      <c r="M184">
        <v>0.14599999999999999</v>
      </c>
      <c r="N184">
        <v>552.9</v>
      </c>
      <c r="O184">
        <v>89.2</v>
      </c>
      <c r="P184">
        <v>463.7</v>
      </c>
      <c r="Q184">
        <v>337.8</v>
      </c>
      <c r="R184">
        <v>437.8</v>
      </c>
      <c r="S184">
        <v>18.97</v>
      </c>
      <c r="T184">
        <v>63.95</v>
      </c>
      <c r="U184">
        <v>1.37</v>
      </c>
      <c r="V184">
        <v>260.5</v>
      </c>
      <c r="W184">
        <v>20.100000000000001</v>
      </c>
      <c r="X184">
        <v>0.64400000000000002</v>
      </c>
      <c r="Y184">
        <v>6.4425059999999998</v>
      </c>
      <c r="Z184" s="7">
        <f t="shared" si="44"/>
        <v>19.535</v>
      </c>
      <c r="AA184" s="7">
        <f t="shared" si="58"/>
        <v>292.685</v>
      </c>
      <c r="AB184" s="2">
        <f t="shared" si="45"/>
        <v>534.76200000000006</v>
      </c>
      <c r="AC184" s="41">
        <f t="shared" si="46"/>
        <v>2.4652461992214327</v>
      </c>
      <c r="AD184" s="41">
        <f t="shared" si="47"/>
        <v>1.5765249444021063</v>
      </c>
      <c r="AE184" s="41">
        <f t="shared" si="48"/>
        <v>0.8149001568795089</v>
      </c>
      <c r="AF184" s="41">
        <f t="shared" si="49"/>
        <v>339.06996589007747</v>
      </c>
      <c r="AG184" s="41">
        <f t="shared" si="50"/>
        <v>325.50716725447438</v>
      </c>
      <c r="AH184" s="6">
        <f t="shared" si="51"/>
        <v>324.28800000000001</v>
      </c>
      <c r="AI184" s="4">
        <v>20.757256272466009</v>
      </c>
      <c r="AJ184" s="4">
        <f t="shared" si="59"/>
        <v>293.90725627246599</v>
      </c>
      <c r="AK184" s="8">
        <f t="shared" si="52"/>
        <v>0.19521085440972669</v>
      </c>
      <c r="AL184" s="8">
        <f t="shared" si="53"/>
        <v>406.39458266413374</v>
      </c>
      <c r="AM184" s="8">
        <f t="shared" si="54"/>
        <v>2.6070888937663788</v>
      </c>
      <c r="AN184" s="8">
        <f t="shared" si="55"/>
        <v>92.823640843115129</v>
      </c>
      <c r="AO184" s="21">
        <f t="shared" si="56"/>
        <v>8.1509911673310915E-3</v>
      </c>
      <c r="AP184" s="21">
        <f t="shared" si="57"/>
        <v>7.6199123869188298E-2</v>
      </c>
      <c r="AQ184" s="19">
        <f t="shared" si="60"/>
        <v>7.6199123869188298E-2</v>
      </c>
      <c r="AX184">
        <v>0.14113559939806564</v>
      </c>
      <c r="AY184">
        <v>56.913793103448285</v>
      </c>
      <c r="AZ184">
        <v>2.3714080459770117</v>
      </c>
      <c r="BA184">
        <v>1.9208405172413796</v>
      </c>
      <c r="BB184">
        <v>8.6206896551724146</v>
      </c>
      <c r="BC184">
        <v>0.35919540229885061</v>
      </c>
      <c r="BD184">
        <v>1.561645114942529</v>
      </c>
      <c r="BE184">
        <v>0.15616451149425292</v>
      </c>
      <c r="BF184">
        <v>0</v>
      </c>
      <c r="BG184">
        <v>19.535</v>
      </c>
      <c r="BH184">
        <v>1.5731106082931403</v>
      </c>
      <c r="BI184">
        <v>2.2718153579488978</v>
      </c>
      <c r="BJ184">
        <v>1.4528259214083201</v>
      </c>
      <c r="BK184">
        <v>0.37758466417869058</v>
      </c>
      <c r="BL184">
        <v>1.0488462893852516E-3</v>
      </c>
      <c r="BP184" s="49">
        <f t="shared" si="61"/>
        <v>1.5735817213002572</v>
      </c>
      <c r="BQ184" s="49">
        <f t="shared" si="62"/>
        <v>6.2465804597701159E-2</v>
      </c>
      <c r="BR184" s="49">
        <f t="shared" si="63"/>
        <v>0.39453452189246346</v>
      </c>
      <c r="BS184" s="49">
        <f t="shared" si="64"/>
        <v>0.41773620706788062</v>
      </c>
      <c r="BT184" s="49">
        <f t="shared" si="65"/>
        <v>1.0959292274790651E-3</v>
      </c>
      <c r="BU184" s="49">
        <f t="shared" si="65"/>
        <v>1.1603783529663351E-3</v>
      </c>
    </row>
    <row r="185" spans="1:73" x14ac:dyDescent="0.25">
      <c r="A185" s="1">
        <v>43726.436805555553</v>
      </c>
      <c r="B185">
        <v>224857</v>
      </c>
      <c r="C185">
        <v>13.52</v>
      </c>
      <c r="D185">
        <v>24.05</v>
      </c>
      <c r="E185">
        <v>662</v>
      </c>
      <c r="F185">
        <v>96.9</v>
      </c>
      <c r="G185">
        <v>-107.2</v>
      </c>
      <c r="H185">
        <v>-7.7729999999999997</v>
      </c>
      <c r="I185">
        <v>24.5</v>
      </c>
      <c r="J185">
        <v>297.60000000000002</v>
      </c>
      <c r="K185">
        <v>565.1</v>
      </c>
      <c r="L185">
        <v>-99.4</v>
      </c>
      <c r="M185">
        <v>0.14599999999999999</v>
      </c>
      <c r="N185">
        <v>554.79999999999995</v>
      </c>
      <c r="O185">
        <v>89.1</v>
      </c>
      <c r="P185">
        <v>465.7</v>
      </c>
      <c r="Q185">
        <v>337.8</v>
      </c>
      <c r="R185">
        <v>437.3</v>
      </c>
      <c r="S185">
        <v>18.97</v>
      </c>
      <c r="T185">
        <v>64.22</v>
      </c>
      <c r="U185">
        <v>1.46</v>
      </c>
      <c r="V185">
        <v>195</v>
      </c>
      <c r="W185">
        <v>20</v>
      </c>
      <c r="X185">
        <v>0.64600000000000002</v>
      </c>
      <c r="Y185">
        <v>6.4569080000000003</v>
      </c>
      <c r="Z185" s="7">
        <f t="shared" si="44"/>
        <v>19.484999999999999</v>
      </c>
      <c r="AA185" s="7">
        <f t="shared" si="58"/>
        <v>292.63499999999999</v>
      </c>
      <c r="AB185" s="2">
        <f t="shared" si="45"/>
        <v>536.22</v>
      </c>
      <c r="AC185" s="41">
        <f t="shared" si="46"/>
        <v>2.3969940301628241</v>
      </c>
      <c r="AD185" s="41">
        <f t="shared" si="47"/>
        <v>1.5393495661705656</v>
      </c>
      <c r="AE185" s="41">
        <f t="shared" si="48"/>
        <v>0.81214395835547282</v>
      </c>
      <c r="AF185" s="41">
        <f t="shared" si="49"/>
        <v>337.69229212126135</v>
      </c>
      <c r="AG185" s="41">
        <f t="shared" si="50"/>
        <v>324.1846004364109</v>
      </c>
      <c r="AH185" s="6">
        <f t="shared" si="51"/>
        <v>324.28800000000001</v>
      </c>
      <c r="AI185" s="4">
        <v>20.333720045859025</v>
      </c>
      <c r="AJ185" s="4">
        <f t="shared" si="59"/>
        <v>293.483720045859</v>
      </c>
      <c r="AK185" s="8">
        <f t="shared" si="52"/>
        <v>0.19511082664539436</v>
      </c>
      <c r="AL185" s="8">
        <f t="shared" si="53"/>
        <v>403.99511713164748</v>
      </c>
      <c r="AM185" s="8">
        <f t="shared" si="54"/>
        <v>2.6913611797750225</v>
      </c>
      <c r="AN185" s="8">
        <f t="shared" si="55"/>
        <v>66.539100917642585</v>
      </c>
      <c r="AO185" s="21">
        <f t="shared" si="56"/>
        <v>8.8337747242702783E-3</v>
      </c>
      <c r="AP185" s="21">
        <f t="shared" si="57"/>
        <v>8.2582091015512629E-2</v>
      </c>
      <c r="AQ185" s="19">
        <f t="shared" si="60"/>
        <v>8.2582091015512629E-2</v>
      </c>
      <c r="AX185">
        <v>0.14075257406089917</v>
      </c>
      <c r="AY185">
        <v>57.068965517241381</v>
      </c>
      <c r="AZ185">
        <v>2.3778735632183907</v>
      </c>
      <c r="BA185">
        <v>1.9260775862068966</v>
      </c>
      <c r="BB185">
        <v>8.5775862068965516</v>
      </c>
      <c r="BC185">
        <v>0.3573994252873563</v>
      </c>
      <c r="BD185">
        <v>1.5686781609195404</v>
      </c>
      <c r="BE185">
        <v>0.15686781609195405</v>
      </c>
      <c r="BF185">
        <v>0</v>
      </c>
      <c r="BG185">
        <v>19.484999999999999</v>
      </c>
      <c r="BH185">
        <v>1.6764536409547333</v>
      </c>
      <c r="BI185">
        <v>2.264767863220253</v>
      </c>
      <c r="BJ185">
        <v>1.4544339217600464</v>
      </c>
      <c r="BK185">
        <v>0.37757915066610759</v>
      </c>
      <c r="BL185">
        <v>1.0488309740725209E-3</v>
      </c>
      <c r="BP185" s="49">
        <f t="shared" si="61"/>
        <v>1.6769557029915148</v>
      </c>
      <c r="BQ185" s="49">
        <f t="shared" si="62"/>
        <v>6.2747126436781611E-2</v>
      </c>
      <c r="BR185" s="49">
        <f t="shared" si="63"/>
        <v>0.39554449909999845</v>
      </c>
      <c r="BS185" s="49">
        <f t="shared" si="64"/>
        <v>0.4186618546547542</v>
      </c>
      <c r="BT185" s="49">
        <f t="shared" si="65"/>
        <v>1.0987347197222179E-3</v>
      </c>
      <c r="BU185" s="49">
        <f t="shared" si="65"/>
        <v>1.1629495962632061E-3</v>
      </c>
    </row>
    <row r="186" spans="1:73" x14ac:dyDescent="0.25">
      <c r="A186" s="1">
        <v>43726.436805555553</v>
      </c>
      <c r="B186">
        <v>224858</v>
      </c>
      <c r="C186">
        <v>13.52</v>
      </c>
      <c r="D186">
        <v>24.06</v>
      </c>
      <c r="E186">
        <v>664</v>
      </c>
      <c r="F186">
        <v>97</v>
      </c>
      <c r="G186">
        <v>-107.5</v>
      </c>
      <c r="H186">
        <v>-6.7649999999999997</v>
      </c>
      <c r="I186">
        <v>24.5</v>
      </c>
      <c r="J186">
        <v>297.60000000000002</v>
      </c>
      <c r="K186">
        <v>566.9</v>
      </c>
      <c r="L186">
        <v>-100.7</v>
      </c>
      <c r="M186">
        <v>0.14599999999999999</v>
      </c>
      <c r="N186">
        <v>556.5</v>
      </c>
      <c r="O186">
        <v>90.3</v>
      </c>
      <c r="P186">
        <v>466.2</v>
      </c>
      <c r="Q186">
        <v>337.6</v>
      </c>
      <c r="R186">
        <v>438.3</v>
      </c>
      <c r="S186">
        <v>18.98</v>
      </c>
      <c r="T186">
        <v>62.91</v>
      </c>
      <c r="U186">
        <v>1.51</v>
      </c>
      <c r="V186">
        <v>145.5</v>
      </c>
      <c r="W186">
        <v>19.75</v>
      </c>
      <c r="X186">
        <v>0.64800000000000002</v>
      </c>
      <c r="Y186">
        <v>6.4782760000000001</v>
      </c>
      <c r="Z186" s="7">
        <f t="shared" si="44"/>
        <v>19.365000000000002</v>
      </c>
      <c r="AA186" s="7">
        <f t="shared" si="58"/>
        <v>292.51499999999999</v>
      </c>
      <c r="AB186" s="2">
        <f t="shared" si="45"/>
        <v>537.84</v>
      </c>
      <c r="AC186" s="41">
        <f t="shared" si="46"/>
        <v>2.3373486840215607</v>
      </c>
      <c r="AD186" s="41">
        <f t="shared" si="47"/>
        <v>1.4704260571179637</v>
      </c>
      <c r="AE186" s="41">
        <f t="shared" si="48"/>
        <v>0.80688871005866536</v>
      </c>
      <c r="AF186" s="41">
        <f t="shared" si="49"/>
        <v>334.95715812307247</v>
      </c>
      <c r="AG186" s="41">
        <f t="shared" si="50"/>
        <v>321.55887179814954</v>
      </c>
      <c r="AH186" s="6">
        <f t="shared" si="51"/>
        <v>324.096</v>
      </c>
      <c r="AI186" s="4">
        <v>19.948354013688004</v>
      </c>
      <c r="AJ186" s="4">
        <f t="shared" si="59"/>
        <v>293.09835401368798</v>
      </c>
      <c r="AK186" s="8">
        <f t="shared" si="52"/>
        <v>0.1948708994375932</v>
      </c>
      <c r="AL186" s="8">
        <f t="shared" si="53"/>
        <v>401.82846577737513</v>
      </c>
      <c r="AM186" s="8">
        <f t="shared" si="54"/>
        <v>2.7370581835247858</v>
      </c>
      <c r="AN186" s="8">
        <f t="shared" si="55"/>
        <v>46.511110038663297</v>
      </c>
      <c r="AO186" s="21">
        <f t="shared" si="56"/>
        <v>9.3688801840187338E-3</v>
      </c>
      <c r="AP186" s="21">
        <f t="shared" si="57"/>
        <v>8.7584497026437377E-2</v>
      </c>
      <c r="AQ186" s="19">
        <f t="shared" si="60"/>
        <v>8.7584497026437377E-2</v>
      </c>
      <c r="AX186">
        <v>0.13983690161201992</v>
      </c>
      <c r="AY186">
        <v>57.241379310344833</v>
      </c>
      <c r="AZ186">
        <v>2.3850574712643682</v>
      </c>
      <c r="BA186">
        <v>1.9318965517241384</v>
      </c>
      <c r="BB186">
        <v>8.6810344827586192</v>
      </c>
      <c r="BC186">
        <v>0.36170977011494249</v>
      </c>
      <c r="BD186">
        <v>1.5701867816091959</v>
      </c>
      <c r="BE186">
        <v>0.15701867816091961</v>
      </c>
      <c r="BF186">
        <v>0</v>
      </c>
      <c r="BG186">
        <v>19.365000000000002</v>
      </c>
      <c r="BH186">
        <v>1.7338664368778407</v>
      </c>
      <c r="BI186">
        <v>2.2479318427720876</v>
      </c>
      <c r="BJ186">
        <v>1.4141739222879202</v>
      </c>
      <c r="BK186">
        <v>0.37816250873788332</v>
      </c>
      <c r="BL186">
        <v>1.050451413160787E-3</v>
      </c>
      <c r="BP186" s="49">
        <f t="shared" si="61"/>
        <v>1.7343856928199914</v>
      </c>
      <c r="BQ186" s="49">
        <f t="shared" si="62"/>
        <v>6.2807471264367837E-2</v>
      </c>
      <c r="BR186" s="49">
        <f t="shared" si="63"/>
        <v>0.39677232461832868</v>
      </c>
      <c r="BS186" s="49">
        <f t="shared" si="64"/>
        <v>0.41976148693291876</v>
      </c>
      <c r="BT186" s="49">
        <f t="shared" si="65"/>
        <v>1.1021453461620241E-3</v>
      </c>
      <c r="BU186" s="49">
        <f t="shared" si="65"/>
        <v>1.1660041303692187E-3</v>
      </c>
    </row>
    <row r="187" spans="1:73" x14ac:dyDescent="0.25">
      <c r="A187" s="1">
        <v>43726.436805555553</v>
      </c>
      <c r="B187">
        <v>224859</v>
      </c>
      <c r="C187">
        <v>13.51</v>
      </c>
      <c r="D187">
        <v>24.07</v>
      </c>
      <c r="E187">
        <v>666.2</v>
      </c>
      <c r="F187">
        <v>97.7</v>
      </c>
      <c r="G187">
        <v>-106.1</v>
      </c>
      <c r="H187">
        <v>-6.2759999999999998</v>
      </c>
      <c r="I187">
        <v>24.49</v>
      </c>
      <c r="J187">
        <v>297.60000000000002</v>
      </c>
      <c r="K187">
        <v>568.4</v>
      </c>
      <c r="L187">
        <v>-99.8</v>
      </c>
      <c r="M187">
        <v>0.14699999999999999</v>
      </c>
      <c r="N187">
        <v>560.1</v>
      </c>
      <c r="O187">
        <v>91.5</v>
      </c>
      <c r="P187">
        <v>468.6</v>
      </c>
      <c r="Q187">
        <v>338.9</v>
      </c>
      <c r="R187">
        <v>438.7</v>
      </c>
      <c r="S187">
        <v>18.989999999999998</v>
      </c>
      <c r="T187">
        <v>63</v>
      </c>
      <c r="U187">
        <v>1.97</v>
      </c>
      <c r="V187">
        <v>155.5</v>
      </c>
      <c r="W187">
        <v>19.05</v>
      </c>
      <c r="X187">
        <v>0.65100000000000002</v>
      </c>
      <c r="Y187">
        <v>6.5094250000000002</v>
      </c>
      <c r="Z187" s="7">
        <f t="shared" si="44"/>
        <v>19.02</v>
      </c>
      <c r="AA187" s="7">
        <f t="shared" si="58"/>
        <v>292.16999999999996</v>
      </c>
      <c r="AB187" s="2">
        <f t="shared" si="45"/>
        <v>539.62200000000007</v>
      </c>
      <c r="AC187" s="41">
        <f t="shared" si="46"/>
        <v>2.3370133745628499</v>
      </c>
      <c r="AD187" s="41">
        <f t="shared" si="47"/>
        <v>1.4723184259745954</v>
      </c>
      <c r="AE187" s="41">
        <f t="shared" si="48"/>
        <v>0.80717332849265355</v>
      </c>
      <c r="AF187" s="41">
        <f t="shared" si="49"/>
        <v>333.49731683711786</v>
      </c>
      <c r="AG187" s="41">
        <f t="shared" si="50"/>
        <v>320.15742416363315</v>
      </c>
      <c r="AH187" s="6">
        <f t="shared" si="51"/>
        <v>325.34399999999999</v>
      </c>
      <c r="AI187" s="4">
        <v>19.921209997309006</v>
      </c>
      <c r="AJ187" s="4">
        <f t="shared" si="59"/>
        <v>293.07120999730898</v>
      </c>
      <c r="AK187" s="8">
        <f t="shared" si="52"/>
        <v>0.19418220451856458</v>
      </c>
      <c r="AL187" s="8">
        <f t="shared" si="53"/>
        <v>401.7379610090731</v>
      </c>
      <c r="AM187" s="8">
        <f t="shared" si="54"/>
        <v>3.1262857355014755</v>
      </c>
      <c r="AN187" s="8">
        <f t="shared" si="55"/>
        <v>82.072026013783457</v>
      </c>
      <c r="AO187" s="21">
        <f t="shared" si="56"/>
        <v>8.634032617779154E-3</v>
      </c>
      <c r="AP187" s="21">
        <f t="shared" si="57"/>
        <v>8.0714812153107329E-2</v>
      </c>
      <c r="AQ187" s="19">
        <f t="shared" si="60"/>
        <v>8.0714812153107329E-2</v>
      </c>
      <c r="AX187">
        <v>0.13723238424300213</v>
      </c>
      <c r="AY187">
        <v>57.431034482758626</v>
      </c>
      <c r="AZ187">
        <v>2.3929597701149428</v>
      </c>
      <c r="BA187">
        <v>1.9382974137931037</v>
      </c>
      <c r="BB187">
        <v>8.6034482758620694</v>
      </c>
      <c r="BC187">
        <v>0.35847701149425287</v>
      </c>
      <c r="BD187">
        <v>1.5798204022988509</v>
      </c>
      <c r="BE187">
        <v>0.1579820402298851</v>
      </c>
      <c r="BF187">
        <v>0</v>
      </c>
      <c r="BG187">
        <v>19.02</v>
      </c>
      <c r="BH187">
        <v>2.262064159370428</v>
      </c>
      <c r="BI187">
        <v>2.2001365886236965</v>
      </c>
      <c r="BJ187">
        <v>1.3860860508329287</v>
      </c>
      <c r="BK187">
        <v>0.37346697020540159</v>
      </c>
      <c r="BL187">
        <v>1.03740825057056E-3</v>
      </c>
      <c r="BP187" s="49">
        <f t="shared" si="61"/>
        <v>2.2627415992419753</v>
      </c>
      <c r="BQ187" s="49">
        <f t="shared" si="62"/>
        <v>6.319281609195404E-2</v>
      </c>
      <c r="BR187" s="49">
        <f t="shared" si="63"/>
        <v>0.39686301872602969</v>
      </c>
      <c r="BS187" s="49">
        <f t="shared" si="64"/>
        <v>0.41901208857122074</v>
      </c>
      <c r="BT187" s="49">
        <f t="shared" si="65"/>
        <v>1.1023972742389713E-3</v>
      </c>
      <c r="BU187" s="49">
        <f t="shared" si="65"/>
        <v>1.1639224682533909E-3</v>
      </c>
    </row>
    <row r="188" spans="1:73" x14ac:dyDescent="0.25">
      <c r="A188" s="1">
        <v>43726.436805555553</v>
      </c>
      <c r="B188">
        <v>224860</v>
      </c>
      <c r="C188">
        <v>13.51</v>
      </c>
      <c r="D188">
        <v>24.08</v>
      </c>
      <c r="E188">
        <v>666</v>
      </c>
      <c r="F188">
        <v>96.9</v>
      </c>
      <c r="G188">
        <v>-107.8</v>
      </c>
      <c r="H188">
        <v>-7.617</v>
      </c>
      <c r="I188">
        <v>24.46</v>
      </c>
      <c r="J188">
        <v>297.60000000000002</v>
      </c>
      <c r="K188">
        <v>569.1</v>
      </c>
      <c r="L188">
        <v>-100.2</v>
      </c>
      <c r="M188">
        <v>0.14499999999999999</v>
      </c>
      <c r="N188">
        <v>558.20000000000005</v>
      </c>
      <c r="O188">
        <v>89.3</v>
      </c>
      <c r="P188">
        <v>468.9</v>
      </c>
      <c r="Q188">
        <v>337</v>
      </c>
      <c r="R188">
        <v>437.2</v>
      </c>
      <c r="S188">
        <v>18.97</v>
      </c>
      <c r="T188">
        <v>62.17</v>
      </c>
      <c r="U188">
        <v>0.625</v>
      </c>
      <c r="V188">
        <v>213</v>
      </c>
      <c r="W188">
        <v>19.95</v>
      </c>
      <c r="X188">
        <v>0.65</v>
      </c>
      <c r="Y188">
        <v>6.5005519999999999</v>
      </c>
      <c r="Z188" s="7">
        <f t="shared" si="44"/>
        <v>19.46</v>
      </c>
      <c r="AA188" s="7">
        <f t="shared" si="58"/>
        <v>292.60999999999996</v>
      </c>
      <c r="AB188" s="2">
        <f t="shared" si="45"/>
        <v>539.46</v>
      </c>
      <c r="AC188" s="41">
        <f t="shared" si="46"/>
        <v>2.4528833216833958</v>
      </c>
      <c r="AD188" s="41">
        <f t="shared" si="47"/>
        <v>1.5249575610905672</v>
      </c>
      <c r="AE188" s="41">
        <f t="shared" si="48"/>
        <v>0.81106368364392023</v>
      </c>
      <c r="AF188" s="41">
        <f t="shared" si="49"/>
        <v>337.12788129296291</v>
      </c>
      <c r="AG188" s="41">
        <f t="shared" si="50"/>
        <v>323.64276604124439</v>
      </c>
      <c r="AH188" s="6">
        <f t="shared" si="51"/>
        <v>323.52</v>
      </c>
      <c r="AI188" s="4">
        <v>20.676437821902027</v>
      </c>
      <c r="AJ188" s="4">
        <f t="shared" si="59"/>
        <v>293.826437821902</v>
      </c>
      <c r="AK188" s="8">
        <f t="shared" si="52"/>
        <v>0.19506082557955948</v>
      </c>
      <c r="AL188" s="8">
        <f t="shared" si="53"/>
        <v>405.9469097518641</v>
      </c>
      <c r="AM188" s="8">
        <f t="shared" si="54"/>
        <v>1.7609035322810842</v>
      </c>
      <c r="AN188" s="8">
        <f t="shared" si="55"/>
        <v>62.397323919701492</v>
      </c>
      <c r="AO188" s="21">
        <f t="shared" si="56"/>
        <v>8.9393790537584863E-3</v>
      </c>
      <c r="AP188" s="21">
        <f t="shared" si="57"/>
        <v>8.3569327686317349E-2</v>
      </c>
      <c r="AQ188" s="19">
        <f t="shared" si="60"/>
        <v>8.3569327686317349E-2</v>
      </c>
      <c r="AX188">
        <v>0.14056139158936368</v>
      </c>
      <c r="AY188">
        <v>57.413793103448278</v>
      </c>
      <c r="AZ188">
        <v>2.3922413793103448</v>
      </c>
      <c r="BA188">
        <v>1.9377155172413794</v>
      </c>
      <c r="BB188">
        <v>8.637931034482758</v>
      </c>
      <c r="BC188">
        <v>0.35991379310344823</v>
      </c>
      <c r="BD188">
        <v>1.5778017241379312</v>
      </c>
      <c r="BE188">
        <v>0.15778017241379313</v>
      </c>
      <c r="BF188">
        <v>0</v>
      </c>
      <c r="BG188">
        <v>19.46</v>
      </c>
      <c r="BH188">
        <v>0.71765994903884134</v>
      </c>
      <c r="BI188">
        <v>2.2612512923756887</v>
      </c>
      <c r="BJ188">
        <v>1.4058199284699657</v>
      </c>
      <c r="BK188">
        <v>0.38811567223527149</v>
      </c>
      <c r="BL188">
        <v>1.0780990895424209E-3</v>
      </c>
      <c r="BP188" s="49">
        <f t="shared" si="61"/>
        <v>0.71787487285595675</v>
      </c>
      <c r="BQ188" s="49">
        <f t="shared" si="62"/>
        <v>6.3112068965517243E-2</v>
      </c>
      <c r="BR188" s="49">
        <f t="shared" si="63"/>
        <v>0.39658099983161649</v>
      </c>
      <c r="BS188" s="49">
        <f t="shared" si="64"/>
        <v>0.42144578191433396</v>
      </c>
      <c r="BT188" s="49">
        <f t="shared" si="65"/>
        <v>1.1016138884211569E-3</v>
      </c>
      <c r="BU188" s="49">
        <f t="shared" si="65"/>
        <v>1.1706827275398165E-3</v>
      </c>
    </row>
    <row r="189" spans="1:73" x14ac:dyDescent="0.25">
      <c r="A189" s="1">
        <v>43726.4375</v>
      </c>
      <c r="B189">
        <v>224861</v>
      </c>
      <c r="C189">
        <v>13.52</v>
      </c>
      <c r="D189">
        <v>24.08</v>
      </c>
      <c r="E189">
        <v>666.5</v>
      </c>
      <c r="F189">
        <v>96.9</v>
      </c>
      <c r="G189">
        <v>-106.7</v>
      </c>
      <c r="H189">
        <v>-6.0030000000000001</v>
      </c>
      <c r="I189">
        <v>24.46</v>
      </c>
      <c r="J189">
        <v>297.60000000000002</v>
      </c>
      <c r="K189">
        <v>569.5</v>
      </c>
      <c r="L189">
        <v>-100.7</v>
      </c>
      <c r="M189">
        <v>0.14499999999999999</v>
      </c>
      <c r="N189">
        <v>559.70000000000005</v>
      </c>
      <c r="O189">
        <v>90.9</v>
      </c>
      <c r="P189">
        <v>468.8</v>
      </c>
      <c r="Q189">
        <v>338.1</v>
      </c>
      <c r="R189">
        <v>438.8</v>
      </c>
      <c r="S189">
        <v>18.96</v>
      </c>
      <c r="T189">
        <v>63.69</v>
      </c>
      <c r="U189">
        <v>1.7849999999999999</v>
      </c>
      <c r="V189">
        <v>123.5</v>
      </c>
      <c r="W189">
        <v>19.649999999999999</v>
      </c>
      <c r="X189">
        <v>0.65100000000000002</v>
      </c>
      <c r="Y189">
        <v>6.5111970000000001</v>
      </c>
      <c r="Z189" s="7">
        <f t="shared" si="44"/>
        <v>19.305</v>
      </c>
      <c r="AA189" s="7">
        <f t="shared" si="58"/>
        <v>292.45499999999998</v>
      </c>
      <c r="AB189" s="2">
        <f t="shared" si="45"/>
        <v>539.86500000000001</v>
      </c>
      <c r="AC189" s="41">
        <f t="shared" si="46"/>
        <v>2.5312605277929139</v>
      </c>
      <c r="AD189" s="41">
        <f t="shared" si="47"/>
        <v>1.6121598301513069</v>
      </c>
      <c r="AE189" s="41">
        <f t="shared" si="48"/>
        <v>0.81760089903250777</v>
      </c>
      <c r="AF189" s="41">
        <f t="shared" si="49"/>
        <v>339.12563674321399</v>
      </c>
      <c r="AG189" s="41">
        <f t="shared" si="50"/>
        <v>325.56061127348539</v>
      </c>
      <c r="AH189" s="6">
        <f t="shared" si="51"/>
        <v>324.57600000000002</v>
      </c>
      <c r="AI189" s="4">
        <v>21.134824332919038</v>
      </c>
      <c r="AJ189" s="4">
        <f t="shared" si="59"/>
        <v>294.28482433291902</v>
      </c>
      <c r="AK189" s="8">
        <f t="shared" si="52"/>
        <v>0.19475100962843314</v>
      </c>
      <c r="AL189" s="8">
        <f t="shared" si="53"/>
        <v>408.57090443859732</v>
      </c>
      <c r="AM189" s="8">
        <f t="shared" si="54"/>
        <v>2.9758748713613614</v>
      </c>
      <c r="AN189" s="8">
        <f t="shared" si="55"/>
        <v>158.62241196151413</v>
      </c>
      <c r="AO189" s="21">
        <f t="shared" si="56"/>
        <v>6.7333220738528266E-3</v>
      </c>
      <c r="AP189" s="21">
        <f t="shared" si="57"/>
        <v>6.2946116886131886E-2</v>
      </c>
      <c r="AQ189" s="19">
        <f t="shared" si="60"/>
        <v>6.2946116886131886E-2</v>
      </c>
      <c r="AX189">
        <v>0.13938095975095507</v>
      </c>
      <c r="AY189">
        <v>57.456896551724142</v>
      </c>
      <c r="AZ189">
        <v>2.3940373563218391</v>
      </c>
      <c r="BA189">
        <v>1.9391702586206898</v>
      </c>
      <c r="BB189">
        <v>8.6810344827586192</v>
      </c>
      <c r="BC189">
        <v>0.36170977011494249</v>
      </c>
      <c r="BD189">
        <v>1.5774604885057473</v>
      </c>
      <c r="BE189">
        <v>0.15774604885057475</v>
      </c>
      <c r="BF189">
        <v>0</v>
      </c>
      <c r="BG189">
        <v>19.305</v>
      </c>
      <c r="BH189">
        <v>2.0496368144549306</v>
      </c>
      <c r="BI189">
        <v>2.239554963701035</v>
      </c>
      <c r="BJ189">
        <v>1.4263725563811891</v>
      </c>
      <c r="BK189">
        <v>0.37596942008449696</v>
      </c>
      <c r="BL189">
        <v>1.0443595002347138E-3</v>
      </c>
      <c r="BP189" s="49">
        <f t="shared" si="61"/>
        <v>2.050250636876612</v>
      </c>
      <c r="BQ189" s="49">
        <f t="shared" si="62"/>
        <v>6.3098419540229891E-2</v>
      </c>
      <c r="BR189" s="49">
        <f t="shared" si="63"/>
        <v>0.39742085537558325</v>
      </c>
      <c r="BS189" s="49">
        <f t="shared" si="64"/>
        <v>0.41999949380610563</v>
      </c>
      <c r="BT189" s="49">
        <f t="shared" si="65"/>
        <v>1.1039468204877311E-3</v>
      </c>
      <c r="BU189" s="49">
        <f t="shared" si="65"/>
        <v>1.1666652605725155E-3</v>
      </c>
    </row>
    <row r="190" spans="1:73" x14ac:dyDescent="0.25">
      <c r="A190" s="1">
        <v>43726.4375</v>
      </c>
      <c r="B190">
        <v>224862</v>
      </c>
      <c r="C190">
        <v>13.51</v>
      </c>
      <c r="D190">
        <v>24.09</v>
      </c>
      <c r="E190">
        <v>667.7</v>
      </c>
      <c r="F190">
        <v>97.3</v>
      </c>
      <c r="G190">
        <v>-106.1</v>
      </c>
      <c r="H190">
        <v>-5.74</v>
      </c>
      <c r="I190">
        <v>24.44</v>
      </c>
      <c r="J190">
        <v>297.60000000000002</v>
      </c>
      <c r="K190">
        <v>570.4</v>
      </c>
      <c r="L190">
        <v>-100.4</v>
      </c>
      <c r="M190">
        <v>0.14599999999999999</v>
      </c>
      <c r="N190">
        <v>561.6</v>
      </c>
      <c r="O190">
        <v>91.6</v>
      </c>
      <c r="P190">
        <v>470</v>
      </c>
      <c r="Q190">
        <v>338.6</v>
      </c>
      <c r="R190">
        <v>439</v>
      </c>
      <c r="S190">
        <v>18.940000000000001</v>
      </c>
      <c r="T190">
        <v>62.02</v>
      </c>
      <c r="U190">
        <v>1.375</v>
      </c>
      <c r="V190">
        <v>100</v>
      </c>
      <c r="W190">
        <v>19.399999999999999</v>
      </c>
      <c r="X190">
        <v>0.65200000000000002</v>
      </c>
      <c r="Y190">
        <v>6.5206350000000004</v>
      </c>
      <c r="Z190" s="7">
        <f t="shared" si="44"/>
        <v>19.170000000000002</v>
      </c>
      <c r="AA190" s="7">
        <f t="shared" si="58"/>
        <v>292.32</v>
      </c>
      <c r="AB190" s="2">
        <f t="shared" si="45"/>
        <v>540.8370000000001</v>
      </c>
      <c r="AC190" s="41">
        <f t="shared" si="46"/>
        <v>2.655049862571643</v>
      </c>
      <c r="AD190" s="41">
        <f t="shared" si="47"/>
        <v>1.6466619247669332</v>
      </c>
      <c r="AE190" s="41">
        <f t="shared" si="48"/>
        <v>0.82013455876126651</v>
      </c>
      <c r="AF190" s="41">
        <f t="shared" si="49"/>
        <v>339.54887154496487</v>
      </c>
      <c r="AG190" s="41">
        <f t="shared" si="50"/>
        <v>325.96691668316629</v>
      </c>
      <c r="AH190" s="6">
        <f t="shared" si="51"/>
        <v>325.05599999999998</v>
      </c>
      <c r="AI190" s="4">
        <v>21.837799153156027</v>
      </c>
      <c r="AJ190" s="4">
        <f t="shared" si="59"/>
        <v>294.987799153156</v>
      </c>
      <c r="AK190" s="8">
        <f t="shared" si="52"/>
        <v>0.19448143736794032</v>
      </c>
      <c r="AL190" s="8">
        <f t="shared" si="53"/>
        <v>412.56914310592271</v>
      </c>
      <c r="AM190" s="8">
        <f t="shared" si="54"/>
        <v>2.6118420224048773</v>
      </c>
      <c r="AN190" s="8">
        <f t="shared" si="55"/>
        <v>202.97405122254278</v>
      </c>
      <c r="AO190" s="21">
        <f t="shared" si="56"/>
        <v>5.6709806862008504E-3</v>
      </c>
      <c r="AP190" s="21">
        <f t="shared" si="57"/>
        <v>5.3014872780077493E-2</v>
      </c>
      <c r="AQ190" s="19">
        <f t="shared" si="60"/>
        <v>5.3014872780077493E-2</v>
      </c>
      <c r="AX190">
        <v>0.13835969023414196</v>
      </c>
      <c r="AY190">
        <v>57.560344827586214</v>
      </c>
      <c r="AZ190">
        <v>2.3983477011494254</v>
      </c>
      <c r="BA190">
        <v>1.9426616379310346</v>
      </c>
      <c r="BB190">
        <v>8.6551724137931014</v>
      </c>
      <c r="BC190">
        <v>0.36063218390804591</v>
      </c>
      <c r="BD190">
        <v>1.5820294540229887</v>
      </c>
      <c r="BE190">
        <v>0.15820294540229887</v>
      </c>
      <c r="BF190">
        <v>0</v>
      </c>
      <c r="BG190">
        <v>19.170000000000002</v>
      </c>
      <c r="BH190">
        <v>1.5788518878854509</v>
      </c>
      <c r="BI190">
        <v>2.220806759077171</v>
      </c>
      <c r="BJ190">
        <v>1.3773443519796615</v>
      </c>
      <c r="BK190">
        <v>0.38099980407645723</v>
      </c>
      <c r="BL190">
        <v>1.0583327891012702E-3</v>
      </c>
      <c r="BP190" s="49">
        <f t="shared" si="61"/>
        <v>1.5793247202831047</v>
      </c>
      <c r="BQ190" s="49">
        <f t="shared" si="62"/>
        <v>6.3281178160919549E-2</v>
      </c>
      <c r="BR190" s="49">
        <f t="shared" si="63"/>
        <v>0.3983661698259619</v>
      </c>
      <c r="BS190" s="49">
        <f t="shared" si="64"/>
        <v>0.42167751226156314</v>
      </c>
      <c r="BT190" s="49">
        <f t="shared" si="65"/>
        <v>1.1065726939610053E-3</v>
      </c>
      <c r="BU190" s="49">
        <f t="shared" si="65"/>
        <v>1.1713264229487865E-3</v>
      </c>
    </row>
    <row r="191" spans="1:73" x14ac:dyDescent="0.25">
      <c r="A191" s="1">
        <v>43726.4375</v>
      </c>
      <c r="B191">
        <v>224863</v>
      </c>
      <c r="C191">
        <v>13.52</v>
      </c>
      <c r="D191">
        <v>24.1</v>
      </c>
      <c r="E191">
        <v>667.1</v>
      </c>
      <c r="F191">
        <v>96.4</v>
      </c>
      <c r="G191">
        <v>-106.7</v>
      </c>
      <c r="H191">
        <v>-5.9450000000000003</v>
      </c>
      <c r="I191">
        <v>24.43</v>
      </c>
      <c r="J191">
        <v>297.60000000000002</v>
      </c>
      <c r="K191">
        <v>570.70000000000005</v>
      </c>
      <c r="L191">
        <v>-100.8</v>
      </c>
      <c r="M191">
        <v>0.14499999999999999</v>
      </c>
      <c r="N191">
        <v>560.4</v>
      </c>
      <c r="O191">
        <v>90.5</v>
      </c>
      <c r="P191">
        <v>469.9</v>
      </c>
      <c r="Q191">
        <v>337.9</v>
      </c>
      <c r="R191">
        <v>438.7</v>
      </c>
      <c r="S191">
        <v>18.91</v>
      </c>
      <c r="T191">
        <v>64.11</v>
      </c>
      <c r="U191">
        <v>0.87</v>
      </c>
      <c r="V191">
        <v>120</v>
      </c>
      <c r="W191">
        <v>19.649999999999999</v>
      </c>
      <c r="X191">
        <v>0.65100000000000002</v>
      </c>
      <c r="Y191">
        <v>6.5123939999999996</v>
      </c>
      <c r="Z191" s="7">
        <f t="shared" si="44"/>
        <v>19.28</v>
      </c>
      <c r="AA191" s="7">
        <f t="shared" si="58"/>
        <v>292.42999999999995</v>
      </c>
      <c r="AB191" s="2">
        <f t="shared" si="45"/>
        <v>540.351</v>
      </c>
      <c r="AC191" s="41">
        <f t="shared" si="46"/>
        <v>2.5369066295177545</v>
      </c>
      <c r="AD191" s="41">
        <f t="shared" si="47"/>
        <v>1.6264108401838322</v>
      </c>
      <c r="AE191" s="41">
        <f t="shared" si="48"/>
        <v>0.81864052371781304</v>
      </c>
      <c r="AF191" s="41">
        <f t="shared" si="49"/>
        <v>339.44076292560885</v>
      </c>
      <c r="AG191" s="41">
        <f t="shared" si="50"/>
        <v>325.86313240858448</v>
      </c>
      <c r="AH191" s="6">
        <f t="shared" si="51"/>
        <v>324.38399999999996</v>
      </c>
      <c r="AI191" s="4">
        <v>21.166200184802051</v>
      </c>
      <c r="AJ191" s="4">
        <f t="shared" si="59"/>
        <v>294.31620018480203</v>
      </c>
      <c r="AK191" s="8">
        <f t="shared" si="52"/>
        <v>0.19470107005768983</v>
      </c>
      <c r="AL191" s="8">
        <f t="shared" si="53"/>
        <v>408.75184931097971</v>
      </c>
      <c r="AM191" s="8">
        <f t="shared" si="54"/>
        <v>2.077567688427985</v>
      </c>
      <c r="AN191" s="8">
        <f t="shared" si="55"/>
        <v>114.15198029021977</v>
      </c>
      <c r="AO191" s="21">
        <f t="shared" si="56"/>
        <v>7.7432373477310176E-3</v>
      </c>
      <c r="AP191" s="21">
        <f t="shared" si="57"/>
        <v>7.23872581500387E-2</v>
      </c>
      <c r="AQ191" s="19">
        <f t="shared" si="60"/>
        <v>7.23872581500387E-2</v>
      </c>
      <c r="AX191">
        <v>0.13919135577117309</v>
      </c>
      <c r="AY191">
        <v>57.508620689655174</v>
      </c>
      <c r="AZ191">
        <v>2.3961925287356323</v>
      </c>
      <c r="BA191">
        <v>1.9409159482758622</v>
      </c>
      <c r="BB191">
        <v>8.6896551724137936</v>
      </c>
      <c r="BC191">
        <v>0.36206896551724138</v>
      </c>
      <c r="BD191">
        <v>1.5788469827586209</v>
      </c>
      <c r="BE191">
        <v>0.1578846982758621</v>
      </c>
      <c r="BF191">
        <v>0</v>
      </c>
      <c r="BG191">
        <v>19.28</v>
      </c>
      <c r="BH191">
        <v>0.99898264906206713</v>
      </c>
      <c r="BI191">
        <v>2.2360726649100759</v>
      </c>
      <c r="BJ191">
        <v>1.4335461854738498</v>
      </c>
      <c r="BK191">
        <v>0.38333148345806239</v>
      </c>
      <c r="BL191">
        <v>1.0648096762723954E-3</v>
      </c>
      <c r="BP191" s="49">
        <f t="shared" si="61"/>
        <v>0.99928182301549173</v>
      </c>
      <c r="BQ191" s="49">
        <f t="shared" si="62"/>
        <v>6.3153879310344843E-2</v>
      </c>
      <c r="BR191" s="49">
        <f t="shared" si="63"/>
        <v>0.39480598006628187</v>
      </c>
      <c r="BS191" s="49">
        <f t="shared" si="64"/>
        <v>0.41909856815813423</v>
      </c>
      <c r="BT191" s="49">
        <f t="shared" si="65"/>
        <v>1.0966832779618939E-3</v>
      </c>
      <c r="BU191" s="49">
        <f t="shared" si="65"/>
        <v>1.1641626893281506E-3</v>
      </c>
    </row>
    <row r="192" spans="1:73" x14ac:dyDescent="0.25">
      <c r="A192" s="1">
        <v>43726.4375</v>
      </c>
      <c r="B192">
        <v>224864</v>
      </c>
      <c r="C192">
        <v>13.52</v>
      </c>
      <c r="D192">
        <v>24.11</v>
      </c>
      <c r="E192">
        <v>667.2</v>
      </c>
      <c r="F192">
        <v>96.4</v>
      </c>
      <c r="G192">
        <v>-105.8</v>
      </c>
      <c r="H192">
        <v>-5.032</v>
      </c>
      <c r="I192">
        <v>24.42</v>
      </c>
      <c r="J192">
        <v>297.60000000000002</v>
      </c>
      <c r="K192">
        <v>570.70000000000005</v>
      </c>
      <c r="L192">
        <v>-100.8</v>
      </c>
      <c r="M192">
        <v>0.14499999999999999</v>
      </c>
      <c r="N192">
        <v>561.4</v>
      </c>
      <c r="O192">
        <v>91.4</v>
      </c>
      <c r="P192">
        <v>470</v>
      </c>
      <c r="Q192">
        <v>338.8</v>
      </c>
      <c r="R192">
        <v>439.5</v>
      </c>
      <c r="S192">
        <v>18.88</v>
      </c>
      <c r="T192">
        <v>63.61</v>
      </c>
      <c r="U192">
        <v>1.3149999999999999</v>
      </c>
      <c r="V192">
        <v>115.5</v>
      </c>
      <c r="W192">
        <v>19.8</v>
      </c>
      <c r="X192">
        <v>0.65100000000000002</v>
      </c>
      <c r="Y192">
        <v>6.5138030000000002</v>
      </c>
      <c r="Z192" s="7">
        <f t="shared" si="44"/>
        <v>19.34</v>
      </c>
      <c r="AA192" s="7">
        <f t="shared" si="58"/>
        <v>292.48999999999995</v>
      </c>
      <c r="AB192" s="2">
        <f t="shared" si="45"/>
        <v>540.43200000000002</v>
      </c>
      <c r="AC192" s="41">
        <f t="shared" si="46"/>
        <v>2.4951065093545828</v>
      </c>
      <c r="AD192" s="41">
        <f t="shared" si="47"/>
        <v>1.5871372506004502</v>
      </c>
      <c r="AE192" s="41">
        <f t="shared" si="48"/>
        <v>0.81576006709818383</v>
      </c>
      <c r="AF192" s="41">
        <f t="shared" si="49"/>
        <v>338.52409900262262</v>
      </c>
      <c r="AG192" s="41">
        <f t="shared" si="50"/>
        <v>324.98313504251769</v>
      </c>
      <c r="AH192" s="6">
        <f t="shared" si="51"/>
        <v>325.24799999999999</v>
      </c>
      <c r="AI192" s="4">
        <v>20.922492783959001</v>
      </c>
      <c r="AJ192" s="4">
        <f t="shared" si="59"/>
        <v>294.07249278395898</v>
      </c>
      <c r="AK192" s="8">
        <f t="shared" si="52"/>
        <v>0.19482093937269035</v>
      </c>
      <c r="AL192" s="8">
        <f t="shared" si="53"/>
        <v>407.3616424920391</v>
      </c>
      <c r="AM192" s="8">
        <f t="shared" si="54"/>
        <v>2.5542207715857295</v>
      </c>
      <c r="AN192" s="8">
        <f t="shared" si="55"/>
        <v>117.74450692266493</v>
      </c>
      <c r="AO192" s="21">
        <f t="shared" si="56"/>
        <v>7.7147562536089955E-3</v>
      </c>
      <c r="AP192" s="21">
        <f t="shared" si="57"/>
        <v>7.2121004098920083E-2</v>
      </c>
      <c r="AQ192" s="19">
        <f t="shared" si="60"/>
        <v>7.2121004098920083E-2</v>
      </c>
      <c r="AX192">
        <v>0.13964677263132283</v>
      </c>
      <c r="AY192">
        <v>57.517241379310349</v>
      </c>
      <c r="AZ192">
        <v>2.396551724137931</v>
      </c>
      <c r="BA192">
        <v>1.9412068965517242</v>
      </c>
      <c r="BB192">
        <v>8.6810344827586192</v>
      </c>
      <c r="BC192">
        <v>0.36170977011494249</v>
      </c>
      <c r="BD192">
        <v>1.5794971264367816</v>
      </c>
      <c r="BE192">
        <v>0.15794971264367819</v>
      </c>
      <c r="BF192">
        <v>0</v>
      </c>
      <c r="BG192">
        <v>19.34</v>
      </c>
      <c r="BH192">
        <v>1.509956532777722</v>
      </c>
      <c r="BI192">
        <v>2.2444381515227607</v>
      </c>
      <c r="BJ192">
        <v>1.4276871081836282</v>
      </c>
      <c r="BK192">
        <v>0.3805266391950386</v>
      </c>
      <c r="BL192">
        <v>1.0570184422084405E-3</v>
      </c>
      <c r="BP192" s="49">
        <f t="shared" si="61"/>
        <v>1.5104087324889328</v>
      </c>
      <c r="BQ192" s="49">
        <f t="shared" si="62"/>
        <v>6.3179885057471269E-2</v>
      </c>
      <c r="BR192" s="49">
        <f t="shared" si="63"/>
        <v>0.39710046940057653</v>
      </c>
      <c r="BS192" s="49">
        <f t="shared" si="64"/>
        <v>0.42057164099187738</v>
      </c>
      <c r="BT192" s="49">
        <f t="shared" si="65"/>
        <v>1.1030568594460458E-3</v>
      </c>
      <c r="BU192" s="49">
        <f t="shared" si="65"/>
        <v>1.1682545583107705E-3</v>
      </c>
    </row>
    <row r="193" spans="1:73" x14ac:dyDescent="0.25">
      <c r="A193" s="1">
        <v>43726.4375</v>
      </c>
      <c r="B193">
        <v>224865</v>
      </c>
      <c r="C193">
        <v>13.53</v>
      </c>
      <c r="D193">
        <v>24.12</v>
      </c>
      <c r="E193">
        <v>669.5</v>
      </c>
      <c r="F193">
        <v>96.8</v>
      </c>
      <c r="G193">
        <v>-105.8</v>
      </c>
      <c r="H193">
        <v>-5.2839999999999998</v>
      </c>
      <c r="I193">
        <v>24.41</v>
      </c>
      <c r="J193">
        <v>297.60000000000002</v>
      </c>
      <c r="K193">
        <v>572.70000000000005</v>
      </c>
      <c r="L193">
        <v>-100.5</v>
      </c>
      <c r="M193">
        <v>0.14499999999999999</v>
      </c>
      <c r="N193">
        <v>563.79999999999995</v>
      </c>
      <c r="O193">
        <v>91.6</v>
      </c>
      <c r="P193">
        <v>472.2</v>
      </c>
      <c r="Q193">
        <v>338.8</v>
      </c>
      <c r="R193">
        <v>439.2</v>
      </c>
      <c r="S193">
        <v>18.86</v>
      </c>
      <c r="T193">
        <v>63.26</v>
      </c>
      <c r="U193">
        <v>1.78</v>
      </c>
      <c r="V193">
        <v>104.5</v>
      </c>
      <c r="W193">
        <v>19.55</v>
      </c>
      <c r="X193">
        <v>0.65400000000000003</v>
      </c>
      <c r="Y193">
        <v>6.5425490000000002</v>
      </c>
      <c r="Z193" s="7">
        <f t="shared" si="44"/>
        <v>19.204999999999998</v>
      </c>
      <c r="AA193" s="7">
        <f t="shared" si="58"/>
        <v>292.35499999999996</v>
      </c>
      <c r="AB193" s="2">
        <f t="shared" si="45"/>
        <v>542.29500000000007</v>
      </c>
      <c r="AC193" s="41">
        <f t="shared" si="46"/>
        <v>2.506101509700279</v>
      </c>
      <c r="AD193" s="41">
        <f t="shared" si="47"/>
        <v>1.5853598150363966</v>
      </c>
      <c r="AE193" s="41">
        <f t="shared" si="48"/>
        <v>0.81568321143858113</v>
      </c>
      <c r="AF193" s="41">
        <f t="shared" si="49"/>
        <v>337.86770791574475</v>
      </c>
      <c r="AG193" s="41">
        <f t="shared" si="50"/>
        <v>324.35299959911492</v>
      </c>
      <c r="AH193" s="6">
        <f t="shared" si="51"/>
        <v>325.24799999999999</v>
      </c>
      <c r="AI193" s="4">
        <v>20.977912143866035</v>
      </c>
      <c r="AJ193" s="4">
        <f t="shared" si="59"/>
        <v>294.12791214386601</v>
      </c>
      <c r="AK193" s="8">
        <f t="shared" si="52"/>
        <v>0.19455130257049416</v>
      </c>
      <c r="AL193" s="8">
        <f t="shared" si="53"/>
        <v>407.69338418435791</v>
      </c>
      <c r="AM193" s="8">
        <f t="shared" si="54"/>
        <v>2.9717040565978303</v>
      </c>
      <c r="AN193" s="8">
        <f t="shared" si="55"/>
        <v>153.47345021492009</v>
      </c>
      <c r="AO193" s="21">
        <f t="shared" si="56"/>
        <v>6.9401025224423473E-3</v>
      </c>
      <c r="AP193" s="21">
        <f t="shared" si="57"/>
        <v>6.4879193329515944E-2</v>
      </c>
      <c r="AQ193" s="19">
        <f t="shared" si="60"/>
        <v>6.4879193329515944E-2</v>
      </c>
      <c r="AX193">
        <v>0.13862385347300502</v>
      </c>
      <c r="AY193">
        <v>57.71551724137931</v>
      </c>
      <c r="AZ193">
        <v>2.4048132183908044</v>
      </c>
      <c r="BA193">
        <v>1.9478987068965516</v>
      </c>
      <c r="BB193">
        <v>8.6551724137931014</v>
      </c>
      <c r="BC193">
        <v>0.36063218390804591</v>
      </c>
      <c r="BD193">
        <v>1.5872665229885057</v>
      </c>
      <c r="BE193">
        <v>0.15872665229885058</v>
      </c>
      <c r="BF193">
        <v>0</v>
      </c>
      <c r="BG193">
        <v>19.204999999999998</v>
      </c>
      <c r="BH193">
        <v>2.04389553486262</v>
      </c>
      <c r="BI193">
        <v>2.2256541721105587</v>
      </c>
      <c r="BJ193">
        <v>1.4079488292771394</v>
      </c>
      <c r="BK193">
        <v>0.37771059112074751</v>
      </c>
      <c r="BL193">
        <v>1.0491960864465208E-3</v>
      </c>
      <c r="BP193" s="49">
        <f t="shared" si="61"/>
        <v>2.0445076378937648</v>
      </c>
      <c r="BQ193" s="49">
        <f t="shared" si="62"/>
        <v>6.3490660919540226E-2</v>
      </c>
      <c r="BR193" s="49">
        <f t="shared" si="63"/>
        <v>0.39927779905726679</v>
      </c>
      <c r="BS193" s="49">
        <f t="shared" si="64"/>
        <v>0.42195410605808809</v>
      </c>
      <c r="BT193" s="49">
        <f t="shared" si="65"/>
        <v>1.1091049973812968E-3</v>
      </c>
      <c r="BU193" s="49">
        <f t="shared" si="65"/>
        <v>1.1720947390502447E-3</v>
      </c>
    </row>
    <row r="194" spans="1:73" x14ac:dyDescent="0.25">
      <c r="A194" s="1">
        <v>43726.4375</v>
      </c>
      <c r="B194">
        <v>224866</v>
      </c>
      <c r="C194">
        <v>13.51</v>
      </c>
      <c r="D194">
        <v>24.13</v>
      </c>
      <c r="E194">
        <v>670.7</v>
      </c>
      <c r="F194">
        <v>96.9</v>
      </c>
      <c r="G194">
        <v>-106</v>
      </c>
      <c r="H194">
        <v>-5.2489999999999997</v>
      </c>
      <c r="I194">
        <v>24.4</v>
      </c>
      <c r="J194">
        <v>297.60000000000002</v>
      </c>
      <c r="K194">
        <v>573.9</v>
      </c>
      <c r="L194">
        <v>-100.7</v>
      </c>
      <c r="M194">
        <v>0.14399999999999999</v>
      </c>
      <c r="N194">
        <v>564.70000000000005</v>
      </c>
      <c r="O194">
        <v>91.6</v>
      </c>
      <c r="P194">
        <v>473.1</v>
      </c>
      <c r="Q194">
        <v>338.5</v>
      </c>
      <c r="R194">
        <v>439.2</v>
      </c>
      <c r="S194">
        <v>18.84</v>
      </c>
      <c r="T194">
        <v>65.040000000000006</v>
      </c>
      <c r="U194">
        <v>1.28</v>
      </c>
      <c r="V194">
        <v>107.5</v>
      </c>
      <c r="W194">
        <v>20.100000000000001</v>
      </c>
      <c r="X194">
        <v>0.65500000000000003</v>
      </c>
      <c r="Y194">
        <v>6.5486709999999997</v>
      </c>
      <c r="Z194" s="7">
        <f t="shared" si="44"/>
        <v>19.47</v>
      </c>
      <c r="AA194" s="7">
        <f t="shared" si="58"/>
        <v>292.62</v>
      </c>
      <c r="AB194" s="2">
        <f t="shared" si="45"/>
        <v>543.26700000000005</v>
      </c>
      <c r="AC194" s="41">
        <f t="shared" si="46"/>
        <v>2.522077994440532</v>
      </c>
      <c r="AD194" s="41">
        <f t="shared" si="47"/>
        <v>1.6403595275841221</v>
      </c>
      <c r="AE194" s="41">
        <f t="shared" si="48"/>
        <v>0.81956472490570842</v>
      </c>
      <c r="AF194" s="41">
        <f t="shared" si="49"/>
        <v>340.70800721674379</v>
      </c>
      <c r="AG194" s="41">
        <f t="shared" si="50"/>
        <v>327.07968692807401</v>
      </c>
      <c r="AH194" s="6">
        <f t="shared" si="51"/>
        <v>324.95999999999998</v>
      </c>
      <c r="AI194" s="4">
        <v>21.093152873113013</v>
      </c>
      <c r="AJ194" s="4">
        <f t="shared" si="59"/>
        <v>294.24315287311299</v>
      </c>
      <c r="AK194" s="8">
        <f t="shared" si="52"/>
        <v>0.1950808249806629</v>
      </c>
      <c r="AL194" s="8">
        <f t="shared" si="53"/>
        <v>408.31341101738371</v>
      </c>
      <c r="AM194" s="8">
        <f t="shared" si="54"/>
        <v>2.52</v>
      </c>
      <c r="AN194" s="8">
        <f t="shared" si="55"/>
        <v>119.1517568483288</v>
      </c>
      <c r="AO194" s="21">
        <f t="shared" si="56"/>
        <v>7.7190144543726582E-3</v>
      </c>
      <c r="AP194" s="21">
        <f t="shared" si="57"/>
        <v>7.2160811670881467E-2</v>
      </c>
      <c r="AQ194" s="19">
        <f t="shared" si="60"/>
        <v>7.2160811670881467E-2</v>
      </c>
      <c r="AX194">
        <v>0.1406378381832758</v>
      </c>
      <c r="AY194">
        <v>57.818965517241388</v>
      </c>
      <c r="AZ194">
        <v>2.4091235632183912</v>
      </c>
      <c r="BA194">
        <v>1.9513900862068969</v>
      </c>
      <c r="BB194">
        <v>8.6810344827586192</v>
      </c>
      <c r="BC194">
        <v>0.36170977011494249</v>
      </c>
      <c r="BD194">
        <v>1.5896803160919544</v>
      </c>
      <c r="BE194">
        <v>0.15896803160919545</v>
      </c>
      <c r="BF194">
        <v>0</v>
      </c>
      <c r="BG194">
        <v>19.47</v>
      </c>
      <c r="BH194">
        <v>1.4697675756315471</v>
      </c>
      <c r="BI194">
        <v>2.2626573471641764</v>
      </c>
      <c r="BJ194">
        <v>1.4716323385955805</v>
      </c>
      <c r="BK194">
        <v>0.38248809416211632</v>
      </c>
      <c r="BL194">
        <v>1.0624669282281009E-3</v>
      </c>
      <c r="BP194" s="49">
        <f t="shared" si="61"/>
        <v>1.4702077396089994</v>
      </c>
      <c r="BQ194" s="49">
        <f t="shared" si="62"/>
        <v>6.358721264367817E-2</v>
      </c>
      <c r="BR194" s="49">
        <f t="shared" si="63"/>
        <v>0.39867877219320486</v>
      </c>
      <c r="BS194" s="49">
        <f t="shared" si="64"/>
        <v>0.42243268272198142</v>
      </c>
      <c r="BT194" s="49">
        <f t="shared" si="65"/>
        <v>1.1074410338700136E-3</v>
      </c>
      <c r="BU194" s="49">
        <f t="shared" si="65"/>
        <v>1.1734241186721706E-3</v>
      </c>
    </row>
    <row r="195" spans="1:73" x14ac:dyDescent="0.25">
      <c r="A195" s="1">
        <v>43726.438194444447</v>
      </c>
      <c r="B195">
        <v>224867</v>
      </c>
      <c r="C195">
        <v>13.51</v>
      </c>
      <c r="D195">
        <v>24.13</v>
      </c>
      <c r="E195">
        <v>672.3</v>
      </c>
      <c r="F195">
        <v>97.2</v>
      </c>
      <c r="G195">
        <v>-105.6</v>
      </c>
      <c r="H195">
        <v>-6.0880000000000001</v>
      </c>
      <c r="I195">
        <v>24.4</v>
      </c>
      <c r="J195">
        <v>297.5</v>
      </c>
      <c r="K195">
        <v>575.20000000000005</v>
      </c>
      <c r="L195">
        <v>-99.5</v>
      </c>
      <c r="M195">
        <v>0.14499999999999999</v>
      </c>
      <c r="N195">
        <v>566.70000000000005</v>
      </c>
      <c r="O195">
        <v>91.1</v>
      </c>
      <c r="P195">
        <v>475.6</v>
      </c>
      <c r="Q195">
        <v>338.8</v>
      </c>
      <c r="R195">
        <v>438.3</v>
      </c>
      <c r="S195">
        <v>18.829999999999998</v>
      </c>
      <c r="T195">
        <v>64.98</v>
      </c>
      <c r="U195">
        <v>1.1299999999999999</v>
      </c>
      <c r="V195">
        <v>135.5</v>
      </c>
      <c r="W195">
        <v>19.8</v>
      </c>
      <c r="X195">
        <v>0.65700000000000003</v>
      </c>
      <c r="Y195">
        <v>6.565982</v>
      </c>
      <c r="Z195" s="7">
        <f t="shared" si="44"/>
        <v>19.314999999999998</v>
      </c>
      <c r="AA195" s="7">
        <f t="shared" si="58"/>
        <v>292.46499999999997</v>
      </c>
      <c r="AB195" s="2">
        <f t="shared" si="45"/>
        <v>544.56299999999999</v>
      </c>
      <c r="AC195" s="41">
        <f t="shared" si="46"/>
        <v>2.363566855873235</v>
      </c>
      <c r="AD195" s="41">
        <f t="shared" si="47"/>
        <v>1.5358457429464281</v>
      </c>
      <c r="AE195" s="41">
        <f t="shared" si="48"/>
        <v>0.81194682087349745</v>
      </c>
      <c r="AF195" s="41">
        <f t="shared" si="49"/>
        <v>336.82649524216544</v>
      </c>
      <c r="AG195" s="41">
        <f t="shared" si="50"/>
        <v>323.35343543247882</v>
      </c>
      <c r="AH195" s="6">
        <f t="shared" si="51"/>
        <v>325.24799999999999</v>
      </c>
      <c r="AI195" s="4">
        <v>20.111360739089037</v>
      </c>
      <c r="AJ195" s="4">
        <f t="shared" si="59"/>
        <v>293.26136073908901</v>
      </c>
      <c r="AK195" s="8">
        <f t="shared" si="52"/>
        <v>0.19477098784753175</v>
      </c>
      <c r="AL195" s="8">
        <f t="shared" si="53"/>
        <v>402.76289329558728</v>
      </c>
      <c r="AM195" s="8">
        <f t="shared" si="54"/>
        <v>2.3677441795937328</v>
      </c>
      <c r="AN195" s="8">
        <f t="shared" si="55"/>
        <v>54.926901845844569</v>
      </c>
      <c r="AO195" s="21">
        <f t="shared" si="56"/>
        <v>9.3354631806390961E-3</v>
      </c>
      <c r="AP195" s="21">
        <f t="shared" si="57"/>
        <v>8.72720998801777E-2</v>
      </c>
      <c r="AQ195" s="19">
        <f t="shared" si="60"/>
        <v>8.72720998801777E-2</v>
      </c>
      <c r="AX195">
        <v>0.13945686254216585</v>
      </c>
      <c r="AY195">
        <v>57.956896551724135</v>
      </c>
      <c r="AZ195">
        <v>2.4148706896551722</v>
      </c>
      <c r="BA195">
        <v>1.9560452586206896</v>
      </c>
      <c r="BB195">
        <v>8.5775862068965516</v>
      </c>
      <c r="BC195">
        <v>0.3573994252873563</v>
      </c>
      <c r="BD195">
        <v>1.5986458333333333</v>
      </c>
      <c r="BE195">
        <v>0.15986458333333334</v>
      </c>
      <c r="BF195">
        <v>0</v>
      </c>
      <c r="BG195">
        <v>19.314999999999998</v>
      </c>
      <c r="BH195">
        <v>1.297529187862225</v>
      </c>
      <c r="BI195">
        <v>2.2409492109596125</v>
      </c>
      <c r="BJ195">
        <v>1.4561687972815562</v>
      </c>
      <c r="BK195">
        <v>0.38461726318288664</v>
      </c>
      <c r="BL195">
        <v>1.0683812866191294E-3</v>
      </c>
      <c r="BP195" s="49">
        <f t="shared" si="61"/>
        <v>1.2979177701235696</v>
      </c>
      <c r="BQ195" s="49">
        <f t="shared" si="62"/>
        <v>6.3945833333333341E-2</v>
      </c>
      <c r="BR195" s="49">
        <f t="shared" si="63"/>
        <v>0.39923908162277555</v>
      </c>
      <c r="BS195" s="49">
        <f t="shared" si="64"/>
        <v>0.42333684244911102</v>
      </c>
      <c r="BT195" s="49">
        <f t="shared" si="65"/>
        <v>1.1089974489521543E-3</v>
      </c>
      <c r="BU195" s="49">
        <f t="shared" si="65"/>
        <v>1.1759356734697528E-3</v>
      </c>
    </row>
    <row r="196" spans="1:73" x14ac:dyDescent="0.25">
      <c r="A196" s="1">
        <v>43726.438194444447</v>
      </c>
      <c r="B196">
        <v>224868</v>
      </c>
      <c r="C196">
        <v>13.52</v>
      </c>
      <c r="D196">
        <v>24.14</v>
      </c>
      <c r="E196">
        <v>672.2</v>
      </c>
      <c r="F196">
        <v>97</v>
      </c>
      <c r="G196">
        <v>-106.2</v>
      </c>
      <c r="H196">
        <v>-5.734</v>
      </c>
      <c r="I196">
        <v>24.4</v>
      </c>
      <c r="J196">
        <v>297.5</v>
      </c>
      <c r="K196">
        <v>575.20000000000005</v>
      </c>
      <c r="L196">
        <v>-100.4</v>
      </c>
      <c r="M196">
        <v>0.14399999999999999</v>
      </c>
      <c r="N196">
        <v>566.1</v>
      </c>
      <c r="O196">
        <v>91.3</v>
      </c>
      <c r="P196">
        <v>474.8</v>
      </c>
      <c r="Q196">
        <v>338.3</v>
      </c>
      <c r="R196">
        <v>438.7</v>
      </c>
      <c r="S196">
        <v>18.809999999999999</v>
      </c>
      <c r="T196">
        <v>65.98</v>
      </c>
      <c r="U196">
        <v>0.45500000000000002</v>
      </c>
      <c r="V196">
        <v>161.5</v>
      </c>
      <c r="W196">
        <v>20.2</v>
      </c>
      <c r="X196">
        <v>0.65600000000000003</v>
      </c>
      <c r="Y196">
        <v>6.5611009999999998</v>
      </c>
      <c r="Z196" s="7">
        <f t="shared" si="44"/>
        <v>19.504999999999999</v>
      </c>
      <c r="AA196" s="7">
        <f t="shared" si="58"/>
        <v>292.65499999999997</v>
      </c>
      <c r="AB196" s="2">
        <f t="shared" si="45"/>
        <v>544.48200000000008</v>
      </c>
      <c r="AC196" s="41">
        <f t="shared" si="46"/>
        <v>2.5464054993846488</v>
      </c>
      <c r="AD196" s="41">
        <f t="shared" si="47"/>
        <v>1.6801183484939912</v>
      </c>
      <c r="AE196" s="41">
        <f t="shared" si="48"/>
        <v>0.82236221642383067</v>
      </c>
      <c r="AF196" s="41">
        <f t="shared" si="49"/>
        <v>342.03456827187915</v>
      </c>
      <c r="AG196" s="41">
        <f t="shared" si="50"/>
        <v>328.353185541004</v>
      </c>
      <c r="AH196" s="6">
        <f t="shared" si="51"/>
        <v>324.76799999999997</v>
      </c>
      <c r="AI196" s="4">
        <v>21.239409821598997</v>
      </c>
      <c r="AJ196" s="4">
        <f t="shared" si="59"/>
        <v>294.38940982159897</v>
      </c>
      <c r="AK196" s="8">
        <f t="shared" si="52"/>
        <v>0.19515083364969096</v>
      </c>
      <c r="AL196" s="8">
        <f t="shared" si="53"/>
        <v>409.14016157331793</v>
      </c>
      <c r="AM196" s="8">
        <f t="shared" si="54"/>
        <v>1.5024542422316893</v>
      </c>
      <c r="AN196" s="8">
        <f t="shared" si="55"/>
        <v>75.909033713911967</v>
      </c>
      <c r="AO196" s="21">
        <f t="shared" si="56"/>
        <v>8.7030039320564918E-3</v>
      </c>
      <c r="AP196" s="21">
        <f t="shared" si="57"/>
        <v>8.1359586955600499E-2</v>
      </c>
      <c r="AQ196" s="19">
        <f t="shared" si="60"/>
        <v>8.1359586955600499E-2</v>
      </c>
      <c r="AX196">
        <v>0.14090567847437246</v>
      </c>
      <c r="AY196">
        <v>57.948275862068968</v>
      </c>
      <c r="AZ196">
        <v>2.4145114942528738</v>
      </c>
      <c r="BA196">
        <v>1.9557543103448278</v>
      </c>
      <c r="BB196">
        <v>8.6551724137931014</v>
      </c>
      <c r="BC196">
        <v>0.36063218390804591</v>
      </c>
      <c r="BD196">
        <v>1.5951221264367819</v>
      </c>
      <c r="BE196">
        <v>0.15951221264367821</v>
      </c>
      <c r="BF196">
        <v>0</v>
      </c>
      <c r="BG196">
        <v>19.504999999999999</v>
      </c>
      <c r="BH196">
        <v>0.52245644290027649</v>
      </c>
      <c r="BI196">
        <v>2.2675845630402063</v>
      </c>
      <c r="BJ196">
        <v>1.4961522946939283</v>
      </c>
      <c r="BK196">
        <v>0.3922268401683015</v>
      </c>
      <c r="BL196">
        <v>1.0895190004675042E-3</v>
      </c>
      <c r="BP196" s="49">
        <f t="shared" si="61"/>
        <v>0.52261290743913646</v>
      </c>
      <c r="BQ196" s="49">
        <f t="shared" si="62"/>
        <v>6.3804885057471269E-2</v>
      </c>
      <c r="BR196" s="49">
        <f t="shared" si="63"/>
        <v>0.39853419601904888</v>
      </c>
      <c r="BS196" s="49">
        <f t="shared" si="64"/>
        <v>0.42405672825593338</v>
      </c>
      <c r="BT196" s="49">
        <f t="shared" si="65"/>
        <v>1.107039433386247E-3</v>
      </c>
      <c r="BU196" s="49">
        <f t="shared" si="65"/>
        <v>1.1779353562664816E-3</v>
      </c>
    </row>
    <row r="197" spans="1:73" x14ac:dyDescent="0.25">
      <c r="A197" s="1">
        <v>43726.438194444447</v>
      </c>
      <c r="B197">
        <v>224869</v>
      </c>
      <c r="C197">
        <v>13.53</v>
      </c>
      <c r="D197">
        <v>24.15</v>
      </c>
      <c r="E197">
        <v>672.1</v>
      </c>
      <c r="F197">
        <v>97.1</v>
      </c>
      <c r="G197">
        <v>-106.1</v>
      </c>
      <c r="H197">
        <v>-4.6180000000000003</v>
      </c>
      <c r="I197">
        <v>24.42</v>
      </c>
      <c r="J197">
        <v>297.60000000000002</v>
      </c>
      <c r="K197">
        <v>575</v>
      </c>
      <c r="L197">
        <v>-101.5</v>
      </c>
      <c r="M197">
        <v>0.14399999999999999</v>
      </c>
      <c r="N197">
        <v>566</v>
      </c>
      <c r="O197">
        <v>92.5</v>
      </c>
      <c r="P197">
        <v>473.5</v>
      </c>
      <c r="Q197">
        <v>338.4</v>
      </c>
      <c r="R197">
        <v>439.9</v>
      </c>
      <c r="S197">
        <v>18.809999999999999</v>
      </c>
      <c r="T197">
        <v>65.180000000000007</v>
      </c>
      <c r="U197">
        <v>0.39500000000000002</v>
      </c>
      <c r="V197">
        <v>183</v>
      </c>
      <c r="W197">
        <v>20.45</v>
      </c>
      <c r="X197">
        <v>0.65600000000000003</v>
      </c>
      <c r="Y197">
        <v>6.5552169999999998</v>
      </c>
      <c r="Z197" s="7">
        <f t="shared" si="44"/>
        <v>19.63</v>
      </c>
      <c r="AA197" s="7">
        <f t="shared" si="58"/>
        <v>292.77999999999997</v>
      </c>
      <c r="AB197" s="2">
        <f t="shared" si="45"/>
        <v>544.40100000000007</v>
      </c>
      <c r="AC197" s="41">
        <f t="shared" si="46"/>
        <v>2.4994236109182646</v>
      </c>
      <c r="AD197" s="41">
        <f t="shared" si="47"/>
        <v>1.6291243095965251</v>
      </c>
      <c r="AE197" s="41">
        <f t="shared" si="48"/>
        <v>0.81869564434940179</v>
      </c>
      <c r="AF197" s="41">
        <f t="shared" si="49"/>
        <v>341.09171018315544</v>
      </c>
      <c r="AG197" s="41">
        <f t="shared" si="50"/>
        <v>327.44804177582921</v>
      </c>
      <c r="AH197" s="6">
        <f t="shared" si="51"/>
        <v>324.86399999999998</v>
      </c>
      <c r="AI197" s="4">
        <v>20.970408293019034</v>
      </c>
      <c r="AJ197" s="4">
        <f t="shared" si="59"/>
        <v>294.12040829301901</v>
      </c>
      <c r="AK197" s="8">
        <f t="shared" si="52"/>
        <v>0.19540100133750468</v>
      </c>
      <c r="AL197" s="8">
        <f t="shared" si="53"/>
        <v>407.59273833865115</v>
      </c>
      <c r="AM197" s="8">
        <f t="shared" si="54"/>
        <v>1.3998906207272053</v>
      </c>
      <c r="AN197" s="8">
        <f t="shared" si="55"/>
        <v>54.660260172581644</v>
      </c>
      <c r="AO197" s="21">
        <f t="shared" si="56"/>
        <v>9.2197283449187619E-3</v>
      </c>
      <c r="AP197" s="21">
        <f t="shared" si="57"/>
        <v>8.6190158690205645E-2</v>
      </c>
      <c r="AQ197" s="19">
        <f t="shared" si="60"/>
        <v>8.6190158690205645E-2</v>
      </c>
      <c r="AX197">
        <v>0.14186577845019038</v>
      </c>
      <c r="AY197">
        <v>57.939655172413794</v>
      </c>
      <c r="AZ197">
        <v>2.4141522988505746</v>
      </c>
      <c r="BA197">
        <v>1.9554633620689656</v>
      </c>
      <c r="BB197">
        <v>8.75</v>
      </c>
      <c r="BC197">
        <v>0.36458333333333331</v>
      </c>
      <c r="BD197">
        <v>1.5908800287356324</v>
      </c>
      <c r="BE197">
        <v>0.15908800287356326</v>
      </c>
      <c r="BF197">
        <v>0</v>
      </c>
      <c r="BG197">
        <v>19.63</v>
      </c>
      <c r="BH197">
        <v>0.45356108779254772</v>
      </c>
      <c r="BI197">
        <v>2.2852584590752323</v>
      </c>
      <c r="BJ197">
        <v>1.4895314636252366</v>
      </c>
      <c r="BK197">
        <v>0.39323180212603898</v>
      </c>
      <c r="BL197">
        <v>1.0923105614612193E-3</v>
      </c>
      <c r="BP197" s="49">
        <f t="shared" si="61"/>
        <v>0.45369691964496467</v>
      </c>
      <c r="BQ197" s="49">
        <f t="shared" si="62"/>
        <v>6.3635201149425294E-2</v>
      </c>
      <c r="BR197" s="49">
        <f t="shared" si="63"/>
        <v>0.39872506474746366</v>
      </c>
      <c r="BS197" s="49">
        <f t="shared" si="64"/>
        <v>0.42436950427402231</v>
      </c>
      <c r="BT197" s="49">
        <f t="shared" si="65"/>
        <v>1.1075696242985101E-3</v>
      </c>
      <c r="BU197" s="49">
        <f t="shared" si="65"/>
        <v>1.1788041785389509E-3</v>
      </c>
    </row>
    <row r="198" spans="1:73" x14ac:dyDescent="0.25">
      <c r="A198" s="1">
        <v>43726.438194444447</v>
      </c>
      <c r="B198">
        <v>224870</v>
      </c>
      <c r="C198">
        <v>13.51</v>
      </c>
      <c r="D198">
        <v>24.16</v>
      </c>
      <c r="E198">
        <v>673.6</v>
      </c>
      <c r="F198">
        <v>97.5</v>
      </c>
      <c r="G198">
        <v>-105.4</v>
      </c>
      <c r="H198">
        <v>-5.2050000000000001</v>
      </c>
      <c r="I198">
        <v>24.44</v>
      </c>
      <c r="J198">
        <v>297.60000000000002</v>
      </c>
      <c r="K198">
        <v>576.1</v>
      </c>
      <c r="L198">
        <v>-100.2</v>
      </c>
      <c r="M198">
        <v>0.14499999999999999</v>
      </c>
      <c r="N198">
        <v>568.20000000000005</v>
      </c>
      <c r="O198">
        <v>92.3</v>
      </c>
      <c r="P198">
        <v>475.9</v>
      </c>
      <c r="Q198">
        <v>339.2</v>
      </c>
      <c r="R198">
        <v>439.5</v>
      </c>
      <c r="S198">
        <v>18.809999999999999</v>
      </c>
      <c r="T198">
        <v>65.45</v>
      </c>
      <c r="U198">
        <v>0.54500000000000004</v>
      </c>
      <c r="V198">
        <v>249</v>
      </c>
      <c r="W198">
        <v>20.65</v>
      </c>
      <c r="X198">
        <v>0.65700000000000003</v>
      </c>
      <c r="Y198">
        <v>6.5676569999999996</v>
      </c>
      <c r="Z198" s="7">
        <f t="shared" ref="Z198:Z261" si="66">AVERAGE(S198,W198)</f>
        <v>19.729999999999997</v>
      </c>
      <c r="AA198" s="7">
        <f t="shared" si="58"/>
        <v>292.88</v>
      </c>
      <c r="AB198" s="2">
        <f t="shared" ref="AB198:AB261" si="67">E198*$U$1823</f>
        <v>545.6160000000001</v>
      </c>
      <c r="AC198" s="41">
        <f t="shared" ref="AC198:AC261" si="68">0.61121*EXP((18.678 - (AI198/234.5))*(AI198/(257.15+Z198)))</f>
        <v>2.5526395351407283</v>
      </c>
      <c r="AD198" s="41">
        <f t="shared" ref="AD198:AD261" si="69">T198*AC198/100</f>
        <v>1.6707025757496066</v>
      </c>
      <c r="AE198" s="41">
        <f t="shared" ref="AE198:AE261" si="70">1.72*(AD198/AA198)^(0.143)</f>
        <v>0.82161128332301048</v>
      </c>
      <c r="AF198" s="41">
        <f t="shared" ref="AF198:AF261" si="71">AE198*$U$1830*AA198^4</f>
        <v>342.77435101909742</v>
      </c>
      <c r="AG198" s="41">
        <f t="shared" ref="AG198:AG261" si="72">$U$1827*AF198</f>
        <v>329.06337697833351</v>
      </c>
      <c r="AH198" s="6">
        <f t="shared" ref="AH198:AH261" si="73">$U$1827*($U$1828*Q198+$U$1829*R198)</f>
        <v>325.63200000000001</v>
      </c>
      <c r="AI198" s="4">
        <v>21.293370782451007</v>
      </c>
      <c r="AJ198" s="4">
        <f t="shared" si="59"/>
        <v>294.44337078245098</v>
      </c>
      <c r="AK198" s="8">
        <f t="shared" ref="AK198:AK261" si="74">(4*$U$1830*AA198^3) / $U$1834</f>
        <v>0.19560128935117643</v>
      </c>
      <c r="AL198" s="8">
        <f t="shared" ref="AL198:AL261" si="75">$U$1827*$U$1830*AA198^4   +    $U$1834*AK198*(AJ198-AA198)</f>
        <v>409.41768410366757</v>
      </c>
      <c r="AM198" s="8">
        <f t="shared" ref="AM198:AM261" si="76">1.4*0.135*SQRT(U198/$U$1840)</f>
        <v>1.6443482751534118</v>
      </c>
      <c r="AN198" s="8">
        <f t="shared" ref="AN198:AN261" si="77">AM198*$U$1834*(AJ198-AA198)</f>
        <v>74.88524982334846</v>
      </c>
      <c r="AO198" s="21">
        <f t="shared" ref="AO198:AO261" si="78">(AB198+AH198-AL198-AN198)/$U$1820</f>
        <v>8.7651675639790951E-3</v>
      </c>
      <c r="AP198" s="21">
        <f t="shared" ref="AP198:AP261" si="79">AO198*10*$U$1837*$U$1838</f>
        <v>8.1940720487926499E-2</v>
      </c>
      <c r="AQ198" s="19">
        <f t="shared" si="60"/>
        <v>8.1940720487926499E-2</v>
      </c>
      <c r="AX198">
        <v>0.14263783954564827</v>
      </c>
      <c r="AY198">
        <v>58.068965517241381</v>
      </c>
      <c r="AZ198">
        <v>2.4195402298850577</v>
      </c>
      <c r="BA198">
        <v>1.9598275862068968</v>
      </c>
      <c r="BB198">
        <v>8.6465517241379324</v>
      </c>
      <c r="BC198">
        <v>0.36027298850574718</v>
      </c>
      <c r="BD198">
        <v>1.5995545977011496</v>
      </c>
      <c r="BE198">
        <v>0.15995545977011497</v>
      </c>
      <c r="BF198">
        <v>0</v>
      </c>
      <c r="BG198">
        <v>19.729999999999997</v>
      </c>
      <c r="BH198">
        <v>0.62579947556186966</v>
      </c>
      <c r="BI198">
        <v>2.2994842040044836</v>
      </c>
      <c r="BJ198">
        <v>1.5050124115209345</v>
      </c>
      <c r="BK198">
        <v>0.39419817899382187</v>
      </c>
      <c r="BL198">
        <v>1.0949949416495053E-3</v>
      </c>
      <c r="BP198" s="49">
        <f t="shared" si="61"/>
        <v>0.62598688913039424</v>
      </c>
      <c r="BQ198" s="49">
        <f t="shared" si="62"/>
        <v>6.3982183908045984E-2</v>
      </c>
      <c r="BR198" s="49">
        <f t="shared" si="63"/>
        <v>0.40167409574545387</v>
      </c>
      <c r="BS198" s="49">
        <f t="shared" si="64"/>
        <v>0.42718243105937237</v>
      </c>
      <c r="BT198" s="49">
        <f t="shared" si="65"/>
        <v>1.1157613770707052E-3</v>
      </c>
      <c r="BU198" s="49">
        <f t="shared" si="65"/>
        <v>1.1866178640538123E-3</v>
      </c>
    </row>
    <row r="199" spans="1:73" x14ac:dyDescent="0.25">
      <c r="A199" s="1">
        <v>43726.438194444447</v>
      </c>
      <c r="B199">
        <v>224871</v>
      </c>
      <c r="C199">
        <v>13.51</v>
      </c>
      <c r="D199">
        <v>24.17</v>
      </c>
      <c r="E199">
        <v>674.5</v>
      </c>
      <c r="F199">
        <v>98</v>
      </c>
      <c r="G199">
        <v>-105.5</v>
      </c>
      <c r="H199">
        <v>-4.1479999999999997</v>
      </c>
      <c r="I199">
        <v>24.45</v>
      </c>
      <c r="J199">
        <v>297.60000000000002</v>
      </c>
      <c r="K199">
        <v>576.5</v>
      </c>
      <c r="L199">
        <v>-101.3</v>
      </c>
      <c r="M199">
        <v>0.14499999999999999</v>
      </c>
      <c r="N199">
        <v>569</v>
      </c>
      <c r="O199">
        <v>93.9</v>
      </c>
      <c r="P199">
        <v>475.2</v>
      </c>
      <c r="Q199">
        <v>339.3</v>
      </c>
      <c r="R199">
        <v>440.6</v>
      </c>
      <c r="S199">
        <v>18.809999999999999</v>
      </c>
      <c r="T199">
        <v>64.34</v>
      </c>
      <c r="U199">
        <v>1.0549999999999999</v>
      </c>
      <c r="V199">
        <v>211</v>
      </c>
      <c r="W199">
        <v>20.45</v>
      </c>
      <c r="X199">
        <v>0.65800000000000003</v>
      </c>
      <c r="Y199">
        <v>6.5762580000000002</v>
      </c>
      <c r="Z199" s="7">
        <f t="shared" si="66"/>
        <v>19.63</v>
      </c>
      <c r="AA199" s="7">
        <f t="shared" ref="AA199:AA262" si="80">CONVERT(Z199,"C","K")</f>
        <v>292.77999999999997</v>
      </c>
      <c r="AB199" s="2">
        <f t="shared" si="67"/>
        <v>546.34500000000003</v>
      </c>
      <c r="AC199" s="41">
        <f t="shared" si="68"/>
        <v>2.3482831001289917</v>
      </c>
      <c r="AD199" s="41">
        <f t="shared" si="69"/>
        <v>1.5108853466229935</v>
      </c>
      <c r="AE199" s="41">
        <f t="shared" si="70"/>
        <v>0.80992188005945998</v>
      </c>
      <c r="AF199" s="41">
        <f t="shared" si="71"/>
        <v>337.43631237194768</v>
      </c>
      <c r="AG199" s="41">
        <f t="shared" si="72"/>
        <v>323.93885987706977</v>
      </c>
      <c r="AH199" s="6">
        <f t="shared" si="73"/>
        <v>325.72800000000001</v>
      </c>
      <c r="AI199" s="4">
        <v>20.037358324405034</v>
      </c>
      <c r="AJ199" s="4">
        <f t="shared" ref="AJ199:AJ262" si="81">CONVERT(AI199,"C","K")</f>
        <v>293.18735832440501</v>
      </c>
      <c r="AK199" s="8">
        <f t="shared" si="74"/>
        <v>0.19540100133750468</v>
      </c>
      <c r="AL199" s="8">
        <f t="shared" si="75"/>
        <v>402.28178883510168</v>
      </c>
      <c r="AM199" s="8">
        <f t="shared" si="76"/>
        <v>2.2878196497975969</v>
      </c>
      <c r="AN199" s="8">
        <f t="shared" si="77"/>
        <v>27.148064102672365</v>
      </c>
      <c r="AO199" s="21">
        <f t="shared" si="78"/>
        <v>1.0026853151076624E-2</v>
      </c>
      <c r="AP199" s="21">
        <f t="shared" si="79"/>
        <v>9.3735523642730245E-2</v>
      </c>
      <c r="AQ199" s="19">
        <f t="shared" ref="AQ199:AQ262" si="82">MAX(AP199,0)</f>
        <v>9.3735523642730245E-2</v>
      </c>
      <c r="AX199">
        <v>0.14186577845019038</v>
      </c>
      <c r="AY199">
        <v>58.146551724137936</v>
      </c>
      <c r="AZ199">
        <v>2.4227729885057472</v>
      </c>
      <c r="BA199">
        <v>1.9624461206896553</v>
      </c>
      <c r="BB199">
        <v>8.7327586206896566</v>
      </c>
      <c r="BC199">
        <v>0.36386494252873569</v>
      </c>
      <c r="BD199">
        <v>1.5985811781609196</v>
      </c>
      <c r="BE199">
        <v>0.15985811781609197</v>
      </c>
      <c r="BF199">
        <v>0</v>
      </c>
      <c r="BG199">
        <v>19.63</v>
      </c>
      <c r="BH199">
        <v>1.2114099939775642</v>
      </c>
      <c r="BI199">
        <v>2.2852584590752323</v>
      </c>
      <c r="BJ199">
        <v>1.4703352925690047</v>
      </c>
      <c r="BK199">
        <v>0.38869963725224932</v>
      </c>
      <c r="BL199">
        <v>1.0797212145895814E-3</v>
      </c>
      <c r="BP199" s="49">
        <f t="shared" ref="BP199:BP262" si="83">U199*(LN((2-0.08)/0.015)/LN(($AW$13-0.08)/0.015))</f>
        <v>1.2117727853808549</v>
      </c>
      <c r="BQ199" s="49">
        <f t="shared" ref="BQ199:BQ262" si="84">0.04*BD199</f>
        <v>6.3943247126436786E-2</v>
      </c>
      <c r="BR199" s="49">
        <f t="shared" ref="BR199:BR262" si="85">(0.408*AX199*(BD199-BE199) + $BF$6*($BN$7/(BG199+273))*BP199*(BI199-BJ199))  /  (AX199 + $BF$6*(1 + $BN$8*BP199))</f>
        <v>0.40243327080053892</v>
      </c>
      <c r="BS199" s="49">
        <f t="shared" ref="BS199:BS262" si="86">(0.408*AX199*(BD199-BQ199) + $BF$6*($BN$7/(BG199+273))*BP199*(BI199-BJ199))  /  (AX199 + $BF$6*(1 + $BN$8*BP199))</f>
        <v>0.4268345561351829</v>
      </c>
      <c r="BT199" s="49">
        <f t="shared" ref="BT199:BU262" si="87">BR199/60/6</f>
        <v>1.1178701966681637E-3</v>
      </c>
      <c r="BU199" s="49">
        <f t="shared" si="87"/>
        <v>1.1856515448199526E-3</v>
      </c>
    </row>
    <row r="200" spans="1:73" x14ac:dyDescent="0.25">
      <c r="A200" s="1">
        <v>43726.438194444447</v>
      </c>
      <c r="B200">
        <v>224872</v>
      </c>
      <c r="C200">
        <v>13.52</v>
      </c>
      <c r="D200">
        <v>24.17</v>
      </c>
      <c r="E200">
        <v>675.9</v>
      </c>
      <c r="F200">
        <v>98.7</v>
      </c>
      <c r="G200">
        <v>-105.1</v>
      </c>
      <c r="H200">
        <v>-6.2889999999999997</v>
      </c>
      <c r="I200">
        <v>24.46</v>
      </c>
      <c r="J200">
        <v>297.60000000000002</v>
      </c>
      <c r="K200">
        <v>577.20000000000005</v>
      </c>
      <c r="L200">
        <v>-98.8</v>
      </c>
      <c r="M200">
        <v>0.14599999999999999</v>
      </c>
      <c r="N200">
        <v>570.79999999999995</v>
      </c>
      <c r="O200">
        <v>92.4</v>
      </c>
      <c r="P200">
        <v>478.4</v>
      </c>
      <c r="Q200">
        <v>339.8</v>
      </c>
      <c r="R200">
        <v>438.5</v>
      </c>
      <c r="S200">
        <v>18.82</v>
      </c>
      <c r="T200">
        <v>63.73</v>
      </c>
      <c r="U200">
        <v>1.355</v>
      </c>
      <c r="V200">
        <v>241.5</v>
      </c>
      <c r="W200">
        <v>19.850000000000001</v>
      </c>
      <c r="X200">
        <v>0.65900000000000003</v>
      </c>
      <c r="Y200">
        <v>6.5945879999999999</v>
      </c>
      <c r="Z200" s="7">
        <f t="shared" si="66"/>
        <v>19.335000000000001</v>
      </c>
      <c r="AA200" s="7">
        <f t="shared" si="80"/>
        <v>292.48499999999996</v>
      </c>
      <c r="AB200" s="2">
        <f t="shared" si="67"/>
        <v>547.47900000000004</v>
      </c>
      <c r="AC200" s="41">
        <f t="shared" si="68"/>
        <v>2.3126661901649759</v>
      </c>
      <c r="AD200" s="41">
        <f t="shared" si="69"/>
        <v>1.4738621629921391</v>
      </c>
      <c r="AE200" s="41">
        <f t="shared" si="70"/>
        <v>0.8071699118512683</v>
      </c>
      <c r="AF200" s="41">
        <f t="shared" si="71"/>
        <v>334.93645312229711</v>
      </c>
      <c r="AG200" s="41">
        <f t="shared" si="72"/>
        <v>321.53899499740521</v>
      </c>
      <c r="AH200" s="6">
        <f t="shared" si="73"/>
        <v>326.20800000000003</v>
      </c>
      <c r="AI200" s="4">
        <v>19.787592755390051</v>
      </c>
      <c r="AJ200" s="4">
        <f t="shared" si="81"/>
        <v>292.93759275539003</v>
      </c>
      <c r="AK200" s="8">
        <f t="shared" si="74"/>
        <v>0.19481094838450244</v>
      </c>
      <c r="AL200" s="8">
        <f t="shared" si="75"/>
        <v>400.92193679807542</v>
      </c>
      <c r="AM200" s="8">
        <f t="shared" si="76"/>
        <v>2.592777227221807</v>
      </c>
      <c r="AN200" s="8">
        <f t="shared" si="77"/>
        <v>34.18324487666699</v>
      </c>
      <c r="AO200" s="21">
        <f t="shared" si="78"/>
        <v>9.9348550096525472E-3</v>
      </c>
      <c r="AP200" s="21">
        <f t="shared" si="79"/>
        <v>9.2875483724860514E-2</v>
      </c>
      <c r="AQ200" s="19">
        <f t="shared" si="82"/>
        <v>9.2875483724860514E-2</v>
      </c>
      <c r="AX200">
        <v>0.13960877310862366</v>
      </c>
      <c r="AY200">
        <v>58.267241379310342</v>
      </c>
      <c r="AZ200">
        <v>2.427801724137931</v>
      </c>
      <c r="BA200">
        <v>1.9665193965517243</v>
      </c>
      <c r="BB200">
        <v>8.5086206896551708</v>
      </c>
      <c r="BC200">
        <v>0.35452586206896547</v>
      </c>
      <c r="BD200">
        <v>1.6119935344827587</v>
      </c>
      <c r="BE200">
        <v>0.16119935344827588</v>
      </c>
      <c r="BF200">
        <v>0</v>
      </c>
      <c r="BG200">
        <v>19.335000000000001</v>
      </c>
      <c r="BH200">
        <v>1.555886769516208</v>
      </c>
      <c r="BI200">
        <v>2.2437399835303493</v>
      </c>
      <c r="BJ200">
        <v>1.4299354915038915</v>
      </c>
      <c r="BK200">
        <v>0.38691814519449041</v>
      </c>
      <c r="BL200">
        <v>1.0747726255402512E-3</v>
      </c>
      <c r="BP200" s="49">
        <f t="shared" si="83"/>
        <v>1.5563527243517141</v>
      </c>
      <c r="BQ200" s="49">
        <f t="shared" si="84"/>
        <v>6.4479741379310354E-2</v>
      </c>
      <c r="BR200" s="49">
        <f t="shared" si="85"/>
        <v>0.40423048955637669</v>
      </c>
      <c r="BS200" s="49">
        <f t="shared" si="86"/>
        <v>0.42810604794657403</v>
      </c>
      <c r="BT200" s="49">
        <f t="shared" si="87"/>
        <v>1.1228624709899353E-3</v>
      </c>
      <c r="BU200" s="49">
        <f t="shared" si="87"/>
        <v>1.1891834665182612E-3</v>
      </c>
    </row>
    <row r="201" spans="1:73" x14ac:dyDescent="0.25">
      <c r="A201" s="1">
        <v>43726.438888888886</v>
      </c>
      <c r="B201">
        <v>224873</v>
      </c>
      <c r="C201">
        <v>13.52</v>
      </c>
      <c r="D201">
        <v>24.18</v>
      </c>
      <c r="E201">
        <v>675.5</v>
      </c>
      <c r="F201">
        <v>98.5</v>
      </c>
      <c r="G201">
        <v>-105.7</v>
      </c>
      <c r="H201">
        <v>-8.57</v>
      </c>
      <c r="I201">
        <v>24.46</v>
      </c>
      <c r="J201">
        <v>297.60000000000002</v>
      </c>
      <c r="K201">
        <v>577</v>
      </c>
      <c r="L201">
        <v>-97.1</v>
      </c>
      <c r="M201">
        <v>0.14599999999999999</v>
      </c>
      <c r="N201">
        <v>569.79999999999995</v>
      </c>
      <c r="O201">
        <v>90</v>
      </c>
      <c r="P201">
        <v>479.9</v>
      </c>
      <c r="Q201">
        <v>339.1</v>
      </c>
      <c r="R201">
        <v>436.2</v>
      </c>
      <c r="S201">
        <v>18.829999999999998</v>
      </c>
      <c r="T201">
        <v>62.42</v>
      </c>
      <c r="U201">
        <v>0.65</v>
      </c>
      <c r="V201">
        <v>242.5</v>
      </c>
      <c r="W201">
        <v>20.05</v>
      </c>
      <c r="X201">
        <v>0.65900000000000003</v>
      </c>
      <c r="Y201">
        <v>6.5919129999999999</v>
      </c>
      <c r="Z201" s="7">
        <f t="shared" si="66"/>
        <v>19.439999999999998</v>
      </c>
      <c r="AA201" s="7">
        <f t="shared" si="80"/>
        <v>292.58999999999997</v>
      </c>
      <c r="AB201" s="2">
        <f t="shared" si="67"/>
        <v>547.15500000000009</v>
      </c>
      <c r="AC201" s="41">
        <f t="shared" si="68"/>
        <v>2.3422072075738307</v>
      </c>
      <c r="AD201" s="41">
        <f t="shared" si="69"/>
        <v>1.4620057389675853</v>
      </c>
      <c r="AE201" s="41">
        <f t="shared" si="70"/>
        <v>0.80619678049698895</v>
      </c>
      <c r="AF201" s="41">
        <f t="shared" si="71"/>
        <v>335.01328865282466</v>
      </c>
      <c r="AG201" s="41">
        <f t="shared" si="72"/>
        <v>321.61275710671168</v>
      </c>
      <c r="AH201" s="6">
        <f t="shared" si="73"/>
        <v>325.536</v>
      </c>
      <c r="AI201" s="4">
        <v>19.984821856844007</v>
      </c>
      <c r="AJ201" s="4">
        <f t="shared" si="81"/>
        <v>293.13482185684398</v>
      </c>
      <c r="AK201" s="8">
        <f t="shared" si="74"/>
        <v>0.19502083087806507</v>
      </c>
      <c r="AL201" s="8">
        <f t="shared" si="75"/>
        <v>402.02098570543467</v>
      </c>
      <c r="AM201" s="8">
        <f t="shared" si="76"/>
        <v>1.7957762945311424</v>
      </c>
      <c r="AN201" s="8">
        <f t="shared" si="77"/>
        <v>28.500156245408636</v>
      </c>
      <c r="AO201" s="21">
        <f t="shared" si="78"/>
        <v>1.0016132100804955E-2</v>
      </c>
      <c r="AP201" s="21">
        <f t="shared" si="79"/>
        <v>9.363529845282538E-2</v>
      </c>
      <c r="AQ201" s="19">
        <f t="shared" si="82"/>
        <v>9.363529845282538E-2</v>
      </c>
      <c r="AX201">
        <v>0.14040860392205906</v>
      </c>
      <c r="AY201">
        <v>58.232758620689658</v>
      </c>
      <c r="AZ201">
        <v>2.4263649425287359</v>
      </c>
      <c r="BA201">
        <v>1.9653556034482762</v>
      </c>
      <c r="BB201">
        <v>8.370689655172411</v>
      </c>
      <c r="BC201">
        <v>0.34877873563218381</v>
      </c>
      <c r="BD201">
        <v>1.6165768678160923</v>
      </c>
      <c r="BE201">
        <v>0.16165768678160924</v>
      </c>
      <c r="BF201">
        <v>0</v>
      </c>
      <c r="BG201">
        <v>19.439999999999998</v>
      </c>
      <c r="BH201">
        <v>0.74636634700039506</v>
      </c>
      <c r="BI201">
        <v>2.2584414754127775</v>
      </c>
      <c r="BJ201">
        <v>1.4097191689526556</v>
      </c>
      <c r="BK201">
        <v>0.39653728747976025</v>
      </c>
      <c r="BL201">
        <v>1.1014924652215563E-3</v>
      </c>
      <c r="BP201" s="49">
        <f t="shared" si="83"/>
        <v>0.74658986777019498</v>
      </c>
      <c r="BQ201" s="49">
        <f t="shared" si="84"/>
        <v>6.4663074712643695E-2</v>
      </c>
      <c r="BR201" s="49">
        <f t="shared" si="85"/>
        <v>0.40551951987429491</v>
      </c>
      <c r="BS201" s="49">
        <f t="shared" si="86"/>
        <v>0.43093223408451475</v>
      </c>
      <c r="BT201" s="49">
        <f t="shared" si="87"/>
        <v>1.1264431107619302E-3</v>
      </c>
      <c r="BU201" s="49">
        <f t="shared" si="87"/>
        <v>1.1970339835680967E-3</v>
      </c>
    </row>
    <row r="202" spans="1:73" x14ac:dyDescent="0.25">
      <c r="A202" s="1">
        <v>43726.438888888886</v>
      </c>
      <c r="B202">
        <v>224874</v>
      </c>
      <c r="C202">
        <v>13.52</v>
      </c>
      <c r="D202">
        <v>24.19</v>
      </c>
      <c r="E202">
        <v>675.6</v>
      </c>
      <c r="F202">
        <v>98.4</v>
      </c>
      <c r="G202">
        <v>-105.9</v>
      </c>
      <c r="H202">
        <v>-7.1619999999999999</v>
      </c>
      <c r="I202">
        <v>24.46</v>
      </c>
      <c r="J202">
        <v>297.60000000000002</v>
      </c>
      <c r="K202">
        <v>577.20000000000005</v>
      </c>
      <c r="L202">
        <v>-98.7</v>
      </c>
      <c r="M202">
        <v>0.14599999999999999</v>
      </c>
      <c r="N202">
        <v>569.70000000000005</v>
      </c>
      <c r="O202">
        <v>91.2</v>
      </c>
      <c r="P202">
        <v>478.5</v>
      </c>
      <c r="Q202">
        <v>339</v>
      </c>
      <c r="R202">
        <v>437.7</v>
      </c>
      <c r="S202">
        <v>18.829999999999998</v>
      </c>
      <c r="T202">
        <v>62.47</v>
      </c>
      <c r="U202">
        <v>0.8</v>
      </c>
      <c r="V202">
        <v>238</v>
      </c>
      <c r="W202">
        <v>19.95</v>
      </c>
      <c r="X202">
        <v>0.65900000000000003</v>
      </c>
      <c r="Y202">
        <v>6.5922780000000003</v>
      </c>
      <c r="Z202" s="7">
        <f t="shared" si="66"/>
        <v>19.39</v>
      </c>
      <c r="AA202" s="7">
        <f t="shared" si="80"/>
        <v>292.53999999999996</v>
      </c>
      <c r="AB202" s="2">
        <f t="shared" si="67"/>
        <v>547.2360000000001</v>
      </c>
      <c r="AC202" s="41">
        <f t="shared" si="68"/>
        <v>2.398133367566504</v>
      </c>
      <c r="AD202" s="41">
        <f t="shared" si="69"/>
        <v>1.498113914718795</v>
      </c>
      <c r="AE202" s="41">
        <f t="shared" si="70"/>
        <v>0.80903417427369961</v>
      </c>
      <c r="AF202" s="41">
        <f t="shared" si="71"/>
        <v>335.96261584934706</v>
      </c>
      <c r="AG202" s="41">
        <f t="shared" si="72"/>
        <v>322.52411121537318</v>
      </c>
      <c r="AH202" s="6">
        <f t="shared" si="73"/>
        <v>325.44</v>
      </c>
      <c r="AI202" s="4">
        <v>20.333806143057018</v>
      </c>
      <c r="AJ202" s="4">
        <f t="shared" si="81"/>
        <v>293.483806143057</v>
      </c>
      <c r="AK202" s="8">
        <f t="shared" si="74"/>
        <v>0.19492086804296993</v>
      </c>
      <c r="AL202" s="8">
        <f t="shared" si="75"/>
        <v>404.01223387859159</v>
      </c>
      <c r="AM202" s="8">
        <f t="shared" si="76"/>
        <v>1.992234925906079</v>
      </c>
      <c r="AN202" s="8">
        <f t="shared" si="77"/>
        <v>54.772660145997669</v>
      </c>
      <c r="AO202" s="21">
        <f t="shared" si="78"/>
        <v>9.375555382920531E-3</v>
      </c>
      <c r="AP202" s="21">
        <f t="shared" si="79"/>
        <v>8.7646899781823523E-2</v>
      </c>
      <c r="AQ202" s="19">
        <f t="shared" si="82"/>
        <v>8.7646899781823523E-2</v>
      </c>
      <c r="AX202">
        <v>0.14002724968606209</v>
      </c>
      <c r="AY202">
        <v>58.241379310344833</v>
      </c>
      <c r="AZ202">
        <v>2.4267241379310347</v>
      </c>
      <c r="BA202">
        <v>1.9656465517241382</v>
      </c>
      <c r="BB202">
        <v>8.5086206896551708</v>
      </c>
      <c r="BC202">
        <v>0.35452586206896547</v>
      </c>
      <c r="BD202">
        <v>1.6111206896551726</v>
      </c>
      <c r="BE202">
        <v>0.16111206896551727</v>
      </c>
      <c r="BF202">
        <v>0</v>
      </c>
      <c r="BG202">
        <v>19.39</v>
      </c>
      <c r="BH202">
        <v>0.91860473476971694</v>
      </c>
      <c r="BI202">
        <v>2.2514302901826335</v>
      </c>
      <c r="BJ202">
        <v>1.4064685022770911</v>
      </c>
      <c r="BK202">
        <v>0.39346735404047894</v>
      </c>
      <c r="BL202">
        <v>1.0929648723346638E-3</v>
      </c>
      <c r="BP202" s="49">
        <f t="shared" si="83"/>
        <v>0.91887983725562461</v>
      </c>
      <c r="BQ202" s="49">
        <f t="shared" si="84"/>
        <v>6.4444827586206913E-2</v>
      </c>
      <c r="BR202" s="49">
        <f t="shared" si="85"/>
        <v>0.40431960600982286</v>
      </c>
      <c r="BS202" s="49">
        <f t="shared" si="86"/>
        <v>0.4293077872376963</v>
      </c>
      <c r="BT202" s="49">
        <f t="shared" si="87"/>
        <v>1.1231100166939525E-3</v>
      </c>
      <c r="BU202" s="49">
        <f t="shared" si="87"/>
        <v>1.1925216312158231E-3</v>
      </c>
    </row>
    <row r="203" spans="1:73" x14ac:dyDescent="0.25">
      <c r="A203" s="1">
        <v>43726.438888888886</v>
      </c>
      <c r="B203">
        <v>224875</v>
      </c>
      <c r="C203">
        <v>13.52</v>
      </c>
      <c r="D203">
        <v>24.2</v>
      </c>
      <c r="E203">
        <v>675.3</v>
      </c>
      <c r="F203">
        <v>98.3</v>
      </c>
      <c r="G203">
        <v>-105.9</v>
      </c>
      <c r="H203">
        <v>-7.5839999999999996</v>
      </c>
      <c r="I203">
        <v>24.47</v>
      </c>
      <c r="J203">
        <v>297.60000000000002</v>
      </c>
      <c r="K203">
        <v>576.9</v>
      </c>
      <c r="L203">
        <v>-98.3</v>
      </c>
      <c r="M203">
        <v>0.14599999999999999</v>
      </c>
      <c r="N203">
        <v>569.4</v>
      </c>
      <c r="O203">
        <v>90.8</v>
      </c>
      <c r="P203">
        <v>478.7</v>
      </c>
      <c r="Q203">
        <v>339</v>
      </c>
      <c r="R203">
        <v>437.3</v>
      </c>
      <c r="S203">
        <v>18.829999999999998</v>
      </c>
      <c r="T203">
        <v>63.65</v>
      </c>
      <c r="U203">
        <v>0.88</v>
      </c>
      <c r="V203">
        <v>260.5</v>
      </c>
      <c r="W203">
        <v>20.100000000000001</v>
      </c>
      <c r="X203">
        <v>0.65900000000000003</v>
      </c>
      <c r="Y203">
        <v>6.5859269999999999</v>
      </c>
      <c r="Z203" s="7">
        <f t="shared" si="66"/>
        <v>19.465</v>
      </c>
      <c r="AA203" s="7">
        <f t="shared" si="80"/>
        <v>292.61499999999995</v>
      </c>
      <c r="AB203" s="2">
        <f t="shared" si="67"/>
        <v>546.99300000000005</v>
      </c>
      <c r="AC203" s="41">
        <f t="shared" si="68"/>
        <v>2.530943592150769</v>
      </c>
      <c r="AD203" s="41">
        <f t="shared" si="69"/>
        <v>1.6109455964039645</v>
      </c>
      <c r="AE203" s="41">
        <f t="shared" si="70"/>
        <v>0.81744887451619219</v>
      </c>
      <c r="AF203" s="41">
        <f t="shared" si="71"/>
        <v>339.80518360459115</v>
      </c>
      <c r="AG203" s="41">
        <f t="shared" si="72"/>
        <v>326.21297626040752</v>
      </c>
      <c r="AH203" s="6">
        <f t="shared" si="73"/>
        <v>325.44</v>
      </c>
      <c r="AI203" s="4">
        <v>21.14524337802402</v>
      </c>
      <c r="AJ203" s="4">
        <f t="shared" si="81"/>
        <v>294.295243378024</v>
      </c>
      <c r="AK203" s="8">
        <f t="shared" si="74"/>
        <v>0.19507082510924326</v>
      </c>
      <c r="AL203" s="8">
        <f t="shared" si="75"/>
        <v>408.6100737518891</v>
      </c>
      <c r="AM203" s="8">
        <f t="shared" si="76"/>
        <v>2.0894736179239022</v>
      </c>
      <c r="AN203" s="8">
        <f t="shared" si="77"/>
        <v>102.27030923941425</v>
      </c>
      <c r="AO203" s="21">
        <f t="shared" si="78"/>
        <v>8.1899720377327338E-3</v>
      </c>
      <c r="AP203" s="21">
        <f t="shared" si="79"/>
        <v>7.6563534541618988E-2</v>
      </c>
      <c r="AQ203" s="19">
        <f t="shared" si="82"/>
        <v>7.6563534541618988E-2</v>
      </c>
      <c r="AX203">
        <v>0.14059961048828229</v>
      </c>
      <c r="AY203">
        <v>58.21551724137931</v>
      </c>
      <c r="AZ203">
        <v>2.4256465517241379</v>
      </c>
      <c r="BA203">
        <v>1.9647737068965518</v>
      </c>
      <c r="BB203">
        <v>8.474137931034484</v>
      </c>
      <c r="BC203">
        <v>0.35308908045977017</v>
      </c>
      <c r="BD203">
        <v>1.6116846264367817</v>
      </c>
      <c r="BE203">
        <v>0.16116846264367818</v>
      </c>
      <c r="BF203">
        <v>0</v>
      </c>
      <c r="BG203">
        <v>19.465</v>
      </c>
      <c r="BH203">
        <v>1.0104652082466885</v>
      </c>
      <c r="BI203">
        <v>2.2619542242077029</v>
      </c>
      <c r="BJ203">
        <v>1.4397338637082029</v>
      </c>
      <c r="BK203">
        <v>0.39252763385780653</v>
      </c>
      <c r="BL203">
        <v>1.090354538493907E-3</v>
      </c>
      <c r="BP203" s="49">
        <f t="shared" si="83"/>
        <v>1.010767820981187</v>
      </c>
      <c r="BQ203" s="49">
        <f t="shared" si="84"/>
        <v>6.4467385057471266E-2</v>
      </c>
      <c r="BR203" s="49">
        <f t="shared" si="85"/>
        <v>0.40432767539261072</v>
      </c>
      <c r="BS203" s="49">
        <f t="shared" si="86"/>
        <v>0.42919771183296501</v>
      </c>
      <c r="BT203" s="49">
        <f t="shared" si="87"/>
        <v>1.1231324316461409E-3</v>
      </c>
      <c r="BU203" s="49">
        <f t="shared" si="87"/>
        <v>1.1922158662026805E-3</v>
      </c>
    </row>
    <row r="204" spans="1:73" x14ac:dyDescent="0.25">
      <c r="A204" s="1">
        <v>43726.438888888886</v>
      </c>
      <c r="B204">
        <v>224876</v>
      </c>
      <c r="C204">
        <v>13.52</v>
      </c>
      <c r="D204">
        <v>24.21</v>
      </c>
      <c r="E204">
        <v>674</v>
      </c>
      <c r="F204">
        <v>97.8</v>
      </c>
      <c r="G204">
        <v>-106</v>
      </c>
      <c r="H204">
        <v>-5.9989999999999997</v>
      </c>
      <c r="I204">
        <v>24.48</v>
      </c>
      <c r="J204">
        <v>297.60000000000002</v>
      </c>
      <c r="K204">
        <v>576.20000000000005</v>
      </c>
      <c r="L204">
        <v>-100</v>
      </c>
      <c r="M204">
        <v>0.14499999999999999</v>
      </c>
      <c r="N204">
        <v>568</v>
      </c>
      <c r="O204">
        <v>91.8</v>
      </c>
      <c r="P204">
        <v>476.2</v>
      </c>
      <c r="Q204">
        <v>338.9</v>
      </c>
      <c r="R204">
        <v>438.9</v>
      </c>
      <c r="S204">
        <v>18.829999999999998</v>
      </c>
      <c r="T204">
        <v>64.010000000000005</v>
      </c>
      <c r="U204">
        <v>0.25</v>
      </c>
      <c r="V204">
        <v>214.5</v>
      </c>
      <c r="W204">
        <v>20.7</v>
      </c>
      <c r="X204">
        <v>0.65700000000000003</v>
      </c>
      <c r="Y204">
        <v>6.5688420000000001</v>
      </c>
      <c r="Z204" s="7">
        <f t="shared" si="66"/>
        <v>19.765000000000001</v>
      </c>
      <c r="AA204" s="7">
        <f t="shared" si="80"/>
        <v>292.91499999999996</v>
      </c>
      <c r="AB204" s="2">
        <f t="shared" si="67"/>
        <v>545.94000000000005</v>
      </c>
      <c r="AC204" s="41">
        <f t="shared" si="68"/>
        <v>2.6388396125502123</v>
      </c>
      <c r="AD204" s="41">
        <f t="shared" si="69"/>
        <v>1.6891212359933911</v>
      </c>
      <c r="AE204" s="41">
        <f t="shared" si="70"/>
        <v>0.82288641741617563</v>
      </c>
      <c r="AF204" s="41">
        <f t="shared" si="71"/>
        <v>343.47046783557238</v>
      </c>
      <c r="AG204" s="41">
        <f t="shared" si="72"/>
        <v>329.73164912214946</v>
      </c>
      <c r="AH204" s="6">
        <f t="shared" si="73"/>
        <v>325.34399999999999</v>
      </c>
      <c r="AI204" s="4">
        <v>21.793350192915</v>
      </c>
      <c r="AJ204" s="4">
        <f t="shared" si="81"/>
        <v>294.94335019291498</v>
      </c>
      <c r="AK204" s="8">
        <f t="shared" si="74"/>
        <v>0.19567142247684463</v>
      </c>
      <c r="AL204" s="8">
        <f t="shared" si="75"/>
        <v>412.26270075026008</v>
      </c>
      <c r="AM204" s="8">
        <f t="shared" si="76"/>
        <v>1.1136931803688124</v>
      </c>
      <c r="AN204" s="8">
        <f t="shared" si="77"/>
        <v>65.803498311269635</v>
      </c>
      <c r="AO204" s="21">
        <f t="shared" si="78"/>
        <v>8.9072589795342726E-3</v>
      </c>
      <c r="AP204" s="21">
        <f t="shared" si="79"/>
        <v>8.3269054815907684E-2</v>
      </c>
      <c r="AQ204" s="19">
        <f t="shared" si="82"/>
        <v>8.3269054815907684E-2</v>
      </c>
      <c r="AX204">
        <v>0.14290889962870862</v>
      </c>
      <c r="AY204">
        <v>58.103448275862071</v>
      </c>
      <c r="AZ204">
        <v>2.4209770114942528</v>
      </c>
      <c r="BA204">
        <v>1.9609913793103448</v>
      </c>
      <c r="BB204">
        <v>8.6206896551724146</v>
      </c>
      <c r="BC204">
        <v>0.35919540229885061</v>
      </c>
      <c r="BD204">
        <v>1.6017959770114942</v>
      </c>
      <c r="BE204">
        <v>0.16017959770114942</v>
      </c>
      <c r="BF204">
        <v>0</v>
      </c>
      <c r="BG204">
        <v>19.765000000000001</v>
      </c>
      <c r="BH204">
        <v>0.28706397961553654</v>
      </c>
      <c r="BI204">
        <v>2.3044814791857666</v>
      </c>
      <c r="BJ204">
        <v>1.4750985948268092</v>
      </c>
      <c r="BK204">
        <v>0.39887601088373431</v>
      </c>
      <c r="BL204">
        <v>1.1079889191214843E-3</v>
      </c>
      <c r="BP204" s="49">
        <f t="shared" si="83"/>
        <v>0.28714994914238268</v>
      </c>
      <c r="BQ204" s="49">
        <f t="shared" si="84"/>
        <v>6.4071839080459769E-2</v>
      </c>
      <c r="BR204" s="49">
        <f t="shared" si="85"/>
        <v>0.40242927388098826</v>
      </c>
      <c r="BS204" s="49">
        <f t="shared" si="86"/>
        <v>0.42863525327860347</v>
      </c>
      <c r="BT204" s="49">
        <f t="shared" si="87"/>
        <v>1.1178590941138564E-3</v>
      </c>
      <c r="BU204" s="49">
        <f t="shared" si="87"/>
        <v>1.190653481329454E-3</v>
      </c>
    </row>
    <row r="205" spans="1:73" x14ac:dyDescent="0.25">
      <c r="A205" s="1">
        <v>43726.438888888886</v>
      </c>
      <c r="B205">
        <v>224877</v>
      </c>
      <c r="C205">
        <v>13.51</v>
      </c>
      <c r="D205">
        <v>24.21</v>
      </c>
      <c r="E205">
        <v>673.6</v>
      </c>
      <c r="F205">
        <v>97.8</v>
      </c>
      <c r="G205">
        <v>-105.8</v>
      </c>
      <c r="H205">
        <v>-4.6449999999999996</v>
      </c>
      <c r="I205">
        <v>24.5</v>
      </c>
      <c r="J205">
        <v>297.7</v>
      </c>
      <c r="K205">
        <v>575.79999999999995</v>
      </c>
      <c r="L205">
        <v>-101.1</v>
      </c>
      <c r="M205">
        <v>0.14499999999999999</v>
      </c>
      <c r="N205">
        <v>567.79999999999995</v>
      </c>
      <c r="O205">
        <v>93.1</v>
      </c>
      <c r="P205">
        <v>474.7</v>
      </c>
      <c r="Q205">
        <v>339.3</v>
      </c>
      <c r="R205">
        <v>440.4</v>
      </c>
      <c r="S205">
        <v>18.84</v>
      </c>
      <c r="T205">
        <v>65.19</v>
      </c>
      <c r="U205">
        <v>0.76</v>
      </c>
      <c r="V205">
        <v>286</v>
      </c>
      <c r="W205">
        <v>20.75</v>
      </c>
      <c r="X205">
        <v>0.65600000000000003</v>
      </c>
      <c r="Y205">
        <v>6.5649689999999996</v>
      </c>
      <c r="Z205" s="7">
        <f t="shared" si="66"/>
        <v>19.795000000000002</v>
      </c>
      <c r="AA205" s="7">
        <f t="shared" si="80"/>
        <v>292.94499999999999</v>
      </c>
      <c r="AB205" s="2">
        <f t="shared" si="67"/>
        <v>545.6160000000001</v>
      </c>
      <c r="AC205" s="41">
        <f t="shared" si="68"/>
        <v>2.5994303179778377</v>
      </c>
      <c r="AD205" s="41">
        <f t="shared" si="69"/>
        <v>1.6945686242897522</v>
      </c>
      <c r="AE205" s="41">
        <f t="shared" si="70"/>
        <v>0.82325333000599044</v>
      </c>
      <c r="AF205" s="41">
        <f t="shared" si="71"/>
        <v>343.76441180371108</v>
      </c>
      <c r="AG205" s="41">
        <f t="shared" si="72"/>
        <v>330.01383533156263</v>
      </c>
      <c r="AH205" s="6">
        <f t="shared" si="73"/>
        <v>325.72800000000001</v>
      </c>
      <c r="AI205" s="4">
        <v>21.570385563390005</v>
      </c>
      <c r="AJ205" s="4">
        <f t="shared" si="81"/>
        <v>294.72038556338998</v>
      </c>
      <c r="AK205" s="8">
        <f t="shared" si="74"/>
        <v>0.19573154992584263</v>
      </c>
      <c r="AL205" s="8">
        <f t="shared" si="75"/>
        <v>410.98811769587849</v>
      </c>
      <c r="AM205" s="8">
        <f t="shared" si="76"/>
        <v>1.9417904109352278</v>
      </c>
      <c r="AN205" s="8">
        <f t="shared" si="77"/>
        <v>100.42353868455345</v>
      </c>
      <c r="AO205" s="21">
        <f t="shared" si="78"/>
        <v>8.1532692367400749E-3</v>
      </c>
      <c r="AP205" s="21">
        <f t="shared" si="79"/>
        <v>7.6220420284497103E-2</v>
      </c>
      <c r="AQ205" s="19">
        <f t="shared" si="82"/>
        <v>7.6220420284497103E-2</v>
      </c>
      <c r="AX205">
        <v>0.14314158367220819</v>
      </c>
      <c r="AY205">
        <v>58.068965517241381</v>
      </c>
      <c r="AZ205">
        <v>2.4195402298850577</v>
      </c>
      <c r="BA205">
        <v>1.9598275862068968</v>
      </c>
      <c r="BB205">
        <v>8.7155172413793078</v>
      </c>
      <c r="BC205">
        <v>0.36314655172413784</v>
      </c>
      <c r="BD205">
        <v>1.5966810344827589</v>
      </c>
      <c r="BE205">
        <v>0.15966810344827589</v>
      </c>
      <c r="BF205">
        <v>0</v>
      </c>
      <c r="BG205">
        <v>19.795000000000002</v>
      </c>
      <c r="BH205">
        <v>0.87267449803123109</v>
      </c>
      <c r="BI205">
        <v>2.3087724146776929</v>
      </c>
      <c r="BJ205">
        <v>1.5050887371283881</v>
      </c>
      <c r="BK205">
        <v>0.39184997389063858</v>
      </c>
      <c r="BL205">
        <v>1.0884721496962184E-3</v>
      </c>
      <c r="BP205" s="49">
        <f t="shared" si="83"/>
        <v>0.8729358453928433</v>
      </c>
      <c r="BQ205" s="49">
        <f t="shared" si="84"/>
        <v>6.3867241379310352E-2</v>
      </c>
      <c r="BR205" s="49">
        <f t="shared" si="85"/>
        <v>0.40200734378308289</v>
      </c>
      <c r="BS205" s="49">
        <f t="shared" si="86"/>
        <v>0.42705234280739696</v>
      </c>
      <c r="BT205" s="49">
        <f t="shared" si="87"/>
        <v>1.1166870660641191E-3</v>
      </c>
      <c r="BU205" s="49">
        <f t="shared" si="87"/>
        <v>1.186256507798325E-3</v>
      </c>
    </row>
    <row r="206" spans="1:73" x14ac:dyDescent="0.25">
      <c r="A206" s="1">
        <v>43726.438888888886</v>
      </c>
      <c r="B206">
        <v>224878</v>
      </c>
      <c r="C206">
        <v>13.52</v>
      </c>
      <c r="D206">
        <v>24.22</v>
      </c>
      <c r="E206">
        <v>675.3</v>
      </c>
      <c r="F206">
        <v>98.1</v>
      </c>
      <c r="G206">
        <v>-105.7</v>
      </c>
      <c r="H206">
        <v>-5.0570000000000004</v>
      </c>
      <c r="I206">
        <v>24.52</v>
      </c>
      <c r="J206">
        <v>297.7</v>
      </c>
      <c r="K206">
        <v>577.20000000000005</v>
      </c>
      <c r="L206">
        <v>-100.6</v>
      </c>
      <c r="M206">
        <v>0.14499999999999999</v>
      </c>
      <c r="N206">
        <v>569.70000000000005</v>
      </c>
      <c r="O206">
        <v>93.1</v>
      </c>
      <c r="P206">
        <v>476.6</v>
      </c>
      <c r="Q206">
        <v>339.5</v>
      </c>
      <c r="R206">
        <v>440.1</v>
      </c>
      <c r="S206">
        <v>18.86</v>
      </c>
      <c r="T206">
        <v>63.19</v>
      </c>
      <c r="U206">
        <v>0.72</v>
      </c>
      <c r="V206">
        <v>231</v>
      </c>
      <c r="W206">
        <v>20.5</v>
      </c>
      <c r="X206">
        <v>0.65800000000000003</v>
      </c>
      <c r="Y206">
        <v>6.5828800000000003</v>
      </c>
      <c r="Z206" s="7">
        <f t="shared" si="66"/>
        <v>19.68</v>
      </c>
      <c r="AA206" s="7">
        <f t="shared" si="80"/>
        <v>292.83</v>
      </c>
      <c r="AB206" s="2">
        <f t="shared" si="67"/>
        <v>546.99300000000005</v>
      </c>
      <c r="AC206" s="41">
        <f t="shared" si="68"/>
        <v>2.6467413996101579</v>
      </c>
      <c r="AD206" s="41">
        <f t="shared" si="69"/>
        <v>1.6724758904136587</v>
      </c>
      <c r="AE206" s="41">
        <f t="shared" si="70"/>
        <v>0.82175599591688187</v>
      </c>
      <c r="AF206" s="41">
        <f t="shared" si="71"/>
        <v>342.60067196762924</v>
      </c>
      <c r="AG206" s="41">
        <f t="shared" si="72"/>
        <v>328.89664508892406</v>
      </c>
      <c r="AH206" s="6">
        <f t="shared" si="73"/>
        <v>325.92</v>
      </c>
      <c r="AI206" s="4">
        <v>21.831387267665036</v>
      </c>
      <c r="AJ206" s="4">
        <f t="shared" si="81"/>
        <v>294.98138726766501</v>
      </c>
      <c r="AK206" s="8">
        <f t="shared" si="74"/>
        <v>0.19550112824499868</v>
      </c>
      <c r="AL206" s="8">
        <f t="shared" si="75"/>
        <v>412.48841837694994</v>
      </c>
      <c r="AM206" s="8">
        <f t="shared" si="76"/>
        <v>1.8900000000000001</v>
      </c>
      <c r="AN206" s="8">
        <f t="shared" si="77"/>
        <v>118.44613199238556</v>
      </c>
      <c r="AO206" s="21">
        <f t="shared" si="78"/>
        <v>7.7465735503581355E-3</v>
      </c>
      <c r="AP206" s="21">
        <f t="shared" si="79"/>
        <v>7.2418446469596123E-2</v>
      </c>
      <c r="AQ206" s="19">
        <f t="shared" si="82"/>
        <v>7.2418446469596123E-2</v>
      </c>
      <c r="AX206">
        <v>0.14225136570308752</v>
      </c>
      <c r="AY206">
        <v>58.21551724137931</v>
      </c>
      <c r="AZ206">
        <v>2.4256465517241379</v>
      </c>
      <c r="BA206">
        <v>1.9647737068965518</v>
      </c>
      <c r="BB206">
        <v>8.6724137931034502</v>
      </c>
      <c r="BC206">
        <v>0.36135057471264376</v>
      </c>
      <c r="BD206">
        <v>1.6034231321839081</v>
      </c>
      <c r="BE206">
        <v>0.16034231321839082</v>
      </c>
      <c r="BF206">
        <v>0</v>
      </c>
      <c r="BG206">
        <v>19.68</v>
      </c>
      <c r="BH206">
        <v>0.82674426129274514</v>
      </c>
      <c r="BI206">
        <v>2.2923616803768541</v>
      </c>
      <c r="BJ206">
        <v>1.4485433458301342</v>
      </c>
      <c r="BK206">
        <v>0.39429699699542464</v>
      </c>
      <c r="BL206">
        <v>1.0952694360984018E-3</v>
      </c>
      <c r="BP206" s="49">
        <f t="shared" si="83"/>
        <v>0.8269918535300621</v>
      </c>
      <c r="BQ206" s="49">
        <f t="shared" si="84"/>
        <v>6.4136925287356331E-2</v>
      </c>
      <c r="BR206" s="49">
        <f t="shared" si="85"/>
        <v>0.40405100460550686</v>
      </c>
      <c r="BS206" s="49">
        <f t="shared" si="86"/>
        <v>0.42922812866499321</v>
      </c>
      <c r="BT206" s="49">
        <f t="shared" si="87"/>
        <v>1.1223639016819636E-3</v>
      </c>
      <c r="BU206" s="49">
        <f t="shared" si="87"/>
        <v>1.192300357402759E-3</v>
      </c>
    </row>
    <row r="207" spans="1:73" x14ac:dyDescent="0.25">
      <c r="A207" s="1">
        <v>43726.439583333333</v>
      </c>
      <c r="B207">
        <v>224879</v>
      </c>
      <c r="C207">
        <v>13.52</v>
      </c>
      <c r="D207">
        <v>24.23</v>
      </c>
      <c r="E207">
        <v>678</v>
      </c>
      <c r="F207">
        <v>98.7</v>
      </c>
      <c r="G207">
        <v>-105.1</v>
      </c>
      <c r="H207">
        <v>-3.9390000000000001</v>
      </c>
      <c r="I207">
        <v>24.54</v>
      </c>
      <c r="J207">
        <v>297.7</v>
      </c>
      <c r="K207">
        <v>579.4</v>
      </c>
      <c r="L207">
        <v>-101.1</v>
      </c>
      <c r="M207">
        <v>0.14599999999999999</v>
      </c>
      <c r="N207">
        <v>573</v>
      </c>
      <c r="O207">
        <v>94.7</v>
      </c>
      <c r="P207">
        <v>478.2</v>
      </c>
      <c r="Q207">
        <v>340.2</v>
      </c>
      <c r="R207">
        <v>441.4</v>
      </c>
      <c r="S207">
        <v>18.87</v>
      </c>
      <c r="T207">
        <v>64.209999999999994</v>
      </c>
      <c r="U207">
        <v>0.58499999999999996</v>
      </c>
      <c r="V207">
        <v>219</v>
      </c>
      <c r="W207">
        <v>20.25</v>
      </c>
      <c r="X207">
        <v>0.66200000000000003</v>
      </c>
      <c r="Y207">
        <v>6.616009</v>
      </c>
      <c r="Z207" s="7">
        <f t="shared" si="66"/>
        <v>19.560000000000002</v>
      </c>
      <c r="AA207" s="7">
        <f t="shared" si="80"/>
        <v>292.70999999999998</v>
      </c>
      <c r="AB207" s="2">
        <f t="shared" si="67"/>
        <v>549.18000000000006</v>
      </c>
      <c r="AC207" s="41">
        <f t="shared" si="68"/>
        <v>2.4810500501692445</v>
      </c>
      <c r="AD207" s="41">
        <f t="shared" si="69"/>
        <v>1.5930822372136717</v>
      </c>
      <c r="AE207" s="41">
        <f t="shared" si="70"/>
        <v>0.8161085688085965</v>
      </c>
      <c r="AF207" s="41">
        <f t="shared" si="71"/>
        <v>339.68880602138557</v>
      </c>
      <c r="AG207" s="41">
        <f t="shared" si="72"/>
        <v>326.10125378053016</v>
      </c>
      <c r="AH207" s="6">
        <f t="shared" si="73"/>
        <v>326.59199999999998</v>
      </c>
      <c r="AI207" s="4">
        <v>20.85471805936703</v>
      </c>
      <c r="AJ207" s="4">
        <f t="shared" si="81"/>
        <v>294.00471805936701</v>
      </c>
      <c r="AK207" s="8">
        <f t="shared" si="74"/>
        <v>0.19526088110968398</v>
      </c>
      <c r="AL207" s="8">
        <f t="shared" si="75"/>
        <v>406.94501611256044</v>
      </c>
      <c r="AM207" s="8">
        <f t="shared" si="76"/>
        <v>1.7036229776567349</v>
      </c>
      <c r="AN207" s="8">
        <f t="shared" si="77"/>
        <v>64.252374116837586</v>
      </c>
      <c r="AO207" s="21">
        <f t="shared" si="78"/>
        <v>9.164515993859236E-3</v>
      </c>
      <c r="AP207" s="21">
        <f t="shared" si="79"/>
        <v>8.5674008851354636E-2</v>
      </c>
      <c r="AQ207" s="19">
        <f t="shared" si="82"/>
        <v>8.5674008851354636E-2</v>
      </c>
      <c r="AX207">
        <v>0.14132744266896707</v>
      </c>
      <c r="AY207">
        <v>58.448275862068968</v>
      </c>
      <c r="AZ207">
        <v>2.4353448275862069</v>
      </c>
      <c r="BA207">
        <v>1.9726293103448276</v>
      </c>
      <c r="BB207">
        <v>8.7241379310344822</v>
      </c>
      <c r="BC207">
        <v>0.36350574712643674</v>
      </c>
      <c r="BD207">
        <v>1.6091235632183909</v>
      </c>
      <c r="BE207">
        <v>0.16091235632183909</v>
      </c>
      <c r="BF207">
        <v>0</v>
      </c>
      <c r="BG207">
        <v>19.560000000000002</v>
      </c>
      <c r="BH207">
        <v>0.6717297123003555</v>
      </c>
      <c r="BI207">
        <v>2.2753462928467605</v>
      </c>
      <c r="BJ207">
        <v>1.4609998546369047</v>
      </c>
      <c r="BK207">
        <v>0.395345564713803</v>
      </c>
      <c r="BL207">
        <v>1.0981821242050083E-3</v>
      </c>
      <c r="BP207" s="49">
        <f t="shared" si="83"/>
        <v>0.67193088099317544</v>
      </c>
      <c r="BQ207" s="49">
        <f t="shared" si="84"/>
        <v>6.4364942528735633E-2</v>
      </c>
      <c r="BR207" s="49">
        <f t="shared" si="85"/>
        <v>0.40341499786137819</v>
      </c>
      <c r="BS207" s="49">
        <f t="shared" si="86"/>
        <v>0.42890756916513983</v>
      </c>
      <c r="BT207" s="49">
        <f t="shared" si="87"/>
        <v>1.1205972162816062E-3</v>
      </c>
      <c r="BU207" s="49">
        <f t="shared" si="87"/>
        <v>1.1914099143476107E-3</v>
      </c>
    </row>
    <row r="208" spans="1:73" x14ac:dyDescent="0.25">
      <c r="A208" s="1">
        <v>43726.439583333333</v>
      </c>
      <c r="B208">
        <v>224880</v>
      </c>
      <c r="C208">
        <v>13.51</v>
      </c>
      <c r="D208">
        <v>24.24</v>
      </c>
      <c r="E208">
        <v>677.9</v>
      </c>
      <c r="F208">
        <v>98.6</v>
      </c>
      <c r="G208">
        <v>-105.2</v>
      </c>
      <c r="H208">
        <v>-4.657</v>
      </c>
      <c r="I208">
        <v>24.56</v>
      </c>
      <c r="J208">
        <v>297.7</v>
      </c>
      <c r="K208">
        <v>579.20000000000005</v>
      </c>
      <c r="L208">
        <v>-100.6</v>
      </c>
      <c r="M208">
        <v>0.14599999999999999</v>
      </c>
      <c r="N208">
        <v>572.6</v>
      </c>
      <c r="O208">
        <v>94</v>
      </c>
      <c r="P208">
        <v>478.6</v>
      </c>
      <c r="Q208">
        <v>340.2</v>
      </c>
      <c r="R208">
        <v>440.7</v>
      </c>
      <c r="S208">
        <v>18.89</v>
      </c>
      <c r="T208">
        <v>63.29</v>
      </c>
      <c r="U208">
        <v>0.95499999999999996</v>
      </c>
      <c r="V208">
        <v>189</v>
      </c>
      <c r="W208">
        <v>20.149999999999999</v>
      </c>
      <c r="X208">
        <v>0.66100000000000003</v>
      </c>
      <c r="Y208">
        <v>6.6111040000000001</v>
      </c>
      <c r="Z208" s="7">
        <f t="shared" si="66"/>
        <v>19.52</v>
      </c>
      <c r="AA208" s="7">
        <f t="shared" si="80"/>
        <v>292.66999999999996</v>
      </c>
      <c r="AB208" s="2">
        <f t="shared" si="67"/>
        <v>549.09900000000005</v>
      </c>
      <c r="AC208" s="41">
        <f t="shared" si="68"/>
        <v>2.447809167278463</v>
      </c>
      <c r="AD208" s="41">
        <f t="shared" si="69"/>
        <v>1.5492184219705394</v>
      </c>
      <c r="AE208" s="41">
        <f t="shared" si="70"/>
        <v>0.81287257712938943</v>
      </c>
      <c r="AF208" s="41">
        <f t="shared" si="71"/>
        <v>338.15698423754526</v>
      </c>
      <c r="AG208" s="41">
        <f t="shared" si="72"/>
        <v>324.63070486804344</v>
      </c>
      <c r="AH208" s="6">
        <f t="shared" si="73"/>
        <v>326.59199999999998</v>
      </c>
      <c r="AI208" s="4">
        <v>20.649978125844996</v>
      </c>
      <c r="AJ208" s="4">
        <f t="shared" si="81"/>
        <v>293.79997812584497</v>
      </c>
      <c r="AK208" s="8">
        <f t="shared" si="74"/>
        <v>0.19518084249160886</v>
      </c>
      <c r="AL208" s="8">
        <f t="shared" si="75"/>
        <v>405.78697663114423</v>
      </c>
      <c r="AM208" s="8">
        <f t="shared" si="76"/>
        <v>2.1766933063709275</v>
      </c>
      <c r="AN208" s="8">
        <f t="shared" si="77"/>
        <v>71.648608920273219</v>
      </c>
      <c r="AO208" s="21">
        <f t="shared" si="78"/>
        <v>9.0213721454852503E-3</v>
      </c>
      <c r="AP208" s="21">
        <f t="shared" si="79"/>
        <v>8.4335835909016249E-2</v>
      </c>
      <c r="AQ208" s="19">
        <f t="shared" si="82"/>
        <v>8.4335835909016249E-2</v>
      </c>
      <c r="AX208">
        <v>0.14102059927367472</v>
      </c>
      <c r="AY208">
        <v>58.439655172413794</v>
      </c>
      <c r="AZ208">
        <v>2.4349856321839081</v>
      </c>
      <c r="BA208">
        <v>1.9723383620689656</v>
      </c>
      <c r="BB208">
        <v>8.6637931034482758</v>
      </c>
      <c r="BC208">
        <v>0.36099137931034481</v>
      </c>
      <c r="BD208">
        <v>1.6113469827586209</v>
      </c>
      <c r="BE208">
        <v>0.1611346982758621</v>
      </c>
      <c r="BF208">
        <v>0</v>
      </c>
      <c r="BG208">
        <v>19.52</v>
      </c>
      <c r="BH208">
        <v>1.0965844021313496</v>
      </c>
      <c r="BI208">
        <v>2.2696990982551384</v>
      </c>
      <c r="BJ208">
        <v>1.436492559285677</v>
      </c>
      <c r="BK208">
        <v>0.39251847304506132</v>
      </c>
      <c r="BL208">
        <v>1.0903290917918371E-3</v>
      </c>
      <c r="BP208" s="49">
        <f t="shared" si="83"/>
        <v>1.0969128057239017</v>
      </c>
      <c r="BQ208" s="49">
        <f t="shared" si="84"/>
        <v>6.4453879310344839E-2</v>
      </c>
      <c r="BR208" s="49">
        <f t="shared" si="85"/>
        <v>0.40522192741226121</v>
      </c>
      <c r="BS208" s="49">
        <f t="shared" si="86"/>
        <v>0.4299623464787698</v>
      </c>
      <c r="BT208" s="49">
        <f t="shared" si="87"/>
        <v>1.1256164650340589E-3</v>
      </c>
      <c r="BU208" s="49">
        <f t="shared" si="87"/>
        <v>1.1943398513299161E-3</v>
      </c>
    </row>
    <row r="209" spans="1:73" x14ac:dyDescent="0.25">
      <c r="A209" s="1">
        <v>43726.439583333333</v>
      </c>
      <c r="B209">
        <v>224881</v>
      </c>
      <c r="C209">
        <v>13.51</v>
      </c>
      <c r="D209">
        <v>24.25</v>
      </c>
      <c r="E209">
        <v>678.8</v>
      </c>
      <c r="F209">
        <v>99.1</v>
      </c>
      <c r="G209">
        <v>-104.2</v>
      </c>
      <c r="H209">
        <v>-5.5350000000000001</v>
      </c>
      <c r="I209">
        <v>24.57</v>
      </c>
      <c r="J209">
        <v>297.7</v>
      </c>
      <c r="K209">
        <v>579.70000000000005</v>
      </c>
      <c r="L209">
        <v>-98.6</v>
      </c>
      <c r="M209">
        <v>0.14599999999999999</v>
      </c>
      <c r="N209">
        <v>574.6</v>
      </c>
      <c r="O209">
        <v>93.6</v>
      </c>
      <c r="P209">
        <v>481.1</v>
      </c>
      <c r="Q209">
        <v>341.3</v>
      </c>
      <c r="R209">
        <v>439.9</v>
      </c>
      <c r="S209">
        <v>18.91</v>
      </c>
      <c r="T209">
        <v>63.79</v>
      </c>
      <c r="U209">
        <v>1.5249999999999999</v>
      </c>
      <c r="V209">
        <v>184</v>
      </c>
      <c r="W209">
        <v>20.05</v>
      </c>
      <c r="X209">
        <v>0.66200000000000003</v>
      </c>
      <c r="Y209">
        <v>6.6224600000000002</v>
      </c>
      <c r="Z209" s="7">
        <f t="shared" si="66"/>
        <v>19.48</v>
      </c>
      <c r="AA209" s="7">
        <f t="shared" si="80"/>
        <v>292.63</v>
      </c>
      <c r="AB209" s="2">
        <f t="shared" si="67"/>
        <v>549.82799999999997</v>
      </c>
      <c r="AC209" s="41">
        <f t="shared" si="68"/>
        <v>2.4851710971613281</v>
      </c>
      <c r="AD209" s="41">
        <f t="shared" si="69"/>
        <v>1.5852906428792113</v>
      </c>
      <c r="AE209" s="41">
        <f t="shared" si="70"/>
        <v>0.81556846316834453</v>
      </c>
      <c r="AF209" s="41">
        <f t="shared" si="71"/>
        <v>339.09303703093246</v>
      </c>
      <c r="AG209" s="41">
        <f t="shared" si="72"/>
        <v>325.52931554969513</v>
      </c>
      <c r="AH209" s="6">
        <f t="shared" si="73"/>
        <v>327.64800000000002</v>
      </c>
      <c r="AI209" s="4">
        <v>20.873476061925999</v>
      </c>
      <c r="AJ209" s="4">
        <f t="shared" si="81"/>
        <v>294.02347606192598</v>
      </c>
      <c r="AK209" s="8">
        <f t="shared" si="74"/>
        <v>0.19510082574873253</v>
      </c>
      <c r="AL209" s="8">
        <f t="shared" si="75"/>
        <v>407.06359421402647</v>
      </c>
      <c r="AM209" s="8">
        <f t="shared" si="76"/>
        <v>2.7506192484602443</v>
      </c>
      <c r="AN209" s="8">
        <f t="shared" si="77"/>
        <v>111.65302013802953</v>
      </c>
      <c r="AO209" s="21">
        <f t="shared" si="78"/>
        <v>8.1266991262302513E-3</v>
      </c>
      <c r="AP209" s="21">
        <f t="shared" si="79"/>
        <v>7.5972030965898565E-2</v>
      </c>
      <c r="AQ209" s="19">
        <f t="shared" si="82"/>
        <v>7.5972030965898565E-2</v>
      </c>
      <c r="AX209">
        <v>0.14071431996796457</v>
      </c>
      <c r="AY209">
        <v>58.517241379310342</v>
      </c>
      <c r="AZ209">
        <v>2.4382183908045976</v>
      </c>
      <c r="BA209">
        <v>1.9749568965517241</v>
      </c>
      <c r="BB209">
        <v>8.4999999999999964</v>
      </c>
      <c r="BC209">
        <v>0.35416666666666652</v>
      </c>
      <c r="BD209">
        <v>1.6207902298850576</v>
      </c>
      <c r="BE209">
        <v>0.16207902298850577</v>
      </c>
      <c r="BF209">
        <v>0</v>
      </c>
      <c r="BG209">
        <v>19.48</v>
      </c>
      <c r="BH209">
        <v>1.7510902756547728</v>
      </c>
      <c r="BI209">
        <v>2.2640641666264525</v>
      </c>
      <c r="BJ209">
        <v>1.444246531891014</v>
      </c>
      <c r="BK209">
        <v>0.38851532271444678</v>
      </c>
      <c r="BL209">
        <v>1.0792092297623522E-3</v>
      </c>
      <c r="BP209" s="49">
        <f t="shared" si="83"/>
        <v>1.7516146897685343</v>
      </c>
      <c r="BQ209" s="49">
        <f t="shared" si="84"/>
        <v>6.4831609195402304E-2</v>
      </c>
      <c r="BR209" s="49">
        <f t="shared" si="85"/>
        <v>0.40772918993842344</v>
      </c>
      <c r="BS209" s="49">
        <f t="shared" si="86"/>
        <v>0.43149108018932586</v>
      </c>
      <c r="BT209" s="49">
        <f t="shared" si="87"/>
        <v>1.1325810831622873E-3</v>
      </c>
      <c r="BU209" s="49">
        <f t="shared" si="87"/>
        <v>1.1985863338592384E-3</v>
      </c>
    </row>
    <row r="210" spans="1:73" x14ac:dyDescent="0.25">
      <c r="A210" s="1">
        <v>43726.439583333333</v>
      </c>
      <c r="B210">
        <v>224882</v>
      </c>
      <c r="C210">
        <v>13.51</v>
      </c>
      <c r="D210">
        <v>24.25</v>
      </c>
      <c r="E210">
        <v>677.7</v>
      </c>
      <c r="F210">
        <v>98.9</v>
      </c>
      <c r="G210">
        <v>-103.9</v>
      </c>
      <c r="H210">
        <v>-4.6879999999999997</v>
      </c>
      <c r="I210">
        <v>24.57</v>
      </c>
      <c r="J210">
        <v>297.7</v>
      </c>
      <c r="K210">
        <v>578.79999999999995</v>
      </c>
      <c r="L210">
        <v>-99.2</v>
      </c>
      <c r="M210">
        <v>0.14599999999999999</v>
      </c>
      <c r="N210">
        <v>573.79999999999995</v>
      </c>
      <c r="O210">
        <v>94.2</v>
      </c>
      <c r="P210">
        <v>479.6</v>
      </c>
      <c r="Q210">
        <v>341.6</v>
      </c>
      <c r="R210">
        <v>440.8</v>
      </c>
      <c r="S210">
        <v>18.91</v>
      </c>
      <c r="T210">
        <v>64.78</v>
      </c>
      <c r="U210">
        <v>1.1850000000000001</v>
      </c>
      <c r="V210">
        <v>202</v>
      </c>
      <c r="W210">
        <v>20.149999999999999</v>
      </c>
      <c r="X210">
        <v>0.66100000000000003</v>
      </c>
      <c r="Y210">
        <v>6.6095689999999996</v>
      </c>
      <c r="Z210" s="7">
        <f t="shared" si="66"/>
        <v>19.53</v>
      </c>
      <c r="AA210" s="7">
        <f t="shared" si="80"/>
        <v>292.67999999999995</v>
      </c>
      <c r="AB210" s="2">
        <f t="shared" si="67"/>
        <v>548.93700000000013</v>
      </c>
      <c r="AC210" s="41">
        <f t="shared" si="68"/>
        <v>2.5727385427003786</v>
      </c>
      <c r="AD210" s="41">
        <f t="shared" si="69"/>
        <v>1.6666200279613053</v>
      </c>
      <c r="AE210" s="41">
        <f t="shared" si="70"/>
        <v>0.82140411568298377</v>
      </c>
      <c r="AF210" s="41">
        <f t="shared" si="71"/>
        <v>341.75282947796165</v>
      </c>
      <c r="AG210" s="41">
        <f t="shared" si="72"/>
        <v>328.0827162988432</v>
      </c>
      <c r="AH210" s="6">
        <f t="shared" si="73"/>
        <v>327.93600000000004</v>
      </c>
      <c r="AI210" s="4">
        <v>21.395236616228999</v>
      </c>
      <c r="AJ210" s="4">
        <f t="shared" si="81"/>
        <v>294.54523661622898</v>
      </c>
      <c r="AK210" s="8">
        <f t="shared" si="74"/>
        <v>0.19520085009521093</v>
      </c>
      <c r="AL210" s="8">
        <f t="shared" si="75"/>
        <v>410.02304732565983</v>
      </c>
      <c r="AM210" s="8">
        <f t="shared" si="76"/>
        <v>2.424681680138653</v>
      </c>
      <c r="AN210" s="8">
        <f t="shared" si="77"/>
        <v>131.74348517915988</v>
      </c>
      <c r="AO210" s="21">
        <f t="shared" si="78"/>
        <v>7.5909078494732791E-3</v>
      </c>
      <c r="AP210" s="21">
        <f t="shared" si="79"/>
        <v>7.0963213629760644E-2</v>
      </c>
      <c r="AQ210" s="19">
        <f t="shared" si="82"/>
        <v>7.0963213629760644E-2</v>
      </c>
      <c r="AX210">
        <v>0.14109725720666724</v>
      </c>
      <c r="AY210">
        <v>58.422413793103452</v>
      </c>
      <c r="AZ210">
        <v>2.4342672413793105</v>
      </c>
      <c r="BA210">
        <v>1.9717564655172417</v>
      </c>
      <c r="BB210">
        <v>8.5517241379310338</v>
      </c>
      <c r="BC210">
        <v>0.35632183908045972</v>
      </c>
      <c r="BD210">
        <v>1.615434626436782</v>
      </c>
      <c r="BE210">
        <v>0.16154346264367822</v>
      </c>
      <c r="BF210">
        <v>0</v>
      </c>
      <c r="BG210">
        <v>19.53</v>
      </c>
      <c r="BH210">
        <v>1.3606832633776433</v>
      </c>
      <c r="BI210">
        <v>2.2711097463687606</v>
      </c>
      <c r="BJ210">
        <v>1.4712248936976833</v>
      </c>
      <c r="BK210">
        <v>0.3898074713792064</v>
      </c>
      <c r="BL210">
        <v>1.0827985316089067E-3</v>
      </c>
      <c r="BP210" s="49">
        <f t="shared" si="83"/>
        <v>1.361090758934894</v>
      </c>
      <c r="BQ210" s="49">
        <f t="shared" si="84"/>
        <v>6.4617385057471277E-2</v>
      </c>
      <c r="BR210" s="49">
        <f t="shared" si="85"/>
        <v>0.40516845491382714</v>
      </c>
      <c r="BS210" s="49">
        <f t="shared" si="86"/>
        <v>0.42952115859881934</v>
      </c>
      <c r="BT210" s="49">
        <f t="shared" si="87"/>
        <v>1.1254679303161865E-3</v>
      </c>
      <c r="BU210" s="49">
        <f t="shared" si="87"/>
        <v>1.1931143294411648E-3</v>
      </c>
    </row>
    <row r="211" spans="1:73" x14ac:dyDescent="0.25">
      <c r="A211" s="1">
        <v>43726.439583333333</v>
      </c>
      <c r="B211">
        <v>224883</v>
      </c>
      <c r="C211">
        <v>13.52</v>
      </c>
      <c r="D211">
        <v>24.26</v>
      </c>
      <c r="E211">
        <v>674.5</v>
      </c>
      <c r="F211">
        <v>98.3</v>
      </c>
      <c r="G211">
        <v>-104.1</v>
      </c>
      <c r="H211">
        <v>-4.9059999999999997</v>
      </c>
      <c r="I211">
        <v>24.57</v>
      </c>
      <c r="J211">
        <v>297.7</v>
      </c>
      <c r="K211">
        <v>576.20000000000005</v>
      </c>
      <c r="L211">
        <v>-99.2</v>
      </c>
      <c r="M211">
        <v>0.14599999999999999</v>
      </c>
      <c r="N211">
        <v>570.4</v>
      </c>
      <c r="O211">
        <v>93.4</v>
      </c>
      <c r="P211">
        <v>477</v>
      </c>
      <c r="Q211">
        <v>341.4</v>
      </c>
      <c r="R211">
        <v>440.6</v>
      </c>
      <c r="S211">
        <v>18.920000000000002</v>
      </c>
      <c r="T211">
        <v>65.290000000000006</v>
      </c>
      <c r="U211">
        <v>0.72499999999999998</v>
      </c>
      <c r="V211">
        <v>268</v>
      </c>
      <c r="W211">
        <v>20.75</v>
      </c>
      <c r="X211">
        <v>0.65800000000000003</v>
      </c>
      <c r="Y211">
        <v>6.5774109999999997</v>
      </c>
      <c r="Z211" s="7">
        <f t="shared" si="66"/>
        <v>19.835000000000001</v>
      </c>
      <c r="AA211" s="7">
        <f t="shared" si="80"/>
        <v>292.98499999999996</v>
      </c>
      <c r="AB211" s="2">
        <f t="shared" si="67"/>
        <v>546.34500000000003</v>
      </c>
      <c r="AC211" s="41">
        <f t="shared" si="68"/>
        <v>2.5337701818864113</v>
      </c>
      <c r="AD211" s="41">
        <f t="shared" si="69"/>
        <v>1.6542985517536382</v>
      </c>
      <c r="AE211" s="41">
        <f t="shared" si="70"/>
        <v>0.82041075093830285</v>
      </c>
      <c r="AF211" s="41">
        <f t="shared" si="71"/>
        <v>342.76458763126453</v>
      </c>
      <c r="AG211" s="41">
        <f t="shared" si="72"/>
        <v>329.05400412601392</v>
      </c>
      <c r="AH211" s="6">
        <f t="shared" si="73"/>
        <v>327.74399999999997</v>
      </c>
      <c r="AI211" s="4">
        <v>21.190379471479048</v>
      </c>
      <c r="AJ211" s="4">
        <f t="shared" si="81"/>
        <v>294.34037947147903</v>
      </c>
      <c r="AK211" s="8">
        <f t="shared" si="74"/>
        <v>0.19581173901684182</v>
      </c>
      <c r="AL211" s="8">
        <f t="shared" si="75"/>
        <v>408.81554037649147</v>
      </c>
      <c r="AM211" s="8">
        <f t="shared" si="76"/>
        <v>1.8965511461597866</v>
      </c>
      <c r="AN211" s="8">
        <f t="shared" si="77"/>
        <v>74.880019257052069</v>
      </c>
      <c r="AO211" s="21">
        <f t="shared" si="78"/>
        <v>8.8432809220646644E-3</v>
      </c>
      <c r="AP211" s="21">
        <f t="shared" si="79"/>
        <v>8.2670959219193513E-2</v>
      </c>
      <c r="AQ211" s="19">
        <f t="shared" si="82"/>
        <v>8.2670959219193513E-2</v>
      </c>
      <c r="AX211">
        <v>0.14345232771501609</v>
      </c>
      <c r="AY211">
        <v>58.146551724137936</v>
      </c>
      <c r="AZ211">
        <v>2.4227729885057472</v>
      </c>
      <c r="BA211">
        <v>1.9624461206896553</v>
      </c>
      <c r="BB211">
        <v>8.5517241379310391</v>
      </c>
      <c r="BC211">
        <v>0.35632183908045995</v>
      </c>
      <c r="BD211">
        <v>1.6061242816091954</v>
      </c>
      <c r="BE211">
        <v>0.16061242816091956</v>
      </c>
      <c r="BF211">
        <v>0</v>
      </c>
      <c r="BG211">
        <v>19.835000000000001</v>
      </c>
      <c r="BH211">
        <v>0.83248554088505589</v>
      </c>
      <c r="BI211">
        <v>2.3145045301825071</v>
      </c>
      <c r="BJ211">
        <v>1.511140007756159</v>
      </c>
      <c r="BK211">
        <v>0.39464677914851876</v>
      </c>
      <c r="BL211">
        <v>1.0962410531903299E-3</v>
      </c>
      <c r="BP211" s="49">
        <f t="shared" si="83"/>
        <v>0.83273485251290968</v>
      </c>
      <c r="BQ211" s="49">
        <f t="shared" si="84"/>
        <v>6.4244971264367817E-2</v>
      </c>
      <c r="BR211" s="49">
        <f t="shared" si="85"/>
        <v>0.40441988910023413</v>
      </c>
      <c r="BS211" s="49">
        <f t="shared" si="86"/>
        <v>0.42970499118804717</v>
      </c>
      <c r="BT211" s="49">
        <f t="shared" si="87"/>
        <v>1.1233885808339837E-3</v>
      </c>
      <c r="BU211" s="49">
        <f t="shared" si="87"/>
        <v>1.1936249755223531E-3</v>
      </c>
    </row>
    <row r="212" spans="1:73" x14ac:dyDescent="0.25">
      <c r="A212" s="1">
        <v>43726.439583333333</v>
      </c>
      <c r="B212">
        <v>224884</v>
      </c>
      <c r="C212">
        <v>13.52</v>
      </c>
      <c r="D212">
        <v>24.27</v>
      </c>
      <c r="E212">
        <v>675.5</v>
      </c>
      <c r="F212">
        <v>98.5</v>
      </c>
      <c r="G212">
        <v>-104.4</v>
      </c>
      <c r="H212">
        <v>-3.9830000000000001</v>
      </c>
      <c r="I212">
        <v>24.59</v>
      </c>
      <c r="J212">
        <v>297.7</v>
      </c>
      <c r="K212">
        <v>577</v>
      </c>
      <c r="L212">
        <v>-100.5</v>
      </c>
      <c r="M212">
        <v>0.14599999999999999</v>
      </c>
      <c r="N212">
        <v>571</v>
      </c>
      <c r="O212">
        <v>94.5</v>
      </c>
      <c r="P212">
        <v>476.5</v>
      </c>
      <c r="Q212">
        <v>341.2</v>
      </c>
      <c r="R212">
        <v>441.6</v>
      </c>
      <c r="S212">
        <v>18.93</v>
      </c>
      <c r="T212">
        <v>66.069999999999993</v>
      </c>
      <c r="U212">
        <v>1.335</v>
      </c>
      <c r="V212">
        <v>224</v>
      </c>
      <c r="W212">
        <v>20.75</v>
      </c>
      <c r="X212">
        <v>0.65900000000000003</v>
      </c>
      <c r="Y212">
        <v>6.5899710000000002</v>
      </c>
      <c r="Z212" s="7">
        <f t="shared" si="66"/>
        <v>19.84</v>
      </c>
      <c r="AA212" s="7">
        <f t="shared" si="80"/>
        <v>292.98999999999995</v>
      </c>
      <c r="AB212" s="2">
        <f t="shared" si="67"/>
        <v>547.15500000000009</v>
      </c>
      <c r="AC212" s="41">
        <f t="shared" si="68"/>
        <v>2.5063179465427563</v>
      </c>
      <c r="AD212" s="41">
        <f t="shared" si="69"/>
        <v>1.6559242672807988</v>
      </c>
      <c r="AE212" s="41">
        <f t="shared" si="70"/>
        <v>0.82052399172885049</v>
      </c>
      <c r="AF212" s="41">
        <f t="shared" si="71"/>
        <v>342.83530114284633</v>
      </c>
      <c r="AG212" s="41">
        <f t="shared" si="72"/>
        <v>329.12188909713245</v>
      </c>
      <c r="AH212" s="6">
        <f t="shared" si="73"/>
        <v>327.55199999999996</v>
      </c>
      <c r="AI212" s="4">
        <v>21.027641298123001</v>
      </c>
      <c r="AJ212" s="4">
        <f t="shared" si="81"/>
        <v>294.17764129812298</v>
      </c>
      <c r="AK212" s="8">
        <f t="shared" si="74"/>
        <v>0.19582176419291075</v>
      </c>
      <c r="AL212" s="8">
        <f t="shared" si="75"/>
        <v>407.88648922611361</v>
      </c>
      <c r="AM212" s="8">
        <f t="shared" si="76"/>
        <v>2.57357120554299</v>
      </c>
      <c r="AN212" s="8">
        <f t="shared" si="77"/>
        <v>89.035246301687607</v>
      </c>
      <c r="AO212" s="21">
        <f t="shared" si="78"/>
        <v>8.5576776566945751E-3</v>
      </c>
      <c r="AP212" s="21">
        <f t="shared" si="79"/>
        <v>8.0001011706232833E-2</v>
      </c>
      <c r="AQ212" s="19">
        <f t="shared" si="82"/>
        <v>8.0001011706232833E-2</v>
      </c>
      <c r="AX212">
        <v>0.14349121082733349</v>
      </c>
      <c r="AY212">
        <v>58.232758620689658</v>
      </c>
      <c r="AZ212">
        <v>2.4263649425287359</v>
      </c>
      <c r="BA212">
        <v>1.9653556034482762</v>
      </c>
      <c r="BB212">
        <v>8.6551724137931068</v>
      </c>
      <c r="BC212">
        <v>0.36063218390804613</v>
      </c>
      <c r="BD212">
        <v>1.60472341954023</v>
      </c>
      <c r="BE212">
        <v>0.16047234195402302</v>
      </c>
      <c r="BF212">
        <v>0</v>
      </c>
      <c r="BG212">
        <v>19.84</v>
      </c>
      <c r="BH212">
        <v>1.532921651146965</v>
      </c>
      <c r="BI212">
        <v>2.3152219189588616</v>
      </c>
      <c r="BJ212">
        <v>1.5296671218561197</v>
      </c>
      <c r="BK212">
        <v>0.38722601829530218</v>
      </c>
      <c r="BL212">
        <v>1.0756278285980615E-3</v>
      </c>
      <c r="BP212" s="49">
        <f t="shared" si="83"/>
        <v>1.5333807284203234</v>
      </c>
      <c r="BQ212" s="49">
        <f t="shared" si="84"/>
        <v>6.4188936781609196E-2</v>
      </c>
      <c r="BR212" s="49">
        <f t="shared" si="85"/>
        <v>0.40403965319892221</v>
      </c>
      <c r="BS212" s="49">
        <f t="shared" si="86"/>
        <v>0.42810179097140866</v>
      </c>
      <c r="BT212" s="49">
        <f t="shared" si="87"/>
        <v>1.1223323699970061E-3</v>
      </c>
      <c r="BU212" s="49">
        <f t="shared" si="87"/>
        <v>1.1891716415872464E-3</v>
      </c>
    </row>
    <row r="213" spans="1:73" x14ac:dyDescent="0.25">
      <c r="A213" s="1">
        <v>43726.44027777778</v>
      </c>
      <c r="B213">
        <v>224885</v>
      </c>
      <c r="C213">
        <v>13.52</v>
      </c>
      <c r="D213">
        <v>24.28</v>
      </c>
      <c r="E213">
        <v>677.8</v>
      </c>
      <c r="F213">
        <v>99.2</v>
      </c>
      <c r="G213">
        <v>-103.6</v>
      </c>
      <c r="H213">
        <v>-5.7880000000000003</v>
      </c>
      <c r="I213">
        <v>24.59</v>
      </c>
      <c r="J213">
        <v>297.7</v>
      </c>
      <c r="K213">
        <v>578.6</v>
      </c>
      <c r="L213">
        <v>-97.8</v>
      </c>
      <c r="M213">
        <v>0.14599999999999999</v>
      </c>
      <c r="N213">
        <v>574.29999999999995</v>
      </c>
      <c r="O213">
        <v>93.4</v>
      </c>
      <c r="P213">
        <v>480.9</v>
      </c>
      <c r="Q213">
        <v>342.1</v>
      </c>
      <c r="R213">
        <v>439.8</v>
      </c>
      <c r="S213">
        <v>18.95</v>
      </c>
      <c r="T213">
        <v>63.83</v>
      </c>
      <c r="U213">
        <v>1.39</v>
      </c>
      <c r="V213">
        <v>220</v>
      </c>
      <c r="W213">
        <v>20.5</v>
      </c>
      <c r="X213">
        <v>0.66100000000000003</v>
      </c>
      <c r="Y213">
        <v>6.6137550000000003</v>
      </c>
      <c r="Z213" s="7">
        <f t="shared" si="66"/>
        <v>19.725000000000001</v>
      </c>
      <c r="AA213" s="7">
        <f t="shared" si="80"/>
        <v>292.875</v>
      </c>
      <c r="AB213" s="2">
        <f t="shared" si="67"/>
        <v>549.01800000000003</v>
      </c>
      <c r="AC213" s="41">
        <f t="shared" si="68"/>
        <v>2.5535463834016201</v>
      </c>
      <c r="AD213" s="41">
        <f t="shared" si="69"/>
        <v>1.6299286565252542</v>
      </c>
      <c r="AE213" s="41">
        <f t="shared" si="70"/>
        <v>0.81871545162922499</v>
      </c>
      <c r="AF213" s="41">
        <f t="shared" si="71"/>
        <v>341.54289259431999</v>
      </c>
      <c r="AG213" s="41">
        <f t="shared" si="72"/>
        <v>327.88117689054718</v>
      </c>
      <c r="AH213" s="6">
        <f t="shared" si="73"/>
        <v>328.416</v>
      </c>
      <c r="AI213" s="4">
        <v>21.298301352763019</v>
      </c>
      <c r="AJ213" s="4">
        <f t="shared" si="81"/>
        <v>294.448301352763</v>
      </c>
      <c r="AK213" s="8">
        <f t="shared" si="74"/>
        <v>0.19559127170145149</v>
      </c>
      <c r="AL213" s="8">
        <f t="shared" si="75"/>
        <v>409.44645899232768</v>
      </c>
      <c r="AM213" s="8">
        <f t="shared" si="76"/>
        <v>2.6260497900839579</v>
      </c>
      <c r="AN213" s="8">
        <f t="shared" si="77"/>
        <v>120.3525667270312</v>
      </c>
      <c r="AO213" s="21">
        <f t="shared" si="78"/>
        <v>7.8747064320873247E-3</v>
      </c>
      <c r="AP213" s="21">
        <f t="shared" si="79"/>
        <v>7.3616290158315945E-2</v>
      </c>
      <c r="AQ213" s="19">
        <f t="shared" si="82"/>
        <v>7.3616290158315945E-2</v>
      </c>
      <c r="AX213">
        <v>0.14259915221843822</v>
      </c>
      <c r="AY213">
        <v>58.431034482758619</v>
      </c>
      <c r="AZ213">
        <v>2.4346264367816093</v>
      </c>
      <c r="BA213">
        <v>1.9720474137931037</v>
      </c>
      <c r="BB213">
        <v>8.4224137931034484</v>
      </c>
      <c r="BC213">
        <v>0.35093390804597702</v>
      </c>
      <c r="BD213">
        <v>1.6211135057471266</v>
      </c>
      <c r="BE213">
        <v>0.16211135057471268</v>
      </c>
      <c r="BF213">
        <v>0</v>
      </c>
      <c r="BG213">
        <v>19.725000000000001</v>
      </c>
      <c r="BH213">
        <v>1.5960757266623831</v>
      </c>
      <c r="BI213">
        <v>2.298771081773086</v>
      </c>
      <c r="BJ213">
        <v>1.4673055814957607</v>
      </c>
      <c r="BK213">
        <v>0.39196523786789622</v>
      </c>
      <c r="BL213">
        <v>1.0887923274108229E-3</v>
      </c>
      <c r="BP213" s="49">
        <f t="shared" si="83"/>
        <v>1.5965537172316475</v>
      </c>
      <c r="BQ213" s="49">
        <f t="shared" si="84"/>
        <v>6.4844540229885061E-2</v>
      </c>
      <c r="BR213" s="49">
        <f t="shared" si="85"/>
        <v>0.4096778383183412</v>
      </c>
      <c r="BS213" s="49">
        <f t="shared" si="86"/>
        <v>0.43382287608850134</v>
      </c>
      <c r="BT213" s="49">
        <f t="shared" si="87"/>
        <v>1.1379939953287256E-3</v>
      </c>
      <c r="BU213" s="49">
        <f t="shared" si="87"/>
        <v>1.2050635446902815E-3</v>
      </c>
    </row>
    <row r="214" spans="1:73" x14ac:dyDescent="0.25">
      <c r="A214" s="1">
        <v>43726.44027777778</v>
      </c>
      <c r="B214">
        <v>224886</v>
      </c>
      <c r="C214">
        <v>13.52</v>
      </c>
      <c r="D214">
        <v>24.28</v>
      </c>
      <c r="E214">
        <v>682</v>
      </c>
      <c r="F214">
        <v>99.8</v>
      </c>
      <c r="G214">
        <v>-103.8</v>
      </c>
      <c r="H214">
        <v>-5.016</v>
      </c>
      <c r="I214">
        <v>24.6</v>
      </c>
      <c r="J214">
        <v>297.7</v>
      </c>
      <c r="K214">
        <v>582.20000000000005</v>
      </c>
      <c r="L214">
        <v>-98.8</v>
      </c>
      <c r="M214">
        <v>0.14599999999999999</v>
      </c>
      <c r="N214">
        <v>578.20000000000005</v>
      </c>
      <c r="O214">
        <v>94.8</v>
      </c>
      <c r="P214">
        <v>483.4</v>
      </c>
      <c r="Q214">
        <v>341.8</v>
      </c>
      <c r="R214">
        <v>440.6</v>
      </c>
      <c r="S214">
        <v>18.97</v>
      </c>
      <c r="T214">
        <v>65.78</v>
      </c>
      <c r="U214">
        <v>0.995</v>
      </c>
      <c r="V214">
        <v>248.5</v>
      </c>
      <c r="W214">
        <v>20.55</v>
      </c>
      <c r="X214">
        <v>0.66600000000000004</v>
      </c>
      <c r="Y214">
        <v>6.6553579999999997</v>
      </c>
      <c r="Z214" s="7">
        <f t="shared" si="66"/>
        <v>19.759999999999998</v>
      </c>
      <c r="AA214" s="7">
        <f t="shared" si="80"/>
        <v>292.90999999999997</v>
      </c>
      <c r="AB214" s="2">
        <f t="shared" si="67"/>
        <v>552.42000000000007</v>
      </c>
      <c r="AC214" s="41">
        <f t="shared" si="68"/>
        <v>2.6159989767241818</v>
      </c>
      <c r="AD214" s="41">
        <f t="shared" si="69"/>
        <v>1.7208041268891667</v>
      </c>
      <c r="AE214" s="41">
        <f t="shared" si="70"/>
        <v>0.82507808561076434</v>
      </c>
      <c r="AF214" s="41">
        <f t="shared" si="71"/>
        <v>344.36175020743815</v>
      </c>
      <c r="AG214" s="41">
        <f t="shared" si="72"/>
        <v>330.58728019914059</v>
      </c>
      <c r="AH214" s="6">
        <f t="shared" si="73"/>
        <v>328.12799999999999</v>
      </c>
      <c r="AI214" s="4">
        <v>21.662781943561015</v>
      </c>
      <c r="AJ214" s="4">
        <f t="shared" si="81"/>
        <v>294.81278194356099</v>
      </c>
      <c r="AK214" s="8">
        <f t="shared" si="74"/>
        <v>0.19566140243268046</v>
      </c>
      <c r="AL214" s="8">
        <f t="shared" si="75"/>
        <v>411.51905896198258</v>
      </c>
      <c r="AM214" s="8">
        <f t="shared" si="76"/>
        <v>2.2218109167973767</v>
      </c>
      <c r="AN214" s="8">
        <f t="shared" si="77"/>
        <v>123.15061996045912</v>
      </c>
      <c r="AO214" s="21">
        <f t="shared" si="78"/>
        <v>7.8349143245587671E-3</v>
      </c>
      <c r="AP214" s="21">
        <f t="shared" si="79"/>
        <v>7.3244295677112575E-2</v>
      </c>
      <c r="AQ214" s="19">
        <f t="shared" si="82"/>
        <v>7.3244295677112575E-2</v>
      </c>
      <c r="AX214">
        <v>0.14287015009193393</v>
      </c>
      <c r="AY214">
        <v>58.793103448275865</v>
      </c>
      <c r="AZ214">
        <v>2.4497126436781609</v>
      </c>
      <c r="BA214">
        <v>1.9842672413793105</v>
      </c>
      <c r="BB214">
        <v>8.5172413793103452</v>
      </c>
      <c r="BC214">
        <v>0.35488505747126436</v>
      </c>
      <c r="BD214">
        <v>1.6293821839080462</v>
      </c>
      <c r="BE214">
        <v>0.16293821839080463</v>
      </c>
      <c r="BF214">
        <v>0</v>
      </c>
      <c r="BG214">
        <v>19.759999999999998</v>
      </c>
      <c r="BH214">
        <v>1.1425146388698355</v>
      </c>
      <c r="BI214">
        <v>2.3037670017529335</v>
      </c>
      <c r="BJ214">
        <v>1.5154179337530798</v>
      </c>
      <c r="BK214">
        <v>0.39589156367546896</v>
      </c>
      <c r="BL214">
        <v>1.0996987879874139E-3</v>
      </c>
      <c r="BP214" s="49">
        <f t="shared" si="83"/>
        <v>1.142856797586683</v>
      </c>
      <c r="BQ214" s="49">
        <f t="shared" si="84"/>
        <v>6.5175287356321845E-2</v>
      </c>
      <c r="BR214" s="49">
        <f t="shared" si="85"/>
        <v>0.40908866270618283</v>
      </c>
      <c r="BS214" s="49">
        <f t="shared" si="86"/>
        <v>0.43414644092099069</v>
      </c>
      <c r="BT214" s="49">
        <f t="shared" si="87"/>
        <v>1.1363573964060633E-3</v>
      </c>
      <c r="BU214" s="49">
        <f t="shared" si="87"/>
        <v>1.2059623358916408E-3</v>
      </c>
    </row>
    <row r="215" spans="1:73" x14ac:dyDescent="0.25">
      <c r="A215" s="1">
        <v>43726.44027777778</v>
      </c>
      <c r="B215">
        <v>224887</v>
      </c>
      <c r="C215">
        <v>13.51</v>
      </c>
      <c r="D215">
        <v>24.29</v>
      </c>
      <c r="E215">
        <v>687.6</v>
      </c>
      <c r="F215">
        <v>100.8</v>
      </c>
      <c r="G215">
        <v>-103.5</v>
      </c>
      <c r="H215">
        <v>-4.6280000000000001</v>
      </c>
      <c r="I215">
        <v>24.59</v>
      </c>
      <c r="J215">
        <v>297.7</v>
      </c>
      <c r="K215">
        <v>586.79999999999995</v>
      </c>
      <c r="L215">
        <v>-98.9</v>
      </c>
      <c r="M215">
        <v>0.14699999999999999</v>
      </c>
      <c r="N215">
        <v>584.1</v>
      </c>
      <c r="O215">
        <v>96.2</v>
      </c>
      <c r="P215">
        <v>487.9</v>
      </c>
      <c r="Q215">
        <v>342.1</v>
      </c>
      <c r="R215">
        <v>441</v>
      </c>
      <c r="S215">
        <v>18.98</v>
      </c>
      <c r="T215">
        <v>65.44</v>
      </c>
      <c r="U215">
        <v>2.23</v>
      </c>
      <c r="V215">
        <v>188.5</v>
      </c>
      <c r="W215">
        <v>19.899999999999999</v>
      </c>
      <c r="X215">
        <v>0.67100000000000004</v>
      </c>
      <c r="Y215">
        <v>6.7145590000000004</v>
      </c>
      <c r="Z215" s="7">
        <f t="shared" si="66"/>
        <v>19.439999999999998</v>
      </c>
      <c r="AA215" s="7">
        <f t="shared" si="80"/>
        <v>292.58999999999997</v>
      </c>
      <c r="AB215" s="2">
        <f t="shared" si="67"/>
        <v>556.95600000000002</v>
      </c>
      <c r="AC215" s="41">
        <f t="shared" si="68"/>
        <v>2.3604423062057354</v>
      </c>
      <c r="AD215" s="41">
        <f t="shared" si="69"/>
        <v>1.5446734451810331</v>
      </c>
      <c r="AE215" s="41">
        <f t="shared" si="70"/>
        <v>0.81256289497801282</v>
      </c>
      <c r="AF215" s="41">
        <f t="shared" si="71"/>
        <v>337.65871344218363</v>
      </c>
      <c r="AG215" s="41">
        <f t="shared" si="72"/>
        <v>324.15236490449627</v>
      </c>
      <c r="AH215" s="6">
        <f t="shared" si="73"/>
        <v>328.416</v>
      </c>
      <c r="AI215" s="4">
        <v>20.100725404666036</v>
      </c>
      <c r="AJ215" s="4">
        <f t="shared" si="81"/>
        <v>293.25072540466601</v>
      </c>
      <c r="AK215" s="8">
        <f t="shared" si="74"/>
        <v>0.19502083087806507</v>
      </c>
      <c r="AL215" s="8">
        <f t="shared" si="75"/>
        <v>402.67942875398148</v>
      </c>
      <c r="AM215" s="8">
        <f t="shared" si="76"/>
        <v>3.326197152906003</v>
      </c>
      <c r="AN215" s="8">
        <f t="shared" si="77"/>
        <v>64.019087220513356</v>
      </c>
      <c r="AO215" s="21">
        <f t="shared" si="78"/>
        <v>9.4838868972328648E-3</v>
      </c>
      <c r="AP215" s="21">
        <f t="shared" si="79"/>
        <v>8.8659631400415759E-2</v>
      </c>
      <c r="AQ215" s="19">
        <f t="shared" si="82"/>
        <v>8.8659631400415759E-2</v>
      </c>
      <c r="AX215">
        <v>0.14040860392205906</v>
      </c>
      <c r="AY215">
        <v>59.275862068965523</v>
      </c>
      <c r="AZ215">
        <v>2.4698275862068968</v>
      </c>
      <c r="BA215">
        <v>2.0005603448275866</v>
      </c>
      <c r="BB215">
        <v>8.525862068965516</v>
      </c>
      <c r="BC215">
        <v>0.35524425287356315</v>
      </c>
      <c r="BD215">
        <v>1.6453160919540235</v>
      </c>
      <c r="BE215">
        <v>0.16453160919540236</v>
      </c>
      <c r="BF215">
        <v>0</v>
      </c>
      <c r="BG215">
        <v>19.439999999999998</v>
      </c>
      <c r="BH215">
        <v>2.5606106981705858</v>
      </c>
      <c r="BI215">
        <v>2.2584414754127775</v>
      </c>
      <c r="BJ215">
        <v>1.4779241015101214</v>
      </c>
      <c r="BK215">
        <v>0.38410851719084649</v>
      </c>
      <c r="BL215">
        <v>1.0669681033079069E-3</v>
      </c>
      <c r="BP215" s="49">
        <f t="shared" si="83"/>
        <v>2.5613775463500534</v>
      </c>
      <c r="BQ215" s="49">
        <f t="shared" si="84"/>
        <v>6.5812643678160948E-2</v>
      </c>
      <c r="BR215" s="49">
        <f t="shared" si="85"/>
        <v>0.41047272922361777</v>
      </c>
      <c r="BS215" s="49">
        <f t="shared" si="86"/>
        <v>0.43331771837035404</v>
      </c>
      <c r="BT215" s="49">
        <f t="shared" si="87"/>
        <v>1.1402020256211605E-3</v>
      </c>
      <c r="BU215" s="49">
        <f t="shared" si="87"/>
        <v>1.2036603288065391E-3</v>
      </c>
    </row>
    <row r="216" spans="1:73" x14ac:dyDescent="0.25">
      <c r="A216" s="1">
        <v>43726.44027777778</v>
      </c>
      <c r="B216">
        <v>224888</v>
      </c>
      <c r="C216">
        <v>13.52</v>
      </c>
      <c r="D216">
        <v>24.3</v>
      </c>
      <c r="E216">
        <v>692.2</v>
      </c>
      <c r="F216">
        <v>101.1</v>
      </c>
      <c r="G216">
        <v>-104</v>
      </c>
      <c r="H216">
        <v>-5.5350000000000001</v>
      </c>
      <c r="I216">
        <v>24.58</v>
      </c>
      <c r="J216">
        <v>297.7</v>
      </c>
      <c r="K216">
        <v>591.1</v>
      </c>
      <c r="L216">
        <v>-98.5</v>
      </c>
      <c r="M216">
        <v>0.14599999999999999</v>
      </c>
      <c r="N216">
        <v>588.1</v>
      </c>
      <c r="O216">
        <v>95.6</v>
      </c>
      <c r="P216">
        <v>492.5</v>
      </c>
      <c r="Q216">
        <v>341.5</v>
      </c>
      <c r="R216">
        <v>440</v>
      </c>
      <c r="S216">
        <v>18.989999999999998</v>
      </c>
      <c r="T216">
        <v>61.68</v>
      </c>
      <c r="U216">
        <v>1.4450000000000001</v>
      </c>
      <c r="V216">
        <v>176.5</v>
      </c>
      <c r="W216">
        <v>19.55</v>
      </c>
      <c r="X216">
        <v>0.67600000000000005</v>
      </c>
      <c r="Y216">
        <v>6.7601060000000004</v>
      </c>
      <c r="Z216" s="7">
        <f t="shared" si="66"/>
        <v>19.27</v>
      </c>
      <c r="AA216" s="7">
        <f t="shared" si="80"/>
        <v>292.41999999999996</v>
      </c>
      <c r="AB216" s="2">
        <f t="shared" si="67"/>
        <v>560.68200000000013</v>
      </c>
      <c r="AC216" s="41">
        <f t="shared" si="68"/>
        <v>2.5027190265386228</v>
      </c>
      <c r="AD216" s="41">
        <f t="shared" si="69"/>
        <v>1.5436770955690224</v>
      </c>
      <c r="AE216" s="41">
        <f t="shared" si="70"/>
        <v>0.81255545329271517</v>
      </c>
      <c r="AF216" s="41">
        <f t="shared" si="71"/>
        <v>336.87156900638132</v>
      </c>
      <c r="AG216" s="41">
        <f t="shared" si="72"/>
        <v>323.39670624612603</v>
      </c>
      <c r="AH216" s="6">
        <f t="shared" si="73"/>
        <v>327.84</v>
      </c>
      <c r="AI216" s="4">
        <v>20.962688845998002</v>
      </c>
      <c r="AJ216" s="4">
        <f t="shared" si="81"/>
        <v>294.11268884599798</v>
      </c>
      <c r="AK216" s="8">
        <f t="shared" si="74"/>
        <v>0.1946810966200713</v>
      </c>
      <c r="AL216" s="8">
        <f t="shared" si="75"/>
        <v>407.59889241846963</v>
      </c>
      <c r="AM216" s="8">
        <f t="shared" si="76"/>
        <v>2.6775000000000002</v>
      </c>
      <c r="AN216" s="8">
        <f t="shared" si="77"/>
        <v>132.02223983970205</v>
      </c>
      <c r="AO216" s="21">
        <f t="shared" si="78"/>
        <v>7.9033817384248934E-3</v>
      </c>
      <c r="AP216" s="21">
        <f t="shared" si="79"/>
        <v>7.3884359792394425E-2</v>
      </c>
      <c r="AQ216" s="19">
        <f t="shared" si="82"/>
        <v>7.3884359792394425E-2</v>
      </c>
      <c r="AX216">
        <v>0.13911557534470814</v>
      </c>
      <c r="AY216">
        <v>59.672413793103452</v>
      </c>
      <c r="AZ216">
        <v>2.486350574712644</v>
      </c>
      <c r="BA216">
        <v>2.013943965517242</v>
      </c>
      <c r="BB216">
        <v>8.4913793103448274</v>
      </c>
      <c r="BC216">
        <v>0.35380747126436779</v>
      </c>
      <c r="BD216">
        <v>1.6601364942528742</v>
      </c>
      <c r="BE216">
        <v>0.16601364942528743</v>
      </c>
      <c r="BF216">
        <v>0</v>
      </c>
      <c r="BG216">
        <v>19.27</v>
      </c>
      <c r="BH216">
        <v>1.6592298021778011</v>
      </c>
      <c r="BI216">
        <v>2.2346810722181116</v>
      </c>
      <c r="BJ216">
        <v>1.3783512853441311</v>
      </c>
      <c r="BK216">
        <v>0.39827105704324317</v>
      </c>
      <c r="BL216">
        <v>1.1063084917867867E-3</v>
      </c>
      <c r="BP216" s="49">
        <f t="shared" si="83"/>
        <v>1.6597267060429719</v>
      </c>
      <c r="BQ216" s="49">
        <f t="shared" si="84"/>
        <v>6.6405459770114972E-2</v>
      </c>
      <c r="BR216" s="49">
        <f t="shared" si="85"/>
        <v>0.41718086765260975</v>
      </c>
      <c r="BS216" s="49">
        <f t="shared" si="86"/>
        <v>0.44156079430466966</v>
      </c>
      <c r="BT216" s="49">
        <f t="shared" si="87"/>
        <v>1.1588357434794716E-3</v>
      </c>
      <c r="BU216" s="49">
        <f t="shared" si="87"/>
        <v>1.2265577619574156E-3</v>
      </c>
    </row>
    <row r="217" spans="1:73" x14ac:dyDescent="0.25">
      <c r="A217" s="1">
        <v>43726.44027777778</v>
      </c>
      <c r="B217">
        <v>224889</v>
      </c>
      <c r="C217">
        <v>13.53</v>
      </c>
      <c r="D217">
        <v>24.31</v>
      </c>
      <c r="E217">
        <v>694.4</v>
      </c>
      <c r="F217">
        <v>101</v>
      </c>
      <c r="G217">
        <v>-104.7</v>
      </c>
      <c r="H217">
        <v>-6.93</v>
      </c>
      <c r="I217">
        <v>24.57</v>
      </c>
      <c r="J217">
        <v>297.7</v>
      </c>
      <c r="K217">
        <v>593.4</v>
      </c>
      <c r="L217">
        <v>-97.8</v>
      </c>
      <c r="M217">
        <v>0.14599999999999999</v>
      </c>
      <c r="N217">
        <v>589.70000000000005</v>
      </c>
      <c r="O217">
        <v>94.1</v>
      </c>
      <c r="P217">
        <v>495.6</v>
      </c>
      <c r="Q217">
        <v>340.7</v>
      </c>
      <c r="R217">
        <v>438.6</v>
      </c>
      <c r="S217">
        <v>18.989999999999998</v>
      </c>
      <c r="T217">
        <v>61.95</v>
      </c>
      <c r="U217">
        <v>0.7</v>
      </c>
      <c r="V217">
        <v>281</v>
      </c>
      <c r="W217">
        <v>19.75</v>
      </c>
      <c r="X217">
        <v>0.67800000000000005</v>
      </c>
      <c r="Y217">
        <v>6.7844389999999999</v>
      </c>
      <c r="Z217" s="7">
        <f t="shared" si="66"/>
        <v>19.369999999999997</v>
      </c>
      <c r="AA217" s="7">
        <f t="shared" si="80"/>
        <v>292.52</v>
      </c>
      <c r="AB217" s="2">
        <f t="shared" si="67"/>
        <v>562.46400000000006</v>
      </c>
      <c r="AC217" s="41">
        <f t="shared" si="68"/>
        <v>2.5617696341684026</v>
      </c>
      <c r="AD217" s="41">
        <f t="shared" si="69"/>
        <v>1.5870162883673253</v>
      </c>
      <c r="AE217" s="41">
        <f t="shared" si="70"/>
        <v>0.81573921209380806</v>
      </c>
      <c r="AF217" s="41">
        <f t="shared" si="71"/>
        <v>338.65434884129189</v>
      </c>
      <c r="AG217" s="41">
        <f t="shared" si="72"/>
        <v>325.10817488764019</v>
      </c>
      <c r="AH217" s="6">
        <f t="shared" si="73"/>
        <v>327.072</v>
      </c>
      <c r="AI217" s="4">
        <v>21.318925813313001</v>
      </c>
      <c r="AJ217" s="4">
        <f t="shared" si="81"/>
        <v>294.46892581331298</v>
      </c>
      <c r="AK217" s="8">
        <f t="shared" si="74"/>
        <v>0.19488089247540727</v>
      </c>
      <c r="AL217" s="8">
        <f t="shared" si="75"/>
        <v>409.60807169845378</v>
      </c>
      <c r="AM217" s="8">
        <f t="shared" si="76"/>
        <v>1.8635651316763788</v>
      </c>
      <c r="AN217" s="8">
        <f t="shared" si="77"/>
        <v>105.79870903219854</v>
      </c>
      <c r="AO217" s="21">
        <f t="shared" si="78"/>
        <v>8.4748600899797501E-3</v>
      </c>
      <c r="AP217" s="21">
        <f t="shared" si="79"/>
        <v>7.9226795921293641E-2</v>
      </c>
      <c r="AQ217" s="19">
        <f t="shared" si="82"/>
        <v>7.9226795921293641E-2</v>
      </c>
      <c r="AX217">
        <v>0.13987495369290065</v>
      </c>
      <c r="AY217">
        <v>59.862068965517238</v>
      </c>
      <c r="AZ217">
        <v>2.4942528735632181</v>
      </c>
      <c r="BA217">
        <v>2.0203448275862068</v>
      </c>
      <c r="BB217">
        <v>8.4396551724137971</v>
      </c>
      <c r="BC217">
        <v>0.35165229885057486</v>
      </c>
      <c r="BD217">
        <v>1.668692528735632</v>
      </c>
      <c r="BE217">
        <v>0.16686925287356322</v>
      </c>
      <c r="BF217">
        <v>0</v>
      </c>
      <c r="BG217">
        <v>19.369999999999997</v>
      </c>
      <c r="BH217">
        <v>0.80377914292350228</v>
      </c>
      <c r="BI217">
        <v>2.2486311515860087</v>
      </c>
      <c r="BJ217">
        <v>1.3930269984075323</v>
      </c>
      <c r="BK217">
        <v>0.40774640038312554</v>
      </c>
      <c r="BL217">
        <v>1.1326288899531265E-3</v>
      </c>
      <c r="BP217" s="49">
        <f t="shared" si="83"/>
        <v>0.80401985759867145</v>
      </c>
      <c r="BQ217" s="49">
        <f t="shared" si="84"/>
        <v>6.6747701149425284E-2</v>
      </c>
      <c r="BR217" s="49">
        <f t="shared" si="85"/>
        <v>0.4176755566245981</v>
      </c>
      <c r="BS217" s="49">
        <f t="shared" si="86"/>
        <v>0.44376238853841238</v>
      </c>
      <c r="BT217" s="49">
        <f t="shared" si="87"/>
        <v>1.1602098795127724E-3</v>
      </c>
      <c r="BU217" s="49">
        <f t="shared" si="87"/>
        <v>1.2326733014955899E-3</v>
      </c>
    </row>
    <row r="218" spans="1:73" x14ac:dyDescent="0.25">
      <c r="A218" s="1">
        <v>43726.44027777778</v>
      </c>
      <c r="B218">
        <v>224890</v>
      </c>
      <c r="C218">
        <v>13.51</v>
      </c>
      <c r="D218">
        <v>24.31</v>
      </c>
      <c r="E218">
        <v>696.5</v>
      </c>
      <c r="F218">
        <v>101</v>
      </c>
      <c r="G218">
        <v>-104.8</v>
      </c>
      <c r="H218">
        <v>-5.9109999999999996</v>
      </c>
      <c r="I218">
        <v>24.57</v>
      </c>
      <c r="J218">
        <v>297.7</v>
      </c>
      <c r="K218">
        <v>595.6</v>
      </c>
      <c r="L218">
        <v>-98.9</v>
      </c>
      <c r="M218">
        <v>0.14499999999999999</v>
      </c>
      <c r="N218">
        <v>591.70000000000005</v>
      </c>
      <c r="O218">
        <v>95</v>
      </c>
      <c r="P218">
        <v>496.7</v>
      </c>
      <c r="Q218">
        <v>340.7</v>
      </c>
      <c r="R218">
        <v>439.6</v>
      </c>
      <c r="S218">
        <v>18.989999999999998</v>
      </c>
      <c r="T218">
        <v>63.42</v>
      </c>
      <c r="U218">
        <v>0.71499999999999997</v>
      </c>
      <c r="V218">
        <v>320.5</v>
      </c>
      <c r="W218">
        <v>20.149999999999999</v>
      </c>
      <c r="X218">
        <v>0.68100000000000005</v>
      </c>
      <c r="Y218">
        <v>6.8073810000000003</v>
      </c>
      <c r="Z218" s="7">
        <f t="shared" si="66"/>
        <v>19.57</v>
      </c>
      <c r="AA218" s="7">
        <f t="shared" si="80"/>
        <v>292.71999999999997</v>
      </c>
      <c r="AB218" s="2">
        <f t="shared" si="67"/>
        <v>564.16500000000008</v>
      </c>
      <c r="AC218" s="41">
        <f t="shared" si="68"/>
        <v>2.6619065773859121</v>
      </c>
      <c r="AD218" s="41">
        <f t="shared" si="69"/>
        <v>1.6881811513781455</v>
      </c>
      <c r="AE218" s="41">
        <f t="shared" si="70"/>
        <v>0.82289927166676524</v>
      </c>
      <c r="AF218" s="41">
        <f t="shared" si="71"/>
        <v>342.56210823643357</v>
      </c>
      <c r="AG218" s="41">
        <f t="shared" si="72"/>
        <v>328.8596239069762</v>
      </c>
      <c r="AH218" s="6">
        <f t="shared" si="73"/>
        <v>327.072</v>
      </c>
      <c r="AI218" s="4">
        <v>21.908168135069047</v>
      </c>
      <c r="AJ218" s="4">
        <f t="shared" si="81"/>
        <v>295.05816813506902</v>
      </c>
      <c r="AK218" s="8">
        <f t="shared" si="74"/>
        <v>0.19528089418255282</v>
      </c>
      <c r="AL218" s="8">
        <f t="shared" si="75"/>
        <v>412.93607763452019</v>
      </c>
      <c r="AM218" s="8">
        <f t="shared" si="76"/>
        <v>1.8834260670384704</v>
      </c>
      <c r="AN218" s="8">
        <f t="shared" si="77"/>
        <v>128.28172731243774</v>
      </c>
      <c r="AO218" s="21">
        <f t="shared" si="78"/>
        <v>7.9287143428011242E-3</v>
      </c>
      <c r="AP218" s="21">
        <f t="shared" si="79"/>
        <v>7.4121180348222057E-2</v>
      </c>
      <c r="AQ218" s="19">
        <f t="shared" si="82"/>
        <v>7.4121180348222057E-2</v>
      </c>
      <c r="AX218">
        <v>0.14140424175410932</v>
      </c>
      <c r="AY218">
        <v>60.043103448275865</v>
      </c>
      <c r="AZ218">
        <v>2.5017959770114944</v>
      </c>
      <c r="BA218">
        <v>2.0264547413793106</v>
      </c>
      <c r="BB218">
        <v>8.5258620689655196</v>
      </c>
      <c r="BC218">
        <v>0.35524425287356332</v>
      </c>
      <c r="BD218">
        <v>1.6712104885057473</v>
      </c>
      <c r="BE218">
        <v>0.16712104885057474</v>
      </c>
      <c r="BF218">
        <v>0</v>
      </c>
      <c r="BG218">
        <v>19.57</v>
      </c>
      <c r="BH218">
        <v>0.82100298170043451</v>
      </c>
      <c r="BI218">
        <v>2.2767600102281214</v>
      </c>
      <c r="BJ218">
        <v>1.4439211984866744</v>
      </c>
      <c r="BK218">
        <v>0.408845402200048</v>
      </c>
      <c r="BL218">
        <v>1.1356816727779112E-3</v>
      </c>
      <c r="BP218" s="49">
        <f t="shared" si="83"/>
        <v>0.82124885454721441</v>
      </c>
      <c r="BQ218" s="49">
        <f t="shared" si="84"/>
        <v>6.6848419540229895E-2</v>
      </c>
      <c r="BR218" s="49">
        <f t="shared" si="85"/>
        <v>0.41893136528668656</v>
      </c>
      <c r="BS218" s="49">
        <f t="shared" si="86"/>
        <v>0.44512748824005577</v>
      </c>
      <c r="BT218" s="49">
        <f t="shared" si="87"/>
        <v>1.1636982369074627E-3</v>
      </c>
      <c r="BU218" s="49">
        <f t="shared" si="87"/>
        <v>1.2364652451112661E-3</v>
      </c>
    </row>
    <row r="219" spans="1:73" x14ac:dyDescent="0.25">
      <c r="A219" s="1">
        <v>43726.440972222219</v>
      </c>
      <c r="B219">
        <v>224891</v>
      </c>
      <c r="C219">
        <v>13.52</v>
      </c>
      <c r="D219">
        <v>24.32</v>
      </c>
      <c r="E219">
        <v>699</v>
      </c>
      <c r="F219">
        <v>101.3</v>
      </c>
      <c r="G219">
        <v>-104.3</v>
      </c>
      <c r="H219">
        <v>-5.3040000000000003</v>
      </c>
      <c r="I219">
        <v>24.59</v>
      </c>
      <c r="J219">
        <v>297.7</v>
      </c>
      <c r="K219">
        <v>597.6</v>
      </c>
      <c r="L219">
        <v>-99</v>
      </c>
      <c r="M219">
        <v>0.14499999999999999</v>
      </c>
      <c r="N219">
        <v>594.70000000000005</v>
      </c>
      <c r="O219">
        <v>96</v>
      </c>
      <c r="P219">
        <v>498.6</v>
      </c>
      <c r="Q219">
        <v>341.2</v>
      </c>
      <c r="R219">
        <v>440.3</v>
      </c>
      <c r="S219">
        <v>18.989999999999998</v>
      </c>
      <c r="T219">
        <v>65.41</v>
      </c>
      <c r="U219">
        <v>0.94499999999999995</v>
      </c>
      <c r="V219">
        <v>281.5</v>
      </c>
      <c r="W219">
        <v>20.55</v>
      </c>
      <c r="X219">
        <v>0.68300000000000005</v>
      </c>
      <c r="Y219">
        <v>6.8266629999999999</v>
      </c>
      <c r="Z219" s="7">
        <f t="shared" si="66"/>
        <v>19.77</v>
      </c>
      <c r="AA219" s="7">
        <f t="shared" si="80"/>
        <v>292.91999999999996</v>
      </c>
      <c r="AB219" s="2">
        <f t="shared" si="67"/>
        <v>566.19000000000005</v>
      </c>
      <c r="AC219" s="41">
        <f t="shared" si="68"/>
        <v>2.6724917923055309</v>
      </c>
      <c r="AD219" s="41">
        <f t="shared" si="69"/>
        <v>1.7480768813470475</v>
      </c>
      <c r="AE219" s="41">
        <f t="shared" si="70"/>
        <v>0.82693141675067716</v>
      </c>
      <c r="AF219" s="41">
        <f t="shared" si="71"/>
        <v>345.18240691045946</v>
      </c>
      <c r="AG219" s="41">
        <f t="shared" si="72"/>
        <v>331.37511063404105</v>
      </c>
      <c r="AH219" s="6">
        <f t="shared" si="73"/>
        <v>327.55199999999996</v>
      </c>
      <c r="AI219" s="4">
        <v>21.983517656171045</v>
      </c>
      <c r="AJ219" s="4">
        <f t="shared" si="81"/>
        <v>295.13351765617102</v>
      </c>
      <c r="AK219" s="8">
        <f t="shared" si="74"/>
        <v>0.19568144286309494</v>
      </c>
      <c r="AL219" s="8">
        <f t="shared" si="75"/>
        <v>413.34614472851325</v>
      </c>
      <c r="AM219" s="8">
        <f t="shared" si="76"/>
        <v>2.1652670158666343</v>
      </c>
      <c r="AN219" s="8">
        <f t="shared" si="77"/>
        <v>139.61591770851606</v>
      </c>
      <c r="AO219" s="21">
        <f t="shared" si="78"/>
        <v>7.7194245826573658E-3</v>
      </c>
      <c r="AP219" s="21">
        <f t="shared" si="79"/>
        <v>7.21646457341662E-2</v>
      </c>
      <c r="AQ219" s="19">
        <f t="shared" si="82"/>
        <v>7.21646457341662E-2</v>
      </c>
      <c r="AX219">
        <v>0.14294765805908918</v>
      </c>
      <c r="AY219">
        <v>60.258620689655174</v>
      </c>
      <c r="AZ219">
        <v>2.5107758620689657</v>
      </c>
      <c r="BA219">
        <v>2.0337284482758622</v>
      </c>
      <c r="BB219">
        <v>8.5431034482758648</v>
      </c>
      <c r="BC219">
        <v>0.35596264367816105</v>
      </c>
      <c r="BD219">
        <v>1.6777658045977011</v>
      </c>
      <c r="BE219">
        <v>0.16777658045977012</v>
      </c>
      <c r="BF219">
        <v>0</v>
      </c>
      <c r="BG219">
        <v>19.77</v>
      </c>
      <c r="BH219">
        <v>1.0851018429467281</v>
      </c>
      <c r="BI219">
        <v>2.305196150396601</v>
      </c>
      <c r="BJ219">
        <v>1.5078288019744166</v>
      </c>
      <c r="BK219">
        <v>0.40774197774914334</v>
      </c>
      <c r="BL219">
        <v>1.1326166048587314E-3</v>
      </c>
      <c r="BP219" s="49">
        <f t="shared" si="83"/>
        <v>1.0854268077582065</v>
      </c>
      <c r="BQ219" s="49">
        <f t="shared" si="84"/>
        <v>6.7110632183908045E-2</v>
      </c>
      <c r="BR219" s="49">
        <f t="shared" si="85"/>
        <v>0.42069860286929006</v>
      </c>
      <c r="BS219" s="49">
        <f t="shared" si="86"/>
        <v>0.44660982397915366</v>
      </c>
      <c r="BT219" s="49">
        <f t="shared" si="87"/>
        <v>1.1686072301924724E-3</v>
      </c>
      <c r="BU219" s="49">
        <f t="shared" si="87"/>
        <v>1.240582844386538E-3</v>
      </c>
    </row>
    <row r="220" spans="1:73" x14ac:dyDescent="0.25">
      <c r="A220" s="1">
        <v>43726.440972222219</v>
      </c>
      <c r="B220">
        <v>224892</v>
      </c>
      <c r="C220">
        <v>13.53</v>
      </c>
      <c r="D220">
        <v>24.33</v>
      </c>
      <c r="E220">
        <v>700.8</v>
      </c>
      <c r="F220">
        <v>101.8</v>
      </c>
      <c r="G220">
        <v>-103.3</v>
      </c>
      <c r="H220">
        <v>-5.415</v>
      </c>
      <c r="I220">
        <v>24.59</v>
      </c>
      <c r="J220">
        <v>297.7</v>
      </c>
      <c r="K220">
        <v>599</v>
      </c>
      <c r="L220">
        <v>-97.8</v>
      </c>
      <c r="M220">
        <v>0.14499999999999999</v>
      </c>
      <c r="N220">
        <v>597.6</v>
      </c>
      <c r="O220">
        <v>96.3</v>
      </c>
      <c r="P220">
        <v>501.2</v>
      </c>
      <c r="Q220">
        <v>342.3</v>
      </c>
      <c r="R220">
        <v>440.2</v>
      </c>
      <c r="S220">
        <v>18.989999999999998</v>
      </c>
      <c r="T220">
        <v>63.56</v>
      </c>
      <c r="U220">
        <v>0.88500000000000001</v>
      </c>
      <c r="V220">
        <v>263.5</v>
      </c>
      <c r="W220">
        <v>20.350000000000001</v>
      </c>
      <c r="X220">
        <v>0.68500000000000005</v>
      </c>
      <c r="Y220">
        <v>6.847931</v>
      </c>
      <c r="Z220" s="7">
        <f t="shared" si="66"/>
        <v>19.670000000000002</v>
      </c>
      <c r="AA220" s="7">
        <f t="shared" si="80"/>
        <v>292.82</v>
      </c>
      <c r="AB220" s="2">
        <f t="shared" si="67"/>
        <v>567.64800000000002</v>
      </c>
      <c r="AC220" s="41">
        <f t="shared" si="68"/>
        <v>2.7630766544457401</v>
      </c>
      <c r="AD220" s="41">
        <f t="shared" si="69"/>
        <v>1.7562115215657124</v>
      </c>
      <c r="AE220" s="41">
        <f t="shared" si="70"/>
        <v>0.82752100664002148</v>
      </c>
      <c r="AF220" s="41">
        <f t="shared" si="71"/>
        <v>344.95705480709353</v>
      </c>
      <c r="AG220" s="41">
        <f t="shared" si="72"/>
        <v>331.15877261480978</v>
      </c>
      <c r="AH220" s="6">
        <f t="shared" si="73"/>
        <v>328.608</v>
      </c>
      <c r="AI220" s="4">
        <v>22.474627723551009</v>
      </c>
      <c r="AJ220" s="4">
        <f t="shared" si="81"/>
        <v>295.62462772355099</v>
      </c>
      <c r="AK220" s="8">
        <f t="shared" si="74"/>
        <v>0.19548110012779205</v>
      </c>
      <c r="AL220" s="8">
        <f t="shared" si="75"/>
        <v>416.15228374471485</v>
      </c>
      <c r="AM220" s="8">
        <f t="shared" si="76"/>
        <v>2.0954012145648861</v>
      </c>
      <c r="AN220" s="8">
        <f t="shared" si="77"/>
        <v>171.19177645558503</v>
      </c>
      <c r="AO220" s="21">
        <f t="shared" si="78"/>
        <v>6.9975434558131478E-3</v>
      </c>
      <c r="AP220" s="21">
        <f t="shared" si="79"/>
        <v>6.5416176956074892E-2</v>
      </c>
      <c r="AQ220" s="19">
        <f t="shared" si="82"/>
        <v>6.5416176956074892E-2</v>
      </c>
      <c r="AX220">
        <v>0.14217417737743612</v>
      </c>
      <c r="AY220">
        <v>60.41379310344827</v>
      </c>
      <c r="AZ220">
        <v>2.5172413793103448</v>
      </c>
      <c r="BA220">
        <v>2.0389655172413792</v>
      </c>
      <c r="BB220">
        <v>8.4396551724137918</v>
      </c>
      <c r="BC220">
        <v>0.35165229885057464</v>
      </c>
      <c r="BD220">
        <v>1.6873132183908046</v>
      </c>
      <c r="BE220">
        <v>0.16873132183908046</v>
      </c>
      <c r="BF220">
        <v>0</v>
      </c>
      <c r="BG220">
        <v>19.670000000000002</v>
      </c>
      <c r="BH220">
        <v>1.0162064878389994</v>
      </c>
      <c r="BI220">
        <v>2.2909394933489216</v>
      </c>
      <c r="BJ220">
        <v>1.4561211419725746</v>
      </c>
      <c r="BK220">
        <v>0.41133642578148344</v>
      </c>
      <c r="BL220">
        <v>1.142601182726343E-3</v>
      </c>
      <c r="BP220" s="49">
        <f t="shared" si="83"/>
        <v>1.0165108199640347</v>
      </c>
      <c r="BQ220" s="49">
        <f t="shared" si="84"/>
        <v>6.749252873563219E-2</v>
      </c>
      <c r="BR220" s="49">
        <f t="shared" si="85"/>
        <v>0.42367964040922368</v>
      </c>
      <c r="BS220" s="49">
        <f t="shared" si="86"/>
        <v>0.44981309602728209</v>
      </c>
      <c r="BT220" s="49">
        <f t="shared" si="87"/>
        <v>1.1768878900256213E-3</v>
      </c>
      <c r="BU220" s="49">
        <f t="shared" si="87"/>
        <v>1.2494808222980058E-3</v>
      </c>
    </row>
    <row r="221" spans="1:73" x14ac:dyDescent="0.25">
      <c r="A221" s="1">
        <v>43726.440972222219</v>
      </c>
      <c r="B221">
        <v>224893</v>
      </c>
      <c r="C221">
        <v>13.52</v>
      </c>
      <c r="D221">
        <v>24.34</v>
      </c>
      <c r="E221">
        <v>701.6</v>
      </c>
      <c r="F221">
        <v>101.4</v>
      </c>
      <c r="G221">
        <v>-104.3</v>
      </c>
      <c r="H221">
        <v>-3.661</v>
      </c>
      <c r="I221">
        <v>24.6</v>
      </c>
      <c r="J221">
        <v>297.8</v>
      </c>
      <c r="K221">
        <v>600.20000000000005</v>
      </c>
      <c r="L221">
        <v>-100.7</v>
      </c>
      <c r="M221">
        <v>0.14499999999999999</v>
      </c>
      <c r="N221">
        <v>597.29999999999995</v>
      </c>
      <c r="O221">
        <v>97.8</v>
      </c>
      <c r="P221">
        <v>499.6</v>
      </c>
      <c r="Q221">
        <v>341.3</v>
      </c>
      <c r="R221">
        <v>442</v>
      </c>
      <c r="S221">
        <v>18.989999999999998</v>
      </c>
      <c r="T221">
        <v>65.83</v>
      </c>
      <c r="U221">
        <v>0.23499999999999999</v>
      </c>
      <c r="V221">
        <v>212</v>
      </c>
      <c r="W221">
        <v>21.5</v>
      </c>
      <c r="X221">
        <v>0.68500000000000005</v>
      </c>
      <c r="Y221">
        <v>6.8537780000000001</v>
      </c>
      <c r="Z221" s="7">
        <f t="shared" si="66"/>
        <v>20.244999999999997</v>
      </c>
      <c r="AA221" s="7">
        <f t="shared" si="80"/>
        <v>293.39499999999998</v>
      </c>
      <c r="AB221" s="2">
        <f t="shared" si="67"/>
        <v>568.29600000000005</v>
      </c>
      <c r="AC221" s="41">
        <f t="shared" si="68"/>
        <v>2.7495297802191971</v>
      </c>
      <c r="AD221" s="41">
        <f t="shared" si="69"/>
        <v>1.8100154543182976</v>
      </c>
      <c r="AE221" s="41">
        <f t="shared" si="70"/>
        <v>0.83086655209008442</v>
      </c>
      <c r="AF221" s="41">
        <f t="shared" si="71"/>
        <v>349.08016171587656</v>
      </c>
      <c r="AG221" s="41">
        <f t="shared" si="72"/>
        <v>335.11695524724149</v>
      </c>
      <c r="AH221" s="6">
        <f t="shared" si="73"/>
        <v>327.64800000000002</v>
      </c>
      <c r="AI221" s="4">
        <v>22.447803504146009</v>
      </c>
      <c r="AJ221" s="4">
        <f t="shared" si="81"/>
        <v>295.59780350414599</v>
      </c>
      <c r="AK221" s="8">
        <f t="shared" si="74"/>
        <v>0.19663494033047663</v>
      </c>
      <c r="AL221" s="8">
        <f t="shared" si="75"/>
        <v>415.95187638457622</v>
      </c>
      <c r="AM221" s="8">
        <f t="shared" si="76"/>
        <v>1.0797655995631645</v>
      </c>
      <c r="AN221" s="8">
        <f t="shared" si="77"/>
        <v>69.286038432876083</v>
      </c>
      <c r="AO221" s="21">
        <f t="shared" si="78"/>
        <v>9.3034075681737802E-3</v>
      </c>
      <c r="AP221" s="21">
        <f t="shared" si="79"/>
        <v>8.6972429627222791E-2</v>
      </c>
      <c r="AQ221" s="19">
        <f t="shared" si="82"/>
        <v>8.6972429627222791E-2</v>
      </c>
      <c r="AX221">
        <v>0.14667050514037858</v>
      </c>
      <c r="AY221">
        <v>60.482758620689658</v>
      </c>
      <c r="AZ221">
        <v>2.5201149425287359</v>
      </c>
      <c r="BA221">
        <v>2.0412931034482762</v>
      </c>
      <c r="BB221">
        <v>8.6810344827586192</v>
      </c>
      <c r="BC221">
        <v>0.36170977011494249</v>
      </c>
      <c r="BD221">
        <v>1.6795833333333337</v>
      </c>
      <c r="BE221">
        <v>0.16795833333333338</v>
      </c>
      <c r="BF221">
        <v>0</v>
      </c>
      <c r="BG221">
        <v>20.244999999999997</v>
      </c>
      <c r="BH221">
        <v>0.2698401408386043</v>
      </c>
      <c r="BI221">
        <v>2.3739801287039115</v>
      </c>
      <c r="BJ221">
        <v>1.5627911187257848</v>
      </c>
      <c r="BK221">
        <v>0.42120506215734266</v>
      </c>
      <c r="BL221">
        <v>1.1700140615481739E-3</v>
      </c>
      <c r="BP221" s="49">
        <f t="shared" si="83"/>
        <v>0.26992095219383971</v>
      </c>
      <c r="BQ221" s="49">
        <f t="shared" si="84"/>
        <v>6.7183333333333345E-2</v>
      </c>
      <c r="BR221" s="49">
        <f t="shared" si="85"/>
        <v>0.42467530392670266</v>
      </c>
      <c r="BS221" s="49">
        <f t="shared" si="86"/>
        <v>0.45242465703527618</v>
      </c>
      <c r="BT221" s="49">
        <f t="shared" si="87"/>
        <v>1.1796536220186184E-3</v>
      </c>
      <c r="BU221" s="49">
        <f t="shared" si="87"/>
        <v>1.2567351584313227E-3</v>
      </c>
    </row>
    <row r="222" spans="1:73" x14ac:dyDescent="0.25">
      <c r="A222" s="1">
        <v>43726.440972222219</v>
      </c>
      <c r="B222">
        <v>224894</v>
      </c>
      <c r="C222">
        <v>13.52</v>
      </c>
      <c r="D222">
        <v>24.34</v>
      </c>
      <c r="E222">
        <v>706.3</v>
      </c>
      <c r="F222">
        <v>102.6</v>
      </c>
      <c r="G222">
        <v>-104.2</v>
      </c>
      <c r="H222">
        <v>-2.6349999999999998</v>
      </c>
      <c r="I222">
        <v>24.63</v>
      </c>
      <c r="J222">
        <v>297.8</v>
      </c>
      <c r="K222">
        <v>603.70000000000005</v>
      </c>
      <c r="L222">
        <v>-101.6</v>
      </c>
      <c r="M222">
        <v>0.14499999999999999</v>
      </c>
      <c r="N222">
        <v>602.1</v>
      </c>
      <c r="O222">
        <v>99.9</v>
      </c>
      <c r="P222">
        <v>502.2</v>
      </c>
      <c r="Q222">
        <v>341.6</v>
      </c>
      <c r="R222">
        <v>443.2</v>
      </c>
      <c r="S222">
        <v>19.010000000000002</v>
      </c>
      <c r="T222">
        <v>67.3</v>
      </c>
      <c r="U222">
        <v>0.65500000000000003</v>
      </c>
      <c r="V222">
        <v>244.5</v>
      </c>
      <c r="W222">
        <v>21.05</v>
      </c>
      <c r="X222">
        <v>0.69</v>
      </c>
      <c r="Y222">
        <v>6.8974409999999997</v>
      </c>
      <c r="Z222" s="7">
        <f t="shared" si="66"/>
        <v>20.03</v>
      </c>
      <c r="AA222" s="7">
        <f t="shared" si="80"/>
        <v>293.17999999999995</v>
      </c>
      <c r="AB222" s="2">
        <f t="shared" si="67"/>
        <v>572.10299999999995</v>
      </c>
      <c r="AC222" s="41">
        <f t="shared" si="68"/>
        <v>2.6065259167567181</v>
      </c>
      <c r="AD222" s="41">
        <f t="shared" si="69"/>
        <v>1.7541919419772711</v>
      </c>
      <c r="AE222" s="41">
        <f t="shared" si="70"/>
        <v>0.8272394995114547</v>
      </c>
      <c r="AF222" s="41">
        <f t="shared" si="71"/>
        <v>346.53865391795597</v>
      </c>
      <c r="AG222" s="41">
        <f t="shared" si="72"/>
        <v>332.67710776123772</v>
      </c>
      <c r="AH222" s="6">
        <f t="shared" si="73"/>
        <v>327.93600000000004</v>
      </c>
      <c r="AI222" s="4">
        <v>21.629636196188017</v>
      </c>
      <c r="AJ222" s="4">
        <f t="shared" si="81"/>
        <v>294.77963619618799</v>
      </c>
      <c r="AK222" s="8">
        <f t="shared" si="74"/>
        <v>0.1962029744876064</v>
      </c>
      <c r="AL222" s="8">
        <f t="shared" si="75"/>
        <v>411.2958648402913</v>
      </c>
      <c r="AM222" s="8">
        <f t="shared" si="76"/>
        <v>1.8026698949058866</v>
      </c>
      <c r="AN222" s="8">
        <f t="shared" si="77"/>
        <v>83.999734478205724</v>
      </c>
      <c r="AO222" s="21">
        <f t="shared" si="78"/>
        <v>9.1683394839280931E-3</v>
      </c>
      <c r="AP222" s="21">
        <f t="shared" si="79"/>
        <v>8.5709752552628304E-2</v>
      </c>
      <c r="AQ222" s="19">
        <f t="shared" si="82"/>
        <v>8.5709752552628304E-2</v>
      </c>
      <c r="AX222">
        <v>0.14497539237427409</v>
      </c>
      <c r="AY222">
        <v>60.887931034482754</v>
      </c>
      <c r="AZ222">
        <v>2.5369971264367814</v>
      </c>
      <c r="BA222">
        <v>2.0549676724137931</v>
      </c>
      <c r="BB222">
        <v>8.758620689655169</v>
      </c>
      <c r="BC222">
        <v>0.36494252873563204</v>
      </c>
      <c r="BD222">
        <v>1.690025143678161</v>
      </c>
      <c r="BE222">
        <v>0.1690025143678161</v>
      </c>
      <c r="BF222">
        <v>0</v>
      </c>
      <c r="BG222">
        <v>20.03</v>
      </c>
      <c r="BH222">
        <v>0.7521076265927058</v>
      </c>
      <c r="BI222">
        <v>2.3426271851642717</v>
      </c>
      <c r="BJ222">
        <v>1.5765880956155547</v>
      </c>
      <c r="BK222">
        <v>0.41523120810796532</v>
      </c>
      <c r="BL222">
        <v>1.1534200225221259E-3</v>
      </c>
      <c r="BP222" s="49">
        <f t="shared" si="83"/>
        <v>0.75233286675304267</v>
      </c>
      <c r="BQ222" s="49">
        <f t="shared" si="84"/>
        <v>6.760100574712645E-2</v>
      </c>
      <c r="BR222" s="49">
        <f t="shared" si="85"/>
        <v>0.42451047569083761</v>
      </c>
      <c r="BS222" s="49">
        <f t="shared" si="86"/>
        <v>0.4513696820476471</v>
      </c>
      <c r="BT222" s="49">
        <f t="shared" si="87"/>
        <v>1.1791957658078822E-3</v>
      </c>
      <c r="BU222" s="49">
        <f t="shared" si="87"/>
        <v>1.2538046723545753E-3</v>
      </c>
    </row>
    <row r="223" spans="1:73" x14ac:dyDescent="0.25">
      <c r="A223" s="1">
        <v>43726.440972222219</v>
      </c>
      <c r="B223">
        <v>224895</v>
      </c>
      <c r="C223">
        <v>13.52</v>
      </c>
      <c r="D223">
        <v>24.35</v>
      </c>
      <c r="E223">
        <v>709.5</v>
      </c>
      <c r="F223">
        <v>103.7</v>
      </c>
      <c r="G223">
        <v>-103.8</v>
      </c>
      <c r="H223">
        <v>-5.3940000000000001</v>
      </c>
      <c r="I223">
        <v>24.64</v>
      </c>
      <c r="J223">
        <v>297.8</v>
      </c>
      <c r="K223">
        <v>605.79999999999995</v>
      </c>
      <c r="L223">
        <v>-98.4</v>
      </c>
      <c r="M223">
        <v>0.14599999999999999</v>
      </c>
      <c r="N223">
        <v>605.70000000000005</v>
      </c>
      <c r="O223">
        <v>98.3</v>
      </c>
      <c r="P223">
        <v>507.4</v>
      </c>
      <c r="Q223">
        <v>342.1</v>
      </c>
      <c r="R223">
        <v>440.5</v>
      </c>
      <c r="S223">
        <v>19.03</v>
      </c>
      <c r="T223">
        <v>61.9</v>
      </c>
      <c r="U223">
        <v>0.95</v>
      </c>
      <c r="V223">
        <v>256.5</v>
      </c>
      <c r="W223">
        <v>20.05</v>
      </c>
      <c r="X223">
        <v>0.69299999999999995</v>
      </c>
      <c r="Y223">
        <v>6.9330210000000001</v>
      </c>
      <c r="Z223" s="7">
        <f t="shared" si="66"/>
        <v>19.54</v>
      </c>
      <c r="AA223" s="7">
        <f t="shared" si="80"/>
        <v>292.69</v>
      </c>
      <c r="AB223" s="2">
        <f t="shared" si="67"/>
        <v>574.69500000000005</v>
      </c>
      <c r="AC223" s="41">
        <f t="shared" si="68"/>
        <v>2.5994016760591747</v>
      </c>
      <c r="AD223" s="41">
        <f t="shared" si="69"/>
        <v>1.6090296374806292</v>
      </c>
      <c r="AE223" s="41">
        <f t="shared" si="70"/>
        <v>0.81727982385246889</v>
      </c>
      <c r="AF223" s="41">
        <f t="shared" si="71"/>
        <v>340.08335401870193</v>
      </c>
      <c r="AG223" s="41">
        <f t="shared" si="72"/>
        <v>326.48001985795383</v>
      </c>
      <c r="AH223" s="6">
        <f t="shared" si="73"/>
        <v>328.416</v>
      </c>
      <c r="AI223" s="4">
        <v>21.550260865035</v>
      </c>
      <c r="AJ223" s="4">
        <f t="shared" si="81"/>
        <v>294.70026086503498</v>
      </c>
      <c r="AK223" s="8">
        <f t="shared" si="74"/>
        <v>0.19522085906605977</v>
      </c>
      <c r="AL223" s="8">
        <f t="shared" si="75"/>
        <v>410.90344634824646</v>
      </c>
      <c r="AM223" s="8">
        <f t="shared" si="76"/>
        <v>2.1709876784542099</v>
      </c>
      <c r="AN223" s="8">
        <f t="shared" si="77"/>
        <v>127.13064818952066</v>
      </c>
      <c r="AO223" s="21">
        <f t="shared" si="78"/>
        <v>8.2698050206223925E-3</v>
      </c>
      <c r="AP223" s="21">
        <f t="shared" si="79"/>
        <v>7.730984909737966E-2</v>
      </c>
      <c r="AQ223" s="19">
        <f t="shared" si="82"/>
        <v>7.730984909737966E-2</v>
      </c>
      <c r="AX223">
        <v>0.14117395040822814</v>
      </c>
      <c r="AY223">
        <v>61.163793103448278</v>
      </c>
      <c r="AZ223">
        <v>2.5484913793103448</v>
      </c>
      <c r="BA223">
        <v>2.0642780172413793</v>
      </c>
      <c r="BB223">
        <v>8.482758620689653</v>
      </c>
      <c r="BC223">
        <v>0.35344827586206889</v>
      </c>
      <c r="BD223">
        <v>1.7108297413793103</v>
      </c>
      <c r="BE223">
        <v>0.17108297413793105</v>
      </c>
      <c r="BF223">
        <v>0</v>
      </c>
      <c r="BG223">
        <v>19.54</v>
      </c>
      <c r="BH223">
        <v>1.0908431225390387</v>
      </c>
      <c r="BI223">
        <v>2.2725211612700393</v>
      </c>
      <c r="BJ223">
        <v>1.4066905988261544</v>
      </c>
      <c r="BK223">
        <v>0.4161962573643459</v>
      </c>
      <c r="BL223">
        <v>1.1561007149009609E-3</v>
      </c>
      <c r="BP223" s="49">
        <f t="shared" si="83"/>
        <v>1.091169806741054</v>
      </c>
      <c r="BQ223" s="49">
        <f t="shared" si="84"/>
        <v>6.8433189655172408E-2</v>
      </c>
      <c r="BR223" s="49">
        <f t="shared" si="85"/>
        <v>0.42959159305914563</v>
      </c>
      <c r="BS223" s="49">
        <f t="shared" si="86"/>
        <v>0.45588078549298705</v>
      </c>
      <c r="BT223" s="49">
        <f t="shared" si="87"/>
        <v>1.1933099807198489E-3</v>
      </c>
      <c r="BU223" s="49">
        <f t="shared" si="87"/>
        <v>1.2663355152582973E-3</v>
      </c>
    </row>
    <row r="224" spans="1:73" x14ac:dyDescent="0.25">
      <c r="A224" s="1">
        <v>43726.440972222219</v>
      </c>
      <c r="B224">
        <v>224896</v>
      </c>
      <c r="C224">
        <v>13.52</v>
      </c>
      <c r="D224">
        <v>24.36</v>
      </c>
      <c r="E224">
        <v>710.1</v>
      </c>
      <c r="F224">
        <v>103.7</v>
      </c>
      <c r="G224">
        <v>-103.7</v>
      </c>
      <c r="H224">
        <v>-6.3390000000000004</v>
      </c>
      <c r="I224">
        <v>24.64</v>
      </c>
      <c r="J224">
        <v>297.8</v>
      </c>
      <c r="K224">
        <v>606.29999999999995</v>
      </c>
      <c r="L224">
        <v>-97.3</v>
      </c>
      <c r="M224">
        <v>0.14599999999999999</v>
      </c>
      <c r="N224">
        <v>606.4</v>
      </c>
      <c r="O224">
        <v>97.4</v>
      </c>
      <c r="P224">
        <v>509</v>
      </c>
      <c r="Q224">
        <v>342.2</v>
      </c>
      <c r="R224">
        <v>439.6</v>
      </c>
      <c r="S224">
        <v>19.05</v>
      </c>
      <c r="T224">
        <v>60.93</v>
      </c>
      <c r="U224">
        <v>0.76</v>
      </c>
      <c r="V224">
        <v>225</v>
      </c>
      <c r="W224">
        <v>20.100000000000001</v>
      </c>
      <c r="X224">
        <v>0.69399999999999995</v>
      </c>
      <c r="Y224">
        <v>6.9372389999999999</v>
      </c>
      <c r="Z224" s="7">
        <f t="shared" si="66"/>
        <v>19.575000000000003</v>
      </c>
      <c r="AA224" s="7">
        <f t="shared" si="80"/>
        <v>292.72499999999997</v>
      </c>
      <c r="AB224" s="2">
        <f t="shared" si="67"/>
        <v>575.18100000000004</v>
      </c>
      <c r="AC224" s="41">
        <f t="shared" si="68"/>
        <v>2.4246802587439302</v>
      </c>
      <c r="AD224" s="41">
        <f t="shared" si="69"/>
        <v>1.4773576816526768</v>
      </c>
      <c r="AE224" s="41">
        <f t="shared" si="70"/>
        <v>0.80734868460516385</v>
      </c>
      <c r="AF224" s="41">
        <f t="shared" si="71"/>
        <v>336.11156777459928</v>
      </c>
      <c r="AG224" s="41">
        <f t="shared" si="72"/>
        <v>322.66710506361528</v>
      </c>
      <c r="AH224" s="6">
        <f t="shared" si="73"/>
        <v>328.512</v>
      </c>
      <c r="AI224" s="4">
        <v>20.512113106325046</v>
      </c>
      <c r="AJ224" s="4">
        <f t="shared" si="81"/>
        <v>293.66211310632502</v>
      </c>
      <c r="AK224" s="8">
        <f t="shared" si="74"/>
        <v>0.19529090123177192</v>
      </c>
      <c r="AL224" s="8">
        <f t="shared" si="75"/>
        <v>404.99370947155916</v>
      </c>
      <c r="AM224" s="8">
        <f t="shared" si="76"/>
        <v>1.9417904109352278</v>
      </c>
      <c r="AN224" s="8">
        <f t="shared" si="77"/>
        <v>53.00719811258498</v>
      </c>
      <c r="AO224" s="21">
        <f t="shared" si="78"/>
        <v>1.0095918554052818E-2</v>
      </c>
      <c r="AP224" s="21">
        <f t="shared" si="79"/>
        <v>9.4381178028610485E-2</v>
      </c>
      <c r="AQ224" s="19">
        <f t="shared" si="82"/>
        <v>9.4381178028610485E-2</v>
      </c>
      <c r="AX224">
        <v>0.14144265454105495</v>
      </c>
      <c r="AY224">
        <v>61.215517241379317</v>
      </c>
      <c r="AZ224">
        <v>2.5506465517241383</v>
      </c>
      <c r="BA224">
        <v>2.0660237068965523</v>
      </c>
      <c r="BB224">
        <v>8.3965517241379342</v>
      </c>
      <c r="BC224">
        <v>0.34985632183908061</v>
      </c>
      <c r="BD224">
        <v>1.7161673850574717</v>
      </c>
      <c r="BE224">
        <v>0.17161673850574719</v>
      </c>
      <c r="BF224">
        <v>0</v>
      </c>
      <c r="BG224">
        <v>19.575000000000003</v>
      </c>
      <c r="BH224">
        <v>0.87267449803123109</v>
      </c>
      <c r="BI224">
        <v>2.2774671569715359</v>
      </c>
      <c r="BJ224">
        <v>1.3876607387427569</v>
      </c>
      <c r="BK224">
        <v>0.42047003155179391</v>
      </c>
      <c r="BL224">
        <v>1.1679723098660941E-3</v>
      </c>
      <c r="BP224" s="49">
        <f t="shared" si="83"/>
        <v>0.8729358453928433</v>
      </c>
      <c r="BQ224" s="49">
        <f t="shared" si="84"/>
        <v>6.8646695402298868E-2</v>
      </c>
      <c r="BR224" s="49">
        <f t="shared" si="85"/>
        <v>0.43145308049130249</v>
      </c>
      <c r="BS224" s="49">
        <f t="shared" si="86"/>
        <v>0.45825664310550945</v>
      </c>
      <c r="BT224" s="49">
        <f t="shared" si="87"/>
        <v>1.1984807791425068E-3</v>
      </c>
      <c r="BU224" s="49">
        <f t="shared" si="87"/>
        <v>1.2729351197375263E-3</v>
      </c>
    </row>
    <row r="225" spans="1:73" x14ac:dyDescent="0.25">
      <c r="A225" s="1">
        <v>43726.441666666666</v>
      </c>
      <c r="B225">
        <v>224897</v>
      </c>
      <c r="C225">
        <v>13.51</v>
      </c>
      <c r="D225">
        <v>24.37</v>
      </c>
      <c r="E225">
        <v>711.4</v>
      </c>
      <c r="F225">
        <v>103.6</v>
      </c>
      <c r="G225">
        <v>-104.3</v>
      </c>
      <c r="H225">
        <v>-7.9210000000000003</v>
      </c>
      <c r="I225">
        <v>24.65</v>
      </c>
      <c r="J225">
        <v>297.8</v>
      </c>
      <c r="K225">
        <v>607.79999999999995</v>
      </c>
      <c r="L225">
        <v>-96.4</v>
      </c>
      <c r="M225">
        <v>0.14599999999999999</v>
      </c>
      <c r="N225">
        <v>607.1</v>
      </c>
      <c r="O225">
        <v>95.6</v>
      </c>
      <c r="P225">
        <v>511.4</v>
      </c>
      <c r="Q225">
        <v>341.6</v>
      </c>
      <c r="R225">
        <v>438</v>
      </c>
      <c r="S225">
        <v>19.05</v>
      </c>
      <c r="T225">
        <v>62.09</v>
      </c>
      <c r="U225">
        <v>0.38500000000000001</v>
      </c>
      <c r="V225">
        <v>298.5</v>
      </c>
      <c r="W225">
        <v>20.65</v>
      </c>
      <c r="X225">
        <v>0.69499999999999995</v>
      </c>
      <c r="Y225">
        <v>6.9478710000000001</v>
      </c>
      <c r="Z225" s="7">
        <f t="shared" si="66"/>
        <v>19.850000000000001</v>
      </c>
      <c r="AA225" s="7">
        <f t="shared" si="80"/>
        <v>293</v>
      </c>
      <c r="AB225" s="2">
        <f t="shared" si="67"/>
        <v>576.23400000000004</v>
      </c>
      <c r="AC225" s="41">
        <f t="shared" si="68"/>
        <v>2.6512115707496346</v>
      </c>
      <c r="AD225" s="41">
        <f t="shared" si="69"/>
        <v>1.6461372642784482</v>
      </c>
      <c r="AE225" s="41">
        <f t="shared" si="70"/>
        <v>0.81982474351139623</v>
      </c>
      <c r="AF225" s="41">
        <f t="shared" si="71"/>
        <v>342.58990543068103</v>
      </c>
      <c r="AG225" s="41">
        <f t="shared" si="72"/>
        <v>328.88630921345379</v>
      </c>
      <c r="AH225" s="6">
        <f t="shared" si="73"/>
        <v>327.93600000000004</v>
      </c>
      <c r="AI225" s="4">
        <v>21.87013988943005</v>
      </c>
      <c r="AJ225" s="4">
        <f t="shared" si="81"/>
        <v>295.02013988943003</v>
      </c>
      <c r="AK225" s="8">
        <f t="shared" si="74"/>
        <v>0.19584181557157571</v>
      </c>
      <c r="AL225" s="8">
        <f t="shared" si="75"/>
        <v>412.69124486828866</v>
      </c>
      <c r="AM225" s="8">
        <f t="shared" si="76"/>
        <v>1.3820568910142592</v>
      </c>
      <c r="AN225" s="8">
        <f t="shared" si="77"/>
        <v>81.329452668136952</v>
      </c>
      <c r="AO225" s="21">
        <f t="shared" si="78"/>
        <v>9.2907951995033176E-3</v>
      </c>
      <c r="AP225" s="21">
        <f t="shared" si="79"/>
        <v>8.6854523544039164E-2</v>
      </c>
      <c r="AQ225" s="19">
        <f t="shared" si="82"/>
        <v>8.6854523544039164E-2</v>
      </c>
      <c r="AX225">
        <v>0.14356900380792662</v>
      </c>
      <c r="AY225">
        <v>61.327586206896555</v>
      </c>
      <c r="AZ225">
        <v>2.555316091954023</v>
      </c>
      <c r="BA225">
        <v>2.0698060344827587</v>
      </c>
      <c r="BB225">
        <v>8.3103448275862046</v>
      </c>
      <c r="BC225">
        <v>0.34626436781609188</v>
      </c>
      <c r="BD225">
        <v>1.7235416666666667</v>
      </c>
      <c r="BE225">
        <v>0.1723541666666667</v>
      </c>
      <c r="BF225">
        <v>0</v>
      </c>
      <c r="BG225">
        <v>19.850000000000001</v>
      </c>
      <c r="BH225">
        <v>0.44207852860792629</v>
      </c>
      <c r="BI225">
        <v>2.3166572798940761</v>
      </c>
      <c r="BJ225">
        <v>1.438412505086232</v>
      </c>
      <c r="BK225">
        <v>0.42801090728357732</v>
      </c>
      <c r="BL225">
        <v>1.1889191868988259E-3</v>
      </c>
      <c r="BP225" s="49">
        <f t="shared" si="83"/>
        <v>0.44221092167926934</v>
      </c>
      <c r="BQ225" s="49">
        <f t="shared" si="84"/>
        <v>6.8941666666666665E-2</v>
      </c>
      <c r="BR225" s="49">
        <f t="shared" si="85"/>
        <v>0.43379787016027987</v>
      </c>
      <c r="BS225" s="49">
        <f t="shared" si="86"/>
        <v>0.46171730975325781</v>
      </c>
      <c r="BT225" s="49">
        <f t="shared" si="87"/>
        <v>1.2049940837785551E-3</v>
      </c>
      <c r="BU225" s="49">
        <f t="shared" si="87"/>
        <v>1.2825480826479383E-3</v>
      </c>
    </row>
    <row r="226" spans="1:73" x14ac:dyDescent="0.25">
      <c r="A226" s="1">
        <v>43726.441666666666</v>
      </c>
      <c r="B226">
        <v>224898</v>
      </c>
      <c r="C226">
        <v>13.51</v>
      </c>
      <c r="D226">
        <v>24.37</v>
      </c>
      <c r="E226">
        <v>712.8</v>
      </c>
      <c r="F226">
        <v>103.7</v>
      </c>
      <c r="G226">
        <v>-103.8</v>
      </c>
      <c r="H226">
        <v>-4.3620000000000001</v>
      </c>
      <c r="I226">
        <v>24.67</v>
      </c>
      <c r="J226">
        <v>297.8</v>
      </c>
      <c r="K226">
        <v>609.1</v>
      </c>
      <c r="L226">
        <v>-99.4</v>
      </c>
      <c r="M226">
        <v>0.14599999999999999</v>
      </c>
      <c r="N226">
        <v>609</v>
      </c>
      <c r="O226">
        <v>99.4</v>
      </c>
      <c r="P226">
        <v>509.6</v>
      </c>
      <c r="Q226">
        <v>342.3</v>
      </c>
      <c r="R226">
        <v>441.7</v>
      </c>
      <c r="S226">
        <v>19.05</v>
      </c>
      <c r="T226">
        <v>64.86</v>
      </c>
      <c r="U226">
        <v>0.39500000000000002</v>
      </c>
      <c r="V226">
        <v>74</v>
      </c>
      <c r="W226">
        <v>21.05</v>
      </c>
      <c r="X226">
        <v>0.69599999999999995</v>
      </c>
      <c r="Y226">
        <v>6.9560199999999996</v>
      </c>
      <c r="Z226" s="7">
        <f t="shared" si="66"/>
        <v>20.05</v>
      </c>
      <c r="AA226" s="7">
        <f t="shared" si="80"/>
        <v>293.2</v>
      </c>
      <c r="AB226" s="2">
        <f t="shared" si="67"/>
        <v>577.36800000000005</v>
      </c>
      <c r="AC226" s="41">
        <f t="shared" si="68"/>
        <v>2.7793627988125014</v>
      </c>
      <c r="AD226" s="41">
        <f t="shared" si="69"/>
        <v>1.8026947113097884</v>
      </c>
      <c r="AE226" s="41">
        <f t="shared" si="70"/>
        <v>0.83046411726260516</v>
      </c>
      <c r="AF226" s="41">
        <f t="shared" si="71"/>
        <v>347.98441587006971</v>
      </c>
      <c r="AG226" s="41">
        <f t="shared" si="72"/>
        <v>334.06503923526691</v>
      </c>
      <c r="AH226" s="6">
        <f t="shared" si="73"/>
        <v>328.608</v>
      </c>
      <c r="AI226" s="4">
        <v>22.59376603555603</v>
      </c>
      <c r="AJ226" s="4">
        <f t="shared" si="81"/>
        <v>295.74376603555601</v>
      </c>
      <c r="AK226" s="8">
        <f t="shared" si="74"/>
        <v>0.19624313064271881</v>
      </c>
      <c r="AL226" s="8">
        <f t="shared" si="75"/>
        <v>416.80465991727789</v>
      </c>
      <c r="AM226" s="8">
        <f t="shared" si="76"/>
        <v>1.3998906207272053</v>
      </c>
      <c r="AN226" s="8">
        <f t="shared" si="77"/>
        <v>103.73176146836451</v>
      </c>
      <c r="AO226" s="21">
        <f t="shared" si="78"/>
        <v>8.7310649199675051E-3</v>
      </c>
      <c r="AP226" s="21">
        <f t="shared" si="79"/>
        <v>8.1621913665300902E-2</v>
      </c>
      <c r="AQ226" s="19">
        <f t="shared" si="82"/>
        <v>8.1621913665300902E-2</v>
      </c>
      <c r="AX226">
        <v>0.1451323748014634</v>
      </c>
      <c r="AY226">
        <v>61.448275862068961</v>
      </c>
      <c r="AZ226">
        <v>2.5603448275862069</v>
      </c>
      <c r="BA226">
        <v>2.0738793103448279</v>
      </c>
      <c r="BB226">
        <v>8.5689655172413772</v>
      </c>
      <c r="BC226">
        <v>0.3570402298850574</v>
      </c>
      <c r="BD226">
        <v>1.7168390804597704</v>
      </c>
      <c r="BE226">
        <v>0.17168390804597705</v>
      </c>
      <c r="BF226">
        <v>0</v>
      </c>
      <c r="BG226">
        <v>20.05</v>
      </c>
      <c r="BH226">
        <v>0.45356108779254772</v>
      </c>
      <c r="BI226">
        <v>2.3455283836516725</v>
      </c>
      <c r="BJ226">
        <v>1.5213097096364749</v>
      </c>
      <c r="BK226">
        <v>0.42678952241088636</v>
      </c>
      <c r="BL226">
        <v>1.185526451141351E-3</v>
      </c>
      <c r="BP226" s="49">
        <f t="shared" si="83"/>
        <v>0.45369691964496467</v>
      </c>
      <c r="BQ226" s="49">
        <f t="shared" si="84"/>
        <v>6.8673563218390812E-2</v>
      </c>
      <c r="BR226" s="49">
        <f t="shared" si="85"/>
        <v>0.43266231141720712</v>
      </c>
      <c r="BS226" s="49">
        <f t="shared" si="86"/>
        <v>0.46055154571207896</v>
      </c>
      <c r="BT226" s="49">
        <f t="shared" si="87"/>
        <v>1.2018397539366864E-3</v>
      </c>
      <c r="BU226" s="49">
        <f t="shared" si="87"/>
        <v>1.2793098492002192E-3</v>
      </c>
    </row>
    <row r="227" spans="1:73" x14ac:dyDescent="0.25">
      <c r="A227" s="1">
        <v>43726.441666666666</v>
      </c>
      <c r="B227">
        <v>224899</v>
      </c>
      <c r="C227">
        <v>13.52</v>
      </c>
      <c r="D227">
        <v>24.38</v>
      </c>
      <c r="E227">
        <v>714.4</v>
      </c>
      <c r="F227">
        <v>104.1</v>
      </c>
      <c r="G227">
        <v>-103.4</v>
      </c>
      <c r="H227">
        <v>-1.9079999999999999</v>
      </c>
      <c r="I227">
        <v>24.7</v>
      </c>
      <c r="J227">
        <v>297.89999999999998</v>
      </c>
      <c r="K227">
        <v>610.29999999999995</v>
      </c>
      <c r="L227">
        <v>-101.5</v>
      </c>
      <c r="M227">
        <v>0.14599999999999999</v>
      </c>
      <c r="N227">
        <v>611</v>
      </c>
      <c r="O227">
        <v>102.2</v>
      </c>
      <c r="P227">
        <v>508.9</v>
      </c>
      <c r="Q227">
        <v>342.9</v>
      </c>
      <c r="R227">
        <v>444.4</v>
      </c>
      <c r="S227">
        <v>19.07</v>
      </c>
      <c r="T227">
        <v>65.27</v>
      </c>
      <c r="U227">
        <v>0.35499999999999998</v>
      </c>
      <c r="V227">
        <v>120</v>
      </c>
      <c r="W227">
        <v>20.8</v>
      </c>
      <c r="X227">
        <v>0.69699999999999995</v>
      </c>
      <c r="Y227">
        <v>6.9730249999999998</v>
      </c>
      <c r="Z227" s="7">
        <f t="shared" si="66"/>
        <v>19.935000000000002</v>
      </c>
      <c r="AA227" s="7">
        <f t="shared" si="80"/>
        <v>293.08499999999998</v>
      </c>
      <c r="AB227" s="2">
        <f t="shared" si="67"/>
        <v>578.66399999999999</v>
      </c>
      <c r="AC227" s="41">
        <f t="shared" si="68"/>
        <v>2.8970882276964045</v>
      </c>
      <c r="AD227" s="41">
        <f t="shared" si="69"/>
        <v>1.8909294862174431</v>
      </c>
      <c r="AE227" s="41">
        <f t="shared" si="70"/>
        <v>0.83620533885806003</v>
      </c>
      <c r="AF227" s="41">
        <f t="shared" si="71"/>
        <v>349.84072368233757</v>
      </c>
      <c r="AG227" s="41">
        <f t="shared" si="72"/>
        <v>335.84709473504404</v>
      </c>
      <c r="AH227" s="6">
        <f t="shared" si="73"/>
        <v>329.18399999999997</v>
      </c>
      <c r="AI227" s="4">
        <v>23.206261037184049</v>
      </c>
      <c r="AJ227" s="4">
        <f t="shared" si="81"/>
        <v>296.35626103718403</v>
      </c>
      <c r="AK227" s="8">
        <f t="shared" si="74"/>
        <v>0.19601230755788027</v>
      </c>
      <c r="AL227" s="8">
        <f t="shared" si="75"/>
        <v>420.31069764954026</v>
      </c>
      <c r="AM227" s="8">
        <f t="shared" si="76"/>
        <v>1.3271185892752766</v>
      </c>
      <c r="AN227" s="8">
        <f t="shared" si="77"/>
        <v>126.46356432501369</v>
      </c>
      <c r="AO227" s="21">
        <f t="shared" si="78"/>
        <v>8.1791243621862821E-3</v>
      </c>
      <c r="AP227" s="21">
        <f t="shared" si="79"/>
        <v>7.6462125601811801E-2</v>
      </c>
      <c r="AQ227" s="19">
        <f t="shared" si="82"/>
        <v>7.6462125601811801E-2</v>
      </c>
      <c r="AX227">
        <v>0.1442316862669302</v>
      </c>
      <c r="AY227">
        <v>61.586206896551722</v>
      </c>
      <c r="AZ227">
        <v>2.5660919540229883</v>
      </c>
      <c r="BA227">
        <v>2.0785344827586205</v>
      </c>
      <c r="BB227">
        <v>8.75</v>
      </c>
      <c r="BC227">
        <v>0.36458333333333331</v>
      </c>
      <c r="BD227">
        <v>1.7139511494252873</v>
      </c>
      <c r="BE227">
        <v>0.17139511494252874</v>
      </c>
      <c r="BF227">
        <v>0</v>
      </c>
      <c r="BG227">
        <v>19.935000000000002</v>
      </c>
      <c r="BH227">
        <v>0.40763085105406188</v>
      </c>
      <c r="BI227">
        <v>2.3288893013234579</v>
      </c>
      <c r="BJ227">
        <v>1.520066046973821</v>
      </c>
      <c r="BK227">
        <v>0.42559393935595452</v>
      </c>
      <c r="BL227">
        <v>1.1822053870998736E-3</v>
      </c>
      <c r="BP227" s="49">
        <f t="shared" si="83"/>
        <v>0.40775292778218336</v>
      </c>
      <c r="BQ227" s="49">
        <f t="shared" si="84"/>
        <v>6.8558045977011497E-2</v>
      </c>
      <c r="BR227" s="49">
        <f t="shared" si="85"/>
        <v>0.43089674736860484</v>
      </c>
      <c r="BS227" s="49">
        <f t="shared" si="86"/>
        <v>0.45877434263419686</v>
      </c>
      <c r="BT227" s="49">
        <f t="shared" si="87"/>
        <v>1.1969354093572357E-3</v>
      </c>
      <c r="BU227" s="49">
        <f t="shared" si="87"/>
        <v>1.2743731739838801E-3</v>
      </c>
    </row>
    <row r="228" spans="1:73" x14ac:dyDescent="0.25">
      <c r="A228" s="1">
        <v>43726.441666666666</v>
      </c>
      <c r="B228">
        <v>224900</v>
      </c>
      <c r="C228">
        <v>13.51</v>
      </c>
      <c r="D228">
        <v>24.39</v>
      </c>
      <c r="E228">
        <v>716.2</v>
      </c>
      <c r="F228">
        <v>104.6</v>
      </c>
      <c r="G228">
        <v>-102.9</v>
      </c>
      <c r="H228">
        <v>-0.81399999999999995</v>
      </c>
      <c r="I228">
        <v>24.74</v>
      </c>
      <c r="J228">
        <v>297.89999999999998</v>
      </c>
      <c r="K228">
        <v>611.70000000000005</v>
      </c>
      <c r="L228">
        <v>-102</v>
      </c>
      <c r="M228">
        <v>0.14599999999999999</v>
      </c>
      <c r="N228">
        <v>613.4</v>
      </c>
      <c r="O228">
        <v>103.8</v>
      </c>
      <c r="P228">
        <v>509.6</v>
      </c>
      <c r="Q228">
        <v>343.6</v>
      </c>
      <c r="R228">
        <v>445.7</v>
      </c>
      <c r="S228">
        <v>19.09</v>
      </c>
      <c r="T228">
        <v>65.430000000000007</v>
      </c>
      <c r="U228">
        <v>0.82499999999999996</v>
      </c>
      <c r="V228">
        <v>165</v>
      </c>
      <c r="W228">
        <v>21.1</v>
      </c>
      <c r="X228">
        <v>0.69899999999999995</v>
      </c>
      <c r="Y228">
        <v>6.9900060000000002</v>
      </c>
      <c r="Z228" s="7">
        <f t="shared" si="66"/>
        <v>20.094999999999999</v>
      </c>
      <c r="AA228" s="7">
        <f t="shared" si="80"/>
        <v>293.245</v>
      </c>
      <c r="AB228" s="2">
        <f t="shared" si="67"/>
        <v>580.12200000000007</v>
      </c>
      <c r="AC228" s="41">
        <f t="shared" si="68"/>
        <v>2.829703451192279</v>
      </c>
      <c r="AD228" s="41">
        <f t="shared" si="69"/>
        <v>1.8514749681151081</v>
      </c>
      <c r="AE228" s="41">
        <f t="shared" si="70"/>
        <v>0.8336226778280541</v>
      </c>
      <c r="AF228" s="41">
        <f t="shared" si="71"/>
        <v>349.52242352366636</v>
      </c>
      <c r="AG228" s="41">
        <f t="shared" si="72"/>
        <v>335.54152658271971</v>
      </c>
      <c r="AH228" s="6">
        <f t="shared" si="73"/>
        <v>329.85599999999999</v>
      </c>
      <c r="AI228" s="4">
        <v>22.866690009343017</v>
      </c>
      <c r="AJ228" s="4">
        <f t="shared" si="81"/>
        <v>296.01669000934299</v>
      </c>
      <c r="AK228" s="8">
        <f t="shared" si="74"/>
        <v>0.19633350202379951</v>
      </c>
      <c r="AL228" s="8">
        <f t="shared" si="75"/>
        <v>418.36191041462456</v>
      </c>
      <c r="AM228" s="8">
        <f t="shared" si="76"/>
        <v>2.0231241311397579</v>
      </c>
      <c r="AN228" s="8">
        <f t="shared" si="77"/>
        <v>163.34568679873502</v>
      </c>
      <c r="AO228" s="21">
        <f t="shared" si="78"/>
        <v>7.4360557583052385E-3</v>
      </c>
      <c r="AP228" s="21">
        <f t="shared" si="79"/>
        <v>6.9515586778733138E-2</v>
      </c>
      <c r="AQ228" s="19">
        <f t="shared" si="82"/>
        <v>6.9515586778733138E-2</v>
      </c>
      <c r="AX228">
        <v>0.14548611116052515</v>
      </c>
      <c r="AY228">
        <v>61.741379310344833</v>
      </c>
      <c r="AZ228">
        <v>2.5725574712643682</v>
      </c>
      <c r="BA228">
        <v>2.0837715517241384</v>
      </c>
      <c r="BB228">
        <v>8.801724137931032</v>
      </c>
      <c r="BC228">
        <v>0.36673850574712635</v>
      </c>
      <c r="BD228">
        <v>1.717033045977012</v>
      </c>
      <c r="BE228">
        <v>0.17170330459770122</v>
      </c>
      <c r="BF228">
        <v>0</v>
      </c>
      <c r="BG228">
        <v>20.094999999999999</v>
      </c>
      <c r="BH228">
        <v>0.94731113273127054</v>
      </c>
      <c r="BI228">
        <v>2.3520675697074034</v>
      </c>
      <c r="BJ228">
        <v>1.5389578108595541</v>
      </c>
      <c r="BK228">
        <v>0.4209946333324846</v>
      </c>
      <c r="BL228">
        <v>1.1694295370346796E-3</v>
      </c>
      <c r="BP228" s="49">
        <f t="shared" si="83"/>
        <v>0.94759483216986273</v>
      </c>
      <c r="BQ228" s="49">
        <f t="shared" si="84"/>
        <v>6.8681321839080475E-2</v>
      </c>
      <c r="BR228" s="49">
        <f t="shared" si="85"/>
        <v>0.43265582425419435</v>
      </c>
      <c r="BS228" s="49">
        <f t="shared" si="86"/>
        <v>0.45960352701776036</v>
      </c>
      <c r="BT228" s="49">
        <f t="shared" si="87"/>
        <v>1.2018217340394289E-3</v>
      </c>
      <c r="BU228" s="49">
        <f t="shared" si="87"/>
        <v>1.2766764639382232E-3</v>
      </c>
    </row>
    <row r="229" spans="1:73" x14ac:dyDescent="0.25">
      <c r="A229" s="1">
        <v>43726.441666666666</v>
      </c>
      <c r="B229">
        <v>224901</v>
      </c>
      <c r="C229">
        <v>13.51</v>
      </c>
      <c r="D229">
        <v>24.4</v>
      </c>
      <c r="E229">
        <v>718.3</v>
      </c>
      <c r="F229">
        <v>105.1</v>
      </c>
      <c r="G229">
        <v>-103.2</v>
      </c>
      <c r="H229">
        <v>-0.14399999999999999</v>
      </c>
      <c r="I229">
        <v>24.77</v>
      </c>
      <c r="J229">
        <v>297.89999999999998</v>
      </c>
      <c r="K229">
        <v>613.20000000000005</v>
      </c>
      <c r="L229">
        <v>-103</v>
      </c>
      <c r="M229">
        <v>0.14599999999999999</v>
      </c>
      <c r="N229">
        <v>615.20000000000005</v>
      </c>
      <c r="O229">
        <v>104.9</v>
      </c>
      <c r="P229">
        <v>510.2</v>
      </c>
      <c r="Q229">
        <v>343.5</v>
      </c>
      <c r="R229">
        <v>446.5</v>
      </c>
      <c r="S229">
        <v>19.12</v>
      </c>
      <c r="T229">
        <v>67.31</v>
      </c>
      <c r="U229">
        <v>0.57999999999999996</v>
      </c>
      <c r="V229">
        <v>146</v>
      </c>
      <c r="W229">
        <v>20.9</v>
      </c>
      <c r="X229">
        <v>0.70099999999999996</v>
      </c>
      <c r="Y229">
        <v>7.0094029999999998</v>
      </c>
      <c r="Z229" s="7">
        <f t="shared" si="66"/>
        <v>20.009999999999998</v>
      </c>
      <c r="AA229" s="7">
        <f t="shared" si="80"/>
        <v>293.15999999999997</v>
      </c>
      <c r="AB229" s="2">
        <f t="shared" si="67"/>
        <v>581.82299999999998</v>
      </c>
      <c r="AC229" s="41">
        <f t="shared" si="68"/>
        <v>2.9393364931765866</v>
      </c>
      <c r="AD229" s="41">
        <f t="shared" si="69"/>
        <v>1.9784673935571604</v>
      </c>
      <c r="AE229" s="41">
        <f t="shared" si="70"/>
        <v>0.84160344635893169</v>
      </c>
      <c r="AF229" s="41">
        <f t="shared" si="71"/>
        <v>352.45965860135743</v>
      </c>
      <c r="AG229" s="41">
        <f t="shared" si="72"/>
        <v>338.36127225730314</v>
      </c>
      <c r="AH229" s="6">
        <f t="shared" si="73"/>
        <v>329.76</v>
      </c>
      <c r="AI229" s="4">
        <v>23.429720791473017</v>
      </c>
      <c r="AJ229" s="4">
        <f t="shared" si="81"/>
        <v>296.57972079147299</v>
      </c>
      <c r="AK229" s="8">
        <f t="shared" si="74"/>
        <v>0.19616282381082359</v>
      </c>
      <c r="AL229" s="8">
        <f t="shared" si="75"/>
        <v>421.5846389737186</v>
      </c>
      <c r="AM229" s="8">
        <f t="shared" si="76"/>
        <v>1.6963269142473687</v>
      </c>
      <c r="AN229" s="8">
        <f t="shared" si="77"/>
        <v>168.98209349013553</v>
      </c>
      <c r="AO229" s="21">
        <f t="shared" si="78"/>
        <v>7.2717334382207642E-3</v>
      </c>
      <c r="AP229" s="21">
        <f t="shared" si="79"/>
        <v>6.7979427977239923E-2</v>
      </c>
      <c r="AQ229" s="19">
        <f t="shared" si="82"/>
        <v>6.7979427977239923E-2</v>
      </c>
      <c r="AX229">
        <v>0.14481855363336699</v>
      </c>
      <c r="AY229">
        <v>61.922413793103445</v>
      </c>
      <c r="AZ229">
        <v>2.5801005747126435</v>
      </c>
      <c r="BA229">
        <v>2.0898814655172413</v>
      </c>
      <c r="BB229">
        <v>8.8793103448275872</v>
      </c>
      <c r="BC229">
        <v>0.36997126436781613</v>
      </c>
      <c r="BD229">
        <v>1.7199102011494252</v>
      </c>
      <c r="BE229">
        <v>0.17199102011494252</v>
      </c>
      <c r="BF229">
        <v>0</v>
      </c>
      <c r="BG229">
        <v>20.009999999999998</v>
      </c>
      <c r="BH229">
        <v>0.66598843270804475</v>
      </c>
      <c r="BI229">
        <v>2.3397291250193271</v>
      </c>
      <c r="BJ229">
        <v>1.5748716740505091</v>
      </c>
      <c r="BK229">
        <v>0.42320976572451874</v>
      </c>
      <c r="BL229">
        <v>1.1755826825681076E-3</v>
      </c>
      <c r="BP229" s="49">
        <f t="shared" si="83"/>
        <v>0.66618788201032775</v>
      </c>
      <c r="BQ229" s="49">
        <f t="shared" si="84"/>
        <v>6.8796408045977003E-2</v>
      </c>
      <c r="BR229" s="49">
        <f t="shared" si="85"/>
        <v>0.43164200914739026</v>
      </c>
      <c r="BS229" s="49">
        <f t="shared" si="86"/>
        <v>0.45913480421721659</v>
      </c>
      <c r="BT229" s="49">
        <f t="shared" si="87"/>
        <v>1.1990055809649729E-3</v>
      </c>
      <c r="BU229" s="49">
        <f t="shared" si="87"/>
        <v>1.275374456158935E-3</v>
      </c>
    </row>
    <row r="230" spans="1:73" x14ac:dyDescent="0.25">
      <c r="A230" s="1">
        <v>43726.441666666666</v>
      </c>
      <c r="B230">
        <v>224902</v>
      </c>
      <c r="C230">
        <v>13.51</v>
      </c>
      <c r="D230">
        <v>24.4</v>
      </c>
      <c r="E230">
        <v>719.4</v>
      </c>
      <c r="F230">
        <v>105.4</v>
      </c>
      <c r="G230">
        <v>-103.6</v>
      </c>
      <c r="H230">
        <v>0.92700000000000005</v>
      </c>
      <c r="I230">
        <v>24.8</v>
      </c>
      <c r="J230">
        <v>298</v>
      </c>
      <c r="K230">
        <v>614.1</v>
      </c>
      <c r="L230">
        <v>-104.6</v>
      </c>
      <c r="M230">
        <v>0.14599999999999999</v>
      </c>
      <c r="N230">
        <v>615.79999999999995</v>
      </c>
      <c r="O230">
        <v>106.3</v>
      </c>
      <c r="P230">
        <v>509.5</v>
      </c>
      <c r="Q230">
        <v>343.2</v>
      </c>
      <c r="R230">
        <v>447.8</v>
      </c>
      <c r="S230">
        <v>19.16</v>
      </c>
      <c r="T230">
        <v>67.86</v>
      </c>
      <c r="U230">
        <v>0.37</v>
      </c>
      <c r="V230">
        <v>189.5</v>
      </c>
      <c r="W230">
        <v>21.95</v>
      </c>
      <c r="X230">
        <v>0.70199999999999996</v>
      </c>
      <c r="Y230">
        <v>7.0170560000000002</v>
      </c>
      <c r="Z230" s="7">
        <f t="shared" si="66"/>
        <v>20.555</v>
      </c>
      <c r="AA230" s="7">
        <f t="shared" si="80"/>
        <v>293.70499999999998</v>
      </c>
      <c r="AB230" s="2">
        <f t="shared" si="67"/>
        <v>582.71400000000006</v>
      </c>
      <c r="AC230" s="41">
        <f t="shared" si="68"/>
        <v>2.614746019911296</v>
      </c>
      <c r="AD230" s="41">
        <f t="shared" si="69"/>
        <v>1.7743666491118055</v>
      </c>
      <c r="AE230" s="41">
        <f t="shared" si="70"/>
        <v>0.82838137651098165</v>
      </c>
      <c r="AF230" s="41">
        <f t="shared" si="71"/>
        <v>349.50930732989957</v>
      </c>
      <c r="AG230" s="41">
        <f t="shared" si="72"/>
        <v>335.52893503670356</v>
      </c>
      <c r="AH230" s="6">
        <f t="shared" si="73"/>
        <v>329.47199999999998</v>
      </c>
      <c r="AI230" s="4">
        <v>21.718092448036998</v>
      </c>
      <c r="AJ230" s="4">
        <f t="shared" si="81"/>
        <v>294.86809244803698</v>
      </c>
      <c r="AK230" s="8">
        <f t="shared" si="74"/>
        <v>0.19725889023692567</v>
      </c>
      <c r="AL230" s="8">
        <f t="shared" si="75"/>
        <v>411.72492576557141</v>
      </c>
      <c r="AM230" s="8">
        <f t="shared" si="76"/>
        <v>1.3548662295592138</v>
      </c>
      <c r="AN230" s="8">
        <f t="shared" si="77"/>
        <v>45.904064219680635</v>
      </c>
      <c r="AO230" s="21">
        <f t="shared" si="78"/>
        <v>1.029672868191862E-2</v>
      </c>
      <c r="AP230" s="21">
        <f t="shared" si="79"/>
        <v>9.6258441234189931E-2</v>
      </c>
      <c r="AQ230" s="19">
        <f t="shared" si="82"/>
        <v>9.6258441234189931E-2</v>
      </c>
      <c r="AX230">
        <v>0.14914411725081311</v>
      </c>
      <c r="AY230">
        <v>62.017241379310342</v>
      </c>
      <c r="AZ230">
        <v>2.584051724137931</v>
      </c>
      <c r="BA230">
        <v>2.0930818965517242</v>
      </c>
      <c r="BB230">
        <v>9.017241379310347</v>
      </c>
      <c r="BC230">
        <v>0.37571839080459779</v>
      </c>
      <c r="BD230">
        <v>1.7173635057471264</v>
      </c>
      <c r="BE230">
        <v>0.17173635057471265</v>
      </c>
      <c r="BF230">
        <v>0</v>
      </c>
      <c r="BG230">
        <v>20.555</v>
      </c>
      <c r="BH230">
        <v>0.42485468983099406</v>
      </c>
      <c r="BI230">
        <v>2.4198324044864528</v>
      </c>
      <c r="BJ230">
        <v>1.6420982696845068</v>
      </c>
      <c r="BK230">
        <v>0.43013770026702292</v>
      </c>
      <c r="BL230">
        <v>1.1948269451861747E-3</v>
      </c>
      <c r="BP230" s="49">
        <f t="shared" si="83"/>
        <v>0.42498192473072638</v>
      </c>
      <c r="BQ230" s="49">
        <f t="shared" si="84"/>
        <v>6.8694540229885054E-2</v>
      </c>
      <c r="BR230" s="49">
        <f t="shared" si="85"/>
        <v>0.43559302572368602</v>
      </c>
      <c r="BS230" s="49">
        <f t="shared" si="86"/>
        <v>0.46380345280964258</v>
      </c>
      <c r="BT230" s="49">
        <f t="shared" si="87"/>
        <v>1.2099806270102389E-3</v>
      </c>
      <c r="BU230" s="49">
        <f t="shared" si="87"/>
        <v>1.2883429244712294E-3</v>
      </c>
    </row>
    <row r="231" spans="1:73" x14ac:dyDescent="0.25">
      <c r="A231" s="1">
        <v>43726.442361111112</v>
      </c>
      <c r="B231">
        <v>224903</v>
      </c>
      <c r="C231">
        <v>13.51</v>
      </c>
      <c r="D231">
        <v>24.41</v>
      </c>
      <c r="E231">
        <v>724</v>
      </c>
      <c r="F231">
        <v>106.6</v>
      </c>
      <c r="G231">
        <v>-102.7</v>
      </c>
      <c r="H231">
        <v>0.54200000000000004</v>
      </c>
      <c r="I231">
        <v>24.84</v>
      </c>
      <c r="J231">
        <v>298</v>
      </c>
      <c r="K231">
        <v>617.4</v>
      </c>
      <c r="L231">
        <v>-103.3</v>
      </c>
      <c r="M231">
        <v>0.14699999999999999</v>
      </c>
      <c r="N231">
        <v>621.29999999999995</v>
      </c>
      <c r="O231">
        <v>107.1</v>
      </c>
      <c r="P231">
        <v>514.20000000000005</v>
      </c>
      <c r="Q231">
        <v>344.4</v>
      </c>
      <c r="R231">
        <v>447.6</v>
      </c>
      <c r="S231">
        <v>19.2</v>
      </c>
      <c r="T231">
        <v>66.67</v>
      </c>
      <c r="U231">
        <v>0.87</v>
      </c>
      <c r="V231">
        <v>212.5</v>
      </c>
      <c r="W231">
        <v>21.1</v>
      </c>
      <c r="X231">
        <v>0.70699999999999996</v>
      </c>
      <c r="Y231">
        <v>7.0678260000000002</v>
      </c>
      <c r="Z231" s="7">
        <f t="shared" si="66"/>
        <v>20.149999999999999</v>
      </c>
      <c r="AA231" s="7">
        <f t="shared" si="80"/>
        <v>293.29999999999995</v>
      </c>
      <c r="AB231" s="2">
        <f t="shared" si="67"/>
        <v>586.44000000000005</v>
      </c>
      <c r="AC231" s="41">
        <f t="shared" si="68"/>
        <v>2.7883159831524602</v>
      </c>
      <c r="AD231" s="41">
        <f t="shared" si="69"/>
        <v>1.8589702659677454</v>
      </c>
      <c r="AE231" s="41">
        <f t="shared" si="70"/>
        <v>0.83408206211542713</v>
      </c>
      <c r="AF231" s="41">
        <f t="shared" si="71"/>
        <v>349.97747388330475</v>
      </c>
      <c r="AG231" s="41">
        <f t="shared" si="72"/>
        <v>335.97837492797254</v>
      </c>
      <c r="AH231" s="6">
        <f t="shared" si="73"/>
        <v>330.62399999999997</v>
      </c>
      <c r="AI231" s="4">
        <v>22.650205486795016</v>
      </c>
      <c r="AJ231" s="4">
        <f t="shared" si="81"/>
        <v>295.80020548679499</v>
      </c>
      <c r="AK231" s="8">
        <f t="shared" si="74"/>
        <v>0.19644399360630269</v>
      </c>
      <c r="AL231" s="8">
        <f t="shared" si="75"/>
        <v>417.1193431826382</v>
      </c>
      <c r="AM231" s="8">
        <f t="shared" si="76"/>
        <v>2.077567688427985</v>
      </c>
      <c r="AN231" s="8">
        <f t="shared" si="77"/>
        <v>151.31130287746973</v>
      </c>
      <c r="AO231" s="21">
        <f t="shared" si="78"/>
        <v>7.8973219549950471E-3</v>
      </c>
      <c r="AP231" s="21">
        <f t="shared" si="79"/>
        <v>7.3827710217059098E-2</v>
      </c>
      <c r="AQ231" s="19">
        <f t="shared" si="82"/>
        <v>7.3827710217059098E-2</v>
      </c>
      <c r="AX231">
        <v>0.14591944591504266</v>
      </c>
      <c r="AY231">
        <v>62.413793103448278</v>
      </c>
      <c r="AZ231">
        <v>2.6005747126436782</v>
      </c>
      <c r="BA231">
        <v>2.1064655172413795</v>
      </c>
      <c r="BB231">
        <v>8.8965517241379359</v>
      </c>
      <c r="BC231">
        <v>0.37068965517241398</v>
      </c>
      <c r="BD231">
        <v>1.7357758620689656</v>
      </c>
      <c r="BE231">
        <v>0.17357758620689656</v>
      </c>
      <c r="BF231">
        <v>0</v>
      </c>
      <c r="BG231">
        <v>20.149999999999999</v>
      </c>
      <c r="BH231">
        <v>0.99898264906206713</v>
      </c>
      <c r="BI231">
        <v>2.3600815519205951</v>
      </c>
      <c r="BJ231">
        <v>1.5734663706654606</v>
      </c>
      <c r="BK231">
        <v>0.42411755159399717</v>
      </c>
      <c r="BL231">
        <v>1.1781043099833254E-3</v>
      </c>
      <c r="BP231" s="49">
        <f t="shared" si="83"/>
        <v>0.99928182301549173</v>
      </c>
      <c r="BQ231" s="49">
        <f t="shared" si="84"/>
        <v>6.9431034482758627E-2</v>
      </c>
      <c r="BR231" s="49">
        <f t="shared" si="85"/>
        <v>0.43643745580641519</v>
      </c>
      <c r="BS231" s="49">
        <f t="shared" si="86"/>
        <v>0.46361000979788342</v>
      </c>
      <c r="BT231" s="49">
        <f t="shared" si="87"/>
        <v>1.2123262661289311E-3</v>
      </c>
      <c r="BU231" s="49">
        <f t="shared" si="87"/>
        <v>1.2878055827718984E-3</v>
      </c>
    </row>
    <row r="232" spans="1:73" x14ac:dyDescent="0.25">
      <c r="A232" s="1">
        <v>43726.442361111112</v>
      </c>
      <c r="B232">
        <v>224904</v>
      </c>
      <c r="C232">
        <v>13.51</v>
      </c>
      <c r="D232">
        <v>24.42</v>
      </c>
      <c r="E232">
        <v>729.6</v>
      </c>
      <c r="F232">
        <v>107.7</v>
      </c>
      <c r="G232">
        <v>-102</v>
      </c>
      <c r="H232">
        <v>0.52300000000000002</v>
      </c>
      <c r="I232">
        <v>24.87</v>
      </c>
      <c r="J232">
        <v>298</v>
      </c>
      <c r="K232">
        <v>621.9</v>
      </c>
      <c r="L232">
        <v>-102.5</v>
      </c>
      <c r="M232">
        <v>0.14799999999999999</v>
      </c>
      <c r="N232">
        <v>627.6</v>
      </c>
      <c r="O232">
        <v>108.2</v>
      </c>
      <c r="P232">
        <v>519.4</v>
      </c>
      <c r="Q232">
        <v>345.3</v>
      </c>
      <c r="R232">
        <v>447.8</v>
      </c>
      <c r="S232">
        <v>19.239999999999998</v>
      </c>
      <c r="T232">
        <v>65.91</v>
      </c>
      <c r="U232">
        <v>1.175</v>
      </c>
      <c r="V232">
        <v>162.5</v>
      </c>
      <c r="W232">
        <v>21</v>
      </c>
      <c r="X232">
        <v>0.71199999999999997</v>
      </c>
      <c r="Y232">
        <v>7.1245339999999997</v>
      </c>
      <c r="Z232" s="7">
        <f t="shared" si="66"/>
        <v>20.119999999999997</v>
      </c>
      <c r="AA232" s="7">
        <f t="shared" si="80"/>
        <v>293.27</v>
      </c>
      <c r="AB232" s="2">
        <f t="shared" si="67"/>
        <v>590.97600000000011</v>
      </c>
      <c r="AC232" s="41">
        <f t="shared" si="68"/>
        <v>2.5343514847879436</v>
      </c>
      <c r="AD232" s="41">
        <f t="shared" si="69"/>
        <v>1.6703910636237336</v>
      </c>
      <c r="AE232" s="41">
        <f t="shared" si="70"/>
        <v>0.82143304729129618</v>
      </c>
      <c r="AF232" s="41">
        <f t="shared" si="71"/>
        <v>344.52900245547391</v>
      </c>
      <c r="AG232" s="41">
        <f t="shared" si="72"/>
        <v>330.74784235725497</v>
      </c>
      <c r="AH232" s="6">
        <f t="shared" si="73"/>
        <v>331.488</v>
      </c>
      <c r="AI232" s="4">
        <v>21.215728284569025</v>
      </c>
      <c r="AJ232" s="4">
        <f t="shared" si="81"/>
        <v>294.365728284569</v>
      </c>
      <c r="AK232" s="8">
        <f t="shared" si="74"/>
        <v>0.19638372033285215</v>
      </c>
      <c r="AL232" s="8">
        <f t="shared" si="75"/>
        <v>408.91563977042307</v>
      </c>
      <c r="AM232" s="8">
        <f t="shared" si="76"/>
        <v>2.414429280389053</v>
      </c>
      <c r="AN232" s="8">
        <f t="shared" si="77"/>
        <v>77.065117753773208</v>
      </c>
      <c r="AO232" s="21">
        <f t="shared" si="78"/>
        <v>9.8873175926417495E-3</v>
      </c>
      <c r="AP232" s="21">
        <f t="shared" si="79"/>
        <v>9.2431082614263652E-2</v>
      </c>
      <c r="AQ232" s="19">
        <f t="shared" si="82"/>
        <v>9.2431082614263652E-2</v>
      </c>
      <c r="AX232">
        <v>0.14568294634520609</v>
      </c>
      <c r="AY232">
        <v>62.896551724137936</v>
      </c>
      <c r="AZ232">
        <v>2.6206896551724141</v>
      </c>
      <c r="BA232">
        <v>2.1227586206896558</v>
      </c>
      <c r="BB232">
        <v>8.8362068965517242</v>
      </c>
      <c r="BC232">
        <v>0.36817528735632182</v>
      </c>
      <c r="BD232">
        <v>1.754583333333334</v>
      </c>
      <c r="BE232">
        <v>0.17545833333333341</v>
      </c>
      <c r="BF232">
        <v>0</v>
      </c>
      <c r="BG232">
        <v>20.119999999999997</v>
      </c>
      <c r="BH232">
        <v>1.3492007041930218</v>
      </c>
      <c r="BI232">
        <v>2.3557073343297352</v>
      </c>
      <c r="BJ232">
        <v>1.5526467040567282</v>
      </c>
      <c r="BK232">
        <v>0.42452433426816327</v>
      </c>
      <c r="BL232">
        <v>1.179234261856009E-3</v>
      </c>
      <c r="BP232" s="49">
        <f t="shared" si="83"/>
        <v>1.3496047609691986</v>
      </c>
      <c r="BQ232" s="49">
        <f t="shared" si="84"/>
        <v>7.0183333333333361E-2</v>
      </c>
      <c r="BR232" s="49">
        <f t="shared" si="85"/>
        <v>0.44079846851542059</v>
      </c>
      <c r="BS232" s="49">
        <f t="shared" si="86"/>
        <v>0.46759359832664493</v>
      </c>
      <c r="BT232" s="49">
        <f t="shared" si="87"/>
        <v>1.2244401903206128E-3</v>
      </c>
      <c r="BU232" s="49">
        <f t="shared" si="87"/>
        <v>1.2988711064629026E-3</v>
      </c>
    </row>
    <row r="233" spans="1:73" x14ac:dyDescent="0.25">
      <c r="A233" s="1">
        <v>43726.442361111112</v>
      </c>
      <c r="B233">
        <v>224905</v>
      </c>
      <c r="C233">
        <v>13.51</v>
      </c>
      <c r="D233">
        <v>24.42</v>
      </c>
      <c r="E233">
        <v>735.7</v>
      </c>
      <c r="F233">
        <v>108.9</v>
      </c>
      <c r="G233">
        <v>-102.3</v>
      </c>
      <c r="H233">
        <v>-0.56000000000000005</v>
      </c>
      <c r="I233">
        <v>24.89</v>
      </c>
      <c r="J233">
        <v>298</v>
      </c>
      <c r="K233">
        <v>626.79999999999995</v>
      </c>
      <c r="L233">
        <v>-101.8</v>
      </c>
      <c r="M233">
        <v>0.14799999999999999</v>
      </c>
      <c r="N233">
        <v>633.4</v>
      </c>
      <c r="O233">
        <v>108.3</v>
      </c>
      <c r="P233">
        <v>525</v>
      </c>
      <c r="Q233">
        <v>345.1</v>
      </c>
      <c r="R233">
        <v>446.8</v>
      </c>
      <c r="S233">
        <v>19.28</v>
      </c>
      <c r="T233">
        <v>63.61</v>
      </c>
      <c r="U233">
        <v>0.97499999999999998</v>
      </c>
      <c r="V233">
        <v>150</v>
      </c>
      <c r="W233">
        <v>20.5</v>
      </c>
      <c r="X233">
        <v>0.71899999999999997</v>
      </c>
      <c r="Y233">
        <v>7.1873740000000002</v>
      </c>
      <c r="Z233" s="7">
        <f t="shared" si="66"/>
        <v>19.89</v>
      </c>
      <c r="AA233" s="7">
        <f t="shared" si="80"/>
        <v>293.03999999999996</v>
      </c>
      <c r="AB233" s="2">
        <f t="shared" si="67"/>
        <v>595.91700000000003</v>
      </c>
      <c r="AC233" s="41">
        <f t="shared" si="68"/>
        <v>2.5554550733476815</v>
      </c>
      <c r="AD233" s="41">
        <f t="shared" si="69"/>
        <v>1.6255249721564602</v>
      </c>
      <c r="AE233" s="41">
        <f t="shared" si="70"/>
        <v>0.81833286037900543</v>
      </c>
      <c r="AF233" s="41">
        <f t="shared" si="71"/>
        <v>342.15325211732193</v>
      </c>
      <c r="AG233" s="41">
        <f t="shared" si="72"/>
        <v>328.46712203262905</v>
      </c>
      <c r="AH233" s="6">
        <f t="shared" si="73"/>
        <v>331.29599999999999</v>
      </c>
      <c r="AI233" s="4">
        <v>21.322247686512014</v>
      </c>
      <c r="AJ233" s="4">
        <f t="shared" si="81"/>
        <v>294.47224768651199</v>
      </c>
      <c r="AK233" s="8">
        <f t="shared" si="74"/>
        <v>0.19592203477411715</v>
      </c>
      <c r="AL233" s="8">
        <f t="shared" si="75"/>
        <v>409.55985385718537</v>
      </c>
      <c r="AM233" s="8">
        <f t="shared" si="76"/>
        <v>2.1993678068936084</v>
      </c>
      <c r="AN233" s="8">
        <f t="shared" si="77"/>
        <v>91.760649272077302</v>
      </c>
      <c r="AO233" s="21">
        <f t="shared" si="78"/>
        <v>9.6474136166123069E-3</v>
      </c>
      <c r="AP233" s="21">
        <f t="shared" si="79"/>
        <v>9.01883525694262E-2</v>
      </c>
      <c r="AQ233" s="19">
        <f t="shared" si="82"/>
        <v>9.01883525694262E-2</v>
      </c>
      <c r="AX233">
        <v>0.14388053271630288</v>
      </c>
      <c r="AY233">
        <v>63.422413793103452</v>
      </c>
      <c r="AZ233">
        <v>2.642600574712644</v>
      </c>
      <c r="BA233">
        <v>2.1405064655172419</v>
      </c>
      <c r="BB233">
        <v>8.7672413793103434</v>
      </c>
      <c r="BC233">
        <v>0.36530172413793099</v>
      </c>
      <c r="BD233">
        <v>1.7752047413793108</v>
      </c>
      <c r="BE233">
        <v>0.17752047413793109</v>
      </c>
      <c r="BF233">
        <v>0</v>
      </c>
      <c r="BG233">
        <v>19.89</v>
      </c>
      <c r="BH233">
        <v>1.1195495205005925</v>
      </c>
      <c r="BI233">
        <v>2.3224065086118584</v>
      </c>
      <c r="BJ233">
        <v>1.4772827801280031</v>
      </c>
      <c r="BK233">
        <v>0.4319505618263102</v>
      </c>
      <c r="BL233">
        <v>1.1998626717397505E-3</v>
      </c>
      <c r="BP233" s="49">
        <f t="shared" si="83"/>
        <v>1.1198848016552925</v>
      </c>
      <c r="BQ233" s="49">
        <f t="shared" si="84"/>
        <v>7.100818965517243E-2</v>
      </c>
      <c r="BR233" s="49">
        <f t="shared" si="85"/>
        <v>0.44602019601578274</v>
      </c>
      <c r="BS233" s="49">
        <f t="shared" si="86"/>
        <v>0.47343590267909202</v>
      </c>
      <c r="BT233" s="49">
        <f t="shared" si="87"/>
        <v>1.2389449889327298E-3</v>
      </c>
      <c r="BU233" s="49">
        <f t="shared" si="87"/>
        <v>1.3150997296641446E-3</v>
      </c>
    </row>
    <row r="234" spans="1:73" x14ac:dyDescent="0.25">
      <c r="A234" s="1">
        <v>43726.442361111112</v>
      </c>
      <c r="B234">
        <v>224906</v>
      </c>
      <c r="C234">
        <v>13.51</v>
      </c>
      <c r="D234">
        <v>24.43</v>
      </c>
      <c r="E234">
        <v>741.5</v>
      </c>
      <c r="F234">
        <v>109.9</v>
      </c>
      <c r="G234">
        <v>-102</v>
      </c>
      <c r="H234">
        <v>-0.98299999999999998</v>
      </c>
      <c r="I234">
        <v>24.91</v>
      </c>
      <c r="J234">
        <v>298.10000000000002</v>
      </c>
      <c r="K234">
        <v>631.5</v>
      </c>
      <c r="L234">
        <v>-101.1</v>
      </c>
      <c r="M234">
        <v>0.14799999999999999</v>
      </c>
      <c r="N234">
        <v>639.4</v>
      </c>
      <c r="O234">
        <v>109</v>
      </c>
      <c r="P234">
        <v>530.5</v>
      </c>
      <c r="Q234">
        <v>345.4</v>
      </c>
      <c r="R234">
        <v>446.5</v>
      </c>
      <c r="S234">
        <v>19.32</v>
      </c>
      <c r="T234">
        <v>62.85</v>
      </c>
      <c r="U234">
        <v>0.89</v>
      </c>
      <c r="V234">
        <v>184.5</v>
      </c>
      <c r="W234">
        <v>20.2</v>
      </c>
      <c r="X234">
        <v>0.72499999999999998</v>
      </c>
      <c r="Y234">
        <v>7.2461830000000003</v>
      </c>
      <c r="Z234" s="7">
        <f t="shared" si="66"/>
        <v>19.759999999999998</v>
      </c>
      <c r="AA234" s="7">
        <f t="shared" si="80"/>
        <v>292.90999999999997</v>
      </c>
      <c r="AB234" s="2">
        <f t="shared" si="67"/>
        <v>600.61500000000001</v>
      </c>
      <c r="AC234" s="41">
        <f t="shared" si="68"/>
        <v>2.6010894516930296</v>
      </c>
      <c r="AD234" s="41">
        <f t="shared" si="69"/>
        <v>1.6347847203890691</v>
      </c>
      <c r="AE234" s="41">
        <f t="shared" si="70"/>
        <v>0.81904981765922147</v>
      </c>
      <c r="AF234" s="41">
        <f t="shared" si="71"/>
        <v>341.84573997917471</v>
      </c>
      <c r="AG234" s="41">
        <f t="shared" si="72"/>
        <v>328.17191038000772</v>
      </c>
      <c r="AH234" s="6">
        <f t="shared" si="73"/>
        <v>331.58399999999995</v>
      </c>
      <c r="AI234" s="4">
        <v>21.577199676633995</v>
      </c>
      <c r="AJ234" s="4">
        <f t="shared" si="81"/>
        <v>294.72719967663397</v>
      </c>
      <c r="AK234" s="8">
        <f t="shared" si="74"/>
        <v>0.19566140243268046</v>
      </c>
      <c r="AL234" s="8">
        <f t="shared" si="75"/>
        <v>411.03127284821551</v>
      </c>
      <c r="AM234" s="8">
        <f t="shared" si="76"/>
        <v>2.1013120900998978</v>
      </c>
      <c r="AN234" s="8">
        <f t="shared" si="77"/>
        <v>111.23301134304586</v>
      </c>
      <c r="AO234" s="21">
        <f t="shared" si="78"/>
        <v>9.2859343338364698E-3</v>
      </c>
      <c r="AP234" s="21">
        <f t="shared" si="79"/>
        <v>8.680908199006665E-2</v>
      </c>
      <c r="AQ234" s="19">
        <f t="shared" si="82"/>
        <v>8.680908199006665E-2</v>
      </c>
      <c r="AX234">
        <v>0.14287015009193393</v>
      </c>
      <c r="AY234">
        <v>63.922413793103452</v>
      </c>
      <c r="AZ234">
        <v>2.663433908045977</v>
      </c>
      <c r="BA234">
        <v>2.1573814655172416</v>
      </c>
      <c r="BB234">
        <v>8.7155172413793132</v>
      </c>
      <c r="BC234">
        <v>0.36314655172413807</v>
      </c>
      <c r="BD234">
        <v>1.7942349137931035</v>
      </c>
      <c r="BE234">
        <v>0.17942349137931035</v>
      </c>
      <c r="BF234">
        <v>0</v>
      </c>
      <c r="BG234">
        <v>19.759999999999998</v>
      </c>
      <c r="BH234">
        <v>1.02194776743131</v>
      </c>
      <c r="BI234">
        <v>2.3037670017529335</v>
      </c>
      <c r="BJ234">
        <v>1.4479175606017187</v>
      </c>
      <c r="BK234">
        <v>0.43681974864361972</v>
      </c>
      <c r="BL234">
        <v>1.2133881906767215E-3</v>
      </c>
      <c r="BP234" s="49">
        <f t="shared" si="83"/>
        <v>1.0222538189468824</v>
      </c>
      <c r="BQ234" s="49">
        <f t="shared" si="84"/>
        <v>7.1769396551724138E-2</v>
      </c>
      <c r="BR234" s="49">
        <f t="shared" si="85"/>
        <v>0.44995532998861254</v>
      </c>
      <c r="BS234" s="49">
        <f t="shared" si="86"/>
        <v>0.47778333344963231</v>
      </c>
      <c r="BT234" s="49">
        <f t="shared" si="87"/>
        <v>1.2498759166350347E-3</v>
      </c>
      <c r="BU234" s="49">
        <f t="shared" si="87"/>
        <v>1.3271759262489787E-3</v>
      </c>
    </row>
    <row r="235" spans="1:73" x14ac:dyDescent="0.25">
      <c r="A235" s="1">
        <v>43726.442361111112</v>
      </c>
      <c r="B235">
        <v>224907</v>
      </c>
      <c r="C235">
        <v>13.51</v>
      </c>
      <c r="D235">
        <v>24.44</v>
      </c>
      <c r="E235">
        <v>746.3</v>
      </c>
      <c r="F235">
        <v>110.6</v>
      </c>
      <c r="G235">
        <v>-101.6</v>
      </c>
      <c r="H235">
        <v>-1.135</v>
      </c>
      <c r="I235">
        <v>24.92</v>
      </c>
      <c r="J235">
        <v>298.10000000000002</v>
      </c>
      <c r="K235">
        <v>635.79999999999995</v>
      </c>
      <c r="L235">
        <v>-100.5</v>
      </c>
      <c r="M235">
        <v>0.14799999999999999</v>
      </c>
      <c r="N235">
        <v>644.70000000000005</v>
      </c>
      <c r="O235">
        <v>109.4</v>
      </c>
      <c r="P235">
        <v>535.29999999999995</v>
      </c>
      <c r="Q235">
        <v>345.9</v>
      </c>
      <c r="R235">
        <v>446.4</v>
      </c>
      <c r="S235">
        <v>19.329999999999998</v>
      </c>
      <c r="T235">
        <v>63.79</v>
      </c>
      <c r="U235">
        <v>1.155</v>
      </c>
      <c r="V235">
        <v>183</v>
      </c>
      <c r="W235">
        <v>20.7</v>
      </c>
      <c r="X235">
        <v>0.72899999999999998</v>
      </c>
      <c r="Y235">
        <v>7.2921659999999999</v>
      </c>
      <c r="Z235" s="7">
        <f t="shared" si="66"/>
        <v>20.015000000000001</v>
      </c>
      <c r="AA235" s="7">
        <f t="shared" si="80"/>
        <v>293.16499999999996</v>
      </c>
      <c r="AB235" s="2">
        <f t="shared" si="67"/>
        <v>604.50300000000004</v>
      </c>
      <c r="AC235" s="41">
        <f t="shared" si="68"/>
        <v>2.5928184747550267</v>
      </c>
      <c r="AD235" s="41">
        <f t="shared" si="69"/>
        <v>1.6539589050462313</v>
      </c>
      <c r="AE235" s="41">
        <f t="shared" si="70"/>
        <v>0.82031461269643657</v>
      </c>
      <c r="AF235" s="41">
        <f t="shared" si="71"/>
        <v>343.567430727106</v>
      </c>
      <c r="AG235" s="41">
        <f t="shared" si="72"/>
        <v>329.82473349802177</v>
      </c>
      <c r="AH235" s="6">
        <f t="shared" si="73"/>
        <v>332.06399999999996</v>
      </c>
      <c r="AI235" s="4">
        <v>21.549437594514018</v>
      </c>
      <c r="AJ235" s="4">
        <f t="shared" si="81"/>
        <v>294.699437594514</v>
      </c>
      <c r="AK235" s="8">
        <f t="shared" si="74"/>
        <v>0.19617286096644637</v>
      </c>
      <c r="AL235" s="8">
        <f t="shared" si="75"/>
        <v>410.83958787438178</v>
      </c>
      <c r="AM235" s="8">
        <f t="shared" si="76"/>
        <v>2.3937927541873796</v>
      </c>
      <c r="AN235" s="8">
        <f t="shared" si="77"/>
        <v>106.99814859692667</v>
      </c>
      <c r="AO235" s="21">
        <f t="shared" si="78"/>
        <v>9.4851504272140726E-3</v>
      </c>
      <c r="AP235" s="21">
        <f t="shared" si="79"/>
        <v>8.8671443445794529E-2</v>
      </c>
      <c r="AQ235" s="19">
        <f t="shared" si="82"/>
        <v>8.8671443445794529E-2</v>
      </c>
      <c r="AX235">
        <v>0.14485774985375519</v>
      </c>
      <c r="AY235">
        <v>64.336206896551715</v>
      </c>
      <c r="AZ235">
        <v>2.6806752873563213</v>
      </c>
      <c r="BA235">
        <v>2.1713469827586205</v>
      </c>
      <c r="BB235">
        <v>8.6637931034482758</v>
      </c>
      <c r="BC235">
        <v>0.36099137931034481</v>
      </c>
      <c r="BD235">
        <v>1.8103556034482757</v>
      </c>
      <c r="BE235">
        <v>0.1810355603448276</v>
      </c>
      <c r="BF235">
        <v>0</v>
      </c>
      <c r="BG235">
        <v>20.015000000000001</v>
      </c>
      <c r="BH235">
        <v>1.3262355858237789</v>
      </c>
      <c r="BI235">
        <v>2.3404533459931005</v>
      </c>
      <c r="BJ235">
        <v>1.4929751894089989</v>
      </c>
      <c r="BK235">
        <v>0.43840696196746781</v>
      </c>
      <c r="BL235">
        <v>1.2177971165762995E-3</v>
      </c>
      <c r="BP235" s="49">
        <f t="shared" si="83"/>
        <v>1.326632765037808</v>
      </c>
      <c r="BQ235" s="49">
        <f t="shared" si="84"/>
        <v>7.2414224137931027E-2</v>
      </c>
      <c r="BR235" s="49">
        <f t="shared" si="85"/>
        <v>0.45501217287249557</v>
      </c>
      <c r="BS235" s="49">
        <f t="shared" si="86"/>
        <v>0.48264335042730189</v>
      </c>
      <c r="BT235" s="49">
        <f t="shared" si="87"/>
        <v>1.2639227024235989E-3</v>
      </c>
      <c r="BU235" s="49">
        <f t="shared" si="87"/>
        <v>1.340675973409172E-3</v>
      </c>
    </row>
    <row r="236" spans="1:73" x14ac:dyDescent="0.25">
      <c r="A236" s="1">
        <v>43726.442361111112</v>
      </c>
      <c r="B236">
        <v>224908</v>
      </c>
      <c r="C236">
        <v>13.51</v>
      </c>
      <c r="D236">
        <v>24.45</v>
      </c>
      <c r="E236">
        <v>747.9</v>
      </c>
      <c r="F236">
        <v>110.9</v>
      </c>
      <c r="G236">
        <v>-101.3</v>
      </c>
      <c r="H236">
        <v>-1.2609999999999999</v>
      </c>
      <c r="I236">
        <v>24.93</v>
      </c>
      <c r="J236">
        <v>298.10000000000002</v>
      </c>
      <c r="K236">
        <v>636.9</v>
      </c>
      <c r="L236">
        <v>-100</v>
      </c>
      <c r="M236">
        <v>0.14799999999999999</v>
      </c>
      <c r="N236">
        <v>646.6</v>
      </c>
      <c r="O236">
        <v>109.7</v>
      </c>
      <c r="P236">
        <v>536.9</v>
      </c>
      <c r="Q236">
        <v>346.4</v>
      </c>
      <c r="R236">
        <v>446.4</v>
      </c>
      <c r="S236">
        <v>19.350000000000001</v>
      </c>
      <c r="T236">
        <v>64.819999999999993</v>
      </c>
      <c r="U236">
        <v>1.135</v>
      </c>
      <c r="V236">
        <v>217</v>
      </c>
      <c r="W236">
        <v>20.8</v>
      </c>
      <c r="X236">
        <v>0.73</v>
      </c>
      <c r="Y236">
        <v>7.3032339999999998</v>
      </c>
      <c r="Z236" s="7">
        <f t="shared" si="66"/>
        <v>20.075000000000003</v>
      </c>
      <c r="AA236" s="7">
        <f t="shared" si="80"/>
        <v>293.22499999999997</v>
      </c>
      <c r="AB236" s="2">
        <f t="shared" si="67"/>
        <v>605.79899999999998</v>
      </c>
      <c r="AC236" s="41">
        <f t="shared" si="68"/>
        <v>2.6174983779430496</v>
      </c>
      <c r="AD236" s="41">
        <f t="shared" si="69"/>
        <v>1.6966624485826847</v>
      </c>
      <c r="AE236" s="41">
        <f t="shared" si="70"/>
        <v>0.82328623391906219</v>
      </c>
      <c r="AF236" s="41">
        <f t="shared" si="71"/>
        <v>345.09438453802653</v>
      </c>
      <c r="AG236" s="41">
        <f t="shared" si="72"/>
        <v>331.29060915650547</v>
      </c>
      <c r="AH236" s="6">
        <f t="shared" si="73"/>
        <v>332.54399999999998</v>
      </c>
      <c r="AI236" s="4">
        <v>21.696137518675016</v>
      </c>
      <c r="AJ236" s="4">
        <f t="shared" si="81"/>
        <v>294.84613751867499</v>
      </c>
      <c r="AK236" s="8">
        <f t="shared" si="74"/>
        <v>0.19629333354107933</v>
      </c>
      <c r="AL236" s="8">
        <f t="shared" si="75"/>
        <v>411.66998224688297</v>
      </c>
      <c r="AM236" s="8">
        <f t="shared" si="76"/>
        <v>2.3729767697977997</v>
      </c>
      <c r="AN236" s="8">
        <f t="shared" si="77"/>
        <v>112.06082831886137</v>
      </c>
      <c r="AO236" s="21">
        <f t="shared" si="78"/>
        <v>9.391889529285366E-3</v>
      </c>
      <c r="AP236" s="21">
        <f t="shared" si="79"/>
        <v>8.7799598713352231E-2</v>
      </c>
      <c r="AQ236" s="19">
        <f t="shared" si="82"/>
        <v>8.7799598713352231E-2</v>
      </c>
      <c r="AX236">
        <v>0.14532880505453322</v>
      </c>
      <c r="AY236">
        <v>64.474137931034477</v>
      </c>
      <c r="AZ236">
        <v>2.6864224137931032</v>
      </c>
      <c r="BA236">
        <v>2.1760021551724136</v>
      </c>
      <c r="BB236">
        <v>8.6206896551724146</v>
      </c>
      <c r="BC236">
        <v>0.35919540229885061</v>
      </c>
      <c r="BD236">
        <v>1.816806752873563</v>
      </c>
      <c r="BE236">
        <v>0.18168067528735632</v>
      </c>
      <c r="BF236">
        <v>0</v>
      </c>
      <c r="BG236">
        <v>20.075000000000003</v>
      </c>
      <c r="BH236">
        <v>1.3032704674545359</v>
      </c>
      <c r="BI236">
        <v>2.3491592994349282</v>
      </c>
      <c r="BJ236">
        <v>1.5227250578937201</v>
      </c>
      <c r="BK236">
        <v>0.43958215525967326</v>
      </c>
      <c r="BL236">
        <v>1.2210615423879814E-3</v>
      </c>
      <c r="BP236" s="49">
        <f t="shared" si="83"/>
        <v>1.3036607691064173</v>
      </c>
      <c r="BQ236" s="49">
        <f t="shared" si="84"/>
        <v>7.2672270114942525E-2</v>
      </c>
      <c r="BR236" s="49">
        <f t="shared" si="85"/>
        <v>0.45593583342105293</v>
      </c>
      <c r="BS236" s="49">
        <f t="shared" si="86"/>
        <v>0.48374305144536306</v>
      </c>
      <c r="BT236" s="49">
        <f t="shared" si="87"/>
        <v>1.2664884261695914E-3</v>
      </c>
      <c r="BU236" s="49">
        <f t="shared" si="87"/>
        <v>1.3437306984593418E-3</v>
      </c>
    </row>
    <row r="237" spans="1:73" x14ac:dyDescent="0.25">
      <c r="A237" s="1">
        <v>43726.443055555559</v>
      </c>
      <c r="B237">
        <v>224909</v>
      </c>
      <c r="C237">
        <v>13.51</v>
      </c>
      <c r="D237">
        <v>24.45</v>
      </c>
      <c r="E237">
        <v>747.6</v>
      </c>
      <c r="F237">
        <v>111.3</v>
      </c>
      <c r="G237">
        <v>-99.8</v>
      </c>
      <c r="H237">
        <v>-1.468</v>
      </c>
      <c r="I237">
        <v>24.94</v>
      </c>
      <c r="J237">
        <v>298.10000000000002</v>
      </c>
      <c r="K237">
        <v>636.29999999999995</v>
      </c>
      <c r="L237">
        <v>-98.4</v>
      </c>
      <c r="M237">
        <v>0.14899999999999999</v>
      </c>
      <c r="N237">
        <v>647.79999999999995</v>
      </c>
      <c r="O237">
        <v>109.9</v>
      </c>
      <c r="P237">
        <v>537.9</v>
      </c>
      <c r="Q237">
        <v>347.8</v>
      </c>
      <c r="R237">
        <v>446.2</v>
      </c>
      <c r="S237">
        <v>19.37</v>
      </c>
      <c r="T237">
        <v>64.37</v>
      </c>
      <c r="U237">
        <v>2.5049999999999999</v>
      </c>
      <c r="V237">
        <v>149</v>
      </c>
      <c r="W237">
        <v>19.8</v>
      </c>
      <c r="X237">
        <v>0.73099999999999998</v>
      </c>
      <c r="Y237">
        <v>7.3089589999999998</v>
      </c>
      <c r="Z237" s="7">
        <f t="shared" si="66"/>
        <v>19.585000000000001</v>
      </c>
      <c r="AA237" s="7">
        <f t="shared" si="80"/>
        <v>292.73499999999996</v>
      </c>
      <c r="AB237" s="2">
        <f t="shared" si="67"/>
        <v>605.55600000000004</v>
      </c>
      <c r="AC237" s="41">
        <f t="shared" si="68"/>
        <v>2.4315885969717055</v>
      </c>
      <c r="AD237" s="41">
        <f t="shared" si="69"/>
        <v>1.5652135798706868</v>
      </c>
      <c r="AE237" s="41">
        <f t="shared" si="70"/>
        <v>0.81404159712487767</v>
      </c>
      <c r="AF237" s="41">
        <f t="shared" si="71"/>
        <v>338.94424107586212</v>
      </c>
      <c r="AG237" s="41">
        <f t="shared" si="72"/>
        <v>325.38647143282765</v>
      </c>
      <c r="AH237" s="6">
        <f t="shared" si="73"/>
        <v>333.88799999999998</v>
      </c>
      <c r="AI237" s="4">
        <v>20.555410463682051</v>
      </c>
      <c r="AJ237" s="4">
        <f t="shared" si="81"/>
        <v>293.70541046368203</v>
      </c>
      <c r="AK237" s="8">
        <f t="shared" si="74"/>
        <v>0.19531091635580863</v>
      </c>
      <c r="AL237" s="8">
        <f t="shared" si="75"/>
        <v>405.23831357283319</v>
      </c>
      <c r="AM237" s="8">
        <f t="shared" si="76"/>
        <v>3.5253271124819041</v>
      </c>
      <c r="AN237" s="8">
        <f t="shared" si="77"/>
        <v>99.654147079102842</v>
      </c>
      <c r="AO237" s="21">
        <f t="shared" si="78"/>
        <v>9.8435602144424615E-3</v>
      </c>
      <c r="AP237" s="21">
        <f t="shared" si="79"/>
        <v>9.2022019003084432E-2</v>
      </c>
      <c r="AQ237" s="19">
        <f t="shared" si="82"/>
        <v>9.2022019003084432E-2</v>
      </c>
      <c r="AX237">
        <v>0.14151950661181401</v>
      </c>
      <c r="AY237">
        <v>64.448275862068968</v>
      </c>
      <c r="AZ237">
        <v>2.6853448275862069</v>
      </c>
      <c r="BA237">
        <v>2.1751293103448277</v>
      </c>
      <c r="BB237">
        <v>8.482758620689653</v>
      </c>
      <c r="BC237">
        <v>0.35344827586206889</v>
      </c>
      <c r="BD237">
        <v>1.8216810344827588</v>
      </c>
      <c r="BE237">
        <v>0.18216810344827589</v>
      </c>
      <c r="BF237">
        <v>0</v>
      </c>
      <c r="BG237">
        <v>19.585000000000001</v>
      </c>
      <c r="BH237">
        <v>2.876381075747676</v>
      </c>
      <c r="BI237">
        <v>2.2788820267846157</v>
      </c>
      <c r="BJ237">
        <v>1.4669163606412574</v>
      </c>
      <c r="BK237">
        <v>0.41890755175835637</v>
      </c>
      <c r="BL237">
        <v>1.1636320882176564E-3</v>
      </c>
      <c r="BP237" s="49">
        <f t="shared" si="83"/>
        <v>2.8772424904066742</v>
      </c>
      <c r="BQ237" s="49">
        <f t="shared" si="84"/>
        <v>7.2867241379310346E-2</v>
      </c>
      <c r="BR237" s="49">
        <f t="shared" si="85"/>
        <v>0.45042306034716101</v>
      </c>
      <c r="BS237" s="49">
        <f t="shared" si="86"/>
        <v>0.47529986056922174</v>
      </c>
      <c r="BT237" s="49">
        <f t="shared" si="87"/>
        <v>1.2511751676310028E-3</v>
      </c>
      <c r="BU237" s="49">
        <f t="shared" si="87"/>
        <v>1.3202773904700605E-3</v>
      </c>
    </row>
    <row r="238" spans="1:73" x14ac:dyDescent="0.25">
      <c r="A238" s="1">
        <v>43726.443055555559</v>
      </c>
      <c r="B238">
        <v>224910</v>
      </c>
      <c r="C238">
        <v>13.51</v>
      </c>
      <c r="D238">
        <v>24.46</v>
      </c>
      <c r="E238">
        <v>750.3</v>
      </c>
      <c r="F238">
        <v>111.4</v>
      </c>
      <c r="G238">
        <v>-99.6</v>
      </c>
      <c r="H238">
        <v>-3.581</v>
      </c>
      <c r="I238">
        <v>24.92</v>
      </c>
      <c r="J238">
        <v>298.10000000000002</v>
      </c>
      <c r="K238">
        <v>638.9</v>
      </c>
      <c r="L238">
        <v>-96</v>
      </c>
      <c r="M238">
        <v>0.14799999999999999</v>
      </c>
      <c r="N238">
        <v>650.6</v>
      </c>
      <c r="O238">
        <v>107.8</v>
      </c>
      <c r="P238">
        <v>542.79999999999995</v>
      </c>
      <c r="Q238">
        <v>348</v>
      </c>
      <c r="R238">
        <v>444</v>
      </c>
      <c r="S238">
        <v>19.37</v>
      </c>
      <c r="T238">
        <v>60.17</v>
      </c>
      <c r="U238">
        <v>1.4750000000000001</v>
      </c>
      <c r="V238">
        <v>130.5</v>
      </c>
      <c r="W238">
        <v>19.8</v>
      </c>
      <c r="X238">
        <v>0.73399999999999999</v>
      </c>
      <c r="Y238">
        <v>7.3377160000000003</v>
      </c>
      <c r="Z238" s="7">
        <f t="shared" si="66"/>
        <v>19.585000000000001</v>
      </c>
      <c r="AA238" s="7">
        <f t="shared" si="80"/>
        <v>292.73499999999996</v>
      </c>
      <c r="AB238" s="2">
        <f t="shared" si="67"/>
        <v>607.74300000000005</v>
      </c>
      <c r="AC238" s="41">
        <f t="shared" si="68"/>
        <v>2.6722427034573704</v>
      </c>
      <c r="AD238" s="41">
        <f t="shared" si="69"/>
        <v>1.6078884346702997</v>
      </c>
      <c r="AE238" s="41">
        <f t="shared" si="70"/>
        <v>0.81717894290579141</v>
      </c>
      <c r="AF238" s="41">
        <f t="shared" si="71"/>
        <v>340.25054444962109</v>
      </c>
      <c r="AG238" s="41">
        <f t="shared" si="72"/>
        <v>326.64052267163623</v>
      </c>
      <c r="AH238" s="6">
        <f t="shared" si="73"/>
        <v>334.08</v>
      </c>
      <c r="AI238" s="4">
        <v>21.967361885156038</v>
      </c>
      <c r="AJ238" s="4">
        <f t="shared" si="81"/>
        <v>295.11736188515601</v>
      </c>
      <c r="AK238" s="8">
        <f t="shared" si="74"/>
        <v>0.19531091635580863</v>
      </c>
      <c r="AL238" s="8">
        <f t="shared" si="75"/>
        <v>413.27147986457146</v>
      </c>
      <c r="AM238" s="8">
        <f t="shared" si="76"/>
        <v>2.7051513358775328</v>
      </c>
      <c r="AN238" s="8">
        <f t="shared" si="77"/>
        <v>187.73263807573778</v>
      </c>
      <c r="AO238" s="21">
        <f t="shared" si="78"/>
        <v>7.7203067622466075E-3</v>
      </c>
      <c r="AP238" s="21">
        <f t="shared" si="79"/>
        <v>7.2172892744918074E-2</v>
      </c>
      <c r="AQ238" s="19">
        <f t="shared" si="82"/>
        <v>7.2172892744918074E-2</v>
      </c>
      <c r="AX238">
        <v>0.14151950661181401</v>
      </c>
      <c r="AY238">
        <v>64.681034482758619</v>
      </c>
      <c r="AZ238">
        <v>2.6950431034482758</v>
      </c>
      <c r="BA238">
        <v>2.1829849137931037</v>
      </c>
      <c r="BB238">
        <v>8.2758620689655178</v>
      </c>
      <c r="BC238">
        <v>0.34482758620689657</v>
      </c>
      <c r="BD238">
        <v>1.8381573275862071</v>
      </c>
      <c r="BE238">
        <v>0.18381573275862073</v>
      </c>
      <c r="BF238">
        <v>0</v>
      </c>
      <c r="BG238">
        <v>19.585000000000001</v>
      </c>
      <c r="BH238">
        <v>1.6936774797316656</v>
      </c>
      <c r="BI238">
        <v>2.2788820267846157</v>
      </c>
      <c r="BJ238">
        <v>1.3712033155163033</v>
      </c>
      <c r="BK238">
        <v>0.44059018672462441</v>
      </c>
      <c r="BL238">
        <v>1.2238616297906234E-3</v>
      </c>
      <c r="BP238" s="49">
        <f t="shared" si="83"/>
        <v>1.6941846999400578</v>
      </c>
      <c r="BQ238" s="49">
        <f t="shared" si="84"/>
        <v>7.3526293103448284E-2</v>
      </c>
      <c r="BR238" s="49">
        <f t="shared" si="85"/>
        <v>0.46167440384300135</v>
      </c>
      <c r="BS238" s="49">
        <f t="shared" si="86"/>
        <v>0.48878986908069605</v>
      </c>
      <c r="BT238" s="49">
        <f t="shared" si="87"/>
        <v>1.2824288995638927E-3</v>
      </c>
      <c r="BU238" s="49">
        <f t="shared" si="87"/>
        <v>1.3577496363352667E-3</v>
      </c>
    </row>
    <row r="239" spans="1:73" x14ac:dyDescent="0.25">
      <c r="A239" s="1">
        <v>43726.443055555559</v>
      </c>
      <c r="B239">
        <v>224911</v>
      </c>
      <c r="C239">
        <v>13.51</v>
      </c>
      <c r="D239">
        <v>24.47</v>
      </c>
      <c r="E239">
        <v>752.4</v>
      </c>
      <c r="F239">
        <v>111.2</v>
      </c>
      <c r="G239">
        <v>-99.2</v>
      </c>
      <c r="H239">
        <v>-2.2919999999999998</v>
      </c>
      <c r="I239">
        <v>24.92</v>
      </c>
      <c r="J239">
        <v>298.10000000000002</v>
      </c>
      <c r="K239">
        <v>641.20000000000005</v>
      </c>
      <c r="L239">
        <v>-96.9</v>
      </c>
      <c r="M239">
        <v>0.14799999999999999</v>
      </c>
      <c r="N239">
        <v>653.20000000000005</v>
      </c>
      <c r="O239">
        <v>108.9</v>
      </c>
      <c r="P239">
        <v>544.29999999999995</v>
      </c>
      <c r="Q239">
        <v>348.3</v>
      </c>
      <c r="R239">
        <v>445.2</v>
      </c>
      <c r="S239">
        <v>19.36</v>
      </c>
      <c r="T239">
        <v>64.05</v>
      </c>
      <c r="U239">
        <v>1.1950000000000001</v>
      </c>
      <c r="V239">
        <v>152.5</v>
      </c>
      <c r="W239">
        <v>20.45</v>
      </c>
      <c r="X239">
        <v>0.73599999999999999</v>
      </c>
      <c r="Y239">
        <v>7.3553930000000003</v>
      </c>
      <c r="Z239" s="7">
        <f t="shared" si="66"/>
        <v>19.905000000000001</v>
      </c>
      <c r="AA239" s="7">
        <f t="shared" si="80"/>
        <v>293.05499999999995</v>
      </c>
      <c r="AB239" s="2">
        <f t="shared" si="67"/>
        <v>609.44400000000007</v>
      </c>
      <c r="AC239" s="41">
        <f t="shared" si="68"/>
        <v>2.6264239623902239</v>
      </c>
      <c r="AD239" s="41">
        <f t="shared" si="69"/>
        <v>1.6822245479109383</v>
      </c>
      <c r="AE239" s="41">
        <f t="shared" si="70"/>
        <v>0.82234892243558633</v>
      </c>
      <c r="AF239" s="41">
        <f t="shared" si="71"/>
        <v>343.90281347546727</v>
      </c>
      <c r="AG239" s="41">
        <f t="shared" si="72"/>
        <v>330.14670093644855</v>
      </c>
      <c r="AH239" s="6">
        <f t="shared" si="73"/>
        <v>334.36799999999999</v>
      </c>
      <c r="AI239" s="4">
        <v>21.733766799804016</v>
      </c>
      <c r="AJ239" s="4">
        <f t="shared" si="81"/>
        <v>294.88376679980399</v>
      </c>
      <c r="AK239" s="8">
        <f t="shared" si="74"/>
        <v>0.19595212262173911</v>
      </c>
      <c r="AL239" s="8">
        <f t="shared" si="75"/>
        <v>411.90666421615839</v>
      </c>
      <c r="AM239" s="8">
        <f t="shared" si="76"/>
        <v>2.4348909113140982</v>
      </c>
      <c r="AN239" s="8">
        <f t="shared" si="77"/>
        <v>129.71145232868744</v>
      </c>
      <c r="AO239" s="21">
        <f t="shared" si="78"/>
        <v>9.1105872403784063E-3</v>
      </c>
      <c r="AP239" s="21">
        <f t="shared" si="79"/>
        <v>8.5169858658790731E-2</v>
      </c>
      <c r="AQ239" s="19">
        <f t="shared" si="82"/>
        <v>8.5169858658790731E-2</v>
      </c>
      <c r="AX239">
        <v>0.1439975034306703</v>
      </c>
      <c r="AY239">
        <v>64.862068965517238</v>
      </c>
      <c r="AZ239">
        <v>2.7025862068965516</v>
      </c>
      <c r="BA239">
        <v>2.189094827586207</v>
      </c>
      <c r="BB239">
        <v>8.3534482758620676</v>
      </c>
      <c r="BC239">
        <v>0.34806034482758613</v>
      </c>
      <c r="BD239">
        <v>1.8410344827586209</v>
      </c>
      <c r="BE239">
        <v>0.18410344827586211</v>
      </c>
      <c r="BF239">
        <v>0</v>
      </c>
      <c r="BG239">
        <v>19.905000000000001</v>
      </c>
      <c r="BH239">
        <v>1.3721658225622646</v>
      </c>
      <c r="BI239">
        <v>2.3245656838760169</v>
      </c>
      <c r="BJ239">
        <v>1.4888843205225888</v>
      </c>
      <c r="BK239">
        <v>0.44324438365349683</v>
      </c>
      <c r="BL239">
        <v>1.2312343990374911E-3</v>
      </c>
      <c r="BP239" s="49">
        <f t="shared" si="83"/>
        <v>1.3725767569005893</v>
      </c>
      <c r="BQ239" s="49">
        <f t="shared" si="84"/>
        <v>7.364137931034484E-2</v>
      </c>
      <c r="BR239" s="49">
        <f t="shared" si="85"/>
        <v>0.46062354666780453</v>
      </c>
      <c r="BS239" s="49">
        <f t="shared" si="86"/>
        <v>0.48857157107674609</v>
      </c>
      <c r="BT239" s="49">
        <f t="shared" si="87"/>
        <v>1.2795098518550126E-3</v>
      </c>
      <c r="BU239" s="49">
        <f t="shared" si="87"/>
        <v>1.3571432529909614E-3</v>
      </c>
    </row>
    <row r="240" spans="1:73" x14ac:dyDescent="0.25">
      <c r="A240" s="1">
        <v>43726.443055555559</v>
      </c>
      <c r="B240">
        <v>224912</v>
      </c>
      <c r="C240">
        <v>13.51</v>
      </c>
      <c r="D240">
        <v>24.48</v>
      </c>
      <c r="E240">
        <v>755.8</v>
      </c>
      <c r="F240">
        <v>111.9</v>
      </c>
      <c r="G240">
        <v>-99</v>
      </c>
      <c r="H240">
        <v>-2.1760000000000002</v>
      </c>
      <c r="I240">
        <v>24.92</v>
      </c>
      <c r="J240">
        <v>298.10000000000002</v>
      </c>
      <c r="K240">
        <v>643.9</v>
      </c>
      <c r="L240">
        <v>-96.8</v>
      </c>
      <c r="M240">
        <v>0.14799999999999999</v>
      </c>
      <c r="N240">
        <v>656.8</v>
      </c>
      <c r="O240">
        <v>109.7</v>
      </c>
      <c r="P240">
        <v>547.1</v>
      </c>
      <c r="Q240">
        <v>348.6</v>
      </c>
      <c r="R240">
        <v>445.4</v>
      </c>
      <c r="S240">
        <v>19.350000000000001</v>
      </c>
      <c r="T240">
        <v>63.8</v>
      </c>
      <c r="U240">
        <v>1.415</v>
      </c>
      <c r="V240">
        <v>137</v>
      </c>
      <c r="W240">
        <v>19.899999999999999</v>
      </c>
      <c r="X240">
        <v>0.73899999999999999</v>
      </c>
      <c r="Y240">
        <v>7.387823</v>
      </c>
      <c r="Z240" s="7">
        <f t="shared" si="66"/>
        <v>19.625</v>
      </c>
      <c r="AA240" s="7">
        <f t="shared" si="80"/>
        <v>292.77499999999998</v>
      </c>
      <c r="AB240" s="2">
        <f t="shared" si="67"/>
        <v>612.19799999999998</v>
      </c>
      <c r="AC240" s="41">
        <f t="shared" si="68"/>
        <v>2.6569554501149999</v>
      </c>
      <c r="AD240" s="41">
        <f t="shared" si="69"/>
        <v>1.6951375771733697</v>
      </c>
      <c r="AE240" s="41">
        <f t="shared" si="70"/>
        <v>0.82336119417765952</v>
      </c>
      <c r="AF240" s="41">
        <f t="shared" si="71"/>
        <v>343.01207752237366</v>
      </c>
      <c r="AG240" s="41">
        <f t="shared" si="72"/>
        <v>329.29159442147869</v>
      </c>
      <c r="AH240" s="6">
        <f t="shared" si="73"/>
        <v>334.65600000000001</v>
      </c>
      <c r="AI240" s="4">
        <v>21.884678418045041</v>
      </c>
      <c r="AJ240" s="4">
        <f t="shared" si="81"/>
        <v>295.03467841804502</v>
      </c>
      <c r="AK240" s="8">
        <f t="shared" si="74"/>
        <v>0.19539099052745812</v>
      </c>
      <c r="AL240" s="8">
        <f t="shared" si="75"/>
        <v>412.79727253737468</v>
      </c>
      <c r="AM240" s="8">
        <f t="shared" si="76"/>
        <v>2.6495601049985642</v>
      </c>
      <c r="AN240" s="8">
        <f t="shared" si="77"/>
        <v>174.40578980302905</v>
      </c>
      <c r="AO240" s="21">
        <f t="shared" si="78"/>
        <v>8.1468947649896324E-3</v>
      </c>
      <c r="AP240" s="21">
        <f t="shared" si="79"/>
        <v>7.616082886149822E-2</v>
      </c>
      <c r="AQ240" s="19">
        <f t="shared" si="82"/>
        <v>7.616082886149822E-2</v>
      </c>
      <c r="AX240">
        <v>0.14182726842466636</v>
      </c>
      <c r="AY240">
        <v>65.155172413793096</v>
      </c>
      <c r="AZ240">
        <v>2.7147988505747125</v>
      </c>
      <c r="BA240">
        <v>2.1989870689655171</v>
      </c>
      <c r="BB240">
        <v>8.3448275862068932</v>
      </c>
      <c r="BC240">
        <v>0.34770114942528724</v>
      </c>
      <c r="BD240">
        <v>1.8512859195402298</v>
      </c>
      <c r="BE240">
        <v>0.18512859195402298</v>
      </c>
      <c r="BF240">
        <v>0</v>
      </c>
      <c r="BG240">
        <v>19.625</v>
      </c>
      <c r="BH240">
        <v>1.6247821246239369</v>
      </c>
      <c r="BI240">
        <v>2.2845491968671063</v>
      </c>
      <c r="BJ240">
        <v>1.4575423876012139</v>
      </c>
      <c r="BK240">
        <v>0.43983277841669388</v>
      </c>
      <c r="BL240">
        <v>1.2217577178241497E-3</v>
      </c>
      <c r="BP240" s="49">
        <f t="shared" si="83"/>
        <v>1.625268712145886</v>
      </c>
      <c r="BQ240" s="49">
        <f t="shared" si="84"/>
        <v>7.4051436781609192E-2</v>
      </c>
      <c r="BR240" s="49">
        <f t="shared" si="85"/>
        <v>0.46009130454816555</v>
      </c>
      <c r="BS240" s="49">
        <f t="shared" si="86"/>
        <v>0.48755216308506449</v>
      </c>
      <c r="BT240" s="49">
        <f t="shared" si="87"/>
        <v>1.2780314015226821E-3</v>
      </c>
      <c r="BU240" s="49">
        <f t="shared" si="87"/>
        <v>1.3543115641251793E-3</v>
      </c>
    </row>
    <row r="241" spans="1:73" x14ac:dyDescent="0.25">
      <c r="A241" s="1">
        <v>43726.443055555559</v>
      </c>
      <c r="B241">
        <v>224913</v>
      </c>
      <c r="C241">
        <v>13.51</v>
      </c>
      <c r="D241">
        <v>24.48</v>
      </c>
      <c r="E241">
        <v>762.5</v>
      </c>
      <c r="F241">
        <v>112.6</v>
      </c>
      <c r="G241">
        <v>-98.5</v>
      </c>
      <c r="H241">
        <v>-2.694</v>
      </c>
      <c r="I241">
        <v>24.91</v>
      </c>
      <c r="J241">
        <v>298.10000000000002</v>
      </c>
      <c r="K241">
        <v>649.9</v>
      </c>
      <c r="L241">
        <v>-95.8</v>
      </c>
      <c r="M241">
        <v>0.14799999999999999</v>
      </c>
      <c r="N241">
        <v>664</v>
      </c>
      <c r="O241">
        <v>109.9</v>
      </c>
      <c r="P241">
        <v>554.1</v>
      </c>
      <c r="Q241">
        <v>349</v>
      </c>
      <c r="R241">
        <v>444.8</v>
      </c>
      <c r="S241">
        <v>19.34</v>
      </c>
      <c r="T241">
        <v>63.47</v>
      </c>
      <c r="U241">
        <v>0.63500000000000001</v>
      </c>
      <c r="V241">
        <v>167.5</v>
      </c>
      <c r="W241">
        <v>20.55</v>
      </c>
      <c r="X241">
        <v>0.745</v>
      </c>
      <c r="Y241">
        <v>7.45221</v>
      </c>
      <c r="Z241" s="7">
        <f t="shared" si="66"/>
        <v>19.945</v>
      </c>
      <c r="AA241" s="7">
        <f t="shared" si="80"/>
        <v>293.09499999999997</v>
      </c>
      <c r="AB241" s="2">
        <f t="shared" si="67"/>
        <v>617.625</v>
      </c>
      <c r="AC241" s="41">
        <f t="shared" si="68"/>
        <v>2.7718926214929653</v>
      </c>
      <c r="AD241" s="41">
        <f t="shared" si="69"/>
        <v>1.7593202468615852</v>
      </c>
      <c r="AE241" s="41">
        <f t="shared" si="70"/>
        <v>0.82761921482514977</v>
      </c>
      <c r="AF241" s="41">
        <f t="shared" si="71"/>
        <v>346.29583082031195</v>
      </c>
      <c r="AG241" s="41">
        <f t="shared" si="72"/>
        <v>332.44399758749944</v>
      </c>
      <c r="AH241" s="6">
        <f t="shared" si="73"/>
        <v>335.03999999999996</v>
      </c>
      <c r="AI241" s="4">
        <v>22.544820374842004</v>
      </c>
      <c r="AJ241" s="4">
        <f t="shared" si="81"/>
        <v>295.69482037484198</v>
      </c>
      <c r="AK241" s="8">
        <f t="shared" si="74"/>
        <v>0.19603237194147549</v>
      </c>
      <c r="AL241" s="8">
        <f t="shared" si="75"/>
        <v>416.53321667890117</v>
      </c>
      <c r="AM241" s="8">
        <f t="shared" si="76"/>
        <v>1.7749348579595814</v>
      </c>
      <c r="AN241" s="8">
        <f t="shared" si="77"/>
        <v>134.42072895948456</v>
      </c>
      <c r="AO241" s="21">
        <f t="shared" si="78"/>
        <v>9.0996500860360749E-3</v>
      </c>
      <c r="AP241" s="21">
        <f t="shared" si="79"/>
        <v>8.5067613231038591E-2</v>
      </c>
      <c r="AQ241" s="19">
        <f t="shared" si="82"/>
        <v>8.5067613231038591E-2</v>
      </c>
      <c r="AX241">
        <v>0.14430981878856478</v>
      </c>
      <c r="AY241">
        <v>65.732758620689651</v>
      </c>
      <c r="AZ241">
        <v>2.7388649425287355</v>
      </c>
      <c r="BA241">
        <v>2.2184806034482758</v>
      </c>
      <c r="BB241">
        <v>8.2586206896551744</v>
      </c>
      <c r="BC241">
        <v>0.34410919540229895</v>
      </c>
      <c r="BD241">
        <v>1.8743714080459768</v>
      </c>
      <c r="BE241">
        <v>0.1874371408045977</v>
      </c>
      <c r="BF241">
        <v>0</v>
      </c>
      <c r="BG241">
        <v>19.945</v>
      </c>
      <c r="BH241">
        <v>0.72914250822346283</v>
      </c>
      <c r="BI241">
        <v>2.3303320690197249</v>
      </c>
      <c r="BJ241">
        <v>1.4790617642068193</v>
      </c>
      <c r="BK241">
        <v>0.4602392065624023</v>
      </c>
      <c r="BL241">
        <v>1.2784422404511174E-3</v>
      </c>
      <c r="BP241" s="49">
        <f t="shared" si="83"/>
        <v>0.72936087082165202</v>
      </c>
      <c r="BQ241" s="49">
        <f t="shared" si="84"/>
        <v>7.4974856321839076E-2</v>
      </c>
      <c r="BR241" s="49">
        <f t="shared" si="85"/>
        <v>0.47025651719564115</v>
      </c>
      <c r="BS241" s="49">
        <f t="shared" si="86"/>
        <v>0.50004632963533735</v>
      </c>
      <c r="BT241" s="49">
        <f t="shared" si="87"/>
        <v>1.3062681033212252E-3</v>
      </c>
      <c r="BU241" s="49">
        <f t="shared" si="87"/>
        <v>1.3890175823203816E-3</v>
      </c>
    </row>
    <row r="242" spans="1:73" x14ac:dyDescent="0.25">
      <c r="A242" s="1">
        <v>43726.443055555559</v>
      </c>
      <c r="B242">
        <v>224914</v>
      </c>
      <c r="C242">
        <v>13.51</v>
      </c>
      <c r="D242">
        <v>24.49</v>
      </c>
      <c r="E242">
        <v>766.1</v>
      </c>
      <c r="F242">
        <v>112.9</v>
      </c>
      <c r="G242">
        <v>-98.7</v>
      </c>
      <c r="H242">
        <v>-1.3540000000000001</v>
      </c>
      <c r="I242">
        <v>24.92</v>
      </c>
      <c r="J242">
        <v>298.10000000000002</v>
      </c>
      <c r="K242">
        <v>653.20000000000005</v>
      </c>
      <c r="L242">
        <v>-97.3</v>
      </c>
      <c r="M242">
        <v>0.14699999999999999</v>
      </c>
      <c r="N242">
        <v>667.5</v>
      </c>
      <c r="O242">
        <v>111.5</v>
      </c>
      <c r="P242">
        <v>555.9</v>
      </c>
      <c r="Q242">
        <v>348.9</v>
      </c>
      <c r="R242">
        <v>446.2</v>
      </c>
      <c r="S242">
        <v>19.32</v>
      </c>
      <c r="T242">
        <v>63.57</v>
      </c>
      <c r="U242">
        <v>0.46500000000000002</v>
      </c>
      <c r="V242">
        <v>206.5</v>
      </c>
      <c r="W242">
        <v>20.95</v>
      </c>
      <c r="X242">
        <v>0.748</v>
      </c>
      <c r="Y242">
        <v>7.4832830000000001</v>
      </c>
      <c r="Z242" s="7">
        <f t="shared" si="66"/>
        <v>20.134999999999998</v>
      </c>
      <c r="AA242" s="7">
        <f t="shared" si="80"/>
        <v>293.28499999999997</v>
      </c>
      <c r="AB242" s="2">
        <f t="shared" si="67"/>
        <v>620.54100000000005</v>
      </c>
      <c r="AC242" s="41">
        <f t="shared" si="68"/>
        <v>2.7421882036043672</v>
      </c>
      <c r="AD242" s="41">
        <f t="shared" si="69"/>
        <v>1.7432090410312964</v>
      </c>
      <c r="AE242" s="41">
        <f t="shared" si="70"/>
        <v>0.82645454484507375</v>
      </c>
      <c r="AF242" s="41">
        <f t="shared" si="71"/>
        <v>346.70606407928551</v>
      </c>
      <c r="AG242" s="41">
        <f t="shared" si="72"/>
        <v>332.8378215161141</v>
      </c>
      <c r="AH242" s="6">
        <f t="shared" si="73"/>
        <v>334.94399999999996</v>
      </c>
      <c r="AI242" s="4">
        <v>22.398752900907027</v>
      </c>
      <c r="AJ242" s="4">
        <f t="shared" si="81"/>
        <v>295.548752900907</v>
      </c>
      <c r="AK242" s="8">
        <f t="shared" si="74"/>
        <v>0.19641385542824547</v>
      </c>
      <c r="AL242" s="8">
        <f t="shared" si="75"/>
        <v>415.68187986579233</v>
      </c>
      <c r="AM242" s="8">
        <f t="shared" si="76"/>
        <v>1.5188749948563904</v>
      </c>
      <c r="AN242" s="8">
        <f t="shared" si="77"/>
        <v>100.15935909376185</v>
      </c>
      <c r="AO242" s="21">
        <f t="shared" si="78"/>
        <v>9.9589103773470803E-3</v>
      </c>
      <c r="AP242" s="21">
        <f t="shared" si="79"/>
        <v>9.3100364098921168E-2</v>
      </c>
      <c r="AQ242" s="19">
        <f t="shared" si="82"/>
        <v>9.3100364098921168E-2</v>
      </c>
      <c r="AX242">
        <v>0.14580115556287426</v>
      </c>
      <c r="AY242">
        <v>66.043103448275872</v>
      </c>
      <c r="AZ242">
        <v>2.7517959770114948</v>
      </c>
      <c r="BA242">
        <v>2.2289547413793112</v>
      </c>
      <c r="BB242">
        <v>8.3879310344827598</v>
      </c>
      <c r="BC242">
        <v>0.34949712643678166</v>
      </c>
      <c r="BD242">
        <v>1.8794576149425295</v>
      </c>
      <c r="BE242">
        <v>0.18794576149425296</v>
      </c>
      <c r="BF242">
        <v>0</v>
      </c>
      <c r="BG242">
        <v>20.134999999999998</v>
      </c>
      <c r="BH242">
        <v>0.53393900208489797</v>
      </c>
      <c r="BI242">
        <v>2.3578935562147993</v>
      </c>
      <c r="BJ242">
        <v>1.4989129336857479</v>
      </c>
      <c r="BK242">
        <v>0.46594201405930213</v>
      </c>
      <c r="BL242">
        <v>1.2942833723869503E-3</v>
      </c>
      <c r="BP242" s="49">
        <f t="shared" si="83"/>
        <v>0.53409890540483185</v>
      </c>
      <c r="BQ242" s="49">
        <f t="shared" si="84"/>
        <v>7.5178304597701182E-2</v>
      </c>
      <c r="BR242" s="49">
        <f t="shared" si="85"/>
        <v>0.47342285785607152</v>
      </c>
      <c r="BS242" s="49">
        <f t="shared" si="86"/>
        <v>0.50382350950361121</v>
      </c>
      <c r="BT242" s="49">
        <f t="shared" si="87"/>
        <v>1.3150634940446431E-3</v>
      </c>
      <c r="BU242" s="49">
        <f t="shared" si="87"/>
        <v>1.3995097486211425E-3</v>
      </c>
    </row>
    <row r="243" spans="1:73" x14ac:dyDescent="0.25">
      <c r="A243" s="1">
        <v>43726.443749999999</v>
      </c>
      <c r="B243">
        <v>224915</v>
      </c>
      <c r="C243">
        <v>13.51</v>
      </c>
      <c r="D243">
        <v>24.5</v>
      </c>
      <c r="E243">
        <v>775.7</v>
      </c>
      <c r="F243">
        <v>114.3</v>
      </c>
      <c r="G243">
        <v>-98.7</v>
      </c>
      <c r="H243">
        <v>-0.01</v>
      </c>
      <c r="I243">
        <v>24.95</v>
      </c>
      <c r="J243">
        <v>298.10000000000002</v>
      </c>
      <c r="K243">
        <v>661.4</v>
      </c>
      <c r="L243">
        <v>-98.7</v>
      </c>
      <c r="M243">
        <v>0.14699999999999999</v>
      </c>
      <c r="N243">
        <v>677</v>
      </c>
      <c r="O243">
        <v>114.3</v>
      </c>
      <c r="P243">
        <v>562.70000000000005</v>
      </c>
      <c r="Q243">
        <v>349</v>
      </c>
      <c r="R243">
        <v>447.7</v>
      </c>
      <c r="S243">
        <v>19.309999999999999</v>
      </c>
      <c r="T243">
        <v>63.03</v>
      </c>
      <c r="U243">
        <v>0.31</v>
      </c>
      <c r="V243">
        <v>149.5</v>
      </c>
      <c r="W243">
        <v>21.05</v>
      </c>
      <c r="X243">
        <v>0.75800000000000001</v>
      </c>
      <c r="Y243">
        <v>7.5798649999999999</v>
      </c>
      <c r="Z243" s="7">
        <f t="shared" si="66"/>
        <v>20.18</v>
      </c>
      <c r="AA243" s="7">
        <f t="shared" si="80"/>
        <v>293.33</v>
      </c>
      <c r="AB243" s="2">
        <f t="shared" si="67"/>
        <v>628.31700000000012</v>
      </c>
      <c r="AC243" s="41">
        <f t="shared" si="68"/>
        <v>2.8381483293688605</v>
      </c>
      <c r="AD243" s="41">
        <f t="shared" si="69"/>
        <v>1.788884892001193</v>
      </c>
      <c r="AE243" s="41">
        <f t="shared" si="70"/>
        <v>0.82949878190475712</v>
      </c>
      <c r="AF243" s="41">
        <f t="shared" si="71"/>
        <v>348.19677186811583</v>
      </c>
      <c r="AG243" s="41">
        <f t="shared" si="72"/>
        <v>334.26890099339118</v>
      </c>
      <c r="AH243" s="6">
        <f t="shared" si="73"/>
        <v>335.03999999999996</v>
      </c>
      <c r="AI243" s="4">
        <v>22.918450896132015</v>
      </c>
      <c r="AJ243" s="4">
        <f t="shared" si="81"/>
        <v>296.06845089613199</v>
      </c>
      <c r="AK243" s="8">
        <f t="shared" si="74"/>
        <v>0.19650427921103986</v>
      </c>
      <c r="AL243" s="8">
        <f t="shared" si="75"/>
        <v>418.65232178188865</v>
      </c>
      <c r="AM243" s="8">
        <f t="shared" si="76"/>
        <v>1.2401562401568602</v>
      </c>
      <c r="AN243" s="8">
        <f t="shared" si="77"/>
        <v>98.928595954572572</v>
      </c>
      <c r="AO243" s="21">
        <f t="shared" si="78"/>
        <v>1.0097821111167929E-2</v>
      </c>
      <c r="AP243" s="21">
        <f t="shared" si="79"/>
        <v>9.4398963986453685E-2</v>
      </c>
      <c r="AQ243" s="19">
        <f t="shared" si="82"/>
        <v>9.4398963986453685E-2</v>
      </c>
      <c r="AX243">
        <v>0.14615627020086852</v>
      </c>
      <c r="AY243">
        <v>66.870689655172413</v>
      </c>
      <c r="AZ243">
        <v>2.7862787356321839</v>
      </c>
      <c r="BA243">
        <v>2.2568857758620693</v>
      </c>
      <c r="BB243">
        <v>8.5086206896551708</v>
      </c>
      <c r="BC243">
        <v>0.35452586206896547</v>
      </c>
      <c r="BD243">
        <v>1.9023599137931038</v>
      </c>
      <c r="BE243">
        <v>0.19023599137931038</v>
      </c>
      <c r="BF243">
        <v>0</v>
      </c>
      <c r="BG243">
        <v>20.18</v>
      </c>
      <c r="BH243">
        <v>0.3559593347232653</v>
      </c>
      <c r="BI243">
        <v>2.3644628696646608</v>
      </c>
      <c r="BJ243">
        <v>1.4903209467496357</v>
      </c>
      <c r="BK243">
        <v>0.47475676240707798</v>
      </c>
      <c r="BL243">
        <v>1.3187687844641055E-3</v>
      </c>
      <c r="BP243" s="49">
        <f t="shared" si="83"/>
        <v>0.35606593693655453</v>
      </c>
      <c r="BQ243" s="49">
        <f t="shared" si="84"/>
        <v>7.6094396551724147E-2</v>
      </c>
      <c r="BR243" s="49">
        <f t="shared" si="85"/>
        <v>0.47989609686145879</v>
      </c>
      <c r="BS243" s="49">
        <f t="shared" si="86"/>
        <v>0.51109276537980475</v>
      </c>
      <c r="BT243" s="49">
        <f t="shared" si="87"/>
        <v>1.3330447135040521E-3</v>
      </c>
      <c r="BU243" s="49">
        <f t="shared" si="87"/>
        <v>1.4197021260550131E-3</v>
      </c>
    </row>
    <row r="244" spans="1:73" x14ac:dyDescent="0.25">
      <c r="A244" s="1">
        <v>43726.443749999999</v>
      </c>
      <c r="B244">
        <v>224916</v>
      </c>
      <c r="C244">
        <v>13.51</v>
      </c>
      <c r="D244">
        <v>24.51</v>
      </c>
      <c r="E244">
        <v>787.9</v>
      </c>
      <c r="F244">
        <v>116.4</v>
      </c>
      <c r="G244">
        <v>-97.6</v>
      </c>
      <c r="H244">
        <v>1.1120000000000001</v>
      </c>
      <c r="I244">
        <v>24.98</v>
      </c>
      <c r="J244">
        <v>298.10000000000002</v>
      </c>
      <c r="K244">
        <v>671.5</v>
      </c>
      <c r="L244">
        <v>-98.7</v>
      </c>
      <c r="M244">
        <v>0.14799999999999999</v>
      </c>
      <c r="N244">
        <v>690.3</v>
      </c>
      <c r="O244">
        <v>117.5</v>
      </c>
      <c r="P244">
        <v>572.79999999999995</v>
      </c>
      <c r="Q244">
        <v>350.3</v>
      </c>
      <c r="R244">
        <v>449.1</v>
      </c>
      <c r="S244">
        <v>19.309999999999999</v>
      </c>
      <c r="T244">
        <v>67.41</v>
      </c>
      <c r="U244">
        <v>0.39500000000000002</v>
      </c>
      <c r="V244">
        <v>145.5</v>
      </c>
      <c r="W244">
        <v>21.5</v>
      </c>
      <c r="X244">
        <v>0.76900000000000002</v>
      </c>
      <c r="Y244">
        <v>7.6939310000000001</v>
      </c>
      <c r="Z244" s="7">
        <f t="shared" si="66"/>
        <v>20.405000000000001</v>
      </c>
      <c r="AA244" s="7">
        <f t="shared" si="80"/>
        <v>293.55499999999995</v>
      </c>
      <c r="AB244" s="2">
        <f t="shared" si="67"/>
        <v>638.19900000000007</v>
      </c>
      <c r="AC244" s="41">
        <f t="shared" si="68"/>
        <v>2.6894327194113492</v>
      </c>
      <c r="AD244" s="41">
        <f t="shared" si="69"/>
        <v>1.8129465961551903</v>
      </c>
      <c r="AE244" s="41">
        <f t="shared" si="70"/>
        <v>0.8309940373779876</v>
      </c>
      <c r="AF244" s="41">
        <f t="shared" si="71"/>
        <v>349.89593277850696</v>
      </c>
      <c r="AG244" s="41">
        <f t="shared" si="72"/>
        <v>335.90009546736667</v>
      </c>
      <c r="AH244" s="6">
        <f t="shared" si="73"/>
        <v>336.28800000000001</v>
      </c>
      <c r="AI244" s="4">
        <v>22.129040466170011</v>
      </c>
      <c r="AJ244" s="4">
        <f t="shared" si="81"/>
        <v>295.27904046616999</v>
      </c>
      <c r="AK244" s="8">
        <f t="shared" si="74"/>
        <v>0.19695681443363769</v>
      </c>
      <c r="AL244" s="8">
        <f t="shared" si="75"/>
        <v>414.10623526438491</v>
      </c>
      <c r="AM244" s="8">
        <f t="shared" si="76"/>
        <v>1.3998906207272053</v>
      </c>
      <c r="AN244" s="8">
        <f t="shared" si="77"/>
        <v>70.304325122207189</v>
      </c>
      <c r="AO244" s="21">
        <f t="shared" si="78"/>
        <v>1.110132287242961E-2</v>
      </c>
      <c r="AP244" s="21">
        <f t="shared" si="79"/>
        <v>0.10378014885582276</v>
      </c>
      <c r="AQ244" s="19">
        <f t="shared" si="82"/>
        <v>0.10378014885582276</v>
      </c>
      <c r="AX244">
        <v>0.14794283866076094</v>
      </c>
      <c r="AY244">
        <v>67.922413793103445</v>
      </c>
      <c r="AZ244">
        <v>2.8301005747126435</v>
      </c>
      <c r="BA244">
        <v>2.2923814655172414</v>
      </c>
      <c r="BB244">
        <v>8.5172413793103452</v>
      </c>
      <c r="BC244">
        <v>0.35488505747126436</v>
      </c>
      <c r="BD244">
        <v>1.9374964080459771</v>
      </c>
      <c r="BE244">
        <v>0.19374964080459772</v>
      </c>
      <c r="BF244">
        <v>0</v>
      </c>
      <c r="BG244">
        <v>20.405000000000001</v>
      </c>
      <c r="BH244">
        <v>0.45356108779254772</v>
      </c>
      <c r="BI244">
        <v>2.3975500557441403</v>
      </c>
      <c r="BJ244">
        <v>1.616188492577125</v>
      </c>
      <c r="BK244">
        <v>0.48198530796409639</v>
      </c>
      <c r="BL244">
        <v>1.3388480776780455E-3</v>
      </c>
      <c r="BP244" s="49">
        <f t="shared" si="83"/>
        <v>0.45369691964496467</v>
      </c>
      <c r="BQ244" s="49">
        <f t="shared" si="84"/>
        <v>7.7499856321839089E-2</v>
      </c>
      <c r="BR244" s="49">
        <f t="shared" si="85"/>
        <v>0.48853269471696842</v>
      </c>
      <c r="BS244" s="49">
        <f t="shared" si="86"/>
        <v>0.52020884111025589</v>
      </c>
      <c r="BT244" s="49">
        <f t="shared" si="87"/>
        <v>1.3570352631026902E-3</v>
      </c>
      <c r="BU244" s="49">
        <f t="shared" si="87"/>
        <v>1.4450245586395997E-3</v>
      </c>
    </row>
    <row r="245" spans="1:73" x14ac:dyDescent="0.25">
      <c r="A245" s="1">
        <v>43726.443749999999</v>
      </c>
      <c r="B245">
        <v>224917</v>
      </c>
      <c r="C245">
        <v>13.51</v>
      </c>
      <c r="D245">
        <v>24.52</v>
      </c>
      <c r="E245">
        <v>801</v>
      </c>
      <c r="F245">
        <v>118.8</v>
      </c>
      <c r="G245">
        <v>-95.4</v>
      </c>
      <c r="H245">
        <v>-0.03</v>
      </c>
      <c r="I245">
        <v>25.01</v>
      </c>
      <c r="J245">
        <v>298.2</v>
      </c>
      <c r="K245">
        <v>682.1</v>
      </c>
      <c r="L245">
        <v>-95.3</v>
      </c>
      <c r="M245">
        <v>0.14799999999999999</v>
      </c>
      <c r="N245">
        <v>705.6</v>
      </c>
      <c r="O245">
        <v>118.8</v>
      </c>
      <c r="P245">
        <v>586.79999999999995</v>
      </c>
      <c r="Q245">
        <v>352.8</v>
      </c>
      <c r="R245">
        <v>448.1</v>
      </c>
      <c r="S245">
        <v>19.32</v>
      </c>
      <c r="T245">
        <v>64.42</v>
      </c>
      <c r="U245">
        <v>1.595</v>
      </c>
      <c r="V245">
        <v>199</v>
      </c>
      <c r="W245">
        <v>20.65</v>
      </c>
      <c r="X245">
        <v>0.78300000000000003</v>
      </c>
      <c r="Y245">
        <v>7.8302480000000001</v>
      </c>
      <c r="Z245" s="7">
        <f t="shared" si="66"/>
        <v>19.984999999999999</v>
      </c>
      <c r="AA245" s="7">
        <f t="shared" si="80"/>
        <v>293.13499999999999</v>
      </c>
      <c r="AB245" s="2">
        <f t="shared" si="67"/>
        <v>648.81000000000006</v>
      </c>
      <c r="AC245" s="41">
        <f t="shared" si="68"/>
        <v>2.8751807178154571</v>
      </c>
      <c r="AD245" s="41">
        <f t="shared" si="69"/>
        <v>1.8521914184167176</v>
      </c>
      <c r="AE245" s="41">
        <f t="shared" si="70"/>
        <v>0.83371352769896823</v>
      </c>
      <c r="AF245" s="41">
        <f t="shared" si="71"/>
        <v>349.03631150540514</v>
      </c>
      <c r="AG245" s="41">
        <f t="shared" si="72"/>
        <v>335.07485904518893</v>
      </c>
      <c r="AH245" s="6">
        <f t="shared" si="73"/>
        <v>338.68799999999999</v>
      </c>
      <c r="AI245" s="4">
        <v>23.096641351385017</v>
      </c>
      <c r="AJ245" s="4">
        <f t="shared" si="81"/>
        <v>296.24664135138499</v>
      </c>
      <c r="AK245" s="8">
        <f t="shared" si="74"/>
        <v>0.19611264316817653</v>
      </c>
      <c r="AL245" s="8">
        <f t="shared" si="75"/>
        <v>419.68253204239431</v>
      </c>
      <c r="AM245" s="8">
        <f t="shared" si="76"/>
        <v>2.8130399481699508</v>
      </c>
      <c r="AN245" s="8">
        <f t="shared" si="77"/>
        <v>254.97988363423988</v>
      </c>
      <c r="AO245" s="21">
        <f t="shared" si="78"/>
        <v>7.0864227431508796E-3</v>
      </c>
      <c r="AP245" s="21">
        <f t="shared" si="79"/>
        <v>6.6247060426099624E-2</v>
      </c>
      <c r="AQ245" s="19">
        <f t="shared" si="82"/>
        <v>6.6247060426099624E-2</v>
      </c>
      <c r="AX245">
        <v>0.14462270710591169</v>
      </c>
      <c r="AY245">
        <v>69.051724137931032</v>
      </c>
      <c r="AZ245">
        <v>2.8771551724137931</v>
      </c>
      <c r="BA245">
        <v>2.3304956896551725</v>
      </c>
      <c r="BB245">
        <v>8.2155172413793114</v>
      </c>
      <c r="BC245">
        <v>0.34231321839080464</v>
      </c>
      <c r="BD245">
        <v>1.9881824712643679</v>
      </c>
      <c r="BE245">
        <v>0.19881824712643681</v>
      </c>
      <c r="BF245">
        <v>0</v>
      </c>
      <c r="BG245">
        <v>19.984999999999999</v>
      </c>
      <c r="BH245">
        <v>1.831468189947123</v>
      </c>
      <c r="BI245">
        <v>2.3361109587559032</v>
      </c>
      <c r="BJ245">
        <v>1.504922679630553</v>
      </c>
      <c r="BK245">
        <v>0.46905476685507752</v>
      </c>
      <c r="BL245">
        <v>1.3029299079307709E-3</v>
      </c>
      <c r="BP245" s="49">
        <f t="shared" si="83"/>
        <v>1.8320166755284015</v>
      </c>
      <c r="BQ245" s="49">
        <f t="shared" si="84"/>
        <v>7.9527298850574718E-2</v>
      </c>
      <c r="BR245" s="49">
        <f t="shared" si="85"/>
        <v>0.49278918135491057</v>
      </c>
      <c r="BS245" s="49">
        <f t="shared" si="86"/>
        <v>0.52209961374699343</v>
      </c>
      <c r="BT245" s="49">
        <f t="shared" si="87"/>
        <v>1.3688588370969739E-3</v>
      </c>
      <c r="BU245" s="49">
        <f t="shared" si="87"/>
        <v>1.4502767048527596E-3</v>
      </c>
    </row>
    <row r="246" spans="1:73" x14ac:dyDescent="0.25">
      <c r="A246" s="1">
        <v>43726.443749999999</v>
      </c>
      <c r="B246">
        <v>224918</v>
      </c>
      <c r="C246">
        <v>13.51</v>
      </c>
      <c r="D246">
        <v>24.52</v>
      </c>
      <c r="E246">
        <v>807</v>
      </c>
      <c r="F246">
        <v>119.4</v>
      </c>
      <c r="G246">
        <v>-95.6</v>
      </c>
      <c r="H246">
        <v>-1.0680000000000001</v>
      </c>
      <c r="I246">
        <v>25.03</v>
      </c>
      <c r="J246">
        <v>298.2</v>
      </c>
      <c r="K246">
        <v>687.8</v>
      </c>
      <c r="L246">
        <v>-94.6</v>
      </c>
      <c r="M246">
        <v>0.14799999999999999</v>
      </c>
      <c r="N246">
        <v>711.6</v>
      </c>
      <c r="O246">
        <v>118.4</v>
      </c>
      <c r="P246">
        <v>593.20000000000005</v>
      </c>
      <c r="Q246">
        <v>352.6</v>
      </c>
      <c r="R246">
        <v>447.2</v>
      </c>
      <c r="S246">
        <v>19.34</v>
      </c>
      <c r="T246">
        <v>65.069999999999993</v>
      </c>
      <c r="U246">
        <v>0.91500000000000004</v>
      </c>
      <c r="V246">
        <v>283</v>
      </c>
      <c r="W246">
        <v>21.15</v>
      </c>
      <c r="X246">
        <v>0.78900000000000003</v>
      </c>
      <c r="Y246">
        <v>7.8912019999999998</v>
      </c>
      <c r="Z246" s="7">
        <f t="shared" si="66"/>
        <v>20.244999999999997</v>
      </c>
      <c r="AA246" s="7">
        <f t="shared" si="80"/>
        <v>293.39499999999998</v>
      </c>
      <c r="AB246" s="2">
        <f t="shared" si="67"/>
        <v>653.67000000000007</v>
      </c>
      <c r="AC246" s="41">
        <f t="shared" si="68"/>
        <v>2.7260978335967896</v>
      </c>
      <c r="AD246" s="41">
        <f t="shared" si="69"/>
        <v>1.773871860321431</v>
      </c>
      <c r="AE246" s="41">
        <f t="shared" si="70"/>
        <v>0.82847344115923049</v>
      </c>
      <c r="AF246" s="41">
        <f t="shared" si="71"/>
        <v>348.07472041047669</v>
      </c>
      <c r="AG246" s="41">
        <f t="shared" si="72"/>
        <v>334.15173159405759</v>
      </c>
      <c r="AH246" s="6">
        <f t="shared" si="73"/>
        <v>338.49599999999998</v>
      </c>
      <c r="AI246" s="4">
        <v>22.31938220378504</v>
      </c>
      <c r="AJ246" s="4">
        <f t="shared" si="81"/>
        <v>295.46938220378502</v>
      </c>
      <c r="AK246" s="8">
        <f t="shared" si="74"/>
        <v>0.19663494033047663</v>
      </c>
      <c r="AL246" s="8">
        <f t="shared" si="75"/>
        <v>415.21628228238524</v>
      </c>
      <c r="AM246" s="8">
        <f t="shared" si="76"/>
        <v>2.1306205082088177</v>
      </c>
      <c r="AN246" s="8">
        <f t="shared" si="77"/>
        <v>128.74648045666837</v>
      </c>
      <c r="AO246" s="21">
        <f t="shared" si="78"/>
        <v>1.0152801577702718E-2</v>
      </c>
      <c r="AP246" s="21">
        <f t="shared" si="79"/>
        <v>9.491294606468996E-2</v>
      </c>
      <c r="AQ246" s="19">
        <f t="shared" si="82"/>
        <v>9.491294606468996E-2</v>
      </c>
      <c r="AX246">
        <v>0.14667050514037858</v>
      </c>
      <c r="AY246">
        <v>69.568965517241381</v>
      </c>
      <c r="AZ246">
        <v>2.8987068965517242</v>
      </c>
      <c r="BA246">
        <v>2.3479525862068966</v>
      </c>
      <c r="BB246">
        <v>8.1551724137931014</v>
      </c>
      <c r="BC246">
        <v>0.33979885057471254</v>
      </c>
      <c r="BD246">
        <v>2.0081537356321841</v>
      </c>
      <c r="BE246">
        <v>0.20081537356321844</v>
      </c>
      <c r="BF246">
        <v>0</v>
      </c>
      <c r="BG246">
        <v>20.244999999999997</v>
      </c>
      <c r="BH246">
        <v>1.0506541653928638</v>
      </c>
      <c r="BI246">
        <v>2.3739801287039115</v>
      </c>
      <c r="BJ246">
        <v>1.544748869747635</v>
      </c>
      <c r="BK246">
        <v>0.48768622176323867</v>
      </c>
      <c r="BL246">
        <v>1.3546839493423295E-3</v>
      </c>
      <c r="BP246" s="49">
        <f t="shared" si="83"/>
        <v>1.0509688138611206</v>
      </c>
      <c r="BQ246" s="49">
        <f t="shared" si="84"/>
        <v>8.032614942528736E-2</v>
      </c>
      <c r="BR246" s="49">
        <f t="shared" si="85"/>
        <v>0.50248249180389726</v>
      </c>
      <c r="BS246" s="49">
        <f t="shared" si="86"/>
        <v>0.53386427790274416</v>
      </c>
      <c r="BT246" s="49">
        <f t="shared" si="87"/>
        <v>1.3957846994552701E-3</v>
      </c>
      <c r="BU246" s="49">
        <f t="shared" si="87"/>
        <v>1.4829563275076225E-3</v>
      </c>
    </row>
    <row r="247" spans="1:73" x14ac:dyDescent="0.25">
      <c r="A247" s="1">
        <v>43726.443749999999</v>
      </c>
      <c r="B247">
        <v>224919</v>
      </c>
      <c r="C247">
        <v>13.51</v>
      </c>
      <c r="D247">
        <v>24.53</v>
      </c>
      <c r="E247">
        <v>811</v>
      </c>
      <c r="F247">
        <v>120</v>
      </c>
      <c r="G247">
        <v>-96</v>
      </c>
      <c r="H247">
        <v>-1.7709999999999999</v>
      </c>
      <c r="I247">
        <v>25.05</v>
      </c>
      <c r="J247">
        <v>298.2</v>
      </c>
      <c r="K247">
        <v>690.6</v>
      </c>
      <c r="L247">
        <v>-94.2</v>
      </c>
      <c r="M247">
        <v>0.14799999999999999</v>
      </c>
      <c r="N247">
        <v>714.6</v>
      </c>
      <c r="O247">
        <v>118.2</v>
      </c>
      <c r="P247">
        <v>596.4</v>
      </c>
      <c r="Q247">
        <v>352.4</v>
      </c>
      <c r="R247">
        <v>446.6</v>
      </c>
      <c r="S247">
        <v>19.37</v>
      </c>
      <c r="T247">
        <v>65.27</v>
      </c>
      <c r="U247">
        <v>0.83</v>
      </c>
      <c r="V247">
        <v>280</v>
      </c>
      <c r="W247">
        <v>20.95</v>
      </c>
      <c r="X247">
        <v>0.79200000000000004</v>
      </c>
      <c r="Y247">
        <v>7.923203</v>
      </c>
      <c r="Z247" s="7">
        <f t="shared" si="66"/>
        <v>20.16</v>
      </c>
      <c r="AA247" s="7">
        <f t="shared" si="80"/>
        <v>293.31</v>
      </c>
      <c r="AB247" s="2">
        <f t="shared" si="67"/>
        <v>656.91000000000008</v>
      </c>
      <c r="AC247" s="41">
        <f t="shared" si="68"/>
        <v>2.8626471361272703</v>
      </c>
      <c r="AD247" s="41">
        <f t="shared" si="69"/>
        <v>1.8684497857502691</v>
      </c>
      <c r="AE247" s="41">
        <f t="shared" si="70"/>
        <v>0.83468488502923965</v>
      </c>
      <c r="AF247" s="41">
        <f t="shared" si="71"/>
        <v>350.2781825136301</v>
      </c>
      <c r="AG247" s="41">
        <f t="shared" si="72"/>
        <v>336.26705521308486</v>
      </c>
      <c r="AH247" s="6">
        <f t="shared" si="73"/>
        <v>338.30399999999997</v>
      </c>
      <c r="AI247" s="4">
        <v>23.045750473707017</v>
      </c>
      <c r="AJ247" s="4">
        <f t="shared" si="81"/>
        <v>296.19575047370699</v>
      </c>
      <c r="AK247" s="8">
        <f t="shared" si="74"/>
        <v>0.19646408743767657</v>
      </c>
      <c r="AL247" s="8">
        <f t="shared" si="75"/>
        <v>419.3822181389761</v>
      </c>
      <c r="AM247" s="8">
        <f t="shared" si="76"/>
        <v>2.029245549459207</v>
      </c>
      <c r="AN247" s="8">
        <f t="shared" si="77"/>
        <v>170.58225938270218</v>
      </c>
      <c r="AO247" s="21">
        <f t="shared" si="78"/>
        <v>9.1798042698779982E-3</v>
      </c>
      <c r="AP247" s="21">
        <f t="shared" si="79"/>
        <v>8.5816930517466736E-2</v>
      </c>
      <c r="AQ247" s="19">
        <f t="shared" si="82"/>
        <v>8.5816930517466736E-2</v>
      </c>
      <c r="AX247">
        <v>0.14599835124651495</v>
      </c>
      <c r="AY247">
        <v>69.913793103448285</v>
      </c>
      <c r="AZ247">
        <v>2.9130747126436787</v>
      </c>
      <c r="BA247">
        <v>2.3595905172413798</v>
      </c>
      <c r="BB247">
        <v>8.1206896551724181</v>
      </c>
      <c r="BC247">
        <v>0.3383620689655174</v>
      </c>
      <c r="BD247">
        <v>2.0212284482758625</v>
      </c>
      <c r="BE247">
        <v>0.20212284482758625</v>
      </c>
      <c r="BF247">
        <v>0</v>
      </c>
      <c r="BG247">
        <v>20.16</v>
      </c>
      <c r="BH247">
        <v>0.95305241232358129</v>
      </c>
      <c r="BI247">
        <v>2.3615412017815807</v>
      </c>
      <c r="BJ247">
        <v>1.5413779424028378</v>
      </c>
      <c r="BK247">
        <v>0.49135902445688029</v>
      </c>
      <c r="BL247">
        <v>1.3648861790468896E-3</v>
      </c>
      <c r="BP247" s="49">
        <f t="shared" si="83"/>
        <v>0.95333783115271042</v>
      </c>
      <c r="BQ247" s="49">
        <f t="shared" si="84"/>
        <v>8.0849137931034501E-2</v>
      </c>
      <c r="BR247" s="49">
        <f t="shared" si="85"/>
        <v>0.50501404937450445</v>
      </c>
      <c r="BS247" s="49">
        <f t="shared" si="86"/>
        <v>0.53676312610347809</v>
      </c>
      <c r="BT247" s="49">
        <f t="shared" si="87"/>
        <v>1.402816803818068E-3</v>
      </c>
      <c r="BU247" s="49">
        <f t="shared" si="87"/>
        <v>1.4910086836207725E-3</v>
      </c>
    </row>
    <row r="248" spans="1:73" x14ac:dyDescent="0.25">
      <c r="A248" s="1">
        <v>43726.443749999999</v>
      </c>
      <c r="B248">
        <v>224920</v>
      </c>
      <c r="C248">
        <v>13.51</v>
      </c>
      <c r="D248">
        <v>24.54</v>
      </c>
      <c r="E248">
        <v>814</v>
      </c>
      <c r="F248">
        <v>120.2</v>
      </c>
      <c r="G248">
        <v>-95.9</v>
      </c>
      <c r="H248">
        <v>-3.9820000000000002</v>
      </c>
      <c r="I248">
        <v>25.07</v>
      </c>
      <c r="J248">
        <v>298.2</v>
      </c>
      <c r="K248">
        <v>693.3</v>
      </c>
      <c r="L248">
        <v>-92</v>
      </c>
      <c r="M248">
        <v>0.14799999999999999</v>
      </c>
      <c r="N248">
        <v>717.6</v>
      </c>
      <c r="O248">
        <v>116.2</v>
      </c>
      <c r="P248">
        <v>601.4</v>
      </c>
      <c r="Q248">
        <v>352.5</v>
      </c>
      <c r="R248">
        <v>444.5</v>
      </c>
      <c r="S248">
        <v>19.41</v>
      </c>
      <c r="T248">
        <v>61.88</v>
      </c>
      <c r="U248">
        <v>0.63500000000000001</v>
      </c>
      <c r="V248">
        <v>149.5</v>
      </c>
      <c r="W248">
        <v>20.75</v>
      </c>
      <c r="X248">
        <v>0.79500000000000004</v>
      </c>
      <c r="Y248">
        <v>7.9487750000000004</v>
      </c>
      <c r="Z248" s="7">
        <f t="shared" si="66"/>
        <v>20.079999999999998</v>
      </c>
      <c r="AA248" s="7">
        <f t="shared" si="80"/>
        <v>293.22999999999996</v>
      </c>
      <c r="AB248" s="2">
        <f t="shared" si="67"/>
        <v>659.34</v>
      </c>
      <c r="AC248" s="41">
        <f t="shared" si="68"/>
        <v>2.5875503503139168</v>
      </c>
      <c r="AD248" s="41">
        <f t="shared" si="69"/>
        <v>1.6011761567742517</v>
      </c>
      <c r="AE248" s="41">
        <f t="shared" si="70"/>
        <v>0.816492949683021</v>
      </c>
      <c r="AF248" s="41">
        <f t="shared" si="71"/>
        <v>342.27020849576206</v>
      </c>
      <c r="AG248" s="41">
        <f t="shared" si="72"/>
        <v>328.57940015593158</v>
      </c>
      <c r="AH248" s="6">
        <f t="shared" si="73"/>
        <v>338.4</v>
      </c>
      <c r="AI248" s="4">
        <v>21.524028500910049</v>
      </c>
      <c r="AJ248" s="4">
        <f t="shared" si="81"/>
        <v>294.67402850091003</v>
      </c>
      <c r="AK248" s="8">
        <f t="shared" si="74"/>
        <v>0.19630337514807256</v>
      </c>
      <c r="AL248" s="8">
        <f t="shared" si="75"/>
        <v>410.68513810670305</v>
      </c>
      <c r="AM248" s="8">
        <f t="shared" si="76"/>
        <v>1.7749348579595814</v>
      </c>
      <c r="AN248" s="8">
        <f t="shared" si="77"/>
        <v>74.661836490299223</v>
      </c>
      <c r="AO248" s="21">
        <f t="shared" si="78"/>
        <v>1.1606843244835062E-2</v>
      </c>
      <c r="AP248" s="21">
        <f t="shared" si="79"/>
        <v>0.10850598019149015</v>
      </c>
      <c r="AQ248" s="19">
        <f t="shared" si="82"/>
        <v>0.10850598019149015</v>
      </c>
      <c r="AX248">
        <v>0.1453681180841348</v>
      </c>
      <c r="AY248">
        <v>70.172413793103445</v>
      </c>
      <c r="AZ248">
        <v>2.9238505747126435</v>
      </c>
      <c r="BA248">
        <v>2.3683189655172416</v>
      </c>
      <c r="BB248">
        <v>7.931034482758621</v>
      </c>
      <c r="BC248">
        <v>0.33045977011494254</v>
      </c>
      <c r="BD248">
        <v>2.0378591954022989</v>
      </c>
      <c r="BE248">
        <v>0.2037859195402299</v>
      </c>
      <c r="BF248">
        <v>0</v>
      </c>
      <c r="BG248">
        <v>20.079999999999998</v>
      </c>
      <c r="BH248">
        <v>0.72914250822346283</v>
      </c>
      <c r="BI248">
        <v>2.3498860720642907</v>
      </c>
      <c r="BJ248">
        <v>1.4541095013933834</v>
      </c>
      <c r="BK248">
        <v>0.50072480341881109</v>
      </c>
      <c r="BL248">
        <v>1.3909022317189197E-3</v>
      </c>
      <c r="BP248" s="49">
        <f t="shared" si="83"/>
        <v>0.72936087082165202</v>
      </c>
      <c r="BQ248" s="49">
        <f t="shared" si="84"/>
        <v>8.1514367816091962E-2</v>
      </c>
      <c r="BR248" s="49">
        <f t="shared" si="85"/>
        <v>0.51157140507762278</v>
      </c>
      <c r="BS248" s="49">
        <f t="shared" si="86"/>
        <v>0.5440424853239052</v>
      </c>
      <c r="BT248" s="49">
        <f t="shared" si="87"/>
        <v>1.4210316807711744E-3</v>
      </c>
      <c r="BU248" s="49">
        <f t="shared" si="87"/>
        <v>1.5112291258997368E-3</v>
      </c>
    </row>
    <row r="249" spans="1:73" x14ac:dyDescent="0.25">
      <c r="A249" s="1">
        <v>43726.444444444445</v>
      </c>
      <c r="B249">
        <v>224921</v>
      </c>
      <c r="C249">
        <v>13.5</v>
      </c>
      <c r="D249">
        <v>24.55</v>
      </c>
      <c r="E249">
        <v>814</v>
      </c>
      <c r="F249">
        <v>120.2</v>
      </c>
      <c r="G249">
        <v>-95.3</v>
      </c>
      <c r="H249">
        <v>-2.855</v>
      </c>
      <c r="I249">
        <v>25.1</v>
      </c>
      <c r="J249">
        <v>298.2</v>
      </c>
      <c r="K249">
        <v>694.3</v>
      </c>
      <c r="L249">
        <v>-92.4</v>
      </c>
      <c r="M249">
        <v>0.14799999999999999</v>
      </c>
      <c r="N249">
        <v>719.2</v>
      </c>
      <c r="O249">
        <v>117.3</v>
      </c>
      <c r="P249">
        <v>601.9</v>
      </c>
      <c r="Q249">
        <v>353.3</v>
      </c>
      <c r="R249">
        <v>445.8</v>
      </c>
      <c r="S249">
        <v>19.440000000000001</v>
      </c>
      <c r="T249">
        <v>62.34</v>
      </c>
      <c r="U249">
        <v>0.88</v>
      </c>
      <c r="V249">
        <v>264</v>
      </c>
      <c r="W249">
        <v>20.75</v>
      </c>
      <c r="X249">
        <v>0.79600000000000004</v>
      </c>
      <c r="Y249">
        <v>7.961417</v>
      </c>
      <c r="Z249" s="7">
        <f t="shared" si="66"/>
        <v>20.094999999999999</v>
      </c>
      <c r="AA249" s="7">
        <f t="shared" si="80"/>
        <v>293.245</v>
      </c>
      <c r="AB249" s="2">
        <f t="shared" si="67"/>
        <v>659.34</v>
      </c>
      <c r="AC249" s="41">
        <f t="shared" si="68"/>
        <v>2.8847375181060793</v>
      </c>
      <c r="AD249" s="41">
        <f t="shared" si="69"/>
        <v>1.7983453687873299</v>
      </c>
      <c r="AE249" s="41">
        <f t="shared" si="70"/>
        <v>0.8301590796648205</v>
      </c>
      <c r="AF249" s="41">
        <f t="shared" si="71"/>
        <v>348.07020148565789</v>
      </c>
      <c r="AG249" s="41">
        <f t="shared" si="72"/>
        <v>334.14739342623159</v>
      </c>
      <c r="AH249" s="6">
        <f t="shared" si="73"/>
        <v>339.16800000000001</v>
      </c>
      <c r="AI249" s="4">
        <v>23.155639598991002</v>
      </c>
      <c r="AJ249" s="4">
        <f t="shared" si="81"/>
        <v>296.30563959899098</v>
      </c>
      <c r="AK249" s="8">
        <f t="shared" si="74"/>
        <v>0.19633350202379951</v>
      </c>
      <c r="AL249" s="8">
        <f t="shared" si="75"/>
        <v>420.01446943812823</v>
      </c>
      <c r="AM249" s="8">
        <f t="shared" si="76"/>
        <v>2.0894736179239022</v>
      </c>
      <c r="AN249" s="8">
        <f t="shared" si="77"/>
        <v>186.29001152636854</v>
      </c>
      <c r="AO249" s="21">
        <f t="shared" si="78"/>
        <v>8.8842832353883544E-3</v>
      </c>
      <c r="AP249" s="21">
        <f t="shared" si="79"/>
        <v>8.3054267247350558E-2</v>
      </c>
      <c r="AQ249" s="19">
        <f t="shared" si="82"/>
        <v>8.3054267247350558E-2</v>
      </c>
      <c r="AX249">
        <v>0.14548611116052515</v>
      </c>
      <c r="AY249">
        <v>70.172413793103445</v>
      </c>
      <c r="AZ249">
        <v>2.9238505747126435</v>
      </c>
      <c r="BA249">
        <v>2.3683189655172416</v>
      </c>
      <c r="BB249">
        <v>7.9741379310344831</v>
      </c>
      <c r="BC249">
        <v>0.3322557471264368</v>
      </c>
      <c r="BD249">
        <v>2.036063218390805</v>
      </c>
      <c r="BE249">
        <v>0.20360632183908051</v>
      </c>
      <c r="BF249">
        <v>0</v>
      </c>
      <c r="BG249">
        <v>20.094999999999999</v>
      </c>
      <c r="BH249">
        <v>1.0104652082466885</v>
      </c>
      <c r="BI249">
        <v>2.3520675697074034</v>
      </c>
      <c r="BJ249">
        <v>1.4662789229555955</v>
      </c>
      <c r="BK249">
        <v>0.49553114183026137</v>
      </c>
      <c r="BL249">
        <v>1.3764753939729483E-3</v>
      </c>
      <c r="BP249" s="49">
        <f t="shared" si="83"/>
        <v>1.010767820981187</v>
      </c>
      <c r="BQ249" s="49">
        <f t="shared" si="84"/>
        <v>8.1442528735632194E-2</v>
      </c>
      <c r="BR249" s="49">
        <f t="shared" si="85"/>
        <v>0.51010657166781748</v>
      </c>
      <c r="BS249" s="49">
        <f t="shared" si="86"/>
        <v>0.5419202085710042</v>
      </c>
      <c r="BT249" s="49">
        <f t="shared" si="87"/>
        <v>1.4169626990772708E-3</v>
      </c>
      <c r="BU249" s="49">
        <f t="shared" si="87"/>
        <v>1.505333912697234E-3</v>
      </c>
    </row>
    <row r="250" spans="1:73" x14ac:dyDescent="0.25">
      <c r="A250" s="1">
        <v>43726.444444444445</v>
      </c>
      <c r="B250">
        <v>224922</v>
      </c>
      <c r="C250">
        <v>13.51</v>
      </c>
      <c r="D250">
        <v>24.55</v>
      </c>
      <c r="E250">
        <v>816</v>
      </c>
      <c r="F250">
        <v>120.3</v>
      </c>
      <c r="G250">
        <v>-95</v>
      </c>
      <c r="H250">
        <v>-3.133</v>
      </c>
      <c r="I250">
        <v>25.12</v>
      </c>
      <c r="J250">
        <v>298.3</v>
      </c>
      <c r="K250">
        <v>695.8</v>
      </c>
      <c r="L250">
        <v>-91.8</v>
      </c>
      <c r="M250">
        <v>0.14699999999999999</v>
      </c>
      <c r="N250">
        <v>721.2</v>
      </c>
      <c r="O250">
        <v>117.2</v>
      </c>
      <c r="P250">
        <v>604</v>
      </c>
      <c r="Q250">
        <v>353.8</v>
      </c>
      <c r="R250">
        <v>445.6</v>
      </c>
      <c r="S250">
        <v>19.47</v>
      </c>
      <c r="T250">
        <v>60.72</v>
      </c>
      <c r="U250">
        <v>0.28499999999999998</v>
      </c>
      <c r="V250">
        <v>134</v>
      </c>
      <c r="W250">
        <v>21.1</v>
      </c>
      <c r="X250">
        <v>0.79700000000000004</v>
      </c>
      <c r="Y250">
        <v>7.9708839999999999</v>
      </c>
      <c r="Z250" s="7">
        <f t="shared" si="66"/>
        <v>20.285</v>
      </c>
      <c r="AA250" s="7">
        <f t="shared" si="80"/>
        <v>293.435</v>
      </c>
      <c r="AB250" s="2">
        <f t="shared" si="67"/>
        <v>660.96</v>
      </c>
      <c r="AC250" s="41">
        <f t="shared" si="68"/>
        <v>3.0173644600287211</v>
      </c>
      <c r="AD250" s="41">
        <f t="shared" si="69"/>
        <v>1.8321437001294394</v>
      </c>
      <c r="AE250" s="41">
        <f t="shared" si="70"/>
        <v>0.83229532752694912</v>
      </c>
      <c r="AF250" s="41">
        <f t="shared" si="71"/>
        <v>349.87118093747415</v>
      </c>
      <c r="AG250" s="41">
        <f t="shared" si="72"/>
        <v>335.87633369997519</v>
      </c>
      <c r="AH250" s="6">
        <f t="shared" si="73"/>
        <v>339.64800000000002</v>
      </c>
      <c r="AI250" s="4">
        <v>23.846503991106999</v>
      </c>
      <c r="AJ250" s="4">
        <f t="shared" si="81"/>
        <v>296.99650399110698</v>
      </c>
      <c r="AK250" s="8">
        <f t="shared" si="74"/>
        <v>0.19671537595471095</v>
      </c>
      <c r="AL250" s="8">
        <f t="shared" si="75"/>
        <v>423.96282408929767</v>
      </c>
      <c r="AM250" s="8">
        <f t="shared" si="76"/>
        <v>1.189098923555143</v>
      </c>
      <c r="AN250" s="8">
        <f t="shared" si="77"/>
        <v>123.36498377288497</v>
      </c>
      <c r="AO250" s="21">
        <f t="shared" si="78"/>
        <v>1.0267805913233233E-2</v>
      </c>
      <c r="AP250" s="21">
        <f t="shared" si="79"/>
        <v>9.5988058211014679E-2</v>
      </c>
      <c r="AQ250" s="19">
        <f t="shared" si="82"/>
        <v>9.5988058211014679E-2</v>
      </c>
      <c r="AX250">
        <v>0.14698771748406614</v>
      </c>
      <c r="AY250">
        <v>70.344827586206904</v>
      </c>
      <c r="AZ250">
        <v>2.931034482758621</v>
      </c>
      <c r="BA250">
        <v>2.374137931034483</v>
      </c>
      <c r="BB250">
        <v>7.9137931034482767</v>
      </c>
      <c r="BC250">
        <v>0.32974137931034486</v>
      </c>
      <c r="BD250">
        <v>2.0443965517241383</v>
      </c>
      <c r="BE250">
        <v>0.20443965517241383</v>
      </c>
      <c r="BF250">
        <v>0</v>
      </c>
      <c r="BG250">
        <v>20.285</v>
      </c>
      <c r="BH250">
        <v>0.32725293676171163</v>
      </c>
      <c r="BI250">
        <v>2.3798535362974591</v>
      </c>
      <c r="BJ250">
        <v>1.445047067239817</v>
      </c>
      <c r="BK250">
        <v>0.51152224421585335</v>
      </c>
      <c r="BL250">
        <v>1.4208951228218147E-3</v>
      </c>
      <c r="BP250" s="49">
        <f t="shared" si="83"/>
        <v>0.32735094202231624</v>
      </c>
      <c r="BQ250" s="49">
        <f t="shared" si="84"/>
        <v>8.1775862068965532E-2</v>
      </c>
      <c r="BR250" s="49">
        <f t="shared" si="85"/>
        <v>0.51660427023723521</v>
      </c>
      <c r="BS250" s="49">
        <f t="shared" si="86"/>
        <v>0.5502631844150494</v>
      </c>
      <c r="BT250" s="49">
        <f t="shared" si="87"/>
        <v>1.4350118617700979E-3</v>
      </c>
      <c r="BU250" s="49">
        <f t="shared" si="87"/>
        <v>1.5285088455973593E-3</v>
      </c>
    </row>
    <row r="251" spans="1:73" x14ac:dyDescent="0.25">
      <c r="A251" s="1">
        <v>43726.444444444445</v>
      </c>
      <c r="B251">
        <v>224923</v>
      </c>
      <c r="C251">
        <v>13.51</v>
      </c>
      <c r="D251">
        <v>24.56</v>
      </c>
      <c r="E251">
        <v>818</v>
      </c>
      <c r="F251">
        <v>120.2</v>
      </c>
      <c r="G251">
        <v>-94.6</v>
      </c>
      <c r="H251">
        <v>-0.36699999999999999</v>
      </c>
      <c r="I251">
        <v>25.15</v>
      </c>
      <c r="J251">
        <v>298.3</v>
      </c>
      <c r="K251">
        <v>698</v>
      </c>
      <c r="L251">
        <v>-94.2</v>
      </c>
      <c r="M251">
        <v>0.14699999999999999</v>
      </c>
      <c r="N251">
        <v>723.7</v>
      </c>
      <c r="O251">
        <v>119.9</v>
      </c>
      <c r="P251">
        <v>603.79999999999995</v>
      </c>
      <c r="Q251">
        <v>354.4</v>
      </c>
      <c r="R251">
        <v>448.6</v>
      </c>
      <c r="S251">
        <v>19.489999999999998</v>
      </c>
      <c r="T251">
        <v>62.19</v>
      </c>
      <c r="U251">
        <v>0.22</v>
      </c>
      <c r="V251">
        <v>200</v>
      </c>
      <c r="W251">
        <v>21.2</v>
      </c>
      <c r="X251">
        <v>0.79900000000000004</v>
      </c>
      <c r="Y251">
        <v>7.989509</v>
      </c>
      <c r="Z251" s="7">
        <f t="shared" si="66"/>
        <v>20.344999999999999</v>
      </c>
      <c r="AA251" s="7">
        <f t="shared" si="80"/>
        <v>293.495</v>
      </c>
      <c r="AB251" s="2">
        <f t="shared" si="67"/>
        <v>662.58</v>
      </c>
      <c r="AC251" s="41">
        <f t="shared" si="68"/>
        <v>3.252430050026097</v>
      </c>
      <c r="AD251" s="41">
        <f t="shared" si="69"/>
        <v>2.0226862481112295</v>
      </c>
      <c r="AE251" s="41">
        <f t="shared" si="70"/>
        <v>0.84412997910595622</v>
      </c>
      <c r="AF251" s="41">
        <f t="shared" si="71"/>
        <v>355.13641902948393</v>
      </c>
      <c r="AG251" s="41">
        <f t="shared" si="72"/>
        <v>340.93096226830454</v>
      </c>
      <c r="AH251" s="6">
        <f t="shared" si="73"/>
        <v>340.22399999999999</v>
      </c>
      <c r="AI251" s="4">
        <v>24.978791249346045</v>
      </c>
      <c r="AJ251" s="4">
        <f t="shared" si="81"/>
        <v>298.12879124934602</v>
      </c>
      <c r="AK251" s="8">
        <f t="shared" si="74"/>
        <v>0.19683607051520449</v>
      </c>
      <c r="AL251" s="8">
        <f t="shared" si="75"/>
        <v>430.45383128498548</v>
      </c>
      <c r="AM251" s="8">
        <f t="shared" si="76"/>
        <v>1.0447368089619511</v>
      </c>
      <c r="AN251" s="8">
        <f t="shared" si="77"/>
        <v>141.02101821071045</v>
      </c>
      <c r="AO251" s="21">
        <f t="shared" si="78"/>
        <v>9.77056593011549E-3</v>
      </c>
      <c r="AP251" s="21">
        <f t="shared" si="79"/>
        <v>9.1339635670923999E-2</v>
      </c>
      <c r="AQ251" s="19">
        <f t="shared" si="82"/>
        <v>9.1339635670923999E-2</v>
      </c>
      <c r="AX251">
        <v>0.14746462400049754</v>
      </c>
      <c r="AY251">
        <v>70.517241379310349</v>
      </c>
      <c r="AZ251">
        <v>2.938218390804598</v>
      </c>
      <c r="BA251">
        <v>2.3799568965517244</v>
      </c>
      <c r="BB251">
        <v>8.1206896551724181</v>
      </c>
      <c r="BC251">
        <v>0.3383620689655174</v>
      </c>
      <c r="BD251">
        <v>2.041594827586207</v>
      </c>
      <c r="BE251">
        <v>0.20415948275862073</v>
      </c>
      <c r="BF251">
        <v>0</v>
      </c>
      <c r="BG251">
        <v>20.344999999999999</v>
      </c>
      <c r="BH251">
        <v>0.25261630206167213</v>
      </c>
      <c r="BI251">
        <v>2.3886874686124808</v>
      </c>
      <c r="BJ251">
        <v>1.4855247367301019</v>
      </c>
      <c r="BK251">
        <v>0.51230718829761712</v>
      </c>
      <c r="BL251">
        <v>1.4230755230489366E-3</v>
      </c>
      <c r="BP251" s="49">
        <f t="shared" si="83"/>
        <v>0.25269195524529675</v>
      </c>
      <c r="BQ251" s="49">
        <f t="shared" si="84"/>
        <v>8.1663793103448276E-2</v>
      </c>
      <c r="BR251" s="49">
        <f t="shared" si="85"/>
        <v>0.51624892079196472</v>
      </c>
      <c r="BS251" s="49">
        <f t="shared" si="86"/>
        <v>0.55008098462237487</v>
      </c>
      <c r="BT251" s="49">
        <f t="shared" si="87"/>
        <v>1.4340247799776798E-3</v>
      </c>
      <c r="BU251" s="49">
        <f t="shared" si="87"/>
        <v>1.5280027350621523E-3</v>
      </c>
    </row>
    <row r="252" spans="1:73" x14ac:dyDescent="0.25">
      <c r="A252" s="1">
        <v>43726.444444444445</v>
      </c>
      <c r="B252">
        <v>224924</v>
      </c>
      <c r="C252">
        <v>13.51</v>
      </c>
      <c r="D252">
        <v>24.57</v>
      </c>
      <c r="E252">
        <v>819</v>
      </c>
      <c r="F252">
        <v>120.3</v>
      </c>
      <c r="G252">
        <v>-93.9</v>
      </c>
      <c r="H252">
        <v>1.7230000000000001</v>
      </c>
      <c r="I252">
        <v>25.2</v>
      </c>
      <c r="J252">
        <v>298.3</v>
      </c>
      <c r="K252">
        <v>698.7</v>
      </c>
      <c r="L252">
        <v>-95.6</v>
      </c>
      <c r="M252">
        <v>0.14699999999999999</v>
      </c>
      <c r="N252">
        <v>725.1</v>
      </c>
      <c r="O252">
        <v>122</v>
      </c>
      <c r="P252">
        <v>603.1</v>
      </c>
      <c r="Q252">
        <v>355.4</v>
      </c>
      <c r="R252">
        <v>451</v>
      </c>
      <c r="S252">
        <v>19.5</v>
      </c>
      <c r="T252">
        <v>65.47</v>
      </c>
      <c r="U252">
        <v>0.28000000000000003</v>
      </c>
      <c r="V252">
        <v>215.5</v>
      </c>
      <c r="W252">
        <v>22.2</v>
      </c>
      <c r="X252">
        <v>0.79900000000000004</v>
      </c>
      <c r="Y252">
        <v>7.991314</v>
      </c>
      <c r="Z252" s="7">
        <f t="shared" si="66"/>
        <v>20.85</v>
      </c>
      <c r="AA252" s="7">
        <f t="shared" si="80"/>
        <v>294</v>
      </c>
      <c r="AB252" s="2">
        <f t="shared" si="67"/>
        <v>663.3900000000001</v>
      </c>
      <c r="AC252" s="41">
        <f t="shared" si="68"/>
        <v>2.7221556788389281</v>
      </c>
      <c r="AD252" s="41">
        <f t="shared" si="69"/>
        <v>1.7821953229358463</v>
      </c>
      <c r="AE252" s="41">
        <f t="shared" si="70"/>
        <v>0.82878405390101206</v>
      </c>
      <c r="AF252" s="41">
        <f t="shared" si="71"/>
        <v>351.08620636697913</v>
      </c>
      <c r="AG252" s="41">
        <f t="shared" si="72"/>
        <v>337.04275811229996</v>
      </c>
      <c r="AH252" s="6">
        <f t="shared" si="73"/>
        <v>341.18399999999997</v>
      </c>
      <c r="AI252" s="4">
        <v>22.346551135772017</v>
      </c>
      <c r="AJ252" s="4">
        <f t="shared" si="81"/>
        <v>295.49655113577199</v>
      </c>
      <c r="AK252" s="8">
        <f t="shared" si="74"/>
        <v>0.19785387336766219</v>
      </c>
      <c r="AL252" s="8">
        <f t="shared" si="75"/>
        <v>415.29673137478227</v>
      </c>
      <c r="AM252" s="8">
        <f t="shared" si="76"/>
        <v>1.1786220768337916</v>
      </c>
      <c r="AN252" s="8">
        <f t="shared" si="77"/>
        <v>51.381480891220285</v>
      </c>
      <c r="AO252" s="21">
        <f t="shared" si="78"/>
        <v>1.2184537612265985E-2</v>
      </c>
      <c r="AP252" s="21">
        <f t="shared" si="79"/>
        <v>0.11390652642675428</v>
      </c>
      <c r="AQ252" s="19">
        <f t="shared" si="82"/>
        <v>0.11390652642675428</v>
      </c>
      <c r="AX252">
        <v>0.15153070826801171</v>
      </c>
      <c r="AY252">
        <v>70.603448275862064</v>
      </c>
      <c r="AZ252">
        <v>2.9418103448275859</v>
      </c>
      <c r="BA252">
        <v>2.3828663793103448</v>
      </c>
      <c r="BB252">
        <v>8.2413793103448292</v>
      </c>
      <c r="BC252">
        <v>0.34339080459770122</v>
      </c>
      <c r="BD252">
        <v>2.0394755747126436</v>
      </c>
      <c r="BE252">
        <v>0.20394755747126436</v>
      </c>
      <c r="BF252">
        <v>0</v>
      </c>
      <c r="BG252">
        <v>20.85</v>
      </c>
      <c r="BH252">
        <v>0.32151165716940094</v>
      </c>
      <c r="BI252">
        <v>2.4641830042491004</v>
      </c>
      <c r="BJ252">
        <v>1.6133006128818861</v>
      </c>
      <c r="BK252">
        <v>0.51420433389547027</v>
      </c>
      <c r="BL252">
        <v>1.428345371931862E-3</v>
      </c>
      <c r="BP252" s="49">
        <f t="shared" si="83"/>
        <v>0.3216079430394686</v>
      </c>
      <c r="BQ252" s="49">
        <f t="shared" si="84"/>
        <v>8.1579022988505751E-2</v>
      </c>
      <c r="BR252" s="49">
        <f t="shared" si="85"/>
        <v>0.51912286573255173</v>
      </c>
      <c r="BS252" s="49">
        <f t="shared" si="86"/>
        <v>0.55304757764950396</v>
      </c>
      <c r="BT252" s="49">
        <f t="shared" si="87"/>
        <v>1.4420079603681994E-3</v>
      </c>
      <c r="BU252" s="49">
        <f t="shared" si="87"/>
        <v>1.5362432712486222E-3</v>
      </c>
    </row>
    <row r="253" spans="1:73" x14ac:dyDescent="0.25">
      <c r="A253" s="1">
        <v>43726.444444444445</v>
      </c>
      <c r="B253">
        <v>224925</v>
      </c>
      <c r="C253">
        <v>13.51</v>
      </c>
      <c r="D253">
        <v>24.58</v>
      </c>
      <c r="E253">
        <v>820</v>
      </c>
      <c r="F253">
        <v>120.8</v>
      </c>
      <c r="G253">
        <v>-92.9</v>
      </c>
      <c r="H253">
        <v>1.98</v>
      </c>
      <c r="I253">
        <v>25.23</v>
      </c>
      <c r="J253">
        <v>298.39999999999998</v>
      </c>
      <c r="K253">
        <v>698.7</v>
      </c>
      <c r="L253">
        <v>-94.9</v>
      </c>
      <c r="M253">
        <v>0.14699999999999999</v>
      </c>
      <c r="N253">
        <v>726.6</v>
      </c>
      <c r="O253">
        <v>122.8</v>
      </c>
      <c r="P253">
        <v>603.79999999999995</v>
      </c>
      <c r="Q253">
        <v>356.5</v>
      </c>
      <c r="R253">
        <v>451.4</v>
      </c>
      <c r="S253">
        <v>19.53</v>
      </c>
      <c r="T253">
        <v>62.37</v>
      </c>
      <c r="U253">
        <v>1.2250000000000001</v>
      </c>
      <c r="V253">
        <v>187.5</v>
      </c>
      <c r="W253">
        <v>20.399999999999999</v>
      </c>
      <c r="X253">
        <v>0.8</v>
      </c>
      <c r="Y253">
        <v>8.002834</v>
      </c>
      <c r="Z253" s="7">
        <f t="shared" si="66"/>
        <v>19.965</v>
      </c>
      <c r="AA253" s="7">
        <f t="shared" si="80"/>
        <v>293.11499999999995</v>
      </c>
      <c r="AB253" s="2">
        <f t="shared" si="67"/>
        <v>664.2</v>
      </c>
      <c r="AC253" s="41">
        <f t="shared" si="68"/>
        <v>2.487359364506502</v>
      </c>
      <c r="AD253" s="41">
        <f t="shared" si="69"/>
        <v>1.5513660356427053</v>
      </c>
      <c r="AE253" s="41">
        <f t="shared" si="70"/>
        <v>0.81285699720130133</v>
      </c>
      <c r="AF253" s="41">
        <f t="shared" si="71"/>
        <v>340.21180774354161</v>
      </c>
      <c r="AG253" s="41">
        <f t="shared" si="72"/>
        <v>326.60333543379994</v>
      </c>
      <c r="AH253" s="6">
        <f t="shared" si="73"/>
        <v>342.24</v>
      </c>
      <c r="AI253" s="4">
        <v>20.923432863432026</v>
      </c>
      <c r="AJ253" s="4">
        <f t="shared" si="81"/>
        <v>294.073432863432</v>
      </c>
      <c r="AK253" s="8">
        <f t="shared" si="74"/>
        <v>0.19607250481626851</v>
      </c>
      <c r="AL253" s="8">
        <f t="shared" si="75"/>
        <v>407.27097151064982</v>
      </c>
      <c r="AM253" s="8">
        <f t="shared" si="76"/>
        <v>2.4652649451935185</v>
      </c>
      <c r="AN253" s="8">
        <f t="shared" si="77"/>
        <v>68.828100097944272</v>
      </c>
      <c r="AO253" s="21">
        <f t="shared" si="78"/>
        <v>1.2013403221712422E-2</v>
      </c>
      <c r="AP253" s="21">
        <f t="shared" si="79"/>
        <v>0.11230668533303134</v>
      </c>
      <c r="AQ253" s="19">
        <f t="shared" si="82"/>
        <v>0.11230668533303134</v>
      </c>
      <c r="AX253">
        <v>0.14446619127483612</v>
      </c>
      <c r="AY253">
        <v>70.689655172413794</v>
      </c>
      <c r="AZ253">
        <v>2.9454022988505746</v>
      </c>
      <c r="BA253">
        <v>2.3857758620689657</v>
      </c>
      <c r="BB253">
        <v>8.1810344827586192</v>
      </c>
      <c r="BC253">
        <v>0.34087643678160912</v>
      </c>
      <c r="BD253">
        <v>2.0448994252873565</v>
      </c>
      <c r="BE253">
        <v>0.20448994252873565</v>
      </c>
      <c r="BF253">
        <v>0</v>
      </c>
      <c r="BG253">
        <v>19.965</v>
      </c>
      <c r="BH253">
        <v>1.4066135001161291</v>
      </c>
      <c r="BI253">
        <v>2.3332199493810344</v>
      </c>
      <c r="BJ253">
        <v>1.4552292824289512</v>
      </c>
      <c r="BK253">
        <v>0.48990346907963961</v>
      </c>
      <c r="BL253">
        <v>1.3608429696656656E-3</v>
      </c>
      <c r="BP253" s="49">
        <f t="shared" si="83"/>
        <v>1.4070347507976753</v>
      </c>
      <c r="BQ253" s="49">
        <f t="shared" si="84"/>
        <v>8.1795977011494256E-2</v>
      </c>
      <c r="BR253" s="49">
        <f t="shared" si="85"/>
        <v>0.50950771923948857</v>
      </c>
      <c r="BS253" s="49">
        <f t="shared" si="86"/>
        <v>0.54051571527782838</v>
      </c>
      <c r="BT253" s="49">
        <f t="shared" si="87"/>
        <v>1.4152992201096903E-3</v>
      </c>
      <c r="BU253" s="49">
        <f t="shared" si="87"/>
        <v>1.5014325424384121E-3</v>
      </c>
    </row>
    <row r="254" spans="1:73" x14ac:dyDescent="0.25">
      <c r="A254" s="1">
        <v>43726.444444444445</v>
      </c>
      <c r="B254">
        <v>224926</v>
      </c>
      <c r="C254">
        <v>13.51</v>
      </c>
      <c r="D254">
        <v>24.59</v>
      </c>
      <c r="E254">
        <v>820</v>
      </c>
      <c r="F254">
        <v>120.6</v>
      </c>
      <c r="G254">
        <v>-93.1</v>
      </c>
      <c r="H254">
        <v>-0.38500000000000001</v>
      </c>
      <c r="I254">
        <v>25.25</v>
      </c>
      <c r="J254">
        <v>298.39999999999998</v>
      </c>
      <c r="K254">
        <v>699.7</v>
      </c>
      <c r="L254">
        <v>-92.7</v>
      </c>
      <c r="M254">
        <v>0.14699999999999999</v>
      </c>
      <c r="N254">
        <v>727.1</v>
      </c>
      <c r="O254">
        <v>120.2</v>
      </c>
      <c r="P254">
        <v>607</v>
      </c>
      <c r="Q254">
        <v>356.4</v>
      </c>
      <c r="R254">
        <v>449.2</v>
      </c>
      <c r="S254">
        <v>19.55</v>
      </c>
      <c r="T254">
        <v>59.06</v>
      </c>
      <c r="U254">
        <v>0.76</v>
      </c>
      <c r="V254">
        <v>179.5</v>
      </c>
      <c r="W254">
        <v>20.05</v>
      </c>
      <c r="X254">
        <v>0.80100000000000005</v>
      </c>
      <c r="Y254">
        <v>8.0086969999999997</v>
      </c>
      <c r="Z254" s="7">
        <f t="shared" si="66"/>
        <v>19.8</v>
      </c>
      <c r="AA254" s="7">
        <f t="shared" si="80"/>
        <v>292.95</v>
      </c>
      <c r="AB254" s="2">
        <f t="shared" si="67"/>
        <v>664.2</v>
      </c>
      <c r="AC254" s="41">
        <f t="shared" si="68"/>
        <v>2.5186204638119389</v>
      </c>
      <c r="AD254" s="41">
        <f t="shared" si="69"/>
        <v>1.4874972459273312</v>
      </c>
      <c r="AE254" s="41">
        <f t="shared" si="70"/>
        <v>0.80804995129982116</v>
      </c>
      <c r="AF254" s="41">
        <f t="shared" si="71"/>
        <v>337.43900103187582</v>
      </c>
      <c r="AG254" s="41">
        <f t="shared" si="72"/>
        <v>323.94144099060077</v>
      </c>
      <c r="AH254" s="6">
        <f t="shared" si="73"/>
        <v>342.14399999999995</v>
      </c>
      <c r="AI254" s="4">
        <v>21.097899772076005</v>
      </c>
      <c r="AJ254" s="4">
        <f t="shared" si="81"/>
        <v>294.24789977207598</v>
      </c>
      <c r="AK254" s="8">
        <f t="shared" si="74"/>
        <v>0.19574157236473222</v>
      </c>
      <c r="AL254" s="8">
        <f t="shared" si="75"/>
        <v>408.29340363090677</v>
      </c>
      <c r="AM254" s="8">
        <f t="shared" si="76"/>
        <v>1.9417904109352278</v>
      </c>
      <c r="AN254" s="8">
        <f t="shared" si="77"/>
        <v>73.414863034523648</v>
      </c>
      <c r="AO254" s="21">
        <f t="shared" si="78"/>
        <v>1.1884167846867442E-2</v>
      </c>
      <c r="AP254" s="21">
        <f t="shared" si="79"/>
        <v>0.1110985350438294</v>
      </c>
      <c r="AQ254" s="19">
        <f t="shared" si="82"/>
        <v>0.1110985350438294</v>
      </c>
      <c r="AX254">
        <v>0.14318039549850337</v>
      </c>
      <c r="AY254">
        <v>70.689655172413794</v>
      </c>
      <c r="AZ254">
        <v>2.9454022988505746</v>
      </c>
      <c r="BA254">
        <v>2.3857758620689657</v>
      </c>
      <c r="BB254">
        <v>8.0000000000000018</v>
      </c>
      <c r="BC254">
        <v>0.33333333333333343</v>
      </c>
      <c r="BD254">
        <v>2.0524425287356323</v>
      </c>
      <c r="BE254">
        <v>0.20524425287356324</v>
      </c>
      <c r="BF254">
        <v>0</v>
      </c>
      <c r="BG254">
        <v>19.8</v>
      </c>
      <c r="BH254">
        <v>0.87267449803123109</v>
      </c>
      <c r="BI254">
        <v>2.3094882494907831</v>
      </c>
      <c r="BJ254">
        <v>1.3639837601492564</v>
      </c>
      <c r="BK254">
        <v>0.50094670477559122</v>
      </c>
      <c r="BL254">
        <v>1.3915186243766422E-3</v>
      </c>
      <c r="BP254" s="49">
        <f t="shared" si="83"/>
        <v>0.8729358453928433</v>
      </c>
      <c r="BQ254" s="49">
        <f t="shared" si="84"/>
        <v>8.2097701149425287E-2</v>
      </c>
      <c r="BR254" s="49">
        <f t="shared" si="85"/>
        <v>0.51392897476255728</v>
      </c>
      <c r="BS254" s="49">
        <f t="shared" si="86"/>
        <v>0.54612602990429593</v>
      </c>
      <c r="BT254" s="49">
        <f t="shared" si="87"/>
        <v>1.427580485451548E-3</v>
      </c>
      <c r="BU254" s="49">
        <f t="shared" si="87"/>
        <v>1.5170167497341553E-3</v>
      </c>
    </row>
    <row r="255" spans="1:73" x14ac:dyDescent="0.25">
      <c r="A255" s="1">
        <v>43726.445138888892</v>
      </c>
      <c r="B255">
        <v>224927</v>
      </c>
      <c r="C255">
        <v>13.51</v>
      </c>
      <c r="D255">
        <v>24.6</v>
      </c>
      <c r="E255">
        <v>817</v>
      </c>
      <c r="F255">
        <v>120</v>
      </c>
      <c r="G255">
        <v>-93.2</v>
      </c>
      <c r="H255">
        <v>-0.129</v>
      </c>
      <c r="I255">
        <v>25.28</v>
      </c>
      <c r="J255">
        <v>298.39999999999998</v>
      </c>
      <c r="K255">
        <v>697.3</v>
      </c>
      <c r="L255">
        <v>-93</v>
      </c>
      <c r="M255">
        <v>0.14699999999999999</v>
      </c>
      <c r="N255">
        <v>724.2</v>
      </c>
      <c r="O255">
        <v>119.9</v>
      </c>
      <c r="P255">
        <v>604.29999999999995</v>
      </c>
      <c r="Q255">
        <v>356.5</v>
      </c>
      <c r="R255">
        <v>449.6</v>
      </c>
      <c r="S255">
        <v>19.559999999999999</v>
      </c>
      <c r="T255">
        <v>59.43</v>
      </c>
      <c r="U255">
        <v>0.69</v>
      </c>
      <c r="V255">
        <v>161.5</v>
      </c>
      <c r="W255">
        <v>20.6</v>
      </c>
      <c r="X255">
        <v>0.79800000000000004</v>
      </c>
      <c r="Y255">
        <v>7.9753030000000003</v>
      </c>
      <c r="Z255" s="7">
        <f t="shared" si="66"/>
        <v>20.079999999999998</v>
      </c>
      <c r="AA255" s="7">
        <f t="shared" si="80"/>
        <v>293.22999999999996</v>
      </c>
      <c r="AB255" s="2">
        <f t="shared" si="67"/>
        <v>661.7700000000001</v>
      </c>
      <c r="AC255" s="41">
        <f t="shared" si="68"/>
        <v>2.7252501426843194</v>
      </c>
      <c r="AD255" s="41">
        <f t="shared" si="69"/>
        <v>1.6196161597972909</v>
      </c>
      <c r="AE255" s="41">
        <f t="shared" si="70"/>
        <v>0.81783101434418304</v>
      </c>
      <c r="AF255" s="41">
        <f t="shared" si="71"/>
        <v>342.83111924304359</v>
      </c>
      <c r="AG255" s="41">
        <f t="shared" si="72"/>
        <v>329.11787447332182</v>
      </c>
      <c r="AH255" s="6">
        <f t="shared" si="73"/>
        <v>342.24</v>
      </c>
      <c r="AI255" s="4">
        <v>22.301374312445034</v>
      </c>
      <c r="AJ255" s="4">
        <f t="shared" si="81"/>
        <v>295.45137431244501</v>
      </c>
      <c r="AK255" s="8">
        <f t="shared" si="74"/>
        <v>0.19630337514807256</v>
      </c>
      <c r="AL255" s="8">
        <f t="shared" si="75"/>
        <v>415.13024812292758</v>
      </c>
      <c r="AM255" s="8">
        <f t="shared" si="76"/>
        <v>1.85020606960414</v>
      </c>
      <c r="AN255" s="8">
        <f t="shared" si="77"/>
        <v>119.72430686735541</v>
      </c>
      <c r="AO255" s="21">
        <f t="shared" si="78"/>
        <v>1.062741574869369E-2</v>
      </c>
      <c r="AP255" s="21">
        <f t="shared" si="79"/>
        <v>9.9349852357799667E-2</v>
      </c>
      <c r="AQ255" s="19">
        <f t="shared" si="82"/>
        <v>9.9349852357799667E-2</v>
      </c>
      <c r="AX255">
        <v>0.1453681180841348</v>
      </c>
      <c r="AY255">
        <v>70.431034482758619</v>
      </c>
      <c r="AZ255">
        <v>2.9346264367816093</v>
      </c>
      <c r="BA255">
        <v>2.3770474137931035</v>
      </c>
      <c r="BB255">
        <v>8.0258620689655196</v>
      </c>
      <c r="BC255">
        <v>0.33441091954023</v>
      </c>
      <c r="BD255">
        <v>2.0426364942528736</v>
      </c>
      <c r="BE255">
        <v>0.20426364942528738</v>
      </c>
      <c r="BF255">
        <v>0</v>
      </c>
      <c r="BG255">
        <v>20.079999999999998</v>
      </c>
      <c r="BH255">
        <v>0.79229658373888079</v>
      </c>
      <c r="BI255">
        <v>2.3498860720642907</v>
      </c>
      <c r="BJ255">
        <v>1.3965372926278079</v>
      </c>
      <c r="BK255">
        <v>0.50245648654964781</v>
      </c>
      <c r="BL255">
        <v>1.3957124626379107E-3</v>
      </c>
      <c r="BP255" s="49">
        <f t="shared" si="83"/>
        <v>0.79253385963297618</v>
      </c>
      <c r="BQ255" s="49">
        <f t="shared" si="84"/>
        <v>8.1705459770114952E-2</v>
      </c>
      <c r="BR255" s="49">
        <f t="shared" si="85"/>
        <v>0.51423076600381068</v>
      </c>
      <c r="BS255" s="49">
        <f t="shared" si="86"/>
        <v>0.54663201702625008</v>
      </c>
      <c r="BT255" s="49">
        <f t="shared" si="87"/>
        <v>1.4284187944550296E-3</v>
      </c>
      <c r="BU255" s="49">
        <f t="shared" si="87"/>
        <v>1.5184222695173615E-3</v>
      </c>
    </row>
    <row r="256" spans="1:73" x14ac:dyDescent="0.25">
      <c r="A256" s="1">
        <v>43726.445138888892</v>
      </c>
      <c r="B256">
        <v>224928</v>
      </c>
      <c r="C256">
        <v>13.51</v>
      </c>
      <c r="D256">
        <v>24.6</v>
      </c>
      <c r="E256">
        <v>816</v>
      </c>
      <c r="F256">
        <v>119.7</v>
      </c>
      <c r="G256">
        <v>-92.3</v>
      </c>
      <c r="H256">
        <v>2.4569999999999999</v>
      </c>
      <c r="I256">
        <v>25.31</v>
      </c>
      <c r="J256">
        <v>298.5</v>
      </c>
      <c r="K256">
        <v>696</v>
      </c>
      <c r="L256">
        <v>-94.8</v>
      </c>
      <c r="M256">
        <v>0.14699999999999999</v>
      </c>
      <c r="N256">
        <v>723.4</v>
      </c>
      <c r="O256">
        <v>122.1</v>
      </c>
      <c r="P256">
        <v>601.29999999999995</v>
      </c>
      <c r="Q256">
        <v>357.6</v>
      </c>
      <c r="R256">
        <v>452.4</v>
      </c>
      <c r="S256">
        <v>19.559999999999999</v>
      </c>
      <c r="T256">
        <v>65.05</v>
      </c>
      <c r="U256">
        <v>0.45500000000000002</v>
      </c>
      <c r="V256">
        <v>131.5</v>
      </c>
      <c r="W256">
        <v>21.95</v>
      </c>
      <c r="X256">
        <v>0.79600000000000004</v>
      </c>
      <c r="Y256">
        <v>7.9550479999999997</v>
      </c>
      <c r="Z256" s="7">
        <f t="shared" si="66"/>
        <v>20.754999999999999</v>
      </c>
      <c r="AA256" s="7">
        <f t="shared" si="80"/>
        <v>293.90499999999997</v>
      </c>
      <c r="AB256" s="2">
        <f t="shared" si="67"/>
        <v>660.96</v>
      </c>
      <c r="AC256" s="41">
        <f t="shared" si="68"/>
        <v>2.6821131413270267</v>
      </c>
      <c r="AD256" s="41">
        <f t="shared" si="69"/>
        <v>1.7447145984332308</v>
      </c>
      <c r="AE256" s="41">
        <f t="shared" si="70"/>
        <v>0.82630701172908261</v>
      </c>
      <c r="AF256" s="41">
        <f t="shared" si="71"/>
        <v>349.58468221547878</v>
      </c>
      <c r="AG256" s="41">
        <f t="shared" si="72"/>
        <v>335.60129492685962</v>
      </c>
      <c r="AH256" s="6">
        <f t="shared" si="73"/>
        <v>343.29599999999999</v>
      </c>
      <c r="AI256" s="4">
        <v>22.116124714519003</v>
      </c>
      <c r="AJ256" s="4">
        <f t="shared" si="81"/>
        <v>295.26612471451898</v>
      </c>
      <c r="AK256" s="8">
        <f t="shared" si="74"/>
        <v>0.19766213821410522</v>
      </c>
      <c r="AL256" s="8">
        <f t="shared" si="75"/>
        <v>413.98322627305311</v>
      </c>
      <c r="AM256" s="8">
        <f t="shared" si="76"/>
        <v>1.5024542422316893</v>
      </c>
      <c r="AN256" s="8">
        <f t="shared" si="77"/>
        <v>59.571654032728539</v>
      </c>
      <c r="AO256" s="21">
        <f t="shared" si="78"/>
        <v>1.2021562356951641E-2</v>
      </c>
      <c r="AP256" s="21">
        <f t="shared" si="79"/>
        <v>0.11238296059133988</v>
      </c>
      <c r="AQ256" s="19">
        <f t="shared" si="82"/>
        <v>0.11238296059133988</v>
      </c>
      <c r="AX256">
        <v>0.15075864556928162</v>
      </c>
      <c r="AY256">
        <v>70.344827586206904</v>
      </c>
      <c r="AZ256">
        <v>2.931034482758621</v>
      </c>
      <c r="BA256">
        <v>2.374137931034483</v>
      </c>
      <c r="BB256">
        <v>8.1724137931034448</v>
      </c>
      <c r="BC256">
        <v>0.34051724137931022</v>
      </c>
      <c r="BD256">
        <v>2.033620689655173</v>
      </c>
      <c r="BE256">
        <v>0.20336206896551731</v>
      </c>
      <c r="BF256">
        <v>0</v>
      </c>
      <c r="BG256">
        <v>20.754999999999999</v>
      </c>
      <c r="BH256">
        <v>0.52245644290027649</v>
      </c>
      <c r="BI256">
        <v>2.4498236871839483</v>
      </c>
      <c r="BJ256">
        <v>1.5936103085131583</v>
      </c>
      <c r="BK256">
        <v>0.5081607004499421</v>
      </c>
      <c r="BL256">
        <v>1.4115575012498393E-3</v>
      </c>
      <c r="BP256" s="49">
        <f t="shared" si="83"/>
        <v>0.52261290743913646</v>
      </c>
      <c r="BQ256" s="49">
        <f t="shared" si="84"/>
        <v>8.1344827586206925E-2</v>
      </c>
      <c r="BR256" s="49">
        <f t="shared" si="85"/>
        <v>0.51597436308289502</v>
      </c>
      <c r="BS256" s="49">
        <f t="shared" si="86"/>
        <v>0.54926672569427182</v>
      </c>
      <c r="BT256" s="49">
        <f t="shared" si="87"/>
        <v>1.4332621196747085E-3</v>
      </c>
      <c r="BU256" s="49">
        <f t="shared" si="87"/>
        <v>1.5257409047063108E-3</v>
      </c>
    </row>
    <row r="257" spans="1:73" x14ac:dyDescent="0.25">
      <c r="A257" s="1">
        <v>43726.445138888892</v>
      </c>
      <c r="B257">
        <v>224929</v>
      </c>
      <c r="C257">
        <v>13.51</v>
      </c>
      <c r="D257">
        <v>24.61</v>
      </c>
      <c r="E257">
        <v>813</v>
      </c>
      <c r="F257">
        <v>119.8</v>
      </c>
      <c r="G257">
        <v>-92.1</v>
      </c>
      <c r="H257">
        <v>2.4980000000000002</v>
      </c>
      <c r="I257">
        <v>25.35</v>
      </c>
      <c r="J257">
        <v>298.5</v>
      </c>
      <c r="K257">
        <v>693.6</v>
      </c>
      <c r="L257">
        <v>-94.6</v>
      </c>
      <c r="M257">
        <v>0.14699999999999999</v>
      </c>
      <c r="N257">
        <v>721.4</v>
      </c>
      <c r="O257">
        <v>122.3</v>
      </c>
      <c r="P257">
        <v>599.1</v>
      </c>
      <c r="Q257">
        <v>358.1</v>
      </c>
      <c r="R257">
        <v>452.7</v>
      </c>
      <c r="S257">
        <v>19.559999999999999</v>
      </c>
      <c r="T257">
        <v>63.11</v>
      </c>
      <c r="U257">
        <v>0.85</v>
      </c>
      <c r="V257">
        <v>178</v>
      </c>
      <c r="W257">
        <v>21</v>
      </c>
      <c r="X257">
        <v>0.79400000000000004</v>
      </c>
      <c r="Y257">
        <v>7.9380090000000001</v>
      </c>
      <c r="Z257" s="7">
        <f t="shared" si="66"/>
        <v>20.28</v>
      </c>
      <c r="AA257" s="7">
        <f t="shared" si="80"/>
        <v>293.42999999999995</v>
      </c>
      <c r="AB257" s="2">
        <f t="shared" si="67"/>
        <v>658.53000000000009</v>
      </c>
      <c r="AC257" s="41">
        <f t="shared" si="68"/>
        <v>3.0230790889423926</v>
      </c>
      <c r="AD257" s="41">
        <f t="shared" si="69"/>
        <v>1.9078652130315439</v>
      </c>
      <c r="AE257" s="41">
        <f t="shared" si="70"/>
        <v>0.83713137848071839</v>
      </c>
      <c r="AF257" s="41">
        <f t="shared" si="71"/>
        <v>351.8801224584891</v>
      </c>
      <c r="AG257" s="41">
        <f t="shared" si="72"/>
        <v>337.80491756014953</v>
      </c>
      <c r="AH257" s="6">
        <f t="shared" si="73"/>
        <v>343.77600000000001</v>
      </c>
      <c r="AI257" s="4">
        <v>23.874485705227016</v>
      </c>
      <c r="AJ257" s="4">
        <f t="shared" si="81"/>
        <v>297.02448570522699</v>
      </c>
      <c r="AK257" s="8">
        <f t="shared" si="74"/>
        <v>0.19670532030231599</v>
      </c>
      <c r="AL257" s="8">
        <f t="shared" si="75"/>
        <v>424.12326210051106</v>
      </c>
      <c r="AM257" s="8">
        <f t="shared" si="76"/>
        <v>2.0535487576388345</v>
      </c>
      <c r="AN257" s="8">
        <f t="shared" si="77"/>
        <v>215.02168669032835</v>
      </c>
      <c r="AO257" s="21">
        <f t="shared" si="78"/>
        <v>8.22640665473349E-3</v>
      </c>
      <c r="AP257" s="21">
        <f t="shared" si="79"/>
        <v>7.6904141694414604E-2</v>
      </c>
      <c r="AQ257" s="19">
        <f t="shared" si="82"/>
        <v>7.6904141694414604E-2</v>
      </c>
      <c r="AX257">
        <v>0.14694803423283287</v>
      </c>
      <c r="AY257">
        <v>70.08620689655173</v>
      </c>
      <c r="AZ257">
        <v>2.9202586206896552</v>
      </c>
      <c r="BA257">
        <v>2.3654094827586207</v>
      </c>
      <c r="BB257">
        <v>8.1551724137931014</v>
      </c>
      <c r="BC257">
        <v>0.33979885057471254</v>
      </c>
      <c r="BD257">
        <v>2.0256106321839082</v>
      </c>
      <c r="BE257">
        <v>0.20256106321839085</v>
      </c>
      <c r="BF257">
        <v>0</v>
      </c>
      <c r="BG257">
        <v>20.28</v>
      </c>
      <c r="BH257">
        <v>0.97601753069282415</v>
      </c>
      <c r="BI257">
        <v>2.3791186662588069</v>
      </c>
      <c r="BJ257">
        <v>1.5014617902759329</v>
      </c>
      <c r="BK257">
        <v>0.4949491792516007</v>
      </c>
      <c r="BL257">
        <v>1.3748588312544462E-3</v>
      </c>
      <c r="BP257" s="49">
        <f t="shared" si="83"/>
        <v>0.97630982708410108</v>
      </c>
      <c r="BQ257" s="49">
        <f t="shared" si="84"/>
        <v>8.102442528735633E-2</v>
      </c>
      <c r="BR257" s="49">
        <f t="shared" si="85"/>
        <v>0.50895499070931549</v>
      </c>
      <c r="BS257" s="49">
        <f t="shared" si="86"/>
        <v>0.54079577867713624</v>
      </c>
      <c r="BT257" s="49">
        <f t="shared" si="87"/>
        <v>1.413763863081432E-3</v>
      </c>
      <c r="BU257" s="49">
        <f t="shared" si="87"/>
        <v>1.5022104963253785E-3</v>
      </c>
    </row>
    <row r="258" spans="1:73" x14ac:dyDescent="0.25">
      <c r="A258" s="1">
        <v>43726.445138888892</v>
      </c>
      <c r="B258">
        <v>224930</v>
      </c>
      <c r="C258">
        <v>13.51</v>
      </c>
      <c r="D258">
        <v>24.62</v>
      </c>
      <c r="E258">
        <v>813</v>
      </c>
      <c r="F258">
        <v>119.8</v>
      </c>
      <c r="G258">
        <v>-92</v>
      </c>
      <c r="H258">
        <v>1.6870000000000001</v>
      </c>
      <c r="I258">
        <v>25.37</v>
      </c>
      <c r="J258">
        <v>298.5</v>
      </c>
      <c r="K258">
        <v>693.6</v>
      </c>
      <c r="L258">
        <v>-93.7</v>
      </c>
      <c r="M258">
        <v>0.14699999999999999</v>
      </c>
      <c r="N258">
        <v>721.4</v>
      </c>
      <c r="O258">
        <v>121.5</v>
      </c>
      <c r="P258">
        <v>599.9</v>
      </c>
      <c r="Q258">
        <v>358.3</v>
      </c>
      <c r="R258">
        <v>452</v>
      </c>
      <c r="S258">
        <v>19.559999999999999</v>
      </c>
      <c r="T258">
        <v>64</v>
      </c>
      <c r="U258">
        <v>1.44</v>
      </c>
      <c r="V258">
        <v>194.5</v>
      </c>
      <c r="W258">
        <v>20.95</v>
      </c>
      <c r="X258">
        <v>0.79400000000000004</v>
      </c>
      <c r="Y258">
        <v>7.9370019999999997</v>
      </c>
      <c r="Z258" s="7">
        <f t="shared" si="66"/>
        <v>20.254999999999999</v>
      </c>
      <c r="AA258" s="7">
        <f t="shared" si="80"/>
        <v>293.40499999999997</v>
      </c>
      <c r="AB258" s="2">
        <f t="shared" si="67"/>
        <v>658.53000000000009</v>
      </c>
      <c r="AC258" s="41">
        <f t="shared" si="68"/>
        <v>2.4951464749519023</v>
      </c>
      <c r="AD258" s="41">
        <f t="shared" si="69"/>
        <v>1.5968937439692175</v>
      </c>
      <c r="AE258" s="41">
        <f t="shared" si="70"/>
        <v>0.81611068455064539</v>
      </c>
      <c r="AF258" s="41">
        <f t="shared" si="71"/>
        <v>342.92738252029778</v>
      </c>
      <c r="AG258" s="41">
        <f t="shared" si="72"/>
        <v>329.21028721948585</v>
      </c>
      <c r="AH258" s="6">
        <f t="shared" si="73"/>
        <v>343.96800000000002</v>
      </c>
      <c r="AI258" s="4">
        <v>20.992307716238031</v>
      </c>
      <c r="AJ258" s="4">
        <f t="shared" si="81"/>
        <v>294.14230771623801</v>
      </c>
      <c r="AK258" s="8">
        <f t="shared" si="74"/>
        <v>0.19665504718053831</v>
      </c>
      <c r="AL258" s="8">
        <f t="shared" si="75"/>
        <v>407.61297518866394</v>
      </c>
      <c r="AM258" s="8">
        <f t="shared" si="76"/>
        <v>2.6728636328851496</v>
      </c>
      <c r="AN258" s="8">
        <f t="shared" si="77"/>
        <v>57.40716043589638</v>
      </c>
      <c r="AO258" s="21">
        <f t="shared" si="78"/>
        <v>1.2175070717381298E-2</v>
      </c>
      <c r="AP258" s="21">
        <f t="shared" si="79"/>
        <v>0.11381802564431373</v>
      </c>
      <c r="AQ258" s="19">
        <f t="shared" si="82"/>
        <v>0.11381802564431373</v>
      </c>
      <c r="AX258">
        <v>0.1467497538857937</v>
      </c>
      <c r="AY258">
        <v>70.08620689655173</v>
      </c>
      <c r="AZ258">
        <v>2.9202586206896552</v>
      </c>
      <c r="BA258">
        <v>2.3654094827586207</v>
      </c>
      <c r="BB258">
        <v>8.0775862068965516</v>
      </c>
      <c r="BC258">
        <v>0.33656609195402298</v>
      </c>
      <c r="BD258">
        <v>2.0288433908045977</v>
      </c>
      <c r="BE258">
        <v>0.20288433908045977</v>
      </c>
      <c r="BF258">
        <v>0</v>
      </c>
      <c r="BG258">
        <v>20.254999999999999</v>
      </c>
      <c r="BH258">
        <v>1.6534885225854903</v>
      </c>
      <c r="BI258">
        <v>2.3754472911875868</v>
      </c>
      <c r="BJ258">
        <v>1.5202862663600556</v>
      </c>
      <c r="BK258">
        <v>0.48387567682959515</v>
      </c>
      <c r="BL258">
        <v>1.3440991023044311E-3</v>
      </c>
      <c r="BP258" s="49">
        <f t="shared" si="83"/>
        <v>1.6539837070601242</v>
      </c>
      <c r="BQ258" s="49">
        <f t="shared" si="84"/>
        <v>8.1153735632183907E-2</v>
      </c>
      <c r="BR258" s="49">
        <f t="shared" si="85"/>
        <v>0.50604599372402892</v>
      </c>
      <c r="BS258" s="49">
        <f t="shared" si="86"/>
        <v>0.53648551266726929</v>
      </c>
      <c r="BT258" s="49">
        <f t="shared" si="87"/>
        <v>1.4056833159000802E-3</v>
      </c>
      <c r="BU258" s="49">
        <f t="shared" si="87"/>
        <v>1.4902375351868592E-3</v>
      </c>
    </row>
    <row r="259" spans="1:73" x14ac:dyDescent="0.25">
      <c r="A259" s="1">
        <v>43726.445138888892</v>
      </c>
      <c r="B259">
        <v>224931</v>
      </c>
      <c r="C259">
        <v>13.51</v>
      </c>
      <c r="D259">
        <v>24.63</v>
      </c>
      <c r="E259">
        <v>811</v>
      </c>
      <c r="F259">
        <v>119.5</v>
      </c>
      <c r="G259">
        <v>-91.8</v>
      </c>
      <c r="H259">
        <v>-0.38400000000000001</v>
      </c>
      <c r="I259">
        <v>25.39</v>
      </c>
      <c r="J259">
        <v>298.5</v>
      </c>
      <c r="K259">
        <v>691.2</v>
      </c>
      <c r="L259">
        <v>-91.5</v>
      </c>
      <c r="M259">
        <v>0.14699999999999999</v>
      </c>
      <c r="N259">
        <v>718.9</v>
      </c>
      <c r="O259">
        <v>119.1</v>
      </c>
      <c r="P259">
        <v>599.79999999999995</v>
      </c>
      <c r="Q259">
        <v>358.5</v>
      </c>
      <c r="R259">
        <v>450</v>
      </c>
      <c r="S259">
        <v>19.559999999999999</v>
      </c>
      <c r="T259">
        <v>60.27</v>
      </c>
      <c r="U259">
        <v>1.3049999999999999</v>
      </c>
      <c r="V259">
        <v>182</v>
      </c>
      <c r="W259">
        <v>19.850000000000001</v>
      </c>
      <c r="X259">
        <v>0.79200000000000004</v>
      </c>
      <c r="Y259">
        <v>7.9162160000000004</v>
      </c>
      <c r="Z259" s="7">
        <f t="shared" si="66"/>
        <v>19.704999999999998</v>
      </c>
      <c r="AA259" s="7">
        <f t="shared" si="80"/>
        <v>292.85499999999996</v>
      </c>
      <c r="AB259" s="2">
        <f t="shared" si="67"/>
        <v>656.91000000000008</v>
      </c>
      <c r="AC259" s="41">
        <f t="shared" si="68"/>
        <v>2.4648369044757112</v>
      </c>
      <c r="AD259" s="41">
        <f t="shared" si="69"/>
        <v>1.4855572023275112</v>
      </c>
      <c r="AE259" s="41">
        <f t="shared" si="70"/>
        <v>0.80793663308146157</v>
      </c>
      <c r="AF259" s="41">
        <f t="shared" si="71"/>
        <v>336.95424504526784</v>
      </c>
      <c r="AG259" s="41">
        <f t="shared" si="72"/>
        <v>323.4760752434571</v>
      </c>
      <c r="AH259" s="6">
        <f t="shared" si="73"/>
        <v>344.15999999999997</v>
      </c>
      <c r="AI259" s="4">
        <v>20.76758625298703</v>
      </c>
      <c r="AJ259" s="4">
        <f t="shared" si="81"/>
        <v>293.91758625298701</v>
      </c>
      <c r="AK259" s="8">
        <f t="shared" si="74"/>
        <v>0.19555120452288705</v>
      </c>
      <c r="AL259" s="8">
        <f t="shared" si="75"/>
        <v>406.42599963301546</v>
      </c>
      <c r="AM259" s="8">
        <f t="shared" si="76"/>
        <v>2.5444903713710532</v>
      </c>
      <c r="AN259" s="8">
        <f t="shared" si="77"/>
        <v>78.759960458458735</v>
      </c>
      <c r="AO259" s="21">
        <f t="shared" si="78"/>
        <v>1.1685922498693449E-2</v>
      </c>
      <c r="AP259" s="21">
        <f t="shared" si="79"/>
        <v>0.10924524854996774</v>
      </c>
      <c r="AQ259" s="19">
        <f t="shared" si="82"/>
        <v>0.10924524854996774</v>
      </c>
      <c r="AX259">
        <v>0.14244449169887688</v>
      </c>
      <c r="AY259">
        <v>69.913793103448285</v>
      </c>
      <c r="AZ259">
        <v>2.9130747126436787</v>
      </c>
      <c r="BA259">
        <v>2.3595905172413798</v>
      </c>
      <c r="BB259">
        <v>7.8879310344827589</v>
      </c>
      <c r="BC259">
        <v>0.32866379310344829</v>
      </c>
      <c r="BD259">
        <v>2.0309267241379314</v>
      </c>
      <c r="BE259">
        <v>0.20309267241379314</v>
      </c>
      <c r="BF259">
        <v>0</v>
      </c>
      <c r="BG259">
        <v>19.704999999999998</v>
      </c>
      <c r="BH259">
        <v>1.4984739735931007</v>
      </c>
      <c r="BI259">
        <v>2.2959205266285738</v>
      </c>
      <c r="BJ259">
        <v>1.3837513013990415</v>
      </c>
      <c r="BK259">
        <v>0.48512814000579835</v>
      </c>
      <c r="BL259">
        <v>1.3475781666827732E-3</v>
      </c>
      <c r="BP259" s="49">
        <f t="shared" si="83"/>
        <v>1.4989227345232374</v>
      </c>
      <c r="BQ259" s="49">
        <f t="shared" si="84"/>
        <v>8.1237068965517259E-2</v>
      </c>
      <c r="BR259" s="49">
        <f t="shared" si="85"/>
        <v>0.5058594354871343</v>
      </c>
      <c r="BS259" s="49">
        <f t="shared" si="86"/>
        <v>0.53629746430710612</v>
      </c>
      <c r="BT259" s="49">
        <f t="shared" si="87"/>
        <v>1.4051650985753732E-3</v>
      </c>
      <c r="BU259" s="49">
        <f t="shared" si="87"/>
        <v>1.4897151786308503E-3</v>
      </c>
    </row>
    <row r="260" spans="1:73" x14ac:dyDescent="0.25">
      <c r="A260" s="1">
        <v>43726.445138888892</v>
      </c>
      <c r="B260">
        <v>224932</v>
      </c>
      <c r="C260">
        <v>13.51</v>
      </c>
      <c r="D260">
        <v>24.64</v>
      </c>
      <c r="E260">
        <v>789.6</v>
      </c>
      <c r="F260">
        <v>115.6</v>
      </c>
      <c r="G260">
        <v>-91.3</v>
      </c>
      <c r="H260">
        <v>-1.5409999999999999</v>
      </c>
      <c r="I260">
        <v>25.39</v>
      </c>
      <c r="J260">
        <v>298.5</v>
      </c>
      <c r="K260">
        <v>674</v>
      </c>
      <c r="L260">
        <v>-89.8</v>
      </c>
      <c r="M260">
        <v>0.14599999999999999</v>
      </c>
      <c r="N260">
        <v>698.3</v>
      </c>
      <c r="O260">
        <v>114.1</v>
      </c>
      <c r="P260">
        <v>584.20000000000005</v>
      </c>
      <c r="Q260">
        <v>359.1</v>
      </c>
      <c r="R260">
        <v>448.9</v>
      </c>
      <c r="S260">
        <v>19.559999999999999</v>
      </c>
      <c r="T260">
        <v>59.83</v>
      </c>
      <c r="U260">
        <v>1.04</v>
      </c>
      <c r="V260">
        <v>191.5</v>
      </c>
      <c r="W260">
        <v>20.05</v>
      </c>
      <c r="X260">
        <v>0.77</v>
      </c>
      <c r="Y260">
        <v>7.697705</v>
      </c>
      <c r="Z260" s="7">
        <f t="shared" si="66"/>
        <v>19.805</v>
      </c>
      <c r="AA260" s="7">
        <f t="shared" si="80"/>
        <v>292.95499999999998</v>
      </c>
      <c r="AB260" s="2">
        <f t="shared" si="67"/>
        <v>639.57600000000002</v>
      </c>
      <c r="AC260" s="41">
        <f t="shared" si="68"/>
        <v>2.5435571141388733</v>
      </c>
      <c r="AD260" s="41">
        <f t="shared" si="69"/>
        <v>1.5218102213892879</v>
      </c>
      <c r="AE260" s="41">
        <f t="shared" si="70"/>
        <v>0.81068748219636477</v>
      </c>
      <c r="AF260" s="41">
        <f t="shared" si="71"/>
        <v>338.56353835360648</v>
      </c>
      <c r="AG260" s="41">
        <f t="shared" si="72"/>
        <v>325.0209968194622</v>
      </c>
      <c r="AH260" s="6">
        <f t="shared" si="73"/>
        <v>344.73599999999999</v>
      </c>
      <c r="AI260" s="4">
        <v>21.245796137348009</v>
      </c>
      <c r="AJ260" s="4">
        <f t="shared" si="81"/>
        <v>294.39579613734799</v>
      </c>
      <c r="AK260" s="8">
        <f t="shared" si="74"/>
        <v>0.19575159514574877</v>
      </c>
      <c r="AL260" s="8">
        <f t="shared" si="75"/>
        <v>409.13598257745457</v>
      </c>
      <c r="AM260" s="8">
        <f t="shared" si="76"/>
        <v>2.2714973035423132</v>
      </c>
      <c r="AN260" s="8">
        <f t="shared" si="77"/>
        <v>95.335631077587067</v>
      </c>
      <c r="AO260" s="21">
        <f t="shared" si="78"/>
        <v>1.0869453467807572E-2</v>
      </c>
      <c r="AP260" s="21">
        <f t="shared" si="79"/>
        <v>0.10161252959068562</v>
      </c>
      <c r="AQ260" s="19">
        <f t="shared" si="82"/>
        <v>0.10161252959068562</v>
      </c>
      <c r="AX260">
        <v>0.1432192162298328</v>
      </c>
      <c r="AY260">
        <v>68.068965517241381</v>
      </c>
      <c r="AZ260">
        <v>2.8362068965517242</v>
      </c>
      <c r="BA260">
        <v>2.2973275862068969</v>
      </c>
      <c r="BB260">
        <v>7.7413793103448238</v>
      </c>
      <c r="BC260">
        <v>0.32255747126436768</v>
      </c>
      <c r="BD260">
        <v>1.9747701149425292</v>
      </c>
      <c r="BE260">
        <v>0.19747701149425292</v>
      </c>
      <c r="BF260">
        <v>0</v>
      </c>
      <c r="BG260">
        <v>19.805</v>
      </c>
      <c r="BH260">
        <v>1.1941861552006321</v>
      </c>
      <c r="BI260">
        <v>2.3102042783933658</v>
      </c>
      <c r="BJ260">
        <v>1.3821952197627507</v>
      </c>
      <c r="BK260">
        <v>0.47838997324194688</v>
      </c>
      <c r="BL260">
        <v>1.3288610367831856E-3</v>
      </c>
      <c r="BP260" s="49">
        <f t="shared" si="83"/>
        <v>1.194543788432312</v>
      </c>
      <c r="BQ260" s="49">
        <f t="shared" si="84"/>
        <v>7.8990804597701164E-2</v>
      </c>
      <c r="BR260" s="49">
        <f t="shared" si="85"/>
        <v>0.49497260239088359</v>
      </c>
      <c r="BS260" s="49">
        <f t="shared" si="86"/>
        <v>0.52526009193303591</v>
      </c>
      <c r="BT260" s="49">
        <f t="shared" si="87"/>
        <v>1.3749238955302323E-3</v>
      </c>
      <c r="BU260" s="49">
        <f t="shared" si="87"/>
        <v>1.4590558109250998E-3</v>
      </c>
    </row>
    <row r="261" spans="1:73" x14ac:dyDescent="0.25">
      <c r="A261" s="1">
        <v>43726.445833333331</v>
      </c>
      <c r="B261">
        <v>224933</v>
      </c>
      <c r="C261">
        <v>13.51</v>
      </c>
      <c r="D261">
        <v>24.65</v>
      </c>
      <c r="E261">
        <v>674.8</v>
      </c>
      <c r="F261">
        <v>96.3</v>
      </c>
      <c r="G261">
        <v>-91.1</v>
      </c>
      <c r="H261">
        <v>-1.3180000000000001</v>
      </c>
      <c r="I261">
        <v>25.4</v>
      </c>
      <c r="J261">
        <v>298.5</v>
      </c>
      <c r="K261">
        <v>578.5</v>
      </c>
      <c r="L261">
        <v>-89.8</v>
      </c>
      <c r="M261">
        <v>0.14299999999999999</v>
      </c>
      <c r="N261">
        <v>583.70000000000005</v>
      </c>
      <c r="O261">
        <v>95</v>
      </c>
      <c r="P261">
        <v>488.7</v>
      </c>
      <c r="Q261">
        <v>359.4</v>
      </c>
      <c r="R261">
        <v>449.1</v>
      </c>
      <c r="S261">
        <v>19.559999999999999</v>
      </c>
      <c r="T261">
        <v>62.59</v>
      </c>
      <c r="U261">
        <v>1.4850000000000001</v>
      </c>
      <c r="V261">
        <v>180</v>
      </c>
      <c r="W261">
        <v>20.5</v>
      </c>
      <c r="X261">
        <v>0.65400000000000003</v>
      </c>
      <c r="Y261">
        <v>6.5433669999999999</v>
      </c>
      <c r="Z261" s="7">
        <f t="shared" si="66"/>
        <v>20.03</v>
      </c>
      <c r="AA261" s="7">
        <f t="shared" si="80"/>
        <v>293.17999999999995</v>
      </c>
      <c r="AB261" s="2">
        <f t="shared" si="67"/>
        <v>546.58799999999997</v>
      </c>
      <c r="AC261" s="41">
        <f t="shared" si="68"/>
        <v>2.407065899904953</v>
      </c>
      <c r="AD261" s="41">
        <f t="shared" si="69"/>
        <v>1.5065825467505101</v>
      </c>
      <c r="AE261" s="41">
        <f t="shared" si="70"/>
        <v>0.80943359491700051</v>
      </c>
      <c r="AF261" s="41">
        <f t="shared" si="71"/>
        <v>339.07958769396907</v>
      </c>
      <c r="AG261" s="41">
        <f t="shared" si="72"/>
        <v>325.51640418621031</v>
      </c>
      <c r="AH261" s="6">
        <f t="shared" si="73"/>
        <v>345.02399999999994</v>
      </c>
      <c r="AI261" s="4">
        <v>20.436777781023011</v>
      </c>
      <c r="AJ261" s="4">
        <f t="shared" si="81"/>
        <v>293.58677778102299</v>
      </c>
      <c r="AK261" s="8">
        <f t="shared" si="74"/>
        <v>0.1962029744876064</v>
      </c>
      <c r="AL261" s="8">
        <f t="shared" si="75"/>
        <v>404.47821062555511</v>
      </c>
      <c r="AM261" s="8">
        <f t="shared" si="76"/>
        <v>2.714305850489219</v>
      </c>
      <c r="AN261" s="8">
        <f t="shared" si="77"/>
        <v>32.162995525930178</v>
      </c>
      <c r="AO261" s="21">
        <f t="shared" si="78"/>
        <v>1.030610180734709E-2</v>
      </c>
      <c r="AP261" s="21">
        <f t="shared" si="79"/>
        <v>9.634606541766691E-2</v>
      </c>
      <c r="AQ261" s="19">
        <f t="shared" si="82"/>
        <v>9.634606541766691E-2</v>
      </c>
      <c r="AX261">
        <v>0.14497539237427409</v>
      </c>
      <c r="AY261">
        <v>58.172413793103445</v>
      </c>
      <c r="AZ261">
        <v>2.4238505747126435</v>
      </c>
      <c r="BA261">
        <v>1.9633189655172414</v>
      </c>
      <c r="BB261">
        <v>7.7327586206896592</v>
      </c>
      <c r="BC261">
        <v>0.32219827586206912</v>
      </c>
      <c r="BD261">
        <v>1.6411206896551722</v>
      </c>
      <c r="BE261">
        <v>0.16411206896551722</v>
      </c>
      <c r="BF261">
        <v>0</v>
      </c>
      <c r="BG261">
        <v>20.03</v>
      </c>
      <c r="BH261">
        <v>1.7051600389162871</v>
      </c>
      <c r="BI261">
        <v>2.3426271851642717</v>
      </c>
      <c r="BJ261">
        <v>1.4662503551943178</v>
      </c>
      <c r="BK261">
        <v>0.39986570878910621</v>
      </c>
      <c r="BL261">
        <v>1.1107380799697394E-3</v>
      </c>
      <c r="BP261" s="49">
        <f t="shared" si="83"/>
        <v>1.7056706979057532</v>
      </c>
      <c r="BQ261" s="49">
        <f t="shared" si="84"/>
        <v>6.5644827586206891E-2</v>
      </c>
      <c r="BR261" s="49">
        <f t="shared" si="85"/>
        <v>0.41883778958997447</v>
      </c>
      <c r="BS261" s="49">
        <f t="shared" si="86"/>
        <v>0.44325946830818297</v>
      </c>
      <c r="BT261" s="49">
        <f t="shared" si="87"/>
        <v>1.1634383044165958E-3</v>
      </c>
      <c r="BU261" s="49">
        <f t="shared" si="87"/>
        <v>1.2312763008560637E-3</v>
      </c>
    </row>
    <row r="262" spans="1:73" x14ac:dyDescent="0.25">
      <c r="A262" s="1">
        <v>43726.445833333331</v>
      </c>
      <c r="B262">
        <v>224934</v>
      </c>
      <c r="C262">
        <v>13.51</v>
      </c>
      <c r="D262">
        <v>24.65</v>
      </c>
      <c r="E262">
        <v>639.79999999999995</v>
      </c>
      <c r="F262">
        <v>89.8</v>
      </c>
      <c r="G262">
        <v>-91.3</v>
      </c>
      <c r="H262">
        <v>-3.5939999999999999</v>
      </c>
      <c r="I262">
        <v>25.4</v>
      </c>
      <c r="J262">
        <v>298.60000000000002</v>
      </c>
      <c r="K262">
        <v>550</v>
      </c>
      <c r="L262">
        <v>-87.7</v>
      </c>
      <c r="M262">
        <v>0.14000000000000001</v>
      </c>
      <c r="N262">
        <v>548.5</v>
      </c>
      <c r="O262">
        <v>86.2</v>
      </c>
      <c r="P262">
        <v>462.3</v>
      </c>
      <c r="Q262">
        <v>359.2</v>
      </c>
      <c r="R262">
        <v>446.9</v>
      </c>
      <c r="S262">
        <v>19.559999999999999</v>
      </c>
      <c r="T262">
        <v>60.44</v>
      </c>
      <c r="U262">
        <v>0.86499999999999999</v>
      </c>
      <c r="V262">
        <v>188</v>
      </c>
      <c r="W262">
        <v>20.25</v>
      </c>
      <c r="X262">
        <v>0.626</v>
      </c>
      <c r="Y262">
        <v>6.2586060000000003</v>
      </c>
      <c r="Z262" s="7">
        <f t="shared" ref="Z262:Z325" si="88">AVERAGE(S262,W262)</f>
        <v>19.905000000000001</v>
      </c>
      <c r="AA262" s="7">
        <f t="shared" si="80"/>
        <v>293.05499999999995</v>
      </c>
      <c r="AB262" s="2">
        <f t="shared" ref="AB262:AB325" si="89">E262*$U$1823</f>
        <v>518.23799999999994</v>
      </c>
      <c r="AC262" s="41">
        <f t="shared" ref="AC262:AC325" si="90">0.61121*EXP((18.678 - (AI262/234.5))*(AI262/(257.15+Z262)))</f>
        <v>2.5147796595227683</v>
      </c>
      <c r="AD262" s="41">
        <f t="shared" ref="AD262:AD325" si="91">T262*AC262/100</f>
        <v>1.5199328262155611</v>
      </c>
      <c r="AE262" s="41">
        <f t="shared" ref="AE262:AE325" si="92">1.72*(AD262/AA262)^(0.143)</f>
        <v>0.81050483315894306</v>
      </c>
      <c r="AF262" s="41">
        <f t="shared" ref="AF262:AF325" si="93">AE262*$U$1830*AA262^4</f>
        <v>338.94966583440464</v>
      </c>
      <c r="AG262" s="41">
        <f t="shared" ref="AG262:AG325" si="94">$U$1827*AF262</f>
        <v>325.39167920102847</v>
      </c>
      <c r="AH262" s="6">
        <f t="shared" ref="AH262:AH325" si="95">$U$1827*($U$1828*Q262+$U$1829*R262)</f>
        <v>344.83199999999999</v>
      </c>
      <c r="AI262" s="4">
        <v>21.083079971255017</v>
      </c>
      <c r="AJ262" s="4">
        <f t="shared" si="81"/>
        <v>294.23307997125499</v>
      </c>
      <c r="AK262" s="8">
        <f t="shared" ref="AK262:AK325" si="96">(4*$U$1830*AA262^3) / $U$1834</f>
        <v>0.19595212262173911</v>
      </c>
      <c r="AL262" s="8">
        <f t="shared" ref="AL262:AL325" si="97">$U$1827*$U$1830*AA262^4   +    $U$1834*AK262*(AJ262-AA262)</f>
        <v>408.19248827441095</v>
      </c>
      <c r="AM262" s="8">
        <f t="shared" ref="AM262:AM325" si="98">1.4*0.135*SQRT(U262/$U$1840)</f>
        <v>2.0715890639796299</v>
      </c>
      <c r="AN262" s="8">
        <f t="shared" ref="AN262:AN325" si="99">AM262*$U$1834*(AJ262-AA262)</f>
        <v>71.091694649459129</v>
      </c>
      <c r="AO262" s="21">
        <f t="shared" ref="AO262:AO325" si="100">(AB262+AH262-AL262-AN262)/$U$1820</f>
        <v>8.6936035378117824E-3</v>
      </c>
      <c r="AP262" s="21">
        <f t="shared" ref="AP262:AP325" si="101">AO262*10*$U$1837*$U$1838</f>
        <v>8.1271707850990166E-2</v>
      </c>
      <c r="AQ262" s="19">
        <f t="shared" si="82"/>
        <v>8.1271707850990166E-2</v>
      </c>
      <c r="AX262">
        <v>0.1439975034306703</v>
      </c>
      <c r="AY262">
        <v>55.155172413793103</v>
      </c>
      <c r="AZ262">
        <v>2.298132183908046</v>
      </c>
      <c r="BA262">
        <v>1.8614870689655174</v>
      </c>
      <c r="BB262">
        <v>7.5603448275862064</v>
      </c>
      <c r="BC262">
        <v>0.31501436781609193</v>
      </c>
      <c r="BD262">
        <v>1.5464727011494255</v>
      </c>
      <c r="BE262">
        <v>0.15464727011494256</v>
      </c>
      <c r="BF262">
        <v>0</v>
      </c>
      <c r="BG262">
        <v>19.905000000000001</v>
      </c>
      <c r="BH262">
        <v>0.99324136946975639</v>
      </c>
      <c r="BI262">
        <v>2.3245656838760169</v>
      </c>
      <c r="BJ262">
        <v>1.4049674993346644</v>
      </c>
      <c r="BK262">
        <v>0.3842057974952709</v>
      </c>
      <c r="BL262">
        <v>1.0672383263757525E-3</v>
      </c>
      <c r="BP262" s="49">
        <f t="shared" si="83"/>
        <v>0.99353882403264404</v>
      </c>
      <c r="BQ262" s="49">
        <f t="shared" si="84"/>
        <v>6.1858908045977018E-2</v>
      </c>
      <c r="BR262" s="49">
        <f t="shared" si="85"/>
        <v>0.39540326044730162</v>
      </c>
      <c r="BS262" s="49">
        <f t="shared" si="86"/>
        <v>0.41950619246338933</v>
      </c>
      <c r="BT262" s="49">
        <f t="shared" si="87"/>
        <v>1.0983423901313933E-3</v>
      </c>
      <c r="BU262" s="49">
        <f t="shared" si="87"/>
        <v>1.1652949790649703E-3</v>
      </c>
    </row>
    <row r="263" spans="1:73" x14ac:dyDescent="0.25">
      <c r="A263" s="1">
        <v>43726.445833333331</v>
      </c>
      <c r="B263">
        <v>224935</v>
      </c>
      <c r="C263">
        <v>13.51</v>
      </c>
      <c r="D263">
        <v>24.66</v>
      </c>
      <c r="E263">
        <v>740.4</v>
      </c>
      <c r="F263">
        <v>106</v>
      </c>
      <c r="G263">
        <v>-90.2</v>
      </c>
      <c r="H263">
        <v>-3.948</v>
      </c>
      <c r="I263">
        <v>25.4</v>
      </c>
      <c r="J263">
        <v>298.60000000000002</v>
      </c>
      <c r="K263">
        <v>634.4</v>
      </c>
      <c r="L263">
        <v>-86.2</v>
      </c>
      <c r="M263">
        <v>0.14299999999999999</v>
      </c>
      <c r="N263">
        <v>650.20000000000005</v>
      </c>
      <c r="O263">
        <v>102</v>
      </c>
      <c r="P263">
        <v>548.20000000000005</v>
      </c>
      <c r="Q263">
        <v>360.3</v>
      </c>
      <c r="R263">
        <v>446.5</v>
      </c>
      <c r="S263">
        <v>19.559999999999999</v>
      </c>
      <c r="T263">
        <v>62.01</v>
      </c>
      <c r="U263">
        <v>1.2749999999999999</v>
      </c>
      <c r="V263">
        <v>184</v>
      </c>
      <c r="W263">
        <v>20.6</v>
      </c>
      <c r="X263">
        <v>0.72599999999999998</v>
      </c>
      <c r="Y263">
        <v>7.2649499999999998</v>
      </c>
      <c r="Z263" s="7">
        <f t="shared" si="88"/>
        <v>20.079999999999998</v>
      </c>
      <c r="AA263" s="7">
        <f t="shared" ref="AA263:AA326" si="102">CONVERT(Z263,"C","K")</f>
        <v>293.22999999999996</v>
      </c>
      <c r="AB263" s="2">
        <f t="shared" si="89"/>
        <v>599.72400000000005</v>
      </c>
      <c r="AC263" s="41">
        <f t="shared" si="90"/>
        <v>2.7290680141530532</v>
      </c>
      <c r="AD263" s="41">
        <f t="shared" si="91"/>
        <v>1.6922950755763082</v>
      </c>
      <c r="AE263" s="41">
        <f t="shared" si="92"/>
        <v>0.8229808441669908</v>
      </c>
      <c r="AF263" s="41">
        <f t="shared" si="93"/>
        <v>344.98990497151112</v>
      </c>
      <c r="AG263" s="41">
        <f t="shared" si="94"/>
        <v>331.19030877265067</v>
      </c>
      <c r="AH263" s="6">
        <f t="shared" si="95"/>
        <v>345.88799999999998</v>
      </c>
      <c r="AI263" s="4">
        <v>22.322367001905036</v>
      </c>
      <c r="AJ263" s="4">
        <f t="shared" ref="AJ263:AJ326" si="103">CONVERT(AI263,"C","K")</f>
        <v>295.47236700190501</v>
      </c>
      <c r="AK263" s="8">
        <f t="shared" si="96"/>
        <v>0.19630337514807256</v>
      </c>
      <c r="AL263" s="8">
        <f t="shared" si="97"/>
        <v>415.25029098261945</v>
      </c>
      <c r="AM263" s="8">
        <f t="shared" si="98"/>
        <v>2.5150733090707313</v>
      </c>
      <c r="AN263" s="8">
        <f t="shared" si="99"/>
        <v>164.28496773477045</v>
      </c>
      <c r="AO263" s="21">
        <f t="shared" si="100"/>
        <v>8.2924535288228362E-3</v>
      </c>
      <c r="AP263" s="21">
        <f t="shared" si="101"/>
        <v>7.7521577517444054E-2</v>
      </c>
      <c r="AQ263" s="19">
        <f t="shared" ref="AQ263:AQ326" si="104">MAX(AP263,0)</f>
        <v>7.7521577517444054E-2</v>
      </c>
      <c r="AX263">
        <v>0.1453681180841348</v>
      </c>
      <c r="AY263">
        <v>63.827586206896555</v>
      </c>
      <c r="AZ263">
        <v>2.6594827586206899</v>
      </c>
      <c r="BA263">
        <v>2.1541810344827592</v>
      </c>
      <c r="BB263">
        <v>7.4310344827586201</v>
      </c>
      <c r="BC263">
        <v>0.30962643678160917</v>
      </c>
      <c r="BD263">
        <v>1.8445545977011499</v>
      </c>
      <c r="BE263">
        <v>0.18445545977011502</v>
      </c>
      <c r="BF263">
        <v>0</v>
      </c>
      <c r="BG263">
        <v>20.079999999999998</v>
      </c>
      <c r="BH263">
        <v>1.4640262960392363</v>
      </c>
      <c r="BI263">
        <v>2.3498860720642907</v>
      </c>
      <c r="BJ263">
        <v>1.4571643532870666</v>
      </c>
      <c r="BK263">
        <v>0.44702470644697118</v>
      </c>
      <c r="BL263">
        <v>1.2417352956860311E-3</v>
      </c>
      <c r="BP263" s="49">
        <f t="shared" ref="BP263:BP326" si="105">U263*(LN((2-0.08)/0.015)/LN(($AW$13-0.08)/0.015))</f>
        <v>1.4644647406261515</v>
      </c>
      <c r="BQ263" s="49">
        <f t="shared" ref="BQ263:BQ326" si="106">0.04*BD263</f>
        <v>7.3782183908046001E-2</v>
      </c>
      <c r="BR263" s="49">
        <f t="shared" ref="BR263:BR326" si="107">(0.408*AX263*(BD263-BE263) + $BF$6*($BN$7/(BG263+273))*BP263*(BI263-BJ263))  /  (AX263 + $BF$6*(1 + $BN$8*BP263))</f>
        <v>0.46550077060998862</v>
      </c>
      <c r="BS263" s="49">
        <f t="shared" ref="BS263:BS326" si="108">(0.408*AX263*(BD263-BQ263) + $BF$6*($BN$7/(BG263+273))*BP263*(BI263-BJ263))  /  (AX263 + $BF$6*(1 + $BN$8*BP263))</f>
        <v>0.49342793252089234</v>
      </c>
      <c r="BT263" s="49">
        <f t="shared" ref="BT263:BU326" si="109">BR263/60/6</f>
        <v>1.2930576961388573E-3</v>
      </c>
      <c r="BU263" s="49">
        <f t="shared" si="109"/>
        <v>1.3706331458913678E-3</v>
      </c>
    </row>
    <row r="264" spans="1:73" x14ac:dyDescent="0.25">
      <c r="A264" s="1">
        <v>43726.445833333331</v>
      </c>
      <c r="B264">
        <v>224936</v>
      </c>
      <c r="C264">
        <v>13.51</v>
      </c>
      <c r="D264">
        <v>24.67</v>
      </c>
      <c r="E264">
        <v>774.5</v>
      </c>
      <c r="F264">
        <v>111.9</v>
      </c>
      <c r="G264">
        <v>-88.9</v>
      </c>
      <c r="H264">
        <v>-1.7050000000000001</v>
      </c>
      <c r="I264">
        <v>25.41</v>
      </c>
      <c r="J264">
        <v>298.60000000000002</v>
      </c>
      <c r="K264">
        <v>662.6</v>
      </c>
      <c r="L264">
        <v>-87.2</v>
      </c>
      <c r="M264">
        <v>0.14399999999999999</v>
      </c>
      <c r="N264">
        <v>685.5</v>
      </c>
      <c r="O264">
        <v>110.2</v>
      </c>
      <c r="P264">
        <v>575.29999999999995</v>
      </c>
      <c r="Q264">
        <v>361.6</v>
      </c>
      <c r="R264">
        <v>448.8</v>
      </c>
      <c r="S264">
        <v>19.55</v>
      </c>
      <c r="T264">
        <v>63.83</v>
      </c>
      <c r="U264">
        <v>2.13</v>
      </c>
      <c r="V264">
        <v>147.5</v>
      </c>
      <c r="W264">
        <v>20.75</v>
      </c>
      <c r="X264">
        <v>0.76</v>
      </c>
      <c r="Y264">
        <v>7.5978000000000003</v>
      </c>
      <c r="Z264" s="7">
        <f t="shared" si="88"/>
        <v>20.149999999999999</v>
      </c>
      <c r="AA264" s="7">
        <f t="shared" si="102"/>
        <v>293.29999999999995</v>
      </c>
      <c r="AB264" s="2">
        <f t="shared" si="89"/>
        <v>627.34500000000003</v>
      </c>
      <c r="AC264" s="41">
        <f t="shared" si="90"/>
        <v>2.6180642897099493</v>
      </c>
      <c r="AD264" s="41">
        <f t="shared" si="91"/>
        <v>1.6711104361218605</v>
      </c>
      <c r="AE264" s="41">
        <f t="shared" si="92"/>
        <v>0.82147160944567033</v>
      </c>
      <c r="AF264" s="41">
        <f t="shared" si="93"/>
        <v>344.68617873340895</v>
      </c>
      <c r="AG264" s="41">
        <f t="shared" si="94"/>
        <v>330.89873158407261</v>
      </c>
      <c r="AH264" s="6">
        <f t="shared" si="95"/>
        <v>347.13600000000002</v>
      </c>
      <c r="AI264" s="4">
        <v>21.705278137259029</v>
      </c>
      <c r="AJ264" s="4">
        <f t="shared" si="103"/>
        <v>294.85527813725901</v>
      </c>
      <c r="AK264" s="8">
        <f t="shared" si="96"/>
        <v>0.19644399360630269</v>
      </c>
      <c r="AL264" s="8">
        <f t="shared" si="97"/>
        <v>411.71207812924143</v>
      </c>
      <c r="AM264" s="8">
        <f t="shared" si="98"/>
        <v>3.2507633718866713</v>
      </c>
      <c r="AN264" s="8">
        <f t="shared" si="99"/>
        <v>147.27665420545853</v>
      </c>
      <c r="AO264" s="21">
        <f t="shared" si="100"/>
        <v>9.4118252613591795E-3</v>
      </c>
      <c r="AP264" s="21">
        <f t="shared" si="101"/>
        <v>8.7985966884600406E-2</v>
      </c>
      <c r="AQ264" s="19">
        <f t="shared" si="104"/>
        <v>8.7985966884600406E-2</v>
      </c>
      <c r="AX264">
        <v>0.14591944591504266</v>
      </c>
      <c r="AY264">
        <v>66.767241379310349</v>
      </c>
      <c r="AZ264">
        <v>2.781968390804598</v>
      </c>
      <c r="BA264">
        <v>2.2533943965517245</v>
      </c>
      <c r="BB264">
        <v>7.5172413793103443</v>
      </c>
      <c r="BC264">
        <v>0.31321839080459768</v>
      </c>
      <c r="BD264">
        <v>1.9401760057471269</v>
      </c>
      <c r="BE264">
        <v>0.19401760057471271</v>
      </c>
      <c r="BF264">
        <v>0</v>
      </c>
      <c r="BG264">
        <v>20.149999999999999</v>
      </c>
      <c r="BH264">
        <v>2.445785106324371</v>
      </c>
      <c r="BI264">
        <v>2.3600815519205951</v>
      </c>
      <c r="BJ264">
        <v>1.5064400545909158</v>
      </c>
      <c r="BK264">
        <v>0.4540782864195293</v>
      </c>
      <c r="BL264">
        <v>1.2613285733875815E-3</v>
      </c>
      <c r="BP264" s="49">
        <f t="shared" si="105"/>
        <v>2.4465175666931005</v>
      </c>
      <c r="BQ264" s="49">
        <f t="shared" si="106"/>
        <v>7.7607040229885071E-2</v>
      </c>
      <c r="BR264" s="49">
        <f t="shared" si="107"/>
        <v>0.48340943009065018</v>
      </c>
      <c r="BS264" s="49">
        <f t="shared" si="108"/>
        <v>0.51099555057038915</v>
      </c>
      <c r="BT264" s="49">
        <f t="shared" si="109"/>
        <v>1.3428039724740282E-3</v>
      </c>
      <c r="BU264" s="49">
        <f t="shared" si="109"/>
        <v>1.4194320849177475E-3</v>
      </c>
    </row>
    <row r="265" spans="1:73" x14ac:dyDescent="0.25">
      <c r="A265" s="1">
        <v>43726.445833333331</v>
      </c>
      <c r="B265">
        <v>224937</v>
      </c>
      <c r="C265">
        <v>13.51</v>
      </c>
      <c r="D265">
        <v>24.68</v>
      </c>
      <c r="E265">
        <v>786.4</v>
      </c>
      <c r="F265">
        <v>114.9</v>
      </c>
      <c r="G265">
        <v>-87.9</v>
      </c>
      <c r="H265">
        <v>-1.49</v>
      </c>
      <c r="I265">
        <v>25.41</v>
      </c>
      <c r="J265">
        <v>298.60000000000002</v>
      </c>
      <c r="K265">
        <v>671.4</v>
      </c>
      <c r="L265">
        <v>-86.4</v>
      </c>
      <c r="M265">
        <v>0.14599999999999999</v>
      </c>
      <c r="N265">
        <v>698.5</v>
      </c>
      <c r="O265">
        <v>113.4</v>
      </c>
      <c r="P265">
        <v>585.1</v>
      </c>
      <c r="Q265">
        <v>362.6</v>
      </c>
      <c r="R265">
        <v>449</v>
      </c>
      <c r="S265">
        <v>19.54</v>
      </c>
      <c r="T265">
        <v>64.260000000000005</v>
      </c>
      <c r="U265">
        <v>1.27</v>
      </c>
      <c r="V265">
        <v>144</v>
      </c>
      <c r="W265">
        <v>20.7</v>
      </c>
      <c r="X265">
        <v>0.77</v>
      </c>
      <c r="Y265">
        <v>7.6989720000000004</v>
      </c>
      <c r="Z265" s="7">
        <f t="shared" si="88"/>
        <v>20.119999999999997</v>
      </c>
      <c r="AA265" s="7">
        <f t="shared" si="102"/>
        <v>293.27</v>
      </c>
      <c r="AB265" s="2">
        <f t="shared" si="89"/>
        <v>636.98400000000004</v>
      </c>
      <c r="AC265" s="41">
        <f t="shared" si="90"/>
        <v>2.9079206984394577</v>
      </c>
      <c r="AD265" s="41">
        <f t="shared" si="91"/>
        <v>1.8686298408171955</v>
      </c>
      <c r="AE265" s="41">
        <f t="shared" si="92"/>
        <v>0.83471266593953719</v>
      </c>
      <c r="AF265" s="41">
        <f t="shared" si="93"/>
        <v>350.0987975604487</v>
      </c>
      <c r="AG265" s="41">
        <f t="shared" si="94"/>
        <v>336.09484565803075</v>
      </c>
      <c r="AH265" s="6">
        <f t="shared" si="95"/>
        <v>348.096</v>
      </c>
      <c r="AI265" s="4">
        <v>23.277834839356046</v>
      </c>
      <c r="AJ265" s="4">
        <f t="shared" si="103"/>
        <v>296.42783483935602</v>
      </c>
      <c r="AK265" s="8">
        <f t="shared" si="96"/>
        <v>0.19638372033285215</v>
      </c>
      <c r="AL265" s="8">
        <f t="shared" si="97"/>
        <v>420.71224566243006</v>
      </c>
      <c r="AM265" s="8">
        <f t="shared" si="98"/>
        <v>2.5101369484552034</v>
      </c>
      <c r="AN265" s="8">
        <f t="shared" si="99"/>
        <v>230.90179704217465</v>
      </c>
      <c r="AO265" s="21">
        <f t="shared" si="100"/>
        <v>7.5537466396471244E-3</v>
      </c>
      <c r="AP265" s="21">
        <f t="shared" si="101"/>
        <v>7.0615813961114049E-2</v>
      </c>
      <c r="AQ265" s="19">
        <f t="shared" si="104"/>
        <v>7.0615813961114049E-2</v>
      </c>
      <c r="AX265">
        <v>0.14568294634520609</v>
      </c>
      <c r="AY265">
        <v>67.793103448275858</v>
      </c>
      <c r="AZ265">
        <v>2.8247126436781609</v>
      </c>
      <c r="BA265">
        <v>2.2880172413793103</v>
      </c>
      <c r="BB265">
        <v>7.4482758620689635</v>
      </c>
      <c r="BC265">
        <v>0.3103448275862068</v>
      </c>
      <c r="BD265">
        <v>1.9776724137931034</v>
      </c>
      <c r="BE265">
        <v>0.19776724137931034</v>
      </c>
      <c r="BF265">
        <v>0</v>
      </c>
      <c r="BG265">
        <v>20.119999999999997</v>
      </c>
      <c r="BH265">
        <v>1.4582850164469257</v>
      </c>
      <c r="BI265">
        <v>2.3557073343297352</v>
      </c>
      <c r="BJ265">
        <v>1.5137775330402881</v>
      </c>
      <c r="BK265">
        <v>0.4739164663295391</v>
      </c>
      <c r="BL265">
        <v>1.3164346286931642E-3</v>
      </c>
      <c r="BP265" s="49">
        <f t="shared" si="105"/>
        <v>1.458721741643304</v>
      </c>
      <c r="BQ265" s="49">
        <f t="shared" si="106"/>
        <v>7.9106896551724135E-2</v>
      </c>
      <c r="BR265" s="49">
        <f t="shared" si="107"/>
        <v>0.49340703398474872</v>
      </c>
      <c r="BS265" s="49">
        <f t="shared" si="108"/>
        <v>0.52338600032408122</v>
      </c>
      <c r="BT265" s="49">
        <f t="shared" si="109"/>
        <v>1.3705750944020796E-3</v>
      </c>
      <c r="BU265" s="49">
        <f t="shared" si="109"/>
        <v>1.4538500009002257E-3</v>
      </c>
    </row>
    <row r="266" spans="1:73" x14ac:dyDescent="0.25">
      <c r="A266" s="1">
        <v>43726.445833333331</v>
      </c>
      <c r="B266">
        <v>224938</v>
      </c>
      <c r="C266">
        <v>13.51</v>
      </c>
      <c r="D266">
        <v>24.69</v>
      </c>
      <c r="E266">
        <v>814</v>
      </c>
      <c r="F266">
        <v>119.5</v>
      </c>
      <c r="G266">
        <v>-88.3</v>
      </c>
      <c r="H266">
        <v>-0.85099999999999998</v>
      </c>
      <c r="I266">
        <v>25.41</v>
      </c>
      <c r="J266">
        <v>298.60000000000002</v>
      </c>
      <c r="K266">
        <v>695</v>
      </c>
      <c r="L266">
        <v>-87.5</v>
      </c>
      <c r="M266">
        <v>0.14699999999999999</v>
      </c>
      <c r="N266">
        <v>726.1</v>
      </c>
      <c r="O266">
        <v>118.6</v>
      </c>
      <c r="P266">
        <v>607.5</v>
      </c>
      <c r="Q266">
        <v>362.2</v>
      </c>
      <c r="R266">
        <v>449.7</v>
      </c>
      <c r="S266">
        <v>19.54</v>
      </c>
      <c r="T266">
        <v>64.25</v>
      </c>
      <c r="U266">
        <v>1.41</v>
      </c>
      <c r="V266">
        <v>142.5</v>
      </c>
      <c r="W266">
        <v>21</v>
      </c>
      <c r="X266">
        <v>0.79600000000000004</v>
      </c>
      <c r="Y266">
        <v>7.9645590000000004</v>
      </c>
      <c r="Z266" s="7">
        <f t="shared" si="88"/>
        <v>20.27</v>
      </c>
      <c r="AA266" s="7">
        <f t="shared" si="102"/>
        <v>293.41999999999996</v>
      </c>
      <c r="AB266" s="2">
        <f t="shared" si="89"/>
        <v>659.34</v>
      </c>
      <c r="AC266" s="41">
        <f t="shared" si="90"/>
        <v>2.805655101023532</v>
      </c>
      <c r="AD266" s="41">
        <f t="shared" si="91"/>
        <v>1.8026334024076192</v>
      </c>
      <c r="AE266" s="41">
        <f t="shared" si="92"/>
        <v>0.83037100919251361</v>
      </c>
      <c r="AF266" s="41">
        <f t="shared" si="93"/>
        <v>348.99088821482178</v>
      </c>
      <c r="AG266" s="41">
        <f t="shared" si="94"/>
        <v>335.03125268622892</v>
      </c>
      <c r="AH266" s="6">
        <f t="shared" si="95"/>
        <v>347.71199999999999</v>
      </c>
      <c r="AI266" s="4">
        <v>22.753098961625028</v>
      </c>
      <c r="AJ266" s="4">
        <f t="shared" si="103"/>
        <v>295.90309896162501</v>
      </c>
      <c r="AK266" s="8">
        <f t="shared" si="96"/>
        <v>0.19668521002558312</v>
      </c>
      <c r="AL266" s="8">
        <f t="shared" si="97"/>
        <v>417.69852711784586</v>
      </c>
      <c r="AM266" s="8">
        <f t="shared" si="98"/>
        <v>2.6448747607400995</v>
      </c>
      <c r="AN266" s="8">
        <f t="shared" si="99"/>
        <v>191.31086053900182</v>
      </c>
      <c r="AO266" s="21">
        <f t="shared" si="100"/>
        <v>9.0165517038370488E-3</v>
      </c>
      <c r="AP266" s="21">
        <f t="shared" si="101"/>
        <v>8.4290772256913699E-2</v>
      </c>
      <c r="AQ266" s="19">
        <f t="shared" si="104"/>
        <v>8.4290772256913699E-2</v>
      </c>
      <c r="AX266">
        <v>0.14686869491715207</v>
      </c>
      <c r="AY266">
        <v>70.172413793103445</v>
      </c>
      <c r="AZ266">
        <v>2.9238505747126435</v>
      </c>
      <c r="BA266">
        <v>2.3683189655172416</v>
      </c>
      <c r="BB266">
        <v>7.5431034482758621</v>
      </c>
      <c r="BC266">
        <v>0.31429597701149425</v>
      </c>
      <c r="BD266">
        <v>2.0540229885057473</v>
      </c>
      <c r="BE266">
        <v>0.20540229885057473</v>
      </c>
      <c r="BF266">
        <v>0</v>
      </c>
      <c r="BG266">
        <v>20.27</v>
      </c>
      <c r="BH266">
        <v>1.619040845031626</v>
      </c>
      <c r="BI266">
        <v>2.3776495213418212</v>
      </c>
      <c r="BJ266">
        <v>1.5276398174621202</v>
      </c>
      <c r="BK266">
        <v>0.4896735777572036</v>
      </c>
      <c r="BL266">
        <v>1.3602043826588988E-3</v>
      </c>
      <c r="BP266" s="49">
        <f t="shared" si="105"/>
        <v>1.6195257131630383</v>
      </c>
      <c r="BQ266" s="49">
        <f t="shared" si="106"/>
        <v>8.2160919540229888E-2</v>
      </c>
      <c r="BR266" s="49">
        <f t="shared" si="107"/>
        <v>0.51168136967052291</v>
      </c>
      <c r="BS266" s="49">
        <f t="shared" si="108"/>
        <v>0.54257910581765201</v>
      </c>
      <c r="BT266" s="49">
        <f t="shared" si="109"/>
        <v>1.4213371379736748E-3</v>
      </c>
      <c r="BU266" s="49">
        <f t="shared" si="109"/>
        <v>1.5071641828268111E-3</v>
      </c>
    </row>
    <row r="267" spans="1:73" x14ac:dyDescent="0.25">
      <c r="A267" s="1">
        <v>43726.446527777778</v>
      </c>
      <c r="B267">
        <v>224939</v>
      </c>
      <c r="C267">
        <v>13.51</v>
      </c>
      <c r="D267">
        <v>24.7</v>
      </c>
      <c r="E267">
        <v>789.7</v>
      </c>
      <c r="F267">
        <v>115.1</v>
      </c>
      <c r="G267">
        <v>-88.7</v>
      </c>
      <c r="H267">
        <v>-0.374</v>
      </c>
      <c r="I267">
        <v>25.41</v>
      </c>
      <c r="J267">
        <v>298.60000000000002</v>
      </c>
      <c r="K267">
        <v>674.6</v>
      </c>
      <c r="L267">
        <v>-88.3</v>
      </c>
      <c r="M267">
        <v>0.14599999999999999</v>
      </c>
      <c r="N267">
        <v>701</v>
      </c>
      <c r="O267">
        <v>114.7</v>
      </c>
      <c r="P267">
        <v>586.20000000000005</v>
      </c>
      <c r="Q267">
        <v>361.8</v>
      </c>
      <c r="R267">
        <v>450.2</v>
      </c>
      <c r="S267">
        <v>19.559999999999999</v>
      </c>
      <c r="T267">
        <v>63.41</v>
      </c>
      <c r="U267">
        <v>1.07</v>
      </c>
      <c r="V267">
        <v>173.5</v>
      </c>
      <c r="W267">
        <v>21.1</v>
      </c>
      <c r="X267">
        <v>0.77200000000000002</v>
      </c>
      <c r="Y267">
        <v>7.7177110000000004</v>
      </c>
      <c r="Z267" s="7">
        <f t="shared" si="88"/>
        <v>20.329999999999998</v>
      </c>
      <c r="AA267" s="7">
        <f t="shared" si="102"/>
        <v>293.47999999999996</v>
      </c>
      <c r="AB267" s="2">
        <f t="shared" si="89"/>
        <v>639.65700000000004</v>
      </c>
      <c r="AC267" s="41">
        <f t="shared" si="90"/>
        <v>2.6001062682266718</v>
      </c>
      <c r="AD267" s="41">
        <f t="shared" si="91"/>
        <v>1.6487273846825325</v>
      </c>
      <c r="AE267" s="41">
        <f t="shared" si="92"/>
        <v>0.81981716220549194</v>
      </c>
      <c r="AF267" s="41">
        <f t="shared" si="93"/>
        <v>344.83719691828395</v>
      </c>
      <c r="AG267" s="41">
        <f t="shared" si="94"/>
        <v>331.04370904155257</v>
      </c>
      <c r="AH267" s="6">
        <f t="shared" si="95"/>
        <v>347.32799999999997</v>
      </c>
      <c r="AI267" s="4">
        <v>21.616163825897047</v>
      </c>
      <c r="AJ267" s="4">
        <f t="shared" si="103"/>
        <v>294.76616382589702</v>
      </c>
      <c r="AK267" s="8">
        <f t="shared" si="96"/>
        <v>0.19680589224816833</v>
      </c>
      <c r="AL267" s="8">
        <f t="shared" si="97"/>
        <v>411.17539733945534</v>
      </c>
      <c r="AM267" s="8">
        <f t="shared" si="98"/>
        <v>2.3040263670366277</v>
      </c>
      <c r="AN267" s="8">
        <f t="shared" si="99"/>
        <v>86.322541846406068</v>
      </c>
      <c r="AO267" s="21">
        <f t="shared" si="100"/>
        <v>1.1087972129941323E-2</v>
      </c>
      <c r="AP267" s="21">
        <f t="shared" si="101"/>
        <v>0.10365534012278328</v>
      </c>
      <c r="AQ267" s="19">
        <f t="shared" si="104"/>
        <v>0.10365534012278328</v>
      </c>
      <c r="AX267">
        <v>0.14734527484470858</v>
      </c>
      <c r="AY267">
        <v>68.077586206896555</v>
      </c>
      <c r="AZ267">
        <v>2.836566091954023</v>
      </c>
      <c r="BA267">
        <v>2.2976185344827589</v>
      </c>
      <c r="BB267">
        <v>7.6206896551724119</v>
      </c>
      <c r="BC267">
        <v>0.31752873563218381</v>
      </c>
      <c r="BD267">
        <v>1.980089798850575</v>
      </c>
      <c r="BE267">
        <v>0.1980089798850575</v>
      </c>
      <c r="BF267">
        <v>0</v>
      </c>
      <c r="BG267">
        <v>20.329999999999998</v>
      </c>
      <c r="BH267">
        <v>1.2286338327544963</v>
      </c>
      <c r="BI267">
        <v>2.3864763022103359</v>
      </c>
      <c r="BJ267">
        <v>1.5132646232315738</v>
      </c>
      <c r="BK267">
        <v>0.48096466424340423</v>
      </c>
      <c r="BL267">
        <v>1.3360129562316784E-3</v>
      </c>
      <c r="BP267" s="49">
        <f t="shared" si="105"/>
        <v>1.2290017823293979</v>
      </c>
      <c r="BQ267" s="49">
        <f t="shared" si="106"/>
        <v>7.9203591954023003E-2</v>
      </c>
      <c r="BR267" s="49">
        <f t="shared" si="107"/>
        <v>0.4977729017576274</v>
      </c>
      <c r="BS267" s="49">
        <f t="shared" si="108"/>
        <v>0.52839075599960239</v>
      </c>
      <c r="BT267" s="49">
        <f t="shared" si="109"/>
        <v>1.3827025048822985E-3</v>
      </c>
      <c r="BU267" s="49">
        <f t="shared" si="109"/>
        <v>1.4677520999988956E-3</v>
      </c>
    </row>
    <row r="268" spans="1:73" x14ac:dyDescent="0.25">
      <c r="A268" s="1">
        <v>43726.446527777778</v>
      </c>
      <c r="B268">
        <v>224940</v>
      </c>
      <c r="C268">
        <v>13.51</v>
      </c>
      <c r="D268">
        <v>24.71</v>
      </c>
      <c r="E268">
        <v>765.3</v>
      </c>
      <c r="F268">
        <v>111</v>
      </c>
      <c r="G268">
        <v>-87.9</v>
      </c>
      <c r="H268">
        <v>6.3E-2</v>
      </c>
      <c r="I268">
        <v>25.43</v>
      </c>
      <c r="J268">
        <v>298.60000000000002</v>
      </c>
      <c r="K268">
        <v>654.29999999999995</v>
      </c>
      <c r="L268">
        <v>-87.9</v>
      </c>
      <c r="M268">
        <v>0.14499999999999999</v>
      </c>
      <c r="N268">
        <v>677.5</v>
      </c>
      <c r="O268">
        <v>111.1</v>
      </c>
      <c r="P268">
        <v>566.4</v>
      </c>
      <c r="Q268">
        <v>362.8</v>
      </c>
      <c r="R268">
        <v>450.7</v>
      </c>
      <c r="S268">
        <v>19.57</v>
      </c>
      <c r="T268">
        <v>63.29</v>
      </c>
      <c r="U268">
        <v>1.0249999999999999</v>
      </c>
      <c r="V268">
        <v>174</v>
      </c>
      <c r="W268">
        <v>21</v>
      </c>
      <c r="X268">
        <v>0.748</v>
      </c>
      <c r="Y268">
        <v>7.4835190000000003</v>
      </c>
      <c r="Z268" s="7">
        <f t="shared" si="88"/>
        <v>20.285</v>
      </c>
      <c r="AA268" s="7">
        <f t="shared" si="102"/>
        <v>293.435</v>
      </c>
      <c r="AB268" s="2">
        <f t="shared" si="89"/>
        <v>619.89300000000003</v>
      </c>
      <c r="AC268" s="41">
        <f t="shared" si="90"/>
        <v>2.5383013947268567</v>
      </c>
      <c r="AD268" s="41">
        <f t="shared" si="91"/>
        <v>1.6064909527226277</v>
      </c>
      <c r="AE268" s="41">
        <f t="shared" si="92"/>
        <v>0.81679832381624917</v>
      </c>
      <c r="AF268" s="41">
        <f t="shared" si="93"/>
        <v>343.35672049304799</v>
      </c>
      <c r="AG268" s="41">
        <f t="shared" si="94"/>
        <v>329.62245167332605</v>
      </c>
      <c r="AH268" s="6">
        <f t="shared" si="95"/>
        <v>348.28800000000001</v>
      </c>
      <c r="AI268" s="4">
        <v>21.251773833303048</v>
      </c>
      <c r="AJ268" s="4">
        <f t="shared" si="103"/>
        <v>294.40177383330303</v>
      </c>
      <c r="AK268" s="8">
        <f t="shared" si="96"/>
        <v>0.19671537595471095</v>
      </c>
      <c r="AL268" s="8">
        <f t="shared" si="97"/>
        <v>409.09419282158404</v>
      </c>
      <c r="AM268" s="8">
        <f t="shared" si="98"/>
        <v>2.2550568174660257</v>
      </c>
      <c r="AN268" s="8">
        <f t="shared" si="99"/>
        <v>63.507184678480499</v>
      </c>
      <c r="AO268" s="21">
        <f t="shared" si="100"/>
        <v>1.1225982221688599E-2</v>
      </c>
      <c r="AP268" s="21">
        <f t="shared" si="101"/>
        <v>0.10494552040397381</v>
      </c>
      <c r="AQ268" s="19">
        <f t="shared" si="104"/>
        <v>0.10494552040397381</v>
      </c>
      <c r="AX268">
        <v>0.14698771748406614</v>
      </c>
      <c r="AY268">
        <v>65.974137931034477</v>
      </c>
      <c r="AZ268">
        <v>2.7489224137931032</v>
      </c>
      <c r="BA268">
        <v>2.2266271551724137</v>
      </c>
      <c r="BB268">
        <v>7.5775862068965498</v>
      </c>
      <c r="BC268">
        <v>0.31573275862068956</v>
      </c>
      <c r="BD268">
        <v>1.9108943965517242</v>
      </c>
      <c r="BE268">
        <v>0.19108943965517244</v>
      </c>
      <c r="BF268">
        <v>0</v>
      </c>
      <c r="BG268">
        <v>20.285</v>
      </c>
      <c r="BH268">
        <v>1.1769623164236998</v>
      </c>
      <c r="BI268">
        <v>2.3798535362974591</v>
      </c>
      <c r="BJ268">
        <v>1.5062093031226618</v>
      </c>
      <c r="BK268">
        <v>0.46581562931677917</v>
      </c>
      <c r="BL268">
        <v>1.2939323036577199E-3</v>
      </c>
      <c r="BP268" s="49">
        <f t="shared" si="105"/>
        <v>1.1773147914837689</v>
      </c>
      <c r="BQ268" s="49">
        <f t="shared" si="106"/>
        <v>7.6435775862068969E-2</v>
      </c>
      <c r="BR268" s="49">
        <f t="shared" si="107"/>
        <v>0.48148951689025016</v>
      </c>
      <c r="BS268" s="49">
        <f t="shared" si="108"/>
        <v>0.51111565723418861</v>
      </c>
      <c r="BT268" s="49">
        <f t="shared" si="109"/>
        <v>1.3374708802506949E-3</v>
      </c>
      <c r="BU268" s="49">
        <f t="shared" si="109"/>
        <v>1.4197657145394128E-3</v>
      </c>
    </row>
    <row r="269" spans="1:73" x14ac:dyDescent="0.25">
      <c r="A269" s="1">
        <v>43726.446527777778</v>
      </c>
      <c r="B269">
        <v>224941</v>
      </c>
      <c r="C269">
        <v>13.5</v>
      </c>
      <c r="D269">
        <v>24.72</v>
      </c>
      <c r="E269">
        <v>712.1</v>
      </c>
      <c r="F269">
        <v>101.8</v>
      </c>
      <c r="G269">
        <v>-87.4</v>
      </c>
      <c r="H269">
        <v>-1.262</v>
      </c>
      <c r="I269">
        <v>25.44</v>
      </c>
      <c r="J269">
        <v>298.60000000000002</v>
      </c>
      <c r="K269">
        <v>610.29999999999995</v>
      </c>
      <c r="L269">
        <v>-86.2</v>
      </c>
      <c r="M269">
        <v>0.14299999999999999</v>
      </c>
      <c r="N269">
        <v>624.6</v>
      </c>
      <c r="O269">
        <v>100.5</v>
      </c>
      <c r="P269">
        <v>524.20000000000005</v>
      </c>
      <c r="Q269">
        <v>363.3</v>
      </c>
      <c r="R269">
        <v>449.4</v>
      </c>
      <c r="S269">
        <v>19.59</v>
      </c>
      <c r="T269">
        <v>62.94</v>
      </c>
      <c r="U269">
        <v>1.625</v>
      </c>
      <c r="V269">
        <v>204</v>
      </c>
      <c r="W269">
        <v>20.7</v>
      </c>
      <c r="X269">
        <v>0.69399999999999995</v>
      </c>
      <c r="Y269">
        <v>6.9383990000000004</v>
      </c>
      <c r="Z269" s="7">
        <f t="shared" si="88"/>
        <v>20.145</v>
      </c>
      <c r="AA269" s="7">
        <f t="shared" si="102"/>
        <v>293.29499999999996</v>
      </c>
      <c r="AB269" s="2">
        <f t="shared" si="89"/>
        <v>576.80100000000004</v>
      </c>
      <c r="AC269" s="41">
        <f t="shared" si="90"/>
        <v>2.5042704576225314</v>
      </c>
      <c r="AD269" s="41">
        <f t="shared" si="91"/>
        <v>1.5761878260276212</v>
      </c>
      <c r="AE269" s="41">
        <f t="shared" si="92"/>
        <v>0.81463266462845307</v>
      </c>
      <c r="AF269" s="41">
        <f t="shared" si="93"/>
        <v>341.79327730398336</v>
      </c>
      <c r="AG269" s="41">
        <f t="shared" si="94"/>
        <v>328.12154621182401</v>
      </c>
      <c r="AH269" s="6">
        <f t="shared" si="95"/>
        <v>348.76799999999997</v>
      </c>
      <c r="AI269" s="4">
        <v>21.038656772497006</v>
      </c>
      <c r="AJ269" s="4">
        <f t="shared" si="103"/>
        <v>294.18865677249698</v>
      </c>
      <c r="AK269" s="8">
        <f t="shared" si="96"/>
        <v>0.19643394720442234</v>
      </c>
      <c r="AL269" s="8">
        <f t="shared" si="97"/>
        <v>407.89827866455232</v>
      </c>
      <c r="AM269" s="8">
        <f t="shared" si="98"/>
        <v>2.8393716294278915</v>
      </c>
      <c r="AN269" s="8">
        <f t="shared" si="99"/>
        <v>73.915151981165906</v>
      </c>
      <c r="AO269" s="21">
        <f t="shared" si="100"/>
        <v>1.0052051993617066E-2</v>
      </c>
      <c r="AP269" s="21">
        <f t="shared" si="101"/>
        <v>9.3971093732880165E-2</v>
      </c>
      <c r="AQ269" s="19">
        <f t="shared" si="104"/>
        <v>9.3971093732880165E-2</v>
      </c>
      <c r="AX269">
        <v>0.1458800067799626</v>
      </c>
      <c r="AY269">
        <v>61.387931034482762</v>
      </c>
      <c r="AZ269">
        <v>2.5578304597701149</v>
      </c>
      <c r="BA269">
        <v>2.0718426724137933</v>
      </c>
      <c r="BB269">
        <v>7.4224137931034457</v>
      </c>
      <c r="BC269">
        <v>0.30926724137931022</v>
      </c>
      <c r="BD269">
        <v>1.762575431034483</v>
      </c>
      <c r="BE269">
        <v>0.17625754310344832</v>
      </c>
      <c r="BF269">
        <v>0</v>
      </c>
      <c r="BG269">
        <v>20.145</v>
      </c>
      <c r="BH269">
        <v>1.8659158675009875</v>
      </c>
      <c r="BI269">
        <v>2.3593520228523359</v>
      </c>
      <c r="BJ269">
        <v>1.4849761631832601</v>
      </c>
      <c r="BK269">
        <v>0.4249629515114392</v>
      </c>
      <c r="BL269">
        <v>1.1804526430873312E-3</v>
      </c>
      <c r="BP269" s="49">
        <f t="shared" si="105"/>
        <v>1.8664746694254875</v>
      </c>
      <c r="BQ269" s="49">
        <f t="shared" si="106"/>
        <v>7.050301724137932E-2</v>
      </c>
      <c r="BR269" s="49">
        <f t="shared" si="107"/>
        <v>0.44670956104168269</v>
      </c>
      <c r="BS269" s="49">
        <f t="shared" si="108"/>
        <v>0.47272427883422541</v>
      </c>
      <c r="BT269" s="49">
        <f t="shared" si="109"/>
        <v>1.2408598917824519E-3</v>
      </c>
      <c r="BU269" s="49">
        <f t="shared" si="109"/>
        <v>1.3131229967617373E-3</v>
      </c>
    </row>
    <row r="270" spans="1:73" x14ac:dyDescent="0.25">
      <c r="A270" s="1">
        <v>43726.446527777778</v>
      </c>
      <c r="B270">
        <v>224942</v>
      </c>
      <c r="C270">
        <v>13.51</v>
      </c>
      <c r="D270">
        <v>24.73</v>
      </c>
      <c r="E270">
        <v>446.1</v>
      </c>
      <c r="F270">
        <v>58.14</v>
      </c>
      <c r="G270">
        <v>-87.6</v>
      </c>
      <c r="H270">
        <v>-5.0839999999999996</v>
      </c>
      <c r="I270">
        <v>25.43</v>
      </c>
      <c r="J270">
        <v>298.60000000000002</v>
      </c>
      <c r="K270">
        <v>388</v>
      </c>
      <c r="L270">
        <v>-82.6</v>
      </c>
      <c r="M270">
        <v>0.13</v>
      </c>
      <c r="N270">
        <v>358.4</v>
      </c>
      <c r="O270">
        <v>53.06</v>
      </c>
      <c r="P270">
        <v>305.39999999999998</v>
      </c>
      <c r="Q270">
        <v>363</v>
      </c>
      <c r="R270">
        <v>445.5</v>
      </c>
      <c r="S270">
        <v>19.61</v>
      </c>
      <c r="T270">
        <v>62.84</v>
      </c>
      <c r="U270">
        <v>2.02</v>
      </c>
      <c r="V270">
        <v>231</v>
      </c>
      <c r="W270">
        <v>20.55</v>
      </c>
      <c r="X270">
        <v>0.42799999999999999</v>
      </c>
      <c r="Y270">
        <v>4.2791889999999997</v>
      </c>
      <c r="Z270" s="7">
        <f t="shared" si="88"/>
        <v>20.079999999999998</v>
      </c>
      <c r="AA270" s="7">
        <f t="shared" si="102"/>
        <v>293.22999999999996</v>
      </c>
      <c r="AB270" s="2">
        <f t="shared" si="89"/>
        <v>361.34100000000007</v>
      </c>
      <c r="AC270" s="41">
        <f t="shared" si="90"/>
        <v>2.5332307047310638</v>
      </c>
      <c r="AD270" s="41">
        <f t="shared" si="91"/>
        <v>1.5918821748530008</v>
      </c>
      <c r="AE270" s="41">
        <f t="shared" si="92"/>
        <v>0.81581353658339628</v>
      </c>
      <c r="AF270" s="41">
        <f t="shared" si="93"/>
        <v>341.98540154996596</v>
      </c>
      <c r="AG270" s="41">
        <f t="shared" si="94"/>
        <v>328.30598548796729</v>
      </c>
      <c r="AH270" s="6">
        <f t="shared" si="95"/>
        <v>348.47999999999996</v>
      </c>
      <c r="AI270" s="4">
        <v>21.206023077964005</v>
      </c>
      <c r="AJ270" s="4">
        <f t="shared" si="103"/>
        <v>294.35602307796398</v>
      </c>
      <c r="AK270" s="8">
        <f t="shared" si="96"/>
        <v>0.19630337514807256</v>
      </c>
      <c r="AL270" s="8">
        <f t="shared" si="97"/>
        <v>408.86668218943265</v>
      </c>
      <c r="AM270" s="8">
        <f t="shared" si="98"/>
        <v>3.16571082065308</v>
      </c>
      <c r="AN270" s="8">
        <f t="shared" si="99"/>
        <v>103.83864607174591</v>
      </c>
      <c r="AO270" s="21">
        <f t="shared" si="100"/>
        <v>4.4651089877217531E-3</v>
      </c>
      <c r="AP270" s="21">
        <f t="shared" si="101"/>
        <v>4.1741842907215554E-2</v>
      </c>
      <c r="AQ270" s="19">
        <f t="shared" si="104"/>
        <v>4.1741842907215554E-2</v>
      </c>
      <c r="AX270">
        <v>0.1453681180841348</v>
      </c>
      <c r="AY270">
        <v>38.456896551724142</v>
      </c>
      <c r="AZ270">
        <v>1.6023706896551726</v>
      </c>
      <c r="BA270">
        <v>1.2979202586206899</v>
      </c>
      <c r="BB270">
        <v>7.112068965517242</v>
      </c>
      <c r="BC270">
        <v>0.29633620689655177</v>
      </c>
      <c r="BD270">
        <v>1.0015840517241381</v>
      </c>
      <c r="BE270">
        <v>0.10015840517241381</v>
      </c>
      <c r="BF270">
        <v>0</v>
      </c>
      <c r="BG270">
        <v>20.079999999999998</v>
      </c>
      <c r="BH270">
        <v>2.3194769552935353</v>
      </c>
      <c r="BI270">
        <v>2.3498860720642907</v>
      </c>
      <c r="BJ270">
        <v>1.4766684076852004</v>
      </c>
      <c r="BK270">
        <v>0.26673182306567389</v>
      </c>
      <c r="BL270">
        <v>7.40921730737983E-4</v>
      </c>
      <c r="BP270" s="49">
        <f t="shared" si="105"/>
        <v>2.3201715890704522</v>
      </c>
      <c r="BQ270" s="49">
        <f t="shared" si="106"/>
        <v>4.0063362068965526E-2</v>
      </c>
      <c r="BR270" s="49">
        <f t="shared" si="107"/>
        <v>0.2832486890203651</v>
      </c>
      <c r="BS270" s="49">
        <f t="shared" si="108"/>
        <v>0.29758200918008176</v>
      </c>
      <c r="BT270" s="49">
        <f t="shared" si="109"/>
        <v>7.8680191394545854E-4</v>
      </c>
      <c r="BU270" s="49">
        <f t="shared" si="109"/>
        <v>8.2661669216689375E-4</v>
      </c>
    </row>
    <row r="271" spans="1:73" x14ac:dyDescent="0.25">
      <c r="A271" s="1">
        <v>43726.446527777778</v>
      </c>
      <c r="B271">
        <v>224943</v>
      </c>
      <c r="C271">
        <v>13.51</v>
      </c>
      <c r="D271">
        <v>24.74</v>
      </c>
      <c r="E271">
        <v>365.4</v>
      </c>
      <c r="F271">
        <v>44.21</v>
      </c>
      <c r="G271">
        <v>-88.6</v>
      </c>
      <c r="H271">
        <v>-9.65</v>
      </c>
      <c r="I271">
        <v>25.4</v>
      </c>
      <c r="J271">
        <v>298.60000000000002</v>
      </c>
      <c r="K271">
        <v>321.10000000000002</v>
      </c>
      <c r="L271">
        <v>-79</v>
      </c>
      <c r="M271">
        <v>0.121</v>
      </c>
      <c r="N271">
        <v>276.7</v>
      </c>
      <c r="O271">
        <v>34.56</v>
      </c>
      <c r="P271">
        <v>242.1</v>
      </c>
      <c r="Q271">
        <v>361.8</v>
      </c>
      <c r="R271">
        <v>440.8</v>
      </c>
      <c r="S271">
        <v>19.62</v>
      </c>
      <c r="T271">
        <v>62.65</v>
      </c>
      <c r="U271">
        <v>1.32</v>
      </c>
      <c r="V271">
        <v>217</v>
      </c>
      <c r="W271">
        <v>20.399999999999999</v>
      </c>
      <c r="X271">
        <v>0.35399999999999998</v>
      </c>
      <c r="Y271">
        <v>3.5407449999999998</v>
      </c>
      <c r="Z271" s="7">
        <f t="shared" si="88"/>
        <v>20.009999999999998</v>
      </c>
      <c r="AA271" s="7">
        <f t="shared" si="102"/>
        <v>293.15999999999997</v>
      </c>
      <c r="AB271" s="2">
        <f t="shared" si="89"/>
        <v>295.97399999999999</v>
      </c>
      <c r="AC271" s="41">
        <f t="shared" si="90"/>
        <v>2.4043782361186863</v>
      </c>
      <c r="AD271" s="41">
        <f t="shared" si="91"/>
        <v>1.5063429649283568</v>
      </c>
      <c r="AE271" s="41">
        <f t="shared" si="92"/>
        <v>0.809423083100136</v>
      </c>
      <c r="AF271" s="41">
        <f t="shared" si="93"/>
        <v>338.98267024427139</v>
      </c>
      <c r="AG271" s="41">
        <f t="shared" si="94"/>
        <v>325.42336343450052</v>
      </c>
      <c r="AH271" s="6">
        <f t="shared" si="95"/>
        <v>347.32799999999997</v>
      </c>
      <c r="AI271" s="4">
        <v>20.418562222877028</v>
      </c>
      <c r="AJ271" s="4">
        <f t="shared" si="103"/>
        <v>293.56856222287701</v>
      </c>
      <c r="AK271" s="8">
        <f t="shared" si="96"/>
        <v>0.19616282381082359</v>
      </c>
      <c r="AL271" s="8">
        <f t="shared" si="97"/>
        <v>404.37820725092962</v>
      </c>
      <c r="AM271" s="8">
        <f t="shared" si="98"/>
        <v>2.5590720974603274</v>
      </c>
      <c r="AN271" s="8">
        <f t="shared" si="99"/>
        <v>30.456585578592161</v>
      </c>
      <c r="AO271" s="21">
        <f t="shared" si="100"/>
        <v>4.7222465477808591E-3</v>
      </c>
      <c r="AP271" s="21">
        <f t="shared" si="101"/>
        <v>4.4145680230570208E-2</v>
      </c>
      <c r="AQ271" s="19">
        <f t="shared" si="104"/>
        <v>4.4145680230570208E-2</v>
      </c>
      <c r="AX271">
        <v>0.14481855363336699</v>
      </c>
      <c r="AY271">
        <v>31.5</v>
      </c>
      <c r="AZ271">
        <v>1.3125</v>
      </c>
      <c r="BA271">
        <v>1.0631250000000001</v>
      </c>
      <c r="BB271">
        <v>6.8103448275862073</v>
      </c>
      <c r="BC271">
        <v>0.28376436781609199</v>
      </c>
      <c r="BD271">
        <v>0.77936063218390816</v>
      </c>
      <c r="BE271">
        <v>7.7936063218390819E-2</v>
      </c>
      <c r="BF271">
        <v>0</v>
      </c>
      <c r="BG271">
        <v>20.009999999999998</v>
      </c>
      <c r="BH271">
        <v>1.5156978123700329</v>
      </c>
      <c r="BI271">
        <v>2.3397291250193271</v>
      </c>
      <c r="BJ271">
        <v>1.4658402968246083</v>
      </c>
      <c r="BK271">
        <v>0.2141395197321326</v>
      </c>
      <c r="BL271">
        <v>5.9483199925592387E-4</v>
      </c>
      <c r="BP271" s="49">
        <f t="shared" si="105"/>
        <v>1.5161517314717805</v>
      </c>
      <c r="BQ271" s="49">
        <f t="shared" si="106"/>
        <v>3.1174425287356328E-2</v>
      </c>
      <c r="BR271" s="49">
        <f t="shared" si="107"/>
        <v>0.22329909990374136</v>
      </c>
      <c r="BS271" s="49">
        <f t="shared" si="108"/>
        <v>0.23504060224584922</v>
      </c>
      <c r="BT271" s="49">
        <f t="shared" si="109"/>
        <v>6.202752775103927E-4</v>
      </c>
      <c r="BU271" s="49">
        <f t="shared" si="109"/>
        <v>6.5289056179402563E-4</v>
      </c>
    </row>
    <row r="272" spans="1:73" x14ac:dyDescent="0.25">
      <c r="A272" s="1">
        <v>43726.446527777778</v>
      </c>
      <c r="B272">
        <v>224944</v>
      </c>
      <c r="C272">
        <v>13.51</v>
      </c>
      <c r="D272">
        <v>24.74</v>
      </c>
      <c r="E272">
        <v>408.4</v>
      </c>
      <c r="F272">
        <v>51.33</v>
      </c>
      <c r="G272">
        <v>-88.4</v>
      </c>
      <c r="H272">
        <v>-11.94</v>
      </c>
      <c r="I272">
        <v>25.37</v>
      </c>
      <c r="J272">
        <v>298.5</v>
      </c>
      <c r="K272">
        <v>357</v>
      </c>
      <c r="L272">
        <v>-76.430000000000007</v>
      </c>
      <c r="M272">
        <v>0.125</v>
      </c>
      <c r="N272">
        <v>320</v>
      </c>
      <c r="O272">
        <v>39.39</v>
      </c>
      <c r="P272">
        <v>280.60000000000002</v>
      </c>
      <c r="Q272">
        <v>361.9</v>
      </c>
      <c r="R272">
        <v>438.3</v>
      </c>
      <c r="S272">
        <v>19.62</v>
      </c>
      <c r="T272">
        <v>60.94</v>
      </c>
      <c r="U272">
        <v>0.83499999999999996</v>
      </c>
      <c r="V272">
        <v>200.5</v>
      </c>
      <c r="W272">
        <v>20.100000000000001</v>
      </c>
      <c r="X272">
        <v>0.4</v>
      </c>
      <c r="Y272">
        <v>4.0040360000000002</v>
      </c>
      <c r="Z272" s="7">
        <f t="shared" si="88"/>
        <v>19.86</v>
      </c>
      <c r="AA272" s="7">
        <f t="shared" si="102"/>
        <v>293.01</v>
      </c>
      <c r="AB272" s="2">
        <f t="shared" si="89"/>
        <v>330.80400000000003</v>
      </c>
      <c r="AC272" s="41">
        <f t="shared" si="90"/>
        <v>2.3188746929575013</v>
      </c>
      <c r="AD272" s="41">
        <f t="shared" si="91"/>
        <v>1.4131222378883013</v>
      </c>
      <c r="AE272" s="41">
        <f t="shared" si="92"/>
        <v>0.8021211340346458</v>
      </c>
      <c r="AF272" s="41">
        <f t="shared" si="93"/>
        <v>335.23765013977248</v>
      </c>
      <c r="AG272" s="41">
        <f t="shared" si="94"/>
        <v>321.82814413418157</v>
      </c>
      <c r="AH272" s="6">
        <f t="shared" si="95"/>
        <v>347.42399999999998</v>
      </c>
      <c r="AI272" s="4">
        <v>19.865462343329</v>
      </c>
      <c r="AJ272" s="4">
        <f t="shared" si="103"/>
        <v>293.01546234332898</v>
      </c>
      <c r="AK272" s="8">
        <f t="shared" si="96"/>
        <v>0.195861868318982</v>
      </c>
      <c r="AL272" s="8">
        <f t="shared" si="97"/>
        <v>401.25253993664097</v>
      </c>
      <c r="AM272" s="8">
        <f t="shared" si="98"/>
        <v>2.0353485573729131</v>
      </c>
      <c r="AN272" s="8">
        <f t="shared" si="99"/>
        <v>0.32386071626118995</v>
      </c>
      <c r="AO272" s="21">
        <f t="shared" si="100"/>
        <v>6.2667748932163621E-3</v>
      </c>
      <c r="AP272" s="21">
        <f t="shared" si="101"/>
        <v>5.8584624439590692E-2</v>
      </c>
      <c r="AQ272" s="19">
        <f t="shared" si="104"/>
        <v>5.8584624439590692E-2</v>
      </c>
      <c r="AX272">
        <v>0.14364683247403306</v>
      </c>
      <c r="AY272">
        <v>35.206896551724135</v>
      </c>
      <c r="AZ272">
        <v>1.4669540229885056</v>
      </c>
      <c r="BA272">
        <v>1.1882327586206896</v>
      </c>
      <c r="BB272">
        <v>6.5862068965517269</v>
      </c>
      <c r="BC272">
        <v>0.27442528735632193</v>
      </c>
      <c r="BD272">
        <v>0.91380747126436757</v>
      </c>
      <c r="BE272">
        <v>9.1380747126436762E-2</v>
      </c>
      <c r="BF272">
        <v>0</v>
      </c>
      <c r="BG272">
        <v>19.86</v>
      </c>
      <c r="BH272">
        <v>0.95879369191589203</v>
      </c>
      <c r="BI272">
        <v>2.318093418969982</v>
      </c>
      <c r="BJ272">
        <v>1.412646129520307</v>
      </c>
      <c r="BK272">
        <v>0.23951282327304954</v>
      </c>
      <c r="BL272">
        <v>6.6531339798069327E-4</v>
      </c>
      <c r="BP272" s="49">
        <f t="shared" si="105"/>
        <v>0.95908083013555812</v>
      </c>
      <c r="BQ272" s="49">
        <f t="shared" si="106"/>
        <v>3.6552298850574705E-2</v>
      </c>
      <c r="BR272" s="49">
        <f t="shared" si="107"/>
        <v>0.24628164660364055</v>
      </c>
      <c r="BS272" s="49">
        <f t="shared" si="108"/>
        <v>0.26054605897453847</v>
      </c>
      <c r="BT272" s="49">
        <f t="shared" si="109"/>
        <v>6.8411568501011266E-4</v>
      </c>
      <c r="BU272" s="49">
        <f t="shared" si="109"/>
        <v>7.2373905270705122E-4</v>
      </c>
    </row>
    <row r="273" spans="1:73" x14ac:dyDescent="0.25">
      <c r="A273" s="1">
        <v>43726.447222222225</v>
      </c>
      <c r="B273">
        <v>224945</v>
      </c>
      <c r="C273">
        <v>13.51</v>
      </c>
      <c r="D273">
        <v>24.75</v>
      </c>
      <c r="E273">
        <v>446.6</v>
      </c>
      <c r="F273">
        <v>56.9</v>
      </c>
      <c r="G273">
        <v>-87.8</v>
      </c>
      <c r="H273">
        <v>-11.76</v>
      </c>
      <c r="I273">
        <v>25.35</v>
      </c>
      <c r="J273">
        <v>298.5</v>
      </c>
      <c r="K273">
        <v>389.7</v>
      </c>
      <c r="L273">
        <v>-76.09</v>
      </c>
      <c r="M273">
        <v>0.127</v>
      </c>
      <c r="N273">
        <v>358.7</v>
      </c>
      <c r="O273">
        <v>45.14</v>
      </c>
      <c r="P273">
        <v>313.60000000000002</v>
      </c>
      <c r="Q273">
        <v>362.3</v>
      </c>
      <c r="R273">
        <v>438.4</v>
      </c>
      <c r="S273">
        <v>19.62</v>
      </c>
      <c r="T273">
        <v>60.13</v>
      </c>
      <c r="U273">
        <v>0.88500000000000001</v>
      </c>
      <c r="V273">
        <v>202.5</v>
      </c>
      <c r="W273">
        <v>19.95</v>
      </c>
      <c r="X273">
        <v>0.434</v>
      </c>
      <c r="Y273">
        <v>4.3390849999999999</v>
      </c>
      <c r="Z273" s="7">
        <f t="shared" si="88"/>
        <v>19.785</v>
      </c>
      <c r="AA273" s="7">
        <f t="shared" si="102"/>
        <v>292.935</v>
      </c>
      <c r="AB273" s="2">
        <f t="shared" si="89"/>
        <v>361.74600000000004</v>
      </c>
      <c r="AC273" s="41">
        <f t="shared" si="90"/>
        <v>2.3095909683318436</v>
      </c>
      <c r="AD273" s="41">
        <f t="shared" si="91"/>
        <v>1.3887570492579377</v>
      </c>
      <c r="AE273" s="41">
        <f t="shared" si="92"/>
        <v>0.80015792986120582</v>
      </c>
      <c r="AF273" s="41">
        <f t="shared" si="93"/>
        <v>334.07488716974245</v>
      </c>
      <c r="AG273" s="41">
        <f t="shared" si="94"/>
        <v>320.71189168295274</v>
      </c>
      <c r="AH273" s="6">
        <f t="shared" si="95"/>
        <v>347.80799999999999</v>
      </c>
      <c r="AI273" s="4">
        <v>19.800036752815004</v>
      </c>
      <c r="AJ273" s="4">
        <f t="shared" si="103"/>
        <v>292.95003675281498</v>
      </c>
      <c r="AK273" s="8">
        <f t="shared" si="96"/>
        <v>0.19571150607442109</v>
      </c>
      <c r="AL273" s="8">
        <f t="shared" si="97"/>
        <v>400.89646529626981</v>
      </c>
      <c r="AM273" s="8">
        <f t="shared" si="98"/>
        <v>2.0954012145648861</v>
      </c>
      <c r="AN273" s="8">
        <f t="shared" si="99"/>
        <v>0.91782891715143777</v>
      </c>
      <c r="AO273" s="21">
        <f t="shared" si="100"/>
        <v>6.9709897445758354E-3</v>
      </c>
      <c r="AP273" s="21">
        <f t="shared" si="101"/>
        <v>6.5167940945236327E-2</v>
      </c>
      <c r="AQ273" s="19">
        <f t="shared" si="104"/>
        <v>6.5167940945236327E-2</v>
      </c>
      <c r="AX273">
        <v>0.14306398672818754</v>
      </c>
      <c r="AY273">
        <v>38.5</v>
      </c>
      <c r="AZ273">
        <v>1.6041666666666667</v>
      </c>
      <c r="BA273">
        <v>1.2993750000000002</v>
      </c>
      <c r="BB273">
        <v>6.5603448275862037</v>
      </c>
      <c r="BC273">
        <v>0.27334770114942514</v>
      </c>
      <c r="BD273">
        <v>1.026027298850575</v>
      </c>
      <c r="BE273">
        <v>0.1026027298850575</v>
      </c>
      <c r="BF273">
        <v>0</v>
      </c>
      <c r="BG273">
        <v>19.785</v>
      </c>
      <c r="BH273">
        <v>1.0162064878389994</v>
      </c>
      <c r="BI273">
        <v>2.3073413271419034</v>
      </c>
      <c r="BJ273">
        <v>1.3874043400104268</v>
      </c>
      <c r="BK273">
        <v>0.26572538415696301</v>
      </c>
      <c r="BL273">
        <v>7.3812606710267495E-4</v>
      </c>
      <c r="BP273" s="49">
        <f t="shared" si="105"/>
        <v>1.0165108199640347</v>
      </c>
      <c r="BQ273" s="49">
        <f t="shared" si="106"/>
        <v>4.1041091954023001E-2</v>
      </c>
      <c r="BR273" s="49">
        <f t="shared" si="107"/>
        <v>0.27367201604270908</v>
      </c>
      <c r="BS273" s="49">
        <f t="shared" si="108"/>
        <v>0.28959972648425319</v>
      </c>
      <c r="BT273" s="49">
        <f t="shared" si="109"/>
        <v>7.602000445630807E-4</v>
      </c>
      <c r="BU273" s="49">
        <f t="shared" si="109"/>
        <v>8.0444368467848108E-4</v>
      </c>
    </row>
    <row r="274" spans="1:73" x14ac:dyDescent="0.25">
      <c r="A274" s="1">
        <v>43726.447222222225</v>
      </c>
      <c r="B274">
        <v>224946</v>
      </c>
      <c r="C274">
        <v>13.51</v>
      </c>
      <c r="D274">
        <v>24.76</v>
      </c>
      <c r="E274">
        <v>299.60000000000002</v>
      </c>
      <c r="F274">
        <v>34.32</v>
      </c>
      <c r="G274">
        <v>-86.6</v>
      </c>
      <c r="H274">
        <v>-11.81</v>
      </c>
      <c r="I274">
        <v>25.33</v>
      </c>
      <c r="J274">
        <v>298.5</v>
      </c>
      <c r="K274">
        <v>265.3</v>
      </c>
      <c r="L274">
        <v>-74.75</v>
      </c>
      <c r="M274">
        <v>0.114</v>
      </c>
      <c r="N274">
        <v>213</v>
      </c>
      <c r="O274">
        <v>22.51</v>
      </c>
      <c r="P274">
        <v>190.5</v>
      </c>
      <c r="Q274">
        <v>363.4</v>
      </c>
      <c r="R274">
        <v>438.2</v>
      </c>
      <c r="S274">
        <v>19.61</v>
      </c>
      <c r="T274">
        <v>61.16</v>
      </c>
      <c r="U274">
        <v>1.645</v>
      </c>
      <c r="V274">
        <v>164</v>
      </c>
      <c r="W274">
        <v>19.850000000000001</v>
      </c>
      <c r="X274">
        <v>0.28599999999999998</v>
      </c>
      <c r="Y274">
        <v>2.8561209999999999</v>
      </c>
      <c r="Z274" s="7">
        <f t="shared" si="88"/>
        <v>19.73</v>
      </c>
      <c r="AA274" s="7">
        <f t="shared" si="102"/>
        <v>292.88</v>
      </c>
      <c r="AB274" s="2">
        <f t="shared" si="89"/>
        <v>242.67600000000004</v>
      </c>
      <c r="AC274" s="41">
        <f t="shared" si="90"/>
        <v>2.3581489051540072</v>
      </c>
      <c r="AD274" s="41">
        <f t="shared" si="91"/>
        <v>1.4422438703921907</v>
      </c>
      <c r="AE274" s="41">
        <f t="shared" si="92"/>
        <v>0.80451538173918669</v>
      </c>
      <c r="AF274" s="41">
        <f t="shared" si="93"/>
        <v>335.64197992168425</v>
      </c>
      <c r="AG274" s="41">
        <f t="shared" si="94"/>
        <v>322.21630072481685</v>
      </c>
      <c r="AH274" s="6">
        <f t="shared" si="95"/>
        <v>348.86399999999998</v>
      </c>
      <c r="AI274" s="4">
        <v>20.107354988745044</v>
      </c>
      <c r="AJ274" s="4">
        <f t="shared" si="103"/>
        <v>293.25735498874502</v>
      </c>
      <c r="AK274" s="8">
        <f t="shared" si="96"/>
        <v>0.19560128935117643</v>
      </c>
      <c r="AL274" s="8">
        <f t="shared" si="97"/>
        <v>402.65992556051776</v>
      </c>
      <c r="AM274" s="8">
        <f t="shared" si="98"/>
        <v>2.8567912506866864</v>
      </c>
      <c r="AN274" s="8">
        <f t="shared" si="99"/>
        <v>31.402851653175588</v>
      </c>
      <c r="AO274" s="21">
        <f t="shared" si="100"/>
        <v>3.5672098348236724E-3</v>
      </c>
      <c r="AP274" s="21">
        <f t="shared" si="101"/>
        <v>3.3347878618805844E-2</v>
      </c>
      <c r="AQ274" s="19">
        <f t="shared" si="104"/>
        <v>3.3347878618805844E-2</v>
      </c>
      <c r="AX274">
        <v>0.14263783954564829</v>
      </c>
      <c r="AY274">
        <v>25.827586206896555</v>
      </c>
      <c r="AZ274">
        <v>1.0761494252873565</v>
      </c>
      <c r="BA274">
        <v>0.8716810344827588</v>
      </c>
      <c r="BB274">
        <v>6.4482758620689671</v>
      </c>
      <c r="BC274">
        <v>0.26867816091954028</v>
      </c>
      <c r="BD274">
        <v>0.60300287356321847</v>
      </c>
      <c r="BE274">
        <v>6.0300287356321848E-2</v>
      </c>
      <c r="BF274">
        <v>0</v>
      </c>
      <c r="BG274">
        <v>19.73</v>
      </c>
      <c r="BH274">
        <v>1.8888809858702305</v>
      </c>
      <c r="BI274">
        <v>2.2994842040044841</v>
      </c>
      <c r="BJ274">
        <v>1.4063645391691424</v>
      </c>
      <c r="BK274">
        <v>0.1817607556881114</v>
      </c>
      <c r="BL274">
        <v>5.0489098802253165E-4</v>
      </c>
      <c r="BP274" s="49">
        <f t="shared" si="105"/>
        <v>1.889446665356878</v>
      </c>
      <c r="BQ274" s="49">
        <f t="shared" si="106"/>
        <v>2.4120114942528741E-2</v>
      </c>
      <c r="BR274" s="49">
        <f t="shared" si="107"/>
        <v>0.19130005910712886</v>
      </c>
      <c r="BS274" s="49">
        <f t="shared" si="108"/>
        <v>0.20010696897143918</v>
      </c>
      <c r="BT274" s="49">
        <f t="shared" si="109"/>
        <v>5.3138905307535797E-4</v>
      </c>
      <c r="BU274" s="49">
        <f t="shared" si="109"/>
        <v>5.5585269158733104E-4</v>
      </c>
    </row>
    <row r="275" spans="1:73" x14ac:dyDescent="0.25">
      <c r="A275" s="1">
        <v>43726.447222222225</v>
      </c>
      <c r="B275">
        <v>224947</v>
      </c>
      <c r="C275">
        <v>13.51</v>
      </c>
      <c r="D275">
        <v>24.77</v>
      </c>
      <c r="E275">
        <v>250.5</v>
      </c>
      <c r="F275">
        <v>26.8</v>
      </c>
      <c r="G275">
        <v>-87.1</v>
      </c>
      <c r="H275">
        <v>-13.45</v>
      </c>
      <c r="I275">
        <v>25.3</v>
      </c>
      <c r="J275">
        <v>298.39999999999998</v>
      </c>
      <c r="K275">
        <v>223.7</v>
      </c>
      <c r="L275">
        <v>-73.69</v>
      </c>
      <c r="M275">
        <v>0.107</v>
      </c>
      <c r="N275">
        <v>163.30000000000001</v>
      </c>
      <c r="O275">
        <v>13.35</v>
      </c>
      <c r="P275">
        <v>150</v>
      </c>
      <c r="Q275">
        <v>362.7</v>
      </c>
      <c r="R275">
        <v>436.4</v>
      </c>
      <c r="S275">
        <v>19.59</v>
      </c>
      <c r="T275">
        <v>63.76</v>
      </c>
      <c r="U275">
        <v>1.085</v>
      </c>
      <c r="V275">
        <v>161.5</v>
      </c>
      <c r="W275">
        <v>19.95</v>
      </c>
      <c r="X275">
        <v>0.24</v>
      </c>
      <c r="Y275">
        <v>2.403861</v>
      </c>
      <c r="Z275" s="7">
        <f t="shared" si="88"/>
        <v>19.77</v>
      </c>
      <c r="AA275" s="7">
        <f t="shared" si="102"/>
        <v>292.91999999999996</v>
      </c>
      <c r="AB275" s="2">
        <f t="shared" si="89"/>
        <v>202.905</v>
      </c>
      <c r="AC275" s="41">
        <f t="shared" si="90"/>
        <v>2.3027381643225708</v>
      </c>
      <c r="AD275" s="41">
        <f t="shared" si="91"/>
        <v>1.4682258535720711</v>
      </c>
      <c r="AE275" s="41">
        <f t="shared" si="92"/>
        <v>0.80655635284996829</v>
      </c>
      <c r="AF275" s="41">
        <f t="shared" si="93"/>
        <v>336.67733205692826</v>
      </c>
      <c r="AG275" s="41">
        <f t="shared" si="94"/>
        <v>323.21023877465115</v>
      </c>
      <c r="AH275" s="6">
        <f t="shared" si="95"/>
        <v>348.19199999999995</v>
      </c>
      <c r="AI275" s="4">
        <v>19.754502216360038</v>
      </c>
      <c r="AJ275" s="4">
        <f t="shared" si="103"/>
        <v>292.90450221636002</v>
      </c>
      <c r="AK275" s="8">
        <f t="shared" si="96"/>
        <v>0.19568144286309494</v>
      </c>
      <c r="AL275" s="8">
        <f t="shared" si="97"/>
        <v>400.64030995868416</v>
      </c>
      <c r="AM275" s="8">
        <f t="shared" si="98"/>
        <v>2.3201198783683572</v>
      </c>
      <c r="AN275" s="8">
        <f t="shared" si="99"/>
        <v>-1.0474191339830672</v>
      </c>
      <c r="AO275" s="21">
        <f t="shared" si="100"/>
        <v>3.4319055080092508E-3</v>
      </c>
      <c r="AP275" s="21">
        <f t="shared" si="101"/>
        <v>3.208299304264528E-2</v>
      </c>
      <c r="AQ275" s="19">
        <f t="shared" si="104"/>
        <v>3.208299304264528E-2</v>
      </c>
      <c r="AX275">
        <v>0.14294765805908918</v>
      </c>
      <c r="AY275">
        <v>21.594827586206897</v>
      </c>
      <c r="AZ275">
        <v>0.89978448275862066</v>
      </c>
      <c r="BA275">
        <v>0.72882543103448283</v>
      </c>
      <c r="BB275">
        <v>6.3534482758620685</v>
      </c>
      <c r="BC275">
        <v>0.26472701149425287</v>
      </c>
      <c r="BD275">
        <v>0.46409841954022996</v>
      </c>
      <c r="BE275">
        <v>4.6409841954023E-2</v>
      </c>
      <c r="BF275">
        <v>0</v>
      </c>
      <c r="BG275">
        <v>19.77</v>
      </c>
      <c r="BH275">
        <v>1.2458576715314285</v>
      </c>
      <c r="BI275">
        <v>2.305196150396601</v>
      </c>
      <c r="BJ275">
        <v>1.4697930654928728</v>
      </c>
      <c r="BK275">
        <v>0.13937414840923609</v>
      </c>
      <c r="BL275">
        <v>3.8715041224787798E-4</v>
      </c>
      <c r="BP275" s="49">
        <f t="shared" si="105"/>
        <v>1.2462307792779408</v>
      </c>
      <c r="BQ275" s="49">
        <f t="shared" si="106"/>
        <v>1.8563936781609197E-2</v>
      </c>
      <c r="BR275" s="49">
        <f t="shared" si="107"/>
        <v>0.14440995755911715</v>
      </c>
      <c r="BS275" s="49">
        <f t="shared" si="108"/>
        <v>0.15149734207544696</v>
      </c>
      <c r="BT275" s="49">
        <f t="shared" si="109"/>
        <v>4.0113877099754765E-4</v>
      </c>
      <c r="BU275" s="49">
        <f t="shared" si="109"/>
        <v>4.2082595020957492E-4</v>
      </c>
    </row>
    <row r="276" spans="1:73" x14ac:dyDescent="0.25">
      <c r="A276" s="1">
        <v>43726.447222222225</v>
      </c>
      <c r="B276">
        <v>224948</v>
      </c>
      <c r="C276">
        <v>13.51</v>
      </c>
      <c r="D276">
        <v>24.78</v>
      </c>
      <c r="E276">
        <v>328</v>
      </c>
      <c r="F276">
        <v>39.299999999999997</v>
      </c>
      <c r="G276">
        <v>-87.3</v>
      </c>
      <c r="H276">
        <v>-14.85</v>
      </c>
      <c r="I276">
        <v>25.26</v>
      </c>
      <c r="J276">
        <v>298.39999999999998</v>
      </c>
      <c r="K276">
        <v>288.7</v>
      </c>
      <c r="L276">
        <v>-72.44</v>
      </c>
      <c r="M276">
        <v>0.11899999999999999</v>
      </c>
      <c r="N276">
        <v>240.7</v>
      </c>
      <c r="O276">
        <v>24.45</v>
      </c>
      <c r="P276">
        <v>216.2</v>
      </c>
      <c r="Q276">
        <v>362.3</v>
      </c>
      <c r="R276">
        <v>434.8</v>
      </c>
      <c r="S276">
        <v>19.57</v>
      </c>
      <c r="T276">
        <v>61.31</v>
      </c>
      <c r="U276">
        <v>1.04</v>
      </c>
      <c r="V276">
        <v>182</v>
      </c>
      <c r="W276">
        <v>19.75</v>
      </c>
      <c r="X276">
        <v>0.32200000000000001</v>
      </c>
      <c r="Y276">
        <v>3.2162389999999998</v>
      </c>
      <c r="Z276" s="7">
        <f t="shared" si="88"/>
        <v>19.66</v>
      </c>
      <c r="AA276" s="7">
        <f t="shared" si="102"/>
        <v>292.81</v>
      </c>
      <c r="AB276" s="2">
        <f t="shared" si="89"/>
        <v>265.68</v>
      </c>
      <c r="AC276" s="41">
        <f t="shared" si="90"/>
        <v>2.3408360049159054</v>
      </c>
      <c r="AD276" s="41">
        <f t="shared" si="91"/>
        <v>1.4351665546139416</v>
      </c>
      <c r="AE276" s="41">
        <f t="shared" si="92"/>
        <v>0.80397712483400663</v>
      </c>
      <c r="AF276" s="41">
        <f t="shared" si="93"/>
        <v>335.09686856370263</v>
      </c>
      <c r="AG276" s="41">
        <f t="shared" si="94"/>
        <v>321.69299382115452</v>
      </c>
      <c r="AH276" s="6">
        <f t="shared" si="95"/>
        <v>347.80799999999999</v>
      </c>
      <c r="AI276" s="4">
        <v>19.992032384785034</v>
      </c>
      <c r="AJ276" s="4">
        <f t="shared" si="103"/>
        <v>293.14203238478501</v>
      </c>
      <c r="AK276" s="8">
        <f t="shared" si="96"/>
        <v>0.19546107337848609</v>
      </c>
      <c r="AL276" s="8">
        <f t="shared" si="97"/>
        <v>402.01756795728789</v>
      </c>
      <c r="AM276" s="8">
        <f t="shared" si="98"/>
        <v>2.2714973035423132</v>
      </c>
      <c r="AN276" s="8">
        <f t="shared" si="99"/>
        <v>21.970156721782907</v>
      </c>
      <c r="AO276" s="21">
        <f t="shared" si="100"/>
        <v>4.2926032975823649E-3</v>
      </c>
      <c r="AP276" s="21">
        <f t="shared" si="101"/>
        <v>4.012918228947928E-2</v>
      </c>
      <c r="AQ276" s="19">
        <f t="shared" si="104"/>
        <v>4.012918228947928E-2</v>
      </c>
      <c r="AX276">
        <v>0.14209702450233996</v>
      </c>
      <c r="AY276">
        <v>28.27586206896552</v>
      </c>
      <c r="AZ276">
        <v>1.1781609195402301</v>
      </c>
      <c r="BA276">
        <v>0.95431034482758637</v>
      </c>
      <c r="BB276">
        <v>6.25</v>
      </c>
      <c r="BC276">
        <v>0.26041666666666669</v>
      </c>
      <c r="BD276">
        <v>0.69389367816091974</v>
      </c>
      <c r="BE276">
        <v>6.9389367816091979E-2</v>
      </c>
      <c r="BF276">
        <v>0</v>
      </c>
      <c r="BG276">
        <v>19.66</v>
      </c>
      <c r="BH276">
        <v>1.1941861552006321</v>
      </c>
      <c r="BI276">
        <v>2.2895180780591819</v>
      </c>
      <c r="BJ276">
        <v>1.4037035336580845</v>
      </c>
      <c r="BK276">
        <v>0.19151093200666816</v>
      </c>
      <c r="BL276">
        <v>5.3197481112963378E-4</v>
      </c>
      <c r="BP276" s="49">
        <f t="shared" si="105"/>
        <v>1.194543788432312</v>
      </c>
      <c r="BQ276" s="49">
        <f t="shared" si="106"/>
        <v>2.7755747126436789E-2</v>
      </c>
      <c r="BR276" s="49">
        <f t="shared" si="107"/>
        <v>0.19818888947490962</v>
      </c>
      <c r="BS276" s="49">
        <f t="shared" si="108"/>
        <v>0.20879999404415128</v>
      </c>
      <c r="BT276" s="49">
        <f t="shared" si="109"/>
        <v>5.5052469298586004E-4</v>
      </c>
      <c r="BU276" s="49">
        <f t="shared" si="109"/>
        <v>5.7999998345597571E-4</v>
      </c>
    </row>
    <row r="277" spans="1:73" x14ac:dyDescent="0.25">
      <c r="A277" s="1">
        <v>43726.447222222225</v>
      </c>
      <c r="B277">
        <v>224949</v>
      </c>
      <c r="C277">
        <v>13.51</v>
      </c>
      <c r="D277">
        <v>24.79</v>
      </c>
      <c r="E277">
        <v>419.8</v>
      </c>
      <c r="F277">
        <v>53.44</v>
      </c>
      <c r="G277">
        <v>-86.8</v>
      </c>
      <c r="H277">
        <v>-13.15</v>
      </c>
      <c r="I277">
        <v>25.24</v>
      </c>
      <c r="J277">
        <v>298.39999999999998</v>
      </c>
      <c r="K277">
        <v>366.4</v>
      </c>
      <c r="L277">
        <v>-73.66</v>
      </c>
      <c r="M277">
        <v>0.127</v>
      </c>
      <c r="N277">
        <v>333</v>
      </c>
      <c r="O277">
        <v>40.29</v>
      </c>
      <c r="P277">
        <v>292.7</v>
      </c>
      <c r="Q277">
        <v>362.6</v>
      </c>
      <c r="R277">
        <v>436.3</v>
      </c>
      <c r="S277">
        <v>19.53</v>
      </c>
      <c r="T277">
        <v>64.239999999999995</v>
      </c>
      <c r="U277">
        <v>0.9</v>
      </c>
      <c r="V277">
        <v>147.5</v>
      </c>
      <c r="W277">
        <v>20.2</v>
      </c>
      <c r="X277">
        <v>0.41</v>
      </c>
      <c r="Y277">
        <v>4.104527</v>
      </c>
      <c r="Z277" s="7">
        <f t="shared" si="88"/>
        <v>19.865000000000002</v>
      </c>
      <c r="AA277" s="7">
        <f t="shared" si="102"/>
        <v>293.01499999999999</v>
      </c>
      <c r="AB277" s="2">
        <f t="shared" si="89"/>
        <v>340.03800000000001</v>
      </c>
      <c r="AC277" s="41">
        <f t="shared" si="90"/>
        <v>2.4741647618525793</v>
      </c>
      <c r="AD277" s="41">
        <f t="shared" si="91"/>
        <v>1.5894034430140969</v>
      </c>
      <c r="AE277" s="41">
        <f t="shared" si="92"/>
        <v>0.81571731539354286</v>
      </c>
      <c r="AF277" s="41">
        <f t="shared" si="93"/>
        <v>340.94329444979104</v>
      </c>
      <c r="AG277" s="41">
        <f t="shared" si="94"/>
        <v>327.30556267179941</v>
      </c>
      <c r="AH277" s="6">
        <f t="shared" si="95"/>
        <v>348.096</v>
      </c>
      <c r="AI277" s="4">
        <v>20.836203507224013</v>
      </c>
      <c r="AJ277" s="4">
        <f t="shared" si="103"/>
        <v>293.98620350722399</v>
      </c>
      <c r="AK277" s="8">
        <f t="shared" si="96"/>
        <v>0.19587189520597784</v>
      </c>
      <c r="AL277" s="8">
        <f t="shared" si="97"/>
        <v>406.7902044342037</v>
      </c>
      <c r="AM277" s="8">
        <f t="shared" si="98"/>
        <v>2.1130842387373012</v>
      </c>
      <c r="AN277" s="8">
        <f t="shared" si="99"/>
        <v>59.781600415005308</v>
      </c>
      <c r="AO277" s="21">
        <f t="shared" si="100"/>
        <v>5.0188771911448072E-3</v>
      </c>
      <c r="AP277" s="21">
        <f t="shared" si="101"/>
        <v>4.6918716622472899E-2</v>
      </c>
      <c r="AQ277" s="19">
        <f t="shared" si="104"/>
        <v>4.6918716622472899E-2</v>
      </c>
      <c r="AX277">
        <v>0.14368576019324283</v>
      </c>
      <c r="AY277">
        <v>36.189655172413794</v>
      </c>
      <c r="AZ277">
        <v>1.5079022988505748</v>
      </c>
      <c r="BA277">
        <v>1.2214008620689656</v>
      </c>
      <c r="BB277">
        <v>6.3534482758620685</v>
      </c>
      <c r="BC277">
        <v>0.26472701149425287</v>
      </c>
      <c r="BD277">
        <v>0.95667385057471277</v>
      </c>
      <c r="BE277">
        <v>9.5667385057471285E-2</v>
      </c>
      <c r="BF277">
        <v>0</v>
      </c>
      <c r="BG277">
        <v>19.865000000000002</v>
      </c>
      <c r="BH277">
        <v>1.0334303266159315</v>
      </c>
      <c r="BI277">
        <v>2.3188117804222323</v>
      </c>
      <c r="BJ277">
        <v>1.4896046877432421</v>
      </c>
      <c r="BK277">
        <v>0.24708954404235933</v>
      </c>
      <c r="BL277">
        <v>6.8635984456210926E-4</v>
      </c>
      <c r="BP277" s="49">
        <f t="shared" si="105"/>
        <v>1.0337398169125778</v>
      </c>
      <c r="BQ277" s="49">
        <f t="shared" si="106"/>
        <v>3.8266954022988513E-2</v>
      </c>
      <c r="BR277" s="49">
        <f t="shared" si="107"/>
        <v>0.25457407183902903</v>
      </c>
      <c r="BS277" s="49">
        <f t="shared" si="108"/>
        <v>0.26943069372154244</v>
      </c>
      <c r="BT277" s="49">
        <f t="shared" si="109"/>
        <v>7.0715019955285843E-4</v>
      </c>
      <c r="BU277" s="49">
        <f t="shared" si="109"/>
        <v>7.484185936709512E-4</v>
      </c>
    </row>
    <row r="278" spans="1:73" x14ac:dyDescent="0.25">
      <c r="A278" s="1">
        <v>43726.447222222225</v>
      </c>
      <c r="B278">
        <v>224950</v>
      </c>
      <c r="C278">
        <v>13.51</v>
      </c>
      <c r="D278">
        <v>24.8</v>
      </c>
      <c r="E278">
        <v>469.5</v>
      </c>
      <c r="F278">
        <v>61.61</v>
      </c>
      <c r="G278">
        <v>-86.9</v>
      </c>
      <c r="H278">
        <v>-11.5</v>
      </c>
      <c r="I278">
        <v>25.22</v>
      </c>
      <c r="J278">
        <v>298.39999999999998</v>
      </c>
      <c r="K278">
        <v>407.9</v>
      </c>
      <c r="L278">
        <v>-75.39</v>
      </c>
      <c r="M278">
        <v>0.13100000000000001</v>
      </c>
      <c r="N278">
        <v>382.6</v>
      </c>
      <c r="O278">
        <v>50.11</v>
      </c>
      <c r="P278">
        <v>332.5</v>
      </c>
      <c r="Q278">
        <v>362.5</v>
      </c>
      <c r="R278">
        <v>437.9</v>
      </c>
      <c r="S278">
        <v>19.510000000000002</v>
      </c>
      <c r="T278">
        <v>63.22</v>
      </c>
      <c r="U278">
        <v>0.91</v>
      </c>
      <c r="V278">
        <v>147.5</v>
      </c>
      <c r="W278">
        <v>20.399999999999999</v>
      </c>
      <c r="X278">
        <v>0.46</v>
      </c>
      <c r="Y278">
        <v>4.5960970000000003</v>
      </c>
      <c r="Z278" s="7">
        <f t="shared" si="88"/>
        <v>19.954999999999998</v>
      </c>
      <c r="AA278" s="7">
        <f t="shared" si="102"/>
        <v>293.10499999999996</v>
      </c>
      <c r="AB278" s="2">
        <f t="shared" si="89"/>
        <v>380.29500000000002</v>
      </c>
      <c r="AC278" s="41">
        <f t="shared" si="90"/>
        <v>2.5210178053751804</v>
      </c>
      <c r="AD278" s="41">
        <f t="shared" si="91"/>
        <v>1.5937874565581891</v>
      </c>
      <c r="AE278" s="41">
        <f t="shared" si="92"/>
        <v>0.81600284568092629</v>
      </c>
      <c r="AF278" s="41">
        <f t="shared" si="93"/>
        <v>341.48186153460671</v>
      </c>
      <c r="AG278" s="41">
        <f t="shared" si="94"/>
        <v>327.82258707322245</v>
      </c>
      <c r="AH278" s="6">
        <f t="shared" si="95"/>
        <v>348</v>
      </c>
      <c r="AI278" s="4">
        <v>21.12401727095704</v>
      </c>
      <c r="AJ278" s="4">
        <f t="shared" si="103"/>
        <v>294.27401727095702</v>
      </c>
      <c r="AK278" s="8">
        <f t="shared" si="96"/>
        <v>0.19605243769425601</v>
      </c>
      <c r="AL278" s="8">
        <f t="shared" si="97"/>
        <v>408.41823190861584</v>
      </c>
      <c r="AM278" s="8">
        <f t="shared" si="98"/>
        <v>2.1247911662090466</v>
      </c>
      <c r="AN278" s="8">
        <f t="shared" si="99"/>
        <v>72.356518827947241</v>
      </c>
      <c r="AO278" s="21">
        <f t="shared" si="100"/>
        <v>5.6068849314716042E-3</v>
      </c>
      <c r="AP278" s="21">
        <f t="shared" si="101"/>
        <v>5.2415676896553777E-2</v>
      </c>
      <c r="AQ278" s="19">
        <f t="shared" si="104"/>
        <v>5.2415676896553777E-2</v>
      </c>
      <c r="AX278">
        <v>0.1443879871201609</v>
      </c>
      <c r="AY278">
        <v>40.474137931034484</v>
      </c>
      <c r="AZ278">
        <v>1.6864224137931034</v>
      </c>
      <c r="BA278">
        <v>1.366002155172414</v>
      </c>
      <c r="BB278">
        <v>6.4999999999999982</v>
      </c>
      <c r="BC278">
        <v>0.27083333333333326</v>
      </c>
      <c r="BD278">
        <v>1.0951688218390807</v>
      </c>
      <c r="BE278">
        <v>0.10951688218390808</v>
      </c>
      <c r="BF278">
        <v>0</v>
      </c>
      <c r="BG278">
        <v>19.954999999999998</v>
      </c>
      <c r="BH278">
        <v>1.044912885800553</v>
      </c>
      <c r="BI278">
        <v>2.3317756182528568</v>
      </c>
      <c r="BJ278">
        <v>1.4741485458594561</v>
      </c>
      <c r="BK278">
        <v>0.27985977119113498</v>
      </c>
      <c r="BL278">
        <v>7.7738825330870827E-4</v>
      </c>
      <c r="BP278" s="49">
        <f t="shared" si="105"/>
        <v>1.0452258148782729</v>
      </c>
      <c r="BQ278" s="49">
        <f t="shared" si="106"/>
        <v>4.3806752873563226E-2</v>
      </c>
      <c r="BR278" s="49">
        <f t="shared" si="107"/>
        <v>0.28839681511065524</v>
      </c>
      <c r="BS278" s="49">
        <f t="shared" si="108"/>
        <v>0.30542077962456021</v>
      </c>
      <c r="BT278" s="49">
        <f t="shared" si="109"/>
        <v>8.0110226419626452E-4</v>
      </c>
      <c r="BU278" s="49">
        <f t="shared" si="109"/>
        <v>8.4839105451266726E-4</v>
      </c>
    </row>
    <row r="279" spans="1:73" x14ac:dyDescent="0.25">
      <c r="A279" s="1">
        <v>43726.447916666664</v>
      </c>
      <c r="B279">
        <v>224951</v>
      </c>
      <c r="C279">
        <v>13.51</v>
      </c>
      <c r="D279">
        <v>24.81</v>
      </c>
      <c r="E279">
        <v>598.70000000000005</v>
      </c>
      <c r="F279">
        <v>83.4</v>
      </c>
      <c r="G279">
        <v>-86.4</v>
      </c>
      <c r="H279">
        <v>-9.58</v>
      </c>
      <c r="I279">
        <v>25.22</v>
      </c>
      <c r="J279">
        <v>298.39999999999998</v>
      </c>
      <c r="K279">
        <v>515.29999999999995</v>
      </c>
      <c r="L279">
        <v>-76.849999999999994</v>
      </c>
      <c r="M279">
        <v>0.13900000000000001</v>
      </c>
      <c r="N279">
        <v>512.20000000000005</v>
      </c>
      <c r="O279">
        <v>73.8</v>
      </c>
      <c r="P279">
        <v>438.4</v>
      </c>
      <c r="Q279">
        <v>363</v>
      </c>
      <c r="R279">
        <v>439.8</v>
      </c>
      <c r="S279">
        <v>19.5</v>
      </c>
      <c r="T279">
        <v>64.27</v>
      </c>
      <c r="U279">
        <v>0.22500000000000001</v>
      </c>
      <c r="V279">
        <v>107</v>
      </c>
      <c r="W279">
        <v>21.05</v>
      </c>
      <c r="X279">
        <v>0.58799999999999997</v>
      </c>
      <c r="Y279">
        <v>5.8834929999999996</v>
      </c>
      <c r="Z279" s="7">
        <f t="shared" si="88"/>
        <v>20.274999999999999</v>
      </c>
      <c r="AA279" s="7">
        <f t="shared" si="102"/>
        <v>293.42499999999995</v>
      </c>
      <c r="AB279" s="2">
        <f t="shared" si="89"/>
        <v>484.94700000000006</v>
      </c>
      <c r="AC279" s="41">
        <f t="shared" si="90"/>
        <v>2.5786241257352858</v>
      </c>
      <c r="AD279" s="41">
        <f t="shared" si="91"/>
        <v>1.657281725610068</v>
      </c>
      <c r="AE279" s="41">
        <f t="shared" si="92"/>
        <v>0.82044606528088315</v>
      </c>
      <c r="AF279" s="41">
        <f t="shared" si="93"/>
        <v>344.84310626779086</v>
      </c>
      <c r="AG279" s="41">
        <f t="shared" si="94"/>
        <v>331.04938201707921</v>
      </c>
      <c r="AH279" s="6">
        <f t="shared" si="95"/>
        <v>348.47999999999996</v>
      </c>
      <c r="AI279" s="4">
        <v>21.487407382562026</v>
      </c>
      <c r="AJ279" s="4">
        <f t="shared" si="103"/>
        <v>294.637407382562</v>
      </c>
      <c r="AK279" s="8">
        <f t="shared" si="96"/>
        <v>0.19669526499260867</v>
      </c>
      <c r="AL279" s="8">
        <f t="shared" si="97"/>
        <v>410.44603287489531</v>
      </c>
      <c r="AM279" s="8">
        <f t="shared" si="98"/>
        <v>1.0565421193686506</v>
      </c>
      <c r="AN279" s="8">
        <f t="shared" si="99"/>
        <v>37.314349230315187</v>
      </c>
      <c r="AO279" s="21">
        <f t="shared" si="100"/>
        <v>8.7362078653390168E-3</v>
      </c>
      <c r="AP279" s="21">
        <f t="shared" si="101"/>
        <v>8.1669992226959406E-2</v>
      </c>
      <c r="AQ279" s="19">
        <f t="shared" si="104"/>
        <v>8.1669992226959406E-2</v>
      </c>
      <c r="AX279">
        <v>0.14690836004441279</v>
      </c>
      <c r="AY279">
        <v>51.612068965517246</v>
      </c>
      <c r="AZ279">
        <v>2.1505028735632186</v>
      </c>
      <c r="BA279">
        <v>1.7419073275862071</v>
      </c>
      <c r="BB279">
        <v>6.6206896551724146</v>
      </c>
      <c r="BC279">
        <v>0.27586206896551729</v>
      </c>
      <c r="BD279">
        <v>1.4660452586206898</v>
      </c>
      <c r="BE279">
        <v>0.14660452586206899</v>
      </c>
      <c r="BF279">
        <v>0</v>
      </c>
      <c r="BG279">
        <v>20.274999999999999</v>
      </c>
      <c r="BH279">
        <v>0.25835758165398287</v>
      </c>
      <c r="BI279">
        <v>2.3783839946220318</v>
      </c>
      <c r="BJ279">
        <v>1.5285873933435798</v>
      </c>
      <c r="BK279">
        <v>0.36936188928109276</v>
      </c>
      <c r="BL279">
        <v>1.0260052480030354E-3</v>
      </c>
      <c r="BP279" s="49">
        <f t="shared" si="105"/>
        <v>0.25843495422814444</v>
      </c>
      <c r="BQ279" s="49">
        <f t="shared" si="106"/>
        <v>5.8641810344827593E-2</v>
      </c>
      <c r="BR279" s="49">
        <f t="shared" si="107"/>
        <v>0.37227518500986512</v>
      </c>
      <c r="BS279" s="49">
        <f t="shared" si="108"/>
        <v>0.39652970146030442</v>
      </c>
      <c r="BT279" s="49">
        <f t="shared" si="109"/>
        <v>1.0340977361385142E-3</v>
      </c>
      <c r="BU279" s="49">
        <f t="shared" si="109"/>
        <v>1.1014713929452899E-3</v>
      </c>
    </row>
    <row r="280" spans="1:73" x14ac:dyDescent="0.25">
      <c r="A280" s="1">
        <v>43726.447916666664</v>
      </c>
      <c r="B280">
        <v>224952</v>
      </c>
      <c r="C280">
        <v>13.51</v>
      </c>
      <c r="D280">
        <v>24.82</v>
      </c>
      <c r="E280">
        <v>582.29999999999995</v>
      </c>
      <c r="F280">
        <v>81.8</v>
      </c>
      <c r="G280">
        <v>-85.6</v>
      </c>
      <c r="H280">
        <v>-8.39</v>
      </c>
      <c r="I280">
        <v>25.23</v>
      </c>
      <c r="J280">
        <v>298.39999999999998</v>
      </c>
      <c r="K280">
        <v>500.5</v>
      </c>
      <c r="L280">
        <v>-77.22</v>
      </c>
      <c r="M280">
        <v>0.14000000000000001</v>
      </c>
      <c r="N280">
        <v>496.7</v>
      </c>
      <c r="O280">
        <v>73.41</v>
      </c>
      <c r="P280">
        <v>423.2</v>
      </c>
      <c r="Q280">
        <v>363.8</v>
      </c>
      <c r="R280">
        <v>441</v>
      </c>
      <c r="S280">
        <v>19.48</v>
      </c>
      <c r="T280">
        <v>63.12</v>
      </c>
      <c r="U280">
        <v>0.68</v>
      </c>
      <c r="V280">
        <v>146.5</v>
      </c>
      <c r="W280">
        <v>20.45</v>
      </c>
      <c r="X280">
        <v>0.56799999999999995</v>
      </c>
      <c r="Y280">
        <v>5.6777280000000001</v>
      </c>
      <c r="Z280" s="7">
        <f t="shared" si="88"/>
        <v>19.965</v>
      </c>
      <c r="AA280" s="7">
        <f t="shared" si="102"/>
        <v>293.11499999999995</v>
      </c>
      <c r="AB280" s="2">
        <f t="shared" si="89"/>
        <v>471.66300000000001</v>
      </c>
      <c r="AC280" s="41">
        <f t="shared" si="90"/>
        <v>2.6218743107064197</v>
      </c>
      <c r="AD280" s="41">
        <f t="shared" si="91"/>
        <v>1.6549270649178922</v>
      </c>
      <c r="AE280" s="41">
        <f t="shared" si="92"/>
        <v>0.82040327129546031</v>
      </c>
      <c r="AF280" s="41">
        <f t="shared" si="93"/>
        <v>343.37021267840908</v>
      </c>
      <c r="AG280" s="41">
        <f t="shared" si="94"/>
        <v>329.63540417127268</v>
      </c>
      <c r="AH280" s="6">
        <f t="shared" si="95"/>
        <v>349.24799999999999</v>
      </c>
      <c r="AI280" s="4">
        <v>21.71251652913304</v>
      </c>
      <c r="AJ280" s="4">
        <f t="shared" si="103"/>
        <v>294.86251652913302</v>
      </c>
      <c r="AK280" s="8">
        <f t="shared" si="96"/>
        <v>0.19607250481626851</v>
      </c>
      <c r="AL280" s="8">
        <f t="shared" si="97"/>
        <v>411.77789551452389</v>
      </c>
      <c r="AM280" s="8">
        <f t="shared" si="98"/>
        <v>1.83674984687627</v>
      </c>
      <c r="AN280" s="8">
        <f t="shared" si="99"/>
        <v>93.500038394917212</v>
      </c>
      <c r="AO280" s="21">
        <f t="shared" si="100"/>
        <v>7.1497919358258898E-3</v>
      </c>
      <c r="AP280" s="21">
        <f t="shared" si="101"/>
        <v>6.683946408143504E-2</v>
      </c>
      <c r="AQ280" s="19">
        <f t="shared" si="104"/>
        <v>6.683946408143504E-2</v>
      </c>
      <c r="AX280">
        <v>0.14446619127483612</v>
      </c>
      <c r="AY280">
        <v>50.198275862068961</v>
      </c>
      <c r="AZ280">
        <v>2.0915948275862069</v>
      </c>
      <c r="BA280">
        <v>1.6941918103448277</v>
      </c>
      <c r="BB280">
        <v>6.6551724137931023</v>
      </c>
      <c r="BC280">
        <v>0.2772988505747126</v>
      </c>
      <c r="BD280">
        <v>1.4168929597701152</v>
      </c>
      <c r="BE280">
        <v>0.14168929597701152</v>
      </c>
      <c r="BF280">
        <v>0</v>
      </c>
      <c r="BG280">
        <v>19.965</v>
      </c>
      <c r="BH280">
        <v>0.78081402455425941</v>
      </c>
      <c r="BI280">
        <v>2.3332199493810344</v>
      </c>
      <c r="BJ280">
        <v>1.472728432049309</v>
      </c>
      <c r="BK280">
        <v>0.35368515353800201</v>
      </c>
      <c r="BL280">
        <v>9.8245875982778323E-4</v>
      </c>
      <c r="BP280" s="49">
        <f t="shared" si="105"/>
        <v>0.78104786166728091</v>
      </c>
      <c r="BQ280" s="49">
        <f t="shared" si="106"/>
        <v>5.6675718390804611E-2</v>
      </c>
      <c r="BR280" s="49">
        <f t="shared" si="107"/>
        <v>0.36189444751591204</v>
      </c>
      <c r="BS280" s="49">
        <f t="shared" si="108"/>
        <v>0.38433894977902916</v>
      </c>
      <c r="BT280" s="49">
        <f t="shared" si="109"/>
        <v>1.0052623542108668E-3</v>
      </c>
      <c r="BU280" s="49">
        <f t="shared" si="109"/>
        <v>1.0676081938306365E-3</v>
      </c>
    </row>
    <row r="281" spans="1:73" x14ac:dyDescent="0.25">
      <c r="A281" s="1">
        <v>43726.447916666664</v>
      </c>
      <c r="B281">
        <v>224953</v>
      </c>
      <c r="C281">
        <v>13.51</v>
      </c>
      <c r="D281">
        <v>24.82</v>
      </c>
      <c r="E281">
        <v>757</v>
      </c>
      <c r="F281">
        <v>111.2</v>
      </c>
      <c r="G281">
        <v>-85.5</v>
      </c>
      <c r="H281">
        <v>-6.7850000000000001</v>
      </c>
      <c r="I281">
        <v>25.23</v>
      </c>
      <c r="J281">
        <v>298.39999999999998</v>
      </c>
      <c r="K281">
        <v>645.79999999999995</v>
      </c>
      <c r="L281">
        <v>-78.760000000000005</v>
      </c>
      <c r="M281">
        <v>0.14699999999999999</v>
      </c>
      <c r="N281">
        <v>671.5</v>
      </c>
      <c r="O281">
        <v>104.5</v>
      </c>
      <c r="P281">
        <v>567</v>
      </c>
      <c r="Q281">
        <v>363.9</v>
      </c>
      <c r="R281">
        <v>442.7</v>
      </c>
      <c r="S281">
        <v>19.48</v>
      </c>
      <c r="T281">
        <v>63.48</v>
      </c>
      <c r="U281">
        <v>1.3</v>
      </c>
      <c r="V281">
        <v>123.5</v>
      </c>
      <c r="W281">
        <v>20.55</v>
      </c>
      <c r="X281">
        <v>0.74199999999999999</v>
      </c>
      <c r="Y281">
        <v>7.4246460000000001</v>
      </c>
      <c r="Z281" s="7">
        <f t="shared" si="88"/>
        <v>20.015000000000001</v>
      </c>
      <c r="AA281" s="7">
        <f t="shared" si="102"/>
        <v>293.16499999999996</v>
      </c>
      <c r="AB281" s="2">
        <f t="shared" si="89"/>
        <v>613.17000000000007</v>
      </c>
      <c r="AC281" s="41">
        <f t="shared" si="90"/>
        <v>2.6711800476429381</v>
      </c>
      <c r="AD281" s="41">
        <f t="shared" si="91"/>
        <v>1.695665094243737</v>
      </c>
      <c r="AE281" s="41">
        <f t="shared" si="92"/>
        <v>0.82324110174173959</v>
      </c>
      <c r="AF281" s="41">
        <f t="shared" si="93"/>
        <v>344.79311451572073</v>
      </c>
      <c r="AG281" s="41">
        <f t="shared" si="94"/>
        <v>331.00138993509188</v>
      </c>
      <c r="AH281" s="6">
        <f t="shared" si="95"/>
        <v>349.34399999999994</v>
      </c>
      <c r="AI281" s="4">
        <v>21.995706647331019</v>
      </c>
      <c r="AJ281" s="4">
        <f t="shared" si="103"/>
        <v>295.145706647331</v>
      </c>
      <c r="AK281" s="8">
        <f t="shared" si="96"/>
        <v>0.19617286096644637</v>
      </c>
      <c r="AL281" s="8">
        <f t="shared" si="97"/>
        <v>413.38979926707754</v>
      </c>
      <c r="AM281" s="8">
        <f t="shared" si="98"/>
        <v>2.5396111907140435</v>
      </c>
      <c r="AN281" s="8">
        <f t="shared" si="99"/>
        <v>146.53044746514485</v>
      </c>
      <c r="AO281" s="21">
        <f t="shared" si="100"/>
        <v>9.119645182238189E-3</v>
      </c>
      <c r="AP281" s="21">
        <f t="shared" si="101"/>
        <v>8.5254536364802708E-2</v>
      </c>
      <c r="AQ281" s="19">
        <f t="shared" si="104"/>
        <v>8.5254536364802708E-2</v>
      </c>
      <c r="AX281">
        <v>0.14485774985375519</v>
      </c>
      <c r="AY281">
        <v>65.258620689655174</v>
      </c>
      <c r="AZ281">
        <v>2.7191091954022988</v>
      </c>
      <c r="BA281">
        <v>2.2024784482758624</v>
      </c>
      <c r="BB281">
        <v>6.793103448275863</v>
      </c>
      <c r="BC281">
        <v>0.28304597701149431</v>
      </c>
      <c r="BD281">
        <v>1.919432471264368</v>
      </c>
      <c r="BE281">
        <v>0.19194324712643682</v>
      </c>
      <c r="BF281">
        <v>0</v>
      </c>
      <c r="BG281">
        <v>20.015000000000001</v>
      </c>
      <c r="BH281">
        <v>1.4927326940007901</v>
      </c>
      <c r="BI281">
        <v>2.3404533459931005</v>
      </c>
      <c r="BJ281">
        <v>1.4857197840364202</v>
      </c>
      <c r="BK281">
        <v>0.460573353694748</v>
      </c>
      <c r="BL281">
        <v>1.2793704269298556E-3</v>
      </c>
      <c r="BP281" s="49">
        <f t="shared" si="105"/>
        <v>1.49317973554039</v>
      </c>
      <c r="BQ281" s="49">
        <f t="shared" si="106"/>
        <v>7.6777298850574716E-2</v>
      </c>
      <c r="BR281" s="49">
        <f t="shared" si="107"/>
        <v>0.47998600710677247</v>
      </c>
      <c r="BS281" s="49">
        <f t="shared" si="108"/>
        <v>0.50895135862983198</v>
      </c>
      <c r="BT281" s="49">
        <f t="shared" si="109"/>
        <v>1.333294464185479E-3</v>
      </c>
      <c r="BU281" s="49">
        <f t="shared" si="109"/>
        <v>1.4137537739717556E-3</v>
      </c>
    </row>
    <row r="282" spans="1:73" x14ac:dyDescent="0.25">
      <c r="A282" s="1">
        <v>43726.447916666664</v>
      </c>
      <c r="B282">
        <v>224954</v>
      </c>
      <c r="C282">
        <v>13.51</v>
      </c>
      <c r="D282">
        <v>24.83</v>
      </c>
      <c r="E282">
        <v>825</v>
      </c>
      <c r="F282">
        <v>122.5</v>
      </c>
      <c r="G282">
        <v>-84.3</v>
      </c>
      <c r="H282">
        <v>-4.0490000000000004</v>
      </c>
      <c r="I282">
        <v>25.24</v>
      </c>
      <c r="J282">
        <v>298.39999999999998</v>
      </c>
      <c r="K282">
        <v>702.8</v>
      </c>
      <c r="L282">
        <v>-80.2</v>
      </c>
      <c r="M282">
        <v>0.14799999999999999</v>
      </c>
      <c r="N282">
        <v>741.1</v>
      </c>
      <c r="O282">
        <v>118.5</v>
      </c>
      <c r="P282">
        <v>622.6</v>
      </c>
      <c r="Q282">
        <v>365.2</v>
      </c>
      <c r="R282">
        <v>445.5</v>
      </c>
      <c r="S282">
        <v>19.48</v>
      </c>
      <c r="T282">
        <v>63.7</v>
      </c>
      <c r="U282">
        <v>1.0049999999999999</v>
      </c>
      <c r="V282">
        <v>105</v>
      </c>
      <c r="W282">
        <v>20.9</v>
      </c>
      <c r="X282">
        <v>0.81</v>
      </c>
      <c r="Y282">
        <v>8.1003930000000004</v>
      </c>
      <c r="Z282" s="7">
        <f t="shared" si="88"/>
        <v>20.189999999999998</v>
      </c>
      <c r="AA282" s="7">
        <f t="shared" si="102"/>
        <v>293.33999999999997</v>
      </c>
      <c r="AB282" s="2">
        <f t="shared" si="89"/>
        <v>668.25</v>
      </c>
      <c r="AC282" s="41">
        <f t="shared" si="90"/>
        <v>2.8731602212003358</v>
      </c>
      <c r="AD282" s="41">
        <f t="shared" si="91"/>
        <v>1.8302030609046138</v>
      </c>
      <c r="AE282" s="41">
        <f t="shared" si="92"/>
        <v>0.8322077376543785</v>
      </c>
      <c r="AF282" s="41">
        <f t="shared" si="93"/>
        <v>349.38154333310962</v>
      </c>
      <c r="AG282" s="41">
        <f t="shared" si="94"/>
        <v>335.40628159978525</v>
      </c>
      <c r="AH282" s="6">
        <f t="shared" si="95"/>
        <v>350.59199999999998</v>
      </c>
      <c r="AI282" s="4">
        <v>23.103267758258028</v>
      </c>
      <c r="AJ282" s="4">
        <f t="shared" si="103"/>
        <v>296.253267758258</v>
      </c>
      <c r="AK282" s="8">
        <f t="shared" si="96"/>
        <v>0.19652437715312274</v>
      </c>
      <c r="AL282" s="8">
        <f t="shared" si="97"/>
        <v>419.7096635792945</v>
      </c>
      <c r="AM282" s="8">
        <f t="shared" si="98"/>
        <v>2.232947883404357</v>
      </c>
      <c r="AN282" s="8">
        <f t="shared" si="99"/>
        <v>189.49574992287731</v>
      </c>
      <c r="AO282" s="21">
        <f t="shared" si="100"/>
        <v>9.2791810409404447E-3</v>
      </c>
      <c r="AP282" s="21">
        <f t="shared" si="101"/>
        <v>8.6745949176971274E-2</v>
      </c>
      <c r="AQ282" s="19">
        <f t="shared" si="104"/>
        <v>8.6745949176971274E-2</v>
      </c>
      <c r="AX282">
        <v>0.14623528385013457</v>
      </c>
      <c r="AY282">
        <v>71.120689655172413</v>
      </c>
      <c r="AZ282">
        <v>2.9633620689655173</v>
      </c>
      <c r="BA282">
        <v>2.4003232758620694</v>
      </c>
      <c r="BB282">
        <v>6.9224137931034493</v>
      </c>
      <c r="BC282">
        <v>0.28843390804597707</v>
      </c>
      <c r="BD282">
        <v>2.1118893678160924</v>
      </c>
      <c r="BE282">
        <v>0.21118893678160924</v>
      </c>
      <c r="BF282">
        <v>0</v>
      </c>
      <c r="BG282">
        <v>20.189999999999998</v>
      </c>
      <c r="BH282">
        <v>1.1539971980544568</v>
      </c>
      <c r="BI282">
        <v>2.3659248884089035</v>
      </c>
      <c r="BJ282">
        <v>1.5070941539164715</v>
      </c>
      <c r="BK282">
        <v>0.51002131502860015</v>
      </c>
      <c r="BL282">
        <v>1.4167258750794451E-3</v>
      </c>
      <c r="BP282" s="49">
        <f t="shared" si="105"/>
        <v>1.1543427955523782</v>
      </c>
      <c r="BQ282" s="49">
        <f t="shared" si="106"/>
        <v>8.4475574712643692E-2</v>
      </c>
      <c r="BR282" s="49">
        <f t="shared" si="107"/>
        <v>0.52692803763831741</v>
      </c>
      <c r="BS282" s="49">
        <f t="shared" si="108"/>
        <v>0.55966046877185305</v>
      </c>
      <c r="BT282" s="49">
        <f t="shared" si="109"/>
        <v>1.4636889934397706E-3</v>
      </c>
      <c r="BU282" s="49">
        <f t="shared" si="109"/>
        <v>1.5546124132551475E-3</v>
      </c>
    </row>
    <row r="283" spans="1:73" x14ac:dyDescent="0.25">
      <c r="A283" s="1">
        <v>43726.447916666664</v>
      </c>
      <c r="B283">
        <v>224955</v>
      </c>
      <c r="C283">
        <v>13.51</v>
      </c>
      <c r="D283">
        <v>24.84</v>
      </c>
      <c r="E283">
        <v>819</v>
      </c>
      <c r="F283">
        <v>121.8</v>
      </c>
      <c r="G283">
        <v>-85.1</v>
      </c>
      <c r="H283">
        <v>-3.2879999999999998</v>
      </c>
      <c r="I283">
        <v>25.25</v>
      </c>
      <c r="J283">
        <v>298.39999999999998</v>
      </c>
      <c r="K283">
        <v>697.3</v>
      </c>
      <c r="L283">
        <v>-81.8</v>
      </c>
      <c r="M283">
        <v>0.14899999999999999</v>
      </c>
      <c r="N283">
        <v>734</v>
      </c>
      <c r="O283">
        <v>118.5</v>
      </c>
      <c r="P283">
        <v>615.5</v>
      </c>
      <c r="Q283">
        <v>364.5</v>
      </c>
      <c r="R283">
        <v>446.3</v>
      </c>
      <c r="S283">
        <v>19.46</v>
      </c>
      <c r="T283">
        <v>64.23</v>
      </c>
      <c r="U283">
        <v>0.76500000000000001</v>
      </c>
      <c r="V283">
        <v>95.5</v>
      </c>
      <c r="W283">
        <v>20.55</v>
      </c>
      <c r="X283">
        <v>0.80100000000000005</v>
      </c>
      <c r="Y283">
        <v>8.0144939999999991</v>
      </c>
      <c r="Z283" s="7">
        <f t="shared" si="88"/>
        <v>20.005000000000003</v>
      </c>
      <c r="AA283" s="7">
        <f t="shared" si="102"/>
        <v>293.15499999999997</v>
      </c>
      <c r="AB283" s="2">
        <f t="shared" si="89"/>
        <v>663.3900000000001</v>
      </c>
      <c r="AC283" s="41">
        <f t="shared" si="90"/>
        <v>2.6593700548996519</v>
      </c>
      <c r="AD283" s="41">
        <f t="shared" si="91"/>
        <v>1.7081133862620463</v>
      </c>
      <c r="AE283" s="41">
        <f t="shared" si="92"/>
        <v>0.82410665209720413</v>
      </c>
      <c r="AF283" s="41">
        <f t="shared" si="93"/>
        <v>345.10853646791327</v>
      </c>
      <c r="AG283" s="41">
        <f t="shared" si="94"/>
        <v>331.30419500919675</v>
      </c>
      <c r="AH283" s="6">
        <f t="shared" si="95"/>
        <v>349.91999999999996</v>
      </c>
      <c r="AI283" s="4">
        <v>21.928492243823996</v>
      </c>
      <c r="AJ283" s="4">
        <f t="shared" si="103"/>
        <v>295.07849224382397</v>
      </c>
      <c r="AK283" s="8">
        <f t="shared" si="96"/>
        <v>0.19615278699757305</v>
      </c>
      <c r="AL283" s="8">
        <f t="shared" si="97"/>
        <v>413.00686536232439</v>
      </c>
      <c r="AM283" s="8">
        <f t="shared" si="98"/>
        <v>1.9481674081043447</v>
      </c>
      <c r="AN283" s="8">
        <f t="shared" si="99"/>
        <v>109.15840911251371</v>
      </c>
      <c r="AO283" s="21">
        <f t="shared" si="100"/>
        <v>1.1125521927654142E-2</v>
      </c>
      <c r="AP283" s="21">
        <f t="shared" si="101"/>
        <v>0.10400637248540562</v>
      </c>
      <c r="AQ283" s="19">
        <f t="shared" si="104"/>
        <v>0.10400637248540562</v>
      </c>
      <c r="AX283">
        <v>0.14477936638680061</v>
      </c>
      <c r="AY283">
        <v>70.603448275862064</v>
      </c>
      <c r="AZ283">
        <v>2.9418103448275859</v>
      </c>
      <c r="BA283">
        <v>2.3828663793103448</v>
      </c>
      <c r="BB283">
        <v>7.0517241379310356</v>
      </c>
      <c r="BC283">
        <v>0.29382183908045983</v>
      </c>
      <c r="BD283">
        <v>2.0890445402298852</v>
      </c>
      <c r="BE283">
        <v>0.20890445402298852</v>
      </c>
      <c r="BF283">
        <v>0</v>
      </c>
      <c r="BG283">
        <v>20.005000000000003</v>
      </c>
      <c r="BH283">
        <v>0.87841577762354184</v>
      </c>
      <c r="BI283">
        <v>2.3390051000123986</v>
      </c>
      <c r="BJ283">
        <v>1.5023429757379636</v>
      </c>
      <c r="BK283">
        <v>0.50754822126968435</v>
      </c>
      <c r="BL283">
        <v>1.4098561701935677E-3</v>
      </c>
      <c r="BP283" s="49">
        <f t="shared" si="105"/>
        <v>0.87867884437569099</v>
      </c>
      <c r="BQ283" s="49">
        <f t="shared" si="106"/>
        <v>8.3561781609195404E-2</v>
      </c>
      <c r="BR283" s="49">
        <f t="shared" si="107"/>
        <v>0.52068749740619047</v>
      </c>
      <c r="BS283" s="49">
        <f t="shared" si="108"/>
        <v>0.55357588680145509</v>
      </c>
      <c r="BT283" s="49">
        <f t="shared" si="109"/>
        <v>1.4463541594616402E-3</v>
      </c>
      <c r="BU283" s="49">
        <f t="shared" si="109"/>
        <v>1.5377107966707086E-3</v>
      </c>
    </row>
    <row r="284" spans="1:73" x14ac:dyDescent="0.25">
      <c r="A284" s="1">
        <v>43726.447916666664</v>
      </c>
      <c r="B284">
        <v>224956</v>
      </c>
      <c r="C284">
        <v>13.51</v>
      </c>
      <c r="D284">
        <v>24.85</v>
      </c>
      <c r="E284">
        <v>766.6</v>
      </c>
      <c r="F284">
        <v>111.2</v>
      </c>
      <c r="G284">
        <v>-86.1</v>
      </c>
      <c r="H284">
        <v>-3.8479999999999999</v>
      </c>
      <c r="I284">
        <v>25.27</v>
      </c>
      <c r="J284">
        <v>298.39999999999998</v>
      </c>
      <c r="K284">
        <v>655.5</v>
      </c>
      <c r="L284">
        <v>-82.2</v>
      </c>
      <c r="M284">
        <v>0.14499999999999999</v>
      </c>
      <c r="N284">
        <v>680.6</v>
      </c>
      <c r="O284">
        <v>107.3</v>
      </c>
      <c r="P284">
        <v>573.20000000000005</v>
      </c>
      <c r="Q284">
        <v>363.6</v>
      </c>
      <c r="R284">
        <v>445.8</v>
      </c>
      <c r="S284">
        <v>19.48</v>
      </c>
      <c r="T284">
        <v>60.6</v>
      </c>
      <c r="U284">
        <v>0.58499999999999996</v>
      </c>
      <c r="V284">
        <v>105</v>
      </c>
      <c r="W284">
        <v>20.45</v>
      </c>
      <c r="X284">
        <v>0.749</v>
      </c>
      <c r="Y284">
        <v>7.4923469999999996</v>
      </c>
      <c r="Z284" s="7">
        <f t="shared" si="88"/>
        <v>19.965</v>
      </c>
      <c r="AA284" s="7">
        <f t="shared" si="102"/>
        <v>293.11499999999995</v>
      </c>
      <c r="AB284" s="2">
        <f t="shared" si="89"/>
        <v>620.94600000000003</v>
      </c>
      <c r="AC284" s="41">
        <f t="shared" si="90"/>
        <v>2.419606045519699</v>
      </c>
      <c r="AD284" s="41">
        <f t="shared" si="91"/>
        <v>1.4662812635849378</v>
      </c>
      <c r="AE284" s="41">
        <f t="shared" si="92"/>
        <v>0.80632676967940242</v>
      </c>
      <c r="AF284" s="41">
        <f t="shared" si="93"/>
        <v>337.4786572412379</v>
      </c>
      <c r="AG284" s="41">
        <f t="shared" si="94"/>
        <v>323.9795109515884</v>
      </c>
      <c r="AH284" s="6">
        <f t="shared" si="95"/>
        <v>349.05599999999998</v>
      </c>
      <c r="AI284" s="4">
        <v>20.509783204442044</v>
      </c>
      <c r="AJ284" s="4">
        <f t="shared" si="103"/>
        <v>293.65978320444202</v>
      </c>
      <c r="AK284" s="8">
        <f t="shared" si="96"/>
        <v>0.19607250481626851</v>
      </c>
      <c r="AL284" s="8">
        <f t="shared" si="97"/>
        <v>404.90837340054946</v>
      </c>
      <c r="AM284" s="8">
        <f t="shared" si="98"/>
        <v>1.7036229776567349</v>
      </c>
      <c r="AN284" s="8">
        <f t="shared" si="99"/>
        <v>27.035704036981063</v>
      </c>
      <c r="AO284" s="21">
        <f t="shared" si="100"/>
        <v>1.2188210327243166E-2</v>
      </c>
      <c r="AP284" s="21">
        <f t="shared" si="101"/>
        <v>0.11394086061479809</v>
      </c>
      <c r="AQ284" s="19">
        <f t="shared" si="104"/>
        <v>0.11394086061479809</v>
      </c>
      <c r="AX284">
        <v>0.14446619127483612</v>
      </c>
      <c r="AY284">
        <v>66.08620689655173</v>
      </c>
      <c r="AZ284">
        <v>2.7535919540229887</v>
      </c>
      <c r="BA284">
        <v>2.2304094827586209</v>
      </c>
      <c r="BB284">
        <v>7.0862068965517233</v>
      </c>
      <c r="BC284">
        <v>0.29525862068965514</v>
      </c>
      <c r="BD284">
        <v>1.9351508620689657</v>
      </c>
      <c r="BE284">
        <v>0.19351508620689659</v>
      </c>
      <c r="BF284">
        <v>0</v>
      </c>
      <c r="BG284">
        <v>19.965</v>
      </c>
      <c r="BH284">
        <v>0.6717297123003555</v>
      </c>
      <c r="BI284">
        <v>2.3332199493810344</v>
      </c>
      <c r="BJ284">
        <v>1.413931289324907</v>
      </c>
      <c r="BK284">
        <v>0.47718354521757866</v>
      </c>
      <c r="BL284">
        <v>1.3255098478266074E-3</v>
      </c>
      <c r="BP284" s="49">
        <f t="shared" si="105"/>
        <v>0.67193088099317544</v>
      </c>
      <c r="BQ284" s="49">
        <f t="shared" si="106"/>
        <v>7.7406034482758623E-2</v>
      </c>
      <c r="BR284" s="49">
        <f t="shared" si="107"/>
        <v>0.4867848803512258</v>
      </c>
      <c r="BS284" s="49">
        <f t="shared" si="108"/>
        <v>0.51767938116662204</v>
      </c>
      <c r="BT284" s="49">
        <f t="shared" si="109"/>
        <v>1.3521802231978494E-3</v>
      </c>
      <c r="BU284" s="49">
        <f t="shared" si="109"/>
        <v>1.4379982810183945E-3</v>
      </c>
    </row>
    <row r="285" spans="1:73" x14ac:dyDescent="0.25">
      <c r="A285" s="1">
        <v>43726.448611111111</v>
      </c>
      <c r="B285">
        <v>224957</v>
      </c>
      <c r="C285">
        <v>13.51</v>
      </c>
      <c r="D285">
        <v>24.86</v>
      </c>
      <c r="E285">
        <v>518.29999999999995</v>
      </c>
      <c r="F285">
        <v>69.17</v>
      </c>
      <c r="G285">
        <v>-86.5</v>
      </c>
      <c r="H285">
        <v>-5.34</v>
      </c>
      <c r="I285">
        <v>25.28</v>
      </c>
      <c r="J285">
        <v>298.39999999999998</v>
      </c>
      <c r="K285">
        <v>449.1</v>
      </c>
      <c r="L285">
        <v>-81.2</v>
      </c>
      <c r="M285">
        <v>0.13300000000000001</v>
      </c>
      <c r="N285">
        <v>431.8</v>
      </c>
      <c r="O285">
        <v>63.83</v>
      </c>
      <c r="P285">
        <v>367.9</v>
      </c>
      <c r="Q285">
        <v>363.2</v>
      </c>
      <c r="R285">
        <v>444.4</v>
      </c>
      <c r="S285">
        <v>19.48</v>
      </c>
      <c r="T285">
        <v>62.17</v>
      </c>
      <c r="U285">
        <v>0.48</v>
      </c>
      <c r="V285">
        <v>243</v>
      </c>
      <c r="W285">
        <v>20.8</v>
      </c>
      <c r="X285">
        <v>0.502</v>
      </c>
      <c r="Y285">
        <v>5.0213809999999999</v>
      </c>
      <c r="Z285" s="7">
        <f t="shared" si="88"/>
        <v>20.14</v>
      </c>
      <c r="AA285" s="7">
        <f t="shared" si="102"/>
        <v>293.28999999999996</v>
      </c>
      <c r="AB285" s="2">
        <f t="shared" si="89"/>
        <v>419.82299999999998</v>
      </c>
      <c r="AC285" s="41">
        <f t="shared" si="90"/>
        <v>2.4968388033415838</v>
      </c>
      <c r="AD285" s="41">
        <f t="shared" si="91"/>
        <v>1.5522846840374627</v>
      </c>
      <c r="AE285" s="41">
        <f t="shared" si="92"/>
        <v>0.81285643020346166</v>
      </c>
      <c r="AF285" s="41">
        <f t="shared" si="93"/>
        <v>341.02477159465133</v>
      </c>
      <c r="AG285" s="41">
        <f t="shared" si="94"/>
        <v>327.38378073086528</v>
      </c>
      <c r="AH285" s="6">
        <f t="shared" si="95"/>
        <v>348.67199999999997</v>
      </c>
      <c r="AI285" s="4">
        <v>20.993726257197011</v>
      </c>
      <c r="AJ285" s="4">
        <f t="shared" si="103"/>
        <v>294.14372625719699</v>
      </c>
      <c r="AK285" s="8">
        <f t="shared" si="96"/>
        <v>0.19642390114507186</v>
      </c>
      <c r="AL285" s="8">
        <f t="shared" si="97"/>
        <v>407.64207611532197</v>
      </c>
      <c r="AM285" s="8">
        <f t="shared" si="98"/>
        <v>1.5431785379534022</v>
      </c>
      <c r="AN285" s="8">
        <f t="shared" si="99"/>
        <v>38.37737784927949</v>
      </c>
      <c r="AO285" s="21">
        <f t="shared" si="100"/>
        <v>7.3047893463843499E-3</v>
      </c>
      <c r="AP285" s="21">
        <f t="shared" si="101"/>
        <v>6.8288449443348345E-2</v>
      </c>
      <c r="AQ285" s="19">
        <f t="shared" si="104"/>
        <v>6.8288449443348345E-2</v>
      </c>
      <c r="AX285">
        <v>0.14584057666312247</v>
      </c>
      <c r="AY285">
        <v>44.681034482758619</v>
      </c>
      <c r="AZ285">
        <v>1.8617097701149425</v>
      </c>
      <c r="BA285">
        <v>1.5079849137931036</v>
      </c>
      <c r="BB285">
        <v>6.9999999999999991</v>
      </c>
      <c r="BC285">
        <v>0.29166666666666663</v>
      </c>
      <c r="BD285">
        <v>1.2163182471264369</v>
      </c>
      <c r="BE285">
        <v>0.12163182471264369</v>
      </c>
      <c r="BF285">
        <v>0</v>
      </c>
      <c r="BG285">
        <v>20.14</v>
      </c>
      <c r="BH285">
        <v>0.55116284086183009</v>
      </c>
      <c r="BI285">
        <v>2.3586226909654342</v>
      </c>
      <c r="BJ285">
        <v>1.4663557269732104</v>
      </c>
      <c r="BK285">
        <v>0.30831392687293435</v>
      </c>
      <c r="BL285">
        <v>8.564275746470399E-4</v>
      </c>
      <c r="BP285" s="49">
        <f t="shared" si="105"/>
        <v>0.5513279023533747</v>
      </c>
      <c r="BQ285" s="49">
        <f t="shared" si="106"/>
        <v>4.8652729885057477E-2</v>
      </c>
      <c r="BR285" s="49">
        <f t="shared" si="107"/>
        <v>0.31341845275700703</v>
      </c>
      <c r="BS285" s="49">
        <f t="shared" si="108"/>
        <v>0.33307004929412115</v>
      </c>
      <c r="BT285" s="49">
        <f t="shared" si="109"/>
        <v>8.7060681321390844E-4</v>
      </c>
      <c r="BU285" s="49">
        <f t="shared" si="109"/>
        <v>9.2519458137255877E-4</v>
      </c>
    </row>
    <row r="286" spans="1:73" x14ac:dyDescent="0.25">
      <c r="A286" s="1">
        <v>43726.448611111111</v>
      </c>
      <c r="B286">
        <v>224958</v>
      </c>
      <c r="C286">
        <v>13.51</v>
      </c>
      <c r="D286">
        <v>24.87</v>
      </c>
      <c r="E286">
        <v>402.2</v>
      </c>
      <c r="F286">
        <v>50.98</v>
      </c>
      <c r="G286">
        <v>-87.3</v>
      </c>
      <c r="H286">
        <v>-9.39</v>
      </c>
      <c r="I286">
        <v>25.29</v>
      </c>
      <c r="J286">
        <v>298.39999999999998</v>
      </c>
      <c r="K286">
        <v>351.2</v>
      </c>
      <c r="L286">
        <v>-77.91</v>
      </c>
      <c r="M286">
        <v>0.127</v>
      </c>
      <c r="N286">
        <v>314.89999999999998</v>
      </c>
      <c r="O286">
        <v>41.59</v>
      </c>
      <c r="P286">
        <v>273.3</v>
      </c>
      <c r="Q286">
        <v>362.5</v>
      </c>
      <c r="R286">
        <v>440.4</v>
      </c>
      <c r="S286">
        <v>19.48</v>
      </c>
      <c r="T286">
        <v>61.6</v>
      </c>
      <c r="U286">
        <v>0.52</v>
      </c>
      <c r="V286">
        <v>286</v>
      </c>
      <c r="W286">
        <v>20.45</v>
      </c>
      <c r="X286">
        <v>0.38800000000000001</v>
      </c>
      <c r="Y286">
        <v>3.8849459999999998</v>
      </c>
      <c r="Z286" s="7">
        <f t="shared" si="88"/>
        <v>19.965</v>
      </c>
      <c r="AA286" s="7">
        <f t="shared" si="102"/>
        <v>293.11499999999995</v>
      </c>
      <c r="AB286" s="2">
        <f t="shared" si="89"/>
        <v>325.78200000000004</v>
      </c>
      <c r="AC286" s="41">
        <f t="shared" si="90"/>
        <v>2.5718577713281738</v>
      </c>
      <c r="AD286" s="41">
        <f t="shared" si="91"/>
        <v>1.5842643871381552</v>
      </c>
      <c r="AE286" s="41">
        <f t="shared" si="92"/>
        <v>0.81529984919207144</v>
      </c>
      <c r="AF286" s="41">
        <f t="shared" si="93"/>
        <v>341.23423492900145</v>
      </c>
      <c r="AG286" s="41">
        <f t="shared" si="94"/>
        <v>327.58486553184139</v>
      </c>
      <c r="AH286" s="6">
        <f t="shared" si="95"/>
        <v>348</v>
      </c>
      <c r="AI286" s="4">
        <v>21.423910406058042</v>
      </c>
      <c r="AJ286" s="4">
        <f t="shared" si="103"/>
        <v>294.57391040605802</v>
      </c>
      <c r="AK286" s="8">
        <f t="shared" si="96"/>
        <v>0.19607250481626851</v>
      </c>
      <c r="AL286" s="8">
        <f t="shared" si="97"/>
        <v>410.12949507197231</v>
      </c>
      <c r="AM286" s="8">
        <f t="shared" si="98"/>
        <v>1.6061911467817274</v>
      </c>
      <c r="AN286" s="8">
        <f t="shared" si="99"/>
        <v>68.260007933748412</v>
      </c>
      <c r="AO286" s="21">
        <f t="shared" si="100"/>
        <v>4.4260752418435207E-3</v>
      </c>
      <c r="AP286" s="21">
        <f t="shared" si="101"/>
        <v>4.1376937931097438E-2</v>
      </c>
      <c r="AQ286" s="19">
        <f t="shared" si="104"/>
        <v>4.1376937931097438E-2</v>
      </c>
      <c r="AX286">
        <v>0.14446619127483612</v>
      </c>
      <c r="AY286">
        <v>34.672413793103445</v>
      </c>
      <c r="AZ286">
        <v>1.4446839080459768</v>
      </c>
      <c r="BA286">
        <v>1.1701939655172413</v>
      </c>
      <c r="BB286">
        <v>6.7155172413793087</v>
      </c>
      <c r="BC286">
        <v>0.27981321839080453</v>
      </c>
      <c r="BD286">
        <v>0.89038074712643678</v>
      </c>
      <c r="BE286">
        <v>8.9038074712643689E-2</v>
      </c>
      <c r="BF286">
        <v>0</v>
      </c>
      <c r="BG286">
        <v>19.965</v>
      </c>
      <c r="BH286">
        <v>0.59709307760031605</v>
      </c>
      <c r="BI286">
        <v>2.3332199493810344</v>
      </c>
      <c r="BJ286">
        <v>1.4372634888187172</v>
      </c>
      <c r="BK286">
        <v>0.23057704161215584</v>
      </c>
      <c r="BL286">
        <v>6.4049178225598837E-4</v>
      </c>
      <c r="BP286" s="49">
        <f t="shared" si="105"/>
        <v>0.59727189421615601</v>
      </c>
      <c r="BQ286" s="49">
        <f t="shared" si="106"/>
        <v>3.561522988505747E-2</v>
      </c>
      <c r="BR286" s="49">
        <f t="shared" si="107"/>
        <v>0.23472628201046999</v>
      </c>
      <c r="BS286" s="49">
        <f t="shared" si="108"/>
        <v>0.24901783091879251</v>
      </c>
      <c r="BT286" s="49">
        <f t="shared" si="109"/>
        <v>6.520174500290833E-4</v>
      </c>
      <c r="BU286" s="49">
        <f t="shared" si="109"/>
        <v>6.9171619699664587E-4</v>
      </c>
    </row>
    <row r="287" spans="1:73" x14ac:dyDescent="0.25">
      <c r="A287" s="1">
        <v>43726.448611111111</v>
      </c>
      <c r="B287">
        <v>224959</v>
      </c>
      <c r="C287">
        <v>13.51</v>
      </c>
      <c r="D287">
        <v>24.88</v>
      </c>
      <c r="E287">
        <v>472.9</v>
      </c>
      <c r="F287">
        <v>61.97</v>
      </c>
      <c r="G287">
        <v>-88.1</v>
      </c>
      <c r="H287">
        <v>-9.8800000000000008</v>
      </c>
      <c r="I287">
        <v>25.3</v>
      </c>
      <c r="J287">
        <v>298.5</v>
      </c>
      <c r="K287">
        <v>410.9</v>
      </c>
      <c r="L287">
        <v>-78.180000000000007</v>
      </c>
      <c r="M287">
        <v>0.13100000000000001</v>
      </c>
      <c r="N287">
        <v>384.8</v>
      </c>
      <c r="O287">
        <v>52.09</v>
      </c>
      <c r="P287">
        <v>332.7</v>
      </c>
      <c r="Q287">
        <v>361.8</v>
      </c>
      <c r="R287">
        <v>440</v>
      </c>
      <c r="S287">
        <v>19.48</v>
      </c>
      <c r="T287">
        <v>63.26</v>
      </c>
      <c r="U287">
        <v>0.64500000000000002</v>
      </c>
      <c r="V287">
        <v>342.5</v>
      </c>
      <c r="W287">
        <v>20.55</v>
      </c>
      <c r="X287">
        <v>0.46300000000000002</v>
      </c>
      <c r="Y287">
        <v>4.6304850000000002</v>
      </c>
      <c r="Z287" s="7">
        <f t="shared" si="88"/>
        <v>20.015000000000001</v>
      </c>
      <c r="AA287" s="7">
        <f t="shared" si="102"/>
        <v>293.16499999999996</v>
      </c>
      <c r="AB287" s="2">
        <f t="shared" si="89"/>
        <v>383.04900000000004</v>
      </c>
      <c r="AC287" s="41">
        <f t="shared" si="90"/>
        <v>2.471752400080049</v>
      </c>
      <c r="AD287" s="41">
        <f t="shared" si="91"/>
        <v>1.5636305682906391</v>
      </c>
      <c r="AE287" s="41">
        <f t="shared" si="92"/>
        <v>0.81375299031013526</v>
      </c>
      <c r="AF287" s="41">
        <f t="shared" si="93"/>
        <v>340.81926592573456</v>
      </c>
      <c r="AG287" s="41">
        <f t="shared" si="94"/>
        <v>327.18649528870515</v>
      </c>
      <c r="AH287" s="6">
        <f t="shared" si="95"/>
        <v>347.32799999999997</v>
      </c>
      <c r="AI287" s="4">
        <v>20.83292568035705</v>
      </c>
      <c r="AJ287" s="4">
        <f t="shared" si="103"/>
        <v>293.98292568035703</v>
      </c>
      <c r="AK287" s="8">
        <f t="shared" si="96"/>
        <v>0.19617286096644637</v>
      </c>
      <c r="AL287" s="8">
        <f t="shared" si="97"/>
        <v>406.74506947802183</v>
      </c>
      <c r="AM287" s="8">
        <f t="shared" si="98"/>
        <v>1.7888561289270861</v>
      </c>
      <c r="AN287" s="8">
        <f t="shared" si="99"/>
        <v>42.621599300714884</v>
      </c>
      <c r="AO287" s="21">
        <f t="shared" si="100"/>
        <v>6.3655098780844984E-3</v>
      </c>
      <c r="AP287" s="21">
        <f t="shared" si="101"/>
        <v>5.9507643393695756E-2</v>
      </c>
      <c r="AQ287" s="19">
        <f t="shared" si="104"/>
        <v>5.9507643393695756E-2</v>
      </c>
      <c r="AX287">
        <v>0.14485774985375519</v>
      </c>
      <c r="AY287">
        <v>40.767241379310342</v>
      </c>
      <c r="AZ287">
        <v>1.6986350574712643</v>
      </c>
      <c r="BA287">
        <v>1.3758943965517241</v>
      </c>
      <c r="BB287">
        <v>6.7413793103448265</v>
      </c>
      <c r="BC287">
        <v>0.2808908045977011</v>
      </c>
      <c r="BD287">
        <v>1.0950035919540229</v>
      </c>
      <c r="BE287">
        <v>0.1095003591954023</v>
      </c>
      <c r="BF287">
        <v>0</v>
      </c>
      <c r="BG287">
        <v>20.015000000000001</v>
      </c>
      <c r="BH287">
        <v>0.74062506740808431</v>
      </c>
      <c r="BI287">
        <v>2.3404533459931005</v>
      </c>
      <c r="BJ287">
        <v>1.4805707866752353</v>
      </c>
      <c r="BK287">
        <v>0.27896362065135694</v>
      </c>
      <c r="BL287">
        <v>7.7489894625376924E-4</v>
      </c>
      <c r="BP287" s="49">
        <f t="shared" si="105"/>
        <v>0.74084686878734729</v>
      </c>
      <c r="BQ287" s="49">
        <f t="shared" si="106"/>
        <v>4.3800143678160916E-2</v>
      </c>
      <c r="BR287" s="49">
        <f t="shared" si="107"/>
        <v>0.28511365914420045</v>
      </c>
      <c r="BS287" s="49">
        <f t="shared" si="108"/>
        <v>0.30252562912697462</v>
      </c>
      <c r="BT287" s="49">
        <f t="shared" si="109"/>
        <v>7.9198238651166793E-4</v>
      </c>
      <c r="BU287" s="49">
        <f t="shared" si="109"/>
        <v>8.4034896979715175E-4</v>
      </c>
    </row>
    <row r="288" spans="1:73" x14ac:dyDescent="0.25">
      <c r="A288" s="1">
        <v>43726.448611111111</v>
      </c>
      <c r="B288">
        <v>224960</v>
      </c>
      <c r="C288">
        <v>13.51</v>
      </c>
      <c r="D288">
        <v>24.88</v>
      </c>
      <c r="E288">
        <v>292.60000000000002</v>
      </c>
      <c r="F288">
        <v>34.07</v>
      </c>
      <c r="G288">
        <v>-88.6</v>
      </c>
      <c r="H288">
        <v>-10.51</v>
      </c>
      <c r="I288">
        <v>25.32</v>
      </c>
      <c r="J288">
        <v>298.5</v>
      </c>
      <c r="K288">
        <v>258.5</v>
      </c>
      <c r="L288">
        <v>-78.06</v>
      </c>
      <c r="M288">
        <v>0.11600000000000001</v>
      </c>
      <c r="N288">
        <v>204</v>
      </c>
      <c r="O288">
        <v>23.56</v>
      </c>
      <c r="P288">
        <v>180.5</v>
      </c>
      <c r="Q288">
        <v>361.4</v>
      </c>
      <c r="R288">
        <v>439.5</v>
      </c>
      <c r="S288">
        <v>19.48</v>
      </c>
      <c r="T288">
        <v>62.8</v>
      </c>
      <c r="U288">
        <v>0.18</v>
      </c>
      <c r="V288">
        <v>239</v>
      </c>
      <c r="W288">
        <v>20.7</v>
      </c>
      <c r="X288">
        <v>0.27800000000000002</v>
      </c>
      <c r="Y288">
        <v>2.7769840000000001</v>
      </c>
      <c r="Z288" s="7">
        <f t="shared" si="88"/>
        <v>20.09</v>
      </c>
      <c r="AA288" s="7">
        <f t="shared" si="102"/>
        <v>293.23999999999995</v>
      </c>
      <c r="AB288" s="2">
        <f t="shared" si="89"/>
        <v>237.00600000000003</v>
      </c>
      <c r="AC288" s="41">
        <f t="shared" si="90"/>
        <v>2.3866627165036718</v>
      </c>
      <c r="AD288" s="41">
        <f t="shared" si="91"/>
        <v>1.4988241859643057</v>
      </c>
      <c r="AE288" s="41">
        <f t="shared" si="92"/>
        <v>0.80881254141757108</v>
      </c>
      <c r="AF288" s="41">
        <f t="shared" si="93"/>
        <v>339.09686838692068</v>
      </c>
      <c r="AG288" s="41">
        <f t="shared" si="94"/>
        <v>325.53299365144386</v>
      </c>
      <c r="AH288" s="6">
        <f t="shared" si="95"/>
        <v>346.94399999999996</v>
      </c>
      <c r="AI288" s="4">
        <v>20.313683615769037</v>
      </c>
      <c r="AJ288" s="4">
        <f t="shared" si="103"/>
        <v>293.46368361576901</v>
      </c>
      <c r="AK288" s="8">
        <f t="shared" si="96"/>
        <v>0.19632345938942672</v>
      </c>
      <c r="AL288" s="8">
        <f t="shared" si="97"/>
        <v>403.76184833745475</v>
      </c>
      <c r="AM288" s="8">
        <f t="shared" si="98"/>
        <v>0.94500000000000006</v>
      </c>
      <c r="AN288" s="8">
        <f t="shared" si="99"/>
        <v>6.1575290223483687</v>
      </c>
      <c r="AO288" s="21">
        <f t="shared" si="100"/>
        <v>3.9421812098186151E-3</v>
      </c>
      <c r="AP288" s="21">
        <f t="shared" si="101"/>
        <v>3.6853279331931034E-2</v>
      </c>
      <c r="AQ288" s="19">
        <f t="shared" si="104"/>
        <v>3.6853279331931034E-2</v>
      </c>
      <c r="AX288">
        <v>0.14544677113548532</v>
      </c>
      <c r="AY288">
        <v>25.224137931034484</v>
      </c>
      <c r="AZ288">
        <v>1.0510057471264369</v>
      </c>
      <c r="BA288">
        <v>0.851314655172414</v>
      </c>
      <c r="BB288">
        <v>6.7327586206896575</v>
      </c>
      <c r="BC288">
        <v>0.28053160919540238</v>
      </c>
      <c r="BD288">
        <v>0.57078304597701157</v>
      </c>
      <c r="BE288">
        <v>5.7078304597701163E-2</v>
      </c>
      <c r="BF288">
        <v>0</v>
      </c>
      <c r="BG288">
        <v>20.09</v>
      </c>
      <c r="BH288">
        <v>0.20668606532318629</v>
      </c>
      <c r="BI288">
        <v>2.351340207155534</v>
      </c>
      <c r="BJ288">
        <v>1.4766416500936754</v>
      </c>
      <c r="BK288">
        <v>0.14782607685144389</v>
      </c>
      <c r="BL288">
        <v>4.1062799125401078E-4</v>
      </c>
      <c r="BP288" s="49">
        <f t="shared" si="105"/>
        <v>0.20674796338251553</v>
      </c>
      <c r="BQ288" s="49">
        <f t="shared" si="106"/>
        <v>2.2831321839080463E-2</v>
      </c>
      <c r="BR288" s="49">
        <f t="shared" si="107"/>
        <v>0.1487700415553799</v>
      </c>
      <c r="BS288" s="49">
        <f t="shared" si="108"/>
        <v>0.15821853552727405</v>
      </c>
      <c r="BT288" s="49">
        <f t="shared" si="109"/>
        <v>4.1325011543161082E-4</v>
      </c>
      <c r="BU288" s="49">
        <f t="shared" si="109"/>
        <v>4.3949593202020567E-4</v>
      </c>
    </row>
    <row r="289" spans="1:73" x14ac:dyDescent="0.25">
      <c r="A289" s="1">
        <v>43726.448611111111</v>
      </c>
      <c r="B289">
        <v>224961</v>
      </c>
      <c r="C289">
        <v>13.51</v>
      </c>
      <c r="D289">
        <v>24.89</v>
      </c>
      <c r="E289">
        <v>244</v>
      </c>
      <c r="F289">
        <v>27.17</v>
      </c>
      <c r="G289">
        <v>-88.7</v>
      </c>
      <c r="H289">
        <v>-12.92</v>
      </c>
      <c r="I289">
        <v>25.34</v>
      </c>
      <c r="J289">
        <v>298.5</v>
      </c>
      <c r="K289">
        <v>216.8</v>
      </c>
      <c r="L289">
        <v>-75.790000000000006</v>
      </c>
      <c r="M289">
        <v>0.111</v>
      </c>
      <c r="N289">
        <v>155.30000000000001</v>
      </c>
      <c r="O289">
        <v>14.26</v>
      </c>
      <c r="P289">
        <v>141</v>
      </c>
      <c r="Q289">
        <v>361.4</v>
      </c>
      <c r="R289">
        <v>437.2</v>
      </c>
      <c r="S289">
        <v>19.48</v>
      </c>
      <c r="T289">
        <v>63.88</v>
      </c>
      <c r="U289">
        <v>0.27500000000000002</v>
      </c>
      <c r="V289">
        <v>194.5</v>
      </c>
      <c r="W289">
        <v>21.35</v>
      </c>
      <c r="X289">
        <v>0.23200000000000001</v>
      </c>
      <c r="Y289">
        <v>2.3240419999999999</v>
      </c>
      <c r="Z289" s="7">
        <f t="shared" si="88"/>
        <v>20.414999999999999</v>
      </c>
      <c r="AA289" s="7">
        <f t="shared" si="102"/>
        <v>293.565</v>
      </c>
      <c r="AB289" s="2">
        <f t="shared" si="89"/>
        <v>197.64000000000001</v>
      </c>
      <c r="AC289" s="41">
        <f t="shared" si="90"/>
        <v>2.4700713241546275</v>
      </c>
      <c r="AD289" s="41">
        <f t="shared" si="91"/>
        <v>1.5778815618699762</v>
      </c>
      <c r="AE289" s="41">
        <f t="shared" si="92"/>
        <v>0.81465058708661309</v>
      </c>
      <c r="AF289" s="41">
        <f t="shared" si="93"/>
        <v>343.061148887054</v>
      </c>
      <c r="AG289" s="41">
        <f t="shared" si="94"/>
        <v>329.33870293157185</v>
      </c>
      <c r="AH289" s="6">
        <f t="shared" si="95"/>
        <v>346.94399999999996</v>
      </c>
      <c r="AI289" s="4">
        <v>20.852928478663046</v>
      </c>
      <c r="AJ289" s="4">
        <f t="shared" si="103"/>
        <v>294.00292847866302</v>
      </c>
      <c r="AK289" s="8">
        <f t="shared" si="96"/>
        <v>0.19697694321944043</v>
      </c>
      <c r="AL289" s="8">
        <f t="shared" si="97"/>
        <v>406.78269624864402</v>
      </c>
      <c r="AM289" s="8">
        <f t="shared" si="98"/>
        <v>1.1680512617175671</v>
      </c>
      <c r="AN289" s="8">
        <f t="shared" si="99"/>
        <v>14.900662427853403</v>
      </c>
      <c r="AO289" s="21">
        <f t="shared" si="100"/>
        <v>2.7839732545337781E-3</v>
      </c>
      <c r="AP289" s="21">
        <f t="shared" si="101"/>
        <v>2.6025831523528352E-2</v>
      </c>
      <c r="AQ289" s="19">
        <f t="shared" si="104"/>
        <v>2.6025831523528352E-2</v>
      </c>
      <c r="AX289">
        <v>0.14802266848586804</v>
      </c>
      <c r="AY289">
        <v>21.03448275862069</v>
      </c>
      <c r="AZ289">
        <v>0.87643678160919547</v>
      </c>
      <c r="BA289">
        <v>0.70991379310344838</v>
      </c>
      <c r="BB289">
        <v>6.5344827586206913</v>
      </c>
      <c r="BC289">
        <v>0.27227011494252878</v>
      </c>
      <c r="BD289">
        <v>0.43764367816091959</v>
      </c>
      <c r="BE289">
        <v>4.3764367816091963E-2</v>
      </c>
      <c r="BF289">
        <v>0</v>
      </c>
      <c r="BG289">
        <v>20.414999999999999</v>
      </c>
      <c r="BH289">
        <v>0.3157703775770902</v>
      </c>
      <c r="BI289">
        <v>2.3990299449992771</v>
      </c>
      <c r="BJ289">
        <v>1.5325003288655383</v>
      </c>
      <c r="BK289">
        <v>0.11773008244701814</v>
      </c>
      <c r="BL289">
        <v>3.2702800679727264E-4</v>
      </c>
      <c r="BP289" s="49">
        <f t="shared" si="105"/>
        <v>0.31586494405662097</v>
      </c>
      <c r="BQ289" s="49">
        <f t="shared" si="106"/>
        <v>1.7505747126436783E-2</v>
      </c>
      <c r="BR289" s="49">
        <f t="shared" si="107"/>
        <v>0.11885666805051995</v>
      </c>
      <c r="BS289" s="49">
        <f t="shared" si="108"/>
        <v>0.12608458209142381</v>
      </c>
      <c r="BT289" s="49">
        <f t="shared" si="109"/>
        <v>3.3015741125144433E-4</v>
      </c>
      <c r="BU289" s="49">
        <f t="shared" si="109"/>
        <v>3.5023495025395505E-4</v>
      </c>
    </row>
    <row r="290" spans="1:73" x14ac:dyDescent="0.25">
      <c r="A290" s="1">
        <v>43726.448611111111</v>
      </c>
      <c r="B290">
        <v>224962</v>
      </c>
      <c r="C290">
        <v>13.51</v>
      </c>
      <c r="D290">
        <v>24.9</v>
      </c>
      <c r="E290">
        <v>252.7</v>
      </c>
      <c r="F290">
        <v>29.14</v>
      </c>
      <c r="G290">
        <v>-87.9</v>
      </c>
      <c r="H290">
        <v>-13.89</v>
      </c>
      <c r="I290">
        <v>25.35</v>
      </c>
      <c r="J290">
        <v>298.5</v>
      </c>
      <c r="K290">
        <v>223.5</v>
      </c>
      <c r="L290">
        <v>-74</v>
      </c>
      <c r="M290">
        <v>0.115</v>
      </c>
      <c r="N290">
        <v>164.8</v>
      </c>
      <c r="O290">
        <v>15.25</v>
      </c>
      <c r="P290">
        <v>149.5</v>
      </c>
      <c r="Q290">
        <v>362.3</v>
      </c>
      <c r="R290">
        <v>436.3</v>
      </c>
      <c r="S290">
        <v>19.48</v>
      </c>
      <c r="T290">
        <v>64.36</v>
      </c>
      <c r="U290">
        <v>0.53</v>
      </c>
      <c r="V290">
        <v>188</v>
      </c>
      <c r="W290">
        <v>21.1</v>
      </c>
      <c r="X290">
        <v>0.24199999999999999</v>
      </c>
      <c r="Y290">
        <v>2.4214289999999998</v>
      </c>
      <c r="Z290" s="7">
        <f t="shared" si="88"/>
        <v>20.29</v>
      </c>
      <c r="AA290" s="7">
        <f t="shared" si="102"/>
        <v>293.44</v>
      </c>
      <c r="AB290" s="2">
        <f t="shared" si="89"/>
        <v>204.68700000000001</v>
      </c>
      <c r="AC290" s="41">
        <f t="shared" si="90"/>
        <v>2.4617321687054772</v>
      </c>
      <c r="AD290" s="41">
        <f t="shared" si="91"/>
        <v>1.584370823778845</v>
      </c>
      <c r="AE290" s="41">
        <f t="shared" si="92"/>
        <v>0.81517849208447191</v>
      </c>
      <c r="AF290" s="41">
        <f t="shared" si="93"/>
        <v>342.69915015699286</v>
      </c>
      <c r="AG290" s="41">
        <f t="shared" si="94"/>
        <v>328.99118415071314</v>
      </c>
      <c r="AH290" s="6">
        <f t="shared" si="95"/>
        <v>347.80799999999999</v>
      </c>
      <c r="AI290" s="4">
        <v>20.792777680851998</v>
      </c>
      <c r="AJ290" s="4">
        <f t="shared" si="103"/>
        <v>293.94277768085198</v>
      </c>
      <c r="AK290" s="8">
        <f t="shared" si="96"/>
        <v>0.19672543194979922</v>
      </c>
      <c r="AL290" s="8">
        <f t="shared" si="97"/>
        <v>406.4630004119382</v>
      </c>
      <c r="AM290" s="8">
        <f t="shared" si="98"/>
        <v>1.6215617472054527</v>
      </c>
      <c r="AN290" s="8">
        <f t="shared" si="99"/>
        <v>23.749253641029274</v>
      </c>
      <c r="AO290" s="21">
        <f t="shared" si="100"/>
        <v>2.7699765480587927E-3</v>
      </c>
      <c r="AP290" s="21">
        <f t="shared" si="101"/>
        <v>2.5894984029211011E-2</v>
      </c>
      <c r="AQ290" s="19">
        <f t="shared" si="104"/>
        <v>2.5894984029211011E-2</v>
      </c>
      <c r="AX290">
        <v>0.14702740979976633</v>
      </c>
      <c r="AY290">
        <v>21.78448275862069</v>
      </c>
      <c r="AZ290">
        <v>0.90768678160919547</v>
      </c>
      <c r="BA290">
        <v>0.73522629310344834</v>
      </c>
      <c r="BB290">
        <v>6.3793103448275863</v>
      </c>
      <c r="BC290">
        <v>0.26580459770114945</v>
      </c>
      <c r="BD290">
        <v>0.46942169540229889</v>
      </c>
      <c r="BE290">
        <v>4.6942169540229894E-2</v>
      </c>
      <c r="BF290">
        <v>0</v>
      </c>
      <c r="BG290">
        <v>20.29</v>
      </c>
      <c r="BH290">
        <v>0.60857563678493753</v>
      </c>
      <c r="BI290">
        <v>2.3805886047833082</v>
      </c>
      <c r="BJ290">
        <v>1.5321468260385374</v>
      </c>
      <c r="BK290">
        <v>0.13062202063454947</v>
      </c>
      <c r="BL290">
        <v>3.6283894620708191E-4</v>
      </c>
      <c r="BP290" s="49">
        <f t="shared" si="105"/>
        <v>0.60875789218185128</v>
      </c>
      <c r="BQ290" s="49">
        <f t="shared" si="106"/>
        <v>1.8776867816091957E-2</v>
      </c>
      <c r="BR290" s="49">
        <f t="shared" si="107"/>
        <v>0.13299062677304657</v>
      </c>
      <c r="BS290" s="49">
        <f t="shared" si="108"/>
        <v>0.14056459038484703</v>
      </c>
      <c r="BT290" s="49">
        <f t="shared" si="109"/>
        <v>3.6941840770290713E-4</v>
      </c>
      <c r="BU290" s="49">
        <f t="shared" si="109"/>
        <v>3.9045719551346401E-4</v>
      </c>
    </row>
    <row r="291" spans="1:73" x14ac:dyDescent="0.25">
      <c r="A291" s="1">
        <v>43726.449305555558</v>
      </c>
      <c r="B291">
        <v>224963</v>
      </c>
      <c r="C291">
        <v>13.51</v>
      </c>
      <c r="D291">
        <v>24.91</v>
      </c>
      <c r="E291">
        <v>563.9</v>
      </c>
      <c r="F291">
        <v>81.099999999999994</v>
      </c>
      <c r="G291">
        <v>-87.4</v>
      </c>
      <c r="H291">
        <v>-12.68</v>
      </c>
      <c r="I291">
        <v>25.35</v>
      </c>
      <c r="J291">
        <v>298.5</v>
      </c>
      <c r="K291">
        <v>482.8</v>
      </c>
      <c r="L291">
        <v>-74.7</v>
      </c>
      <c r="M291">
        <v>0.14199999999999999</v>
      </c>
      <c r="N291">
        <v>476.6</v>
      </c>
      <c r="O291">
        <v>68.42</v>
      </c>
      <c r="P291">
        <v>408.1</v>
      </c>
      <c r="Q291">
        <v>362.8</v>
      </c>
      <c r="R291">
        <v>437.5</v>
      </c>
      <c r="S291">
        <v>19.5</v>
      </c>
      <c r="T291">
        <v>62.89</v>
      </c>
      <c r="U291">
        <v>0.83499999999999996</v>
      </c>
      <c r="V291">
        <v>182</v>
      </c>
      <c r="W291">
        <v>20.65</v>
      </c>
      <c r="X291">
        <v>0.56299999999999994</v>
      </c>
      <c r="Y291">
        <v>5.6263300000000003</v>
      </c>
      <c r="Z291" s="7">
        <f t="shared" si="88"/>
        <v>20.074999999999999</v>
      </c>
      <c r="AA291" s="7">
        <f t="shared" si="102"/>
        <v>293.22499999999997</v>
      </c>
      <c r="AB291" s="2">
        <f t="shared" si="89"/>
        <v>456.75900000000001</v>
      </c>
      <c r="AC291" s="41">
        <f t="shared" si="90"/>
        <v>2.717646936211386</v>
      </c>
      <c r="AD291" s="41">
        <f t="shared" si="91"/>
        <v>1.7091281581833406</v>
      </c>
      <c r="AE291" s="41">
        <f t="shared" si="92"/>
        <v>0.82414850777701965</v>
      </c>
      <c r="AF291" s="41">
        <f t="shared" si="93"/>
        <v>345.45582124625201</v>
      </c>
      <c r="AG291" s="41">
        <f t="shared" si="94"/>
        <v>331.6375883964019</v>
      </c>
      <c r="AH291" s="6">
        <f t="shared" si="95"/>
        <v>348.28800000000001</v>
      </c>
      <c r="AI291" s="4">
        <v>22.259077175661048</v>
      </c>
      <c r="AJ291" s="4">
        <f t="shared" si="103"/>
        <v>295.40907717566103</v>
      </c>
      <c r="AK291" s="8">
        <f t="shared" si="96"/>
        <v>0.19629333354107933</v>
      </c>
      <c r="AL291" s="8">
        <f t="shared" si="97"/>
        <v>414.88888516983928</v>
      </c>
      <c r="AM291" s="8">
        <f t="shared" si="98"/>
        <v>2.0353485573729131</v>
      </c>
      <c r="AN291" s="8">
        <f t="shared" si="99"/>
        <v>129.49328811423993</v>
      </c>
      <c r="AO291" s="21">
        <f t="shared" si="100"/>
        <v>5.9046388868276107E-3</v>
      </c>
      <c r="AP291" s="21">
        <f t="shared" si="101"/>
        <v>5.519921451313816E-2</v>
      </c>
      <c r="AQ291" s="19">
        <f t="shared" si="104"/>
        <v>5.519921451313816E-2</v>
      </c>
      <c r="AX291">
        <v>0.14532880505453319</v>
      </c>
      <c r="AY291">
        <v>48.612068965517238</v>
      </c>
      <c r="AZ291">
        <v>2.0255028735632181</v>
      </c>
      <c r="BA291">
        <v>1.6406573275862069</v>
      </c>
      <c r="BB291">
        <v>6.4396551724137927</v>
      </c>
      <c r="BC291">
        <v>0.26831896551724138</v>
      </c>
      <c r="BD291">
        <v>1.3723383620689655</v>
      </c>
      <c r="BE291">
        <v>0.13723383620689655</v>
      </c>
      <c r="BF291">
        <v>0</v>
      </c>
      <c r="BG291">
        <v>20.074999999999999</v>
      </c>
      <c r="BH291">
        <v>0.95879369191589203</v>
      </c>
      <c r="BI291">
        <v>2.3491592994349277</v>
      </c>
      <c r="BJ291">
        <v>1.4773862834146261</v>
      </c>
      <c r="BK291">
        <v>0.34390150568702338</v>
      </c>
      <c r="BL291">
        <v>9.5528196024173161E-4</v>
      </c>
      <c r="BP291" s="49">
        <f t="shared" si="105"/>
        <v>0.95908083013555812</v>
      </c>
      <c r="BQ291" s="49">
        <f t="shared" si="106"/>
        <v>5.4893534482758626E-2</v>
      </c>
      <c r="BR291" s="49">
        <f t="shared" si="107"/>
        <v>0.35354385950546169</v>
      </c>
      <c r="BS291" s="49">
        <f t="shared" si="108"/>
        <v>0.37505609121568573</v>
      </c>
      <c r="BT291" s="49">
        <f t="shared" si="109"/>
        <v>9.820662764040602E-4</v>
      </c>
      <c r="BU291" s="49">
        <f t="shared" si="109"/>
        <v>1.0418224755991271E-3</v>
      </c>
    </row>
    <row r="292" spans="1:73" x14ac:dyDescent="0.25">
      <c r="A292" s="1">
        <v>43726.449305555558</v>
      </c>
      <c r="B292">
        <v>224964</v>
      </c>
      <c r="C292">
        <v>13.51</v>
      </c>
      <c r="D292">
        <v>24.92</v>
      </c>
      <c r="E292">
        <v>771.1</v>
      </c>
      <c r="F292">
        <v>114.2</v>
      </c>
      <c r="G292">
        <v>-85</v>
      </c>
      <c r="H292">
        <v>-7.2290000000000001</v>
      </c>
      <c r="I292">
        <v>25.36</v>
      </c>
      <c r="J292">
        <v>298.5</v>
      </c>
      <c r="K292">
        <v>656.9</v>
      </c>
      <c r="L292">
        <v>-77.73</v>
      </c>
      <c r="M292">
        <v>0.14799999999999999</v>
      </c>
      <c r="N292">
        <v>686.1</v>
      </c>
      <c r="O292">
        <v>107</v>
      </c>
      <c r="P292">
        <v>579.1</v>
      </c>
      <c r="Q292">
        <v>365.3</v>
      </c>
      <c r="R292">
        <v>443</v>
      </c>
      <c r="S292">
        <v>19.5</v>
      </c>
      <c r="T292">
        <v>64.150000000000006</v>
      </c>
      <c r="U292">
        <v>1.0900000000000001</v>
      </c>
      <c r="V292">
        <v>124.5</v>
      </c>
      <c r="W292">
        <v>20.8</v>
      </c>
      <c r="X292">
        <v>0.75700000000000001</v>
      </c>
      <c r="Y292">
        <v>7.571377</v>
      </c>
      <c r="Z292" s="7">
        <f t="shared" si="88"/>
        <v>20.149999999999999</v>
      </c>
      <c r="AA292" s="7">
        <f t="shared" si="102"/>
        <v>293.29999999999995</v>
      </c>
      <c r="AB292" s="2">
        <f t="shared" si="89"/>
        <v>624.59100000000001</v>
      </c>
      <c r="AC292" s="41">
        <f t="shared" si="90"/>
        <v>2.4202236856997192</v>
      </c>
      <c r="AD292" s="41">
        <f t="shared" si="91"/>
        <v>1.55257349437637</v>
      </c>
      <c r="AE292" s="41">
        <f t="shared" si="92"/>
        <v>0.81287409194003446</v>
      </c>
      <c r="AF292" s="41">
        <f t="shared" si="93"/>
        <v>341.07869501572947</v>
      </c>
      <c r="AG292" s="41">
        <f t="shared" si="94"/>
        <v>327.43554721510026</v>
      </c>
      <c r="AH292" s="6">
        <f t="shared" si="95"/>
        <v>350.68799999999999</v>
      </c>
      <c r="AI292" s="4">
        <v>20.527365269691018</v>
      </c>
      <c r="AJ292" s="4">
        <f t="shared" si="103"/>
        <v>293.67736526969099</v>
      </c>
      <c r="AK292" s="8">
        <f t="shared" si="96"/>
        <v>0.19644399360630269</v>
      </c>
      <c r="AL292" s="8">
        <f t="shared" si="97"/>
        <v>404.97157359429008</v>
      </c>
      <c r="AM292" s="8">
        <f t="shared" si="98"/>
        <v>2.3254596319867606</v>
      </c>
      <c r="AN292" s="8">
        <f t="shared" si="99"/>
        <v>25.56296453538247</v>
      </c>
      <c r="AO292" s="21">
        <f t="shared" si="100"/>
        <v>1.233967533505762E-2</v>
      </c>
      <c r="AP292" s="21">
        <f t="shared" si="101"/>
        <v>0.11535682349040016</v>
      </c>
      <c r="AQ292" s="19">
        <f t="shared" si="104"/>
        <v>0.11535682349040016</v>
      </c>
      <c r="AX292">
        <v>0.14591944591504266</v>
      </c>
      <c r="AY292">
        <v>66.474137931034491</v>
      </c>
      <c r="AZ292">
        <v>2.7697557471264371</v>
      </c>
      <c r="BA292">
        <v>2.2435021551724144</v>
      </c>
      <c r="BB292">
        <v>6.6982758620689644</v>
      </c>
      <c r="BC292">
        <v>0.27909482758620685</v>
      </c>
      <c r="BD292">
        <v>1.9644073275862075</v>
      </c>
      <c r="BE292">
        <v>0.19644073275862076</v>
      </c>
      <c r="BF292">
        <v>0</v>
      </c>
      <c r="BG292">
        <v>20.149999999999999</v>
      </c>
      <c r="BH292">
        <v>1.2515989511237393</v>
      </c>
      <c r="BI292">
        <v>2.3600815519205951</v>
      </c>
      <c r="BJ292">
        <v>1.513992315557062</v>
      </c>
      <c r="BK292">
        <v>0.47451480479131791</v>
      </c>
      <c r="BL292">
        <v>1.318096679975883E-3</v>
      </c>
      <c r="BP292" s="49">
        <f t="shared" si="105"/>
        <v>1.2519737782607885</v>
      </c>
      <c r="BQ292" s="49">
        <f t="shared" si="106"/>
        <v>7.8576293103448297E-2</v>
      </c>
      <c r="BR292" s="49">
        <f t="shared" si="107"/>
        <v>0.49148451143465688</v>
      </c>
      <c r="BS292" s="49">
        <f t="shared" si="108"/>
        <v>0.52170325198882939</v>
      </c>
      <c r="BT292" s="49">
        <f t="shared" si="109"/>
        <v>1.3652347539851581E-3</v>
      </c>
      <c r="BU292" s="49">
        <f t="shared" si="109"/>
        <v>1.4491756999689704E-3</v>
      </c>
    </row>
    <row r="293" spans="1:73" x14ac:dyDescent="0.25">
      <c r="A293" s="1">
        <v>43726.449305555558</v>
      </c>
      <c r="B293">
        <v>224965</v>
      </c>
      <c r="C293">
        <v>13.51</v>
      </c>
      <c r="D293">
        <v>24.92</v>
      </c>
      <c r="E293">
        <v>714.3</v>
      </c>
      <c r="F293">
        <v>104.7</v>
      </c>
      <c r="G293">
        <v>-84.6</v>
      </c>
      <c r="H293">
        <v>-7.4139999999999997</v>
      </c>
      <c r="I293">
        <v>25.36</v>
      </c>
      <c r="J293">
        <v>298.5</v>
      </c>
      <c r="K293">
        <v>609.5</v>
      </c>
      <c r="L293">
        <v>-77.17</v>
      </c>
      <c r="M293">
        <v>0.14699999999999999</v>
      </c>
      <c r="N293">
        <v>629.70000000000005</v>
      </c>
      <c r="O293">
        <v>97.3</v>
      </c>
      <c r="P293">
        <v>532.4</v>
      </c>
      <c r="Q293">
        <v>365.6</v>
      </c>
      <c r="R293">
        <v>442.8</v>
      </c>
      <c r="S293">
        <v>19.5</v>
      </c>
      <c r="T293">
        <v>63.33</v>
      </c>
      <c r="U293">
        <v>1.29</v>
      </c>
      <c r="V293">
        <v>146</v>
      </c>
      <c r="W293">
        <v>19.95</v>
      </c>
      <c r="X293">
        <v>0.70099999999999996</v>
      </c>
      <c r="Y293">
        <v>7.0091279999999996</v>
      </c>
      <c r="Z293" s="7">
        <f t="shared" si="88"/>
        <v>19.725000000000001</v>
      </c>
      <c r="AA293" s="7">
        <f t="shared" si="102"/>
        <v>292.875</v>
      </c>
      <c r="AB293" s="2">
        <f t="shared" si="89"/>
        <v>578.58299999999997</v>
      </c>
      <c r="AC293" s="41">
        <f t="shared" si="90"/>
        <v>2.4349809211414604</v>
      </c>
      <c r="AD293" s="41">
        <f t="shared" si="91"/>
        <v>1.5420734173588868</v>
      </c>
      <c r="AE293" s="41">
        <f t="shared" si="92"/>
        <v>0.81225407724449439</v>
      </c>
      <c r="AF293" s="41">
        <f t="shared" si="93"/>
        <v>338.84740603289725</v>
      </c>
      <c r="AG293" s="41">
        <f t="shared" si="94"/>
        <v>325.29350979158136</v>
      </c>
      <c r="AH293" s="6">
        <f t="shared" si="95"/>
        <v>350.976</v>
      </c>
      <c r="AI293" s="4">
        <v>20.586720797867031</v>
      </c>
      <c r="AJ293" s="4">
        <f t="shared" si="103"/>
        <v>293.73672079786701</v>
      </c>
      <c r="AK293" s="8">
        <f t="shared" si="96"/>
        <v>0.19559127170145149</v>
      </c>
      <c r="AL293" s="8">
        <f t="shared" si="97"/>
        <v>405.39217630553935</v>
      </c>
      <c r="AM293" s="8">
        <f t="shared" si="98"/>
        <v>2.5298245986629193</v>
      </c>
      <c r="AN293" s="8">
        <f t="shared" si="99"/>
        <v>63.503471998389472</v>
      </c>
      <c r="AO293" s="21">
        <f t="shared" si="100"/>
        <v>1.0435050921255847E-2</v>
      </c>
      <c r="AP293" s="21">
        <f t="shared" si="101"/>
        <v>9.7551539611153579E-2</v>
      </c>
      <c r="AQ293" s="19">
        <f t="shared" si="104"/>
        <v>9.7551539611153579E-2</v>
      </c>
      <c r="AX293">
        <v>0.14259915221843822</v>
      </c>
      <c r="AY293">
        <v>61.577586206896548</v>
      </c>
      <c r="AZ293">
        <v>2.5657327586206895</v>
      </c>
      <c r="BA293">
        <v>2.0782435344827586</v>
      </c>
      <c r="BB293">
        <v>6.6551724137931023</v>
      </c>
      <c r="BC293">
        <v>0.2772988505747126</v>
      </c>
      <c r="BD293">
        <v>1.8009446839080461</v>
      </c>
      <c r="BE293">
        <v>0.18009446839080462</v>
      </c>
      <c r="BF293">
        <v>0</v>
      </c>
      <c r="BG293">
        <v>19.725000000000001</v>
      </c>
      <c r="BH293">
        <v>1.4812501348161686</v>
      </c>
      <c r="BI293">
        <v>2.298771081773086</v>
      </c>
      <c r="BJ293">
        <v>1.4558117260868955</v>
      </c>
      <c r="BK293">
        <v>0.43229150479700762</v>
      </c>
      <c r="BL293">
        <v>1.2008097355472433E-3</v>
      </c>
      <c r="BP293" s="49">
        <f t="shared" si="105"/>
        <v>1.4816937375746946</v>
      </c>
      <c r="BQ293" s="49">
        <f t="shared" si="106"/>
        <v>7.2037787356321839E-2</v>
      </c>
      <c r="BR293" s="49">
        <f t="shared" si="107"/>
        <v>0.45056244147599406</v>
      </c>
      <c r="BS293" s="49">
        <f t="shared" si="108"/>
        <v>0.47759688442472809</v>
      </c>
      <c r="BT293" s="49">
        <f t="shared" si="109"/>
        <v>1.2515623374333169E-3</v>
      </c>
      <c r="BU293" s="49">
        <f t="shared" si="109"/>
        <v>1.3266580122909112E-3</v>
      </c>
    </row>
    <row r="294" spans="1:73" x14ac:dyDescent="0.25">
      <c r="A294" s="1">
        <v>43726.449305555558</v>
      </c>
      <c r="B294">
        <v>224966</v>
      </c>
      <c r="C294">
        <v>13.51</v>
      </c>
      <c r="D294">
        <v>24.93</v>
      </c>
      <c r="E294">
        <v>786.3</v>
      </c>
      <c r="F294">
        <v>115.6</v>
      </c>
      <c r="G294">
        <v>-85.6</v>
      </c>
      <c r="H294">
        <v>-7.077</v>
      </c>
      <c r="I294">
        <v>25.35</v>
      </c>
      <c r="J294">
        <v>298.5</v>
      </c>
      <c r="K294">
        <v>670.7</v>
      </c>
      <c r="L294">
        <v>-78.48</v>
      </c>
      <c r="M294">
        <v>0.14699999999999999</v>
      </c>
      <c r="N294">
        <v>700.8</v>
      </c>
      <c r="O294">
        <v>108.5</v>
      </c>
      <c r="P294">
        <v>592.29999999999995</v>
      </c>
      <c r="Q294">
        <v>364.6</v>
      </c>
      <c r="R294">
        <v>443.1</v>
      </c>
      <c r="S294">
        <v>19.5</v>
      </c>
      <c r="T294">
        <v>61.05</v>
      </c>
      <c r="U294">
        <v>1.4650000000000001</v>
      </c>
      <c r="V294">
        <v>106.5</v>
      </c>
      <c r="W294">
        <v>20.149999999999999</v>
      </c>
      <c r="X294">
        <v>0.77300000000000002</v>
      </c>
      <c r="Y294">
        <v>7.7293050000000001</v>
      </c>
      <c r="Z294" s="7">
        <f t="shared" si="88"/>
        <v>19.824999999999999</v>
      </c>
      <c r="AA294" s="7">
        <f t="shared" si="102"/>
        <v>292.97499999999997</v>
      </c>
      <c r="AB294" s="2">
        <f t="shared" si="89"/>
        <v>636.90300000000002</v>
      </c>
      <c r="AC294" s="41">
        <f t="shared" si="90"/>
        <v>2.5452078796996824</v>
      </c>
      <c r="AD294" s="41">
        <f t="shared" si="91"/>
        <v>1.5538494105566558</v>
      </c>
      <c r="AE294" s="41">
        <f t="shared" si="92"/>
        <v>0.81309848716139432</v>
      </c>
      <c r="AF294" s="41">
        <f t="shared" si="93"/>
        <v>339.66317404854613</v>
      </c>
      <c r="AG294" s="41">
        <f t="shared" si="94"/>
        <v>326.07664708660428</v>
      </c>
      <c r="AH294" s="6">
        <f t="shared" si="95"/>
        <v>350.01600000000002</v>
      </c>
      <c r="AI294" s="4">
        <v>21.257053017241049</v>
      </c>
      <c r="AJ294" s="4">
        <f t="shared" si="103"/>
        <v>294.40705301724103</v>
      </c>
      <c r="AK294" s="8">
        <f t="shared" si="96"/>
        <v>0.19579168969120164</v>
      </c>
      <c r="AL294" s="8">
        <f t="shared" si="97"/>
        <v>409.19729404204429</v>
      </c>
      <c r="AM294" s="8">
        <f t="shared" si="98"/>
        <v>2.6959657360582314</v>
      </c>
      <c r="AN294" s="8">
        <f t="shared" si="99"/>
        <v>112.46410969699154</v>
      </c>
      <c r="AO294" s="21">
        <f t="shared" si="100"/>
        <v>1.0539120793110974E-2</v>
      </c>
      <c r="AP294" s="21">
        <f t="shared" si="101"/>
        <v>9.8524431483288419E-2</v>
      </c>
      <c r="AQ294" s="19">
        <f t="shared" si="104"/>
        <v>9.8524431483288419E-2</v>
      </c>
      <c r="AX294">
        <v>0.14337458823816493</v>
      </c>
      <c r="AY294">
        <v>67.784482758620683</v>
      </c>
      <c r="AZ294">
        <v>2.8243534482758617</v>
      </c>
      <c r="BA294">
        <v>2.2877262931034479</v>
      </c>
      <c r="BB294">
        <v>6.7672413793103452</v>
      </c>
      <c r="BC294">
        <v>0.28196839080459773</v>
      </c>
      <c r="BD294">
        <v>2.0057579022988503</v>
      </c>
      <c r="BE294">
        <v>0.20057579022988503</v>
      </c>
      <c r="BF294">
        <v>0</v>
      </c>
      <c r="BG294">
        <v>19.824999999999999</v>
      </c>
      <c r="BH294">
        <v>1.6821949205470441</v>
      </c>
      <c r="BI294">
        <v>2.3130703357893605</v>
      </c>
      <c r="BJ294">
        <v>1.4121294399994044</v>
      </c>
      <c r="BK294">
        <v>0.47765306516349293</v>
      </c>
      <c r="BL294">
        <v>1.3268140698985914E-3</v>
      </c>
      <c r="BP294" s="49">
        <f t="shared" si="105"/>
        <v>1.6826987019743627</v>
      </c>
      <c r="BQ294" s="49">
        <f t="shared" si="106"/>
        <v>8.023031609195401E-2</v>
      </c>
      <c r="BR294" s="49">
        <f t="shared" si="107"/>
        <v>0.50019393623435227</v>
      </c>
      <c r="BS294" s="49">
        <f t="shared" si="108"/>
        <v>0.52995767591239995</v>
      </c>
      <c r="BT294" s="49">
        <f t="shared" si="109"/>
        <v>1.3894276006509783E-3</v>
      </c>
      <c r="BU294" s="49">
        <f t="shared" si="109"/>
        <v>1.4721046553122221E-3</v>
      </c>
    </row>
    <row r="295" spans="1:73" x14ac:dyDescent="0.25">
      <c r="A295" s="1">
        <v>43726.449305555558</v>
      </c>
      <c r="B295">
        <v>224967</v>
      </c>
      <c r="C295">
        <v>13.51</v>
      </c>
      <c r="D295">
        <v>24.94</v>
      </c>
      <c r="E295">
        <v>589.4</v>
      </c>
      <c r="F295">
        <v>80.7</v>
      </c>
      <c r="G295">
        <v>-85.1</v>
      </c>
      <c r="H295">
        <v>-5.9649999999999999</v>
      </c>
      <c r="I295">
        <v>25.35</v>
      </c>
      <c r="J295">
        <v>298.5</v>
      </c>
      <c r="K295">
        <v>508.7</v>
      </c>
      <c r="L295">
        <v>-79.150000000000006</v>
      </c>
      <c r="M295">
        <v>0.13700000000000001</v>
      </c>
      <c r="N295">
        <v>504.3</v>
      </c>
      <c r="O295">
        <v>74.77</v>
      </c>
      <c r="P295">
        <v>429.5</v>
      </c>
      <c r="Q295">
        <v>365.1</v>
      </c>
      <c r="R295">
        <v>444.2</v>
      </c>
      <c r="S295">
        <v>19.5</v>
      </c>
      <c r="T295">
        <v>62.45</v>
      </c>
      <c r="U295">
        <v>1.605</v>
      </c>
      <c r="V295">
        <v>109</v>
      </c>
      <c r="W295">
        <v>20.2</v>
      </c>
      <c r="X295">
        <v>0.57999999999999996</v>
      </c>
      <c r="Y295">
        <v>5.8023259999999999</v>
      </c>
      <c r="Z295" s="7">
        <f t="shared" si="88"/>
        <v>19.850000000000001</v>
      </c>
      <c r="AA295" s="7">
        <f t="shared" si="102"/>
        <v>293</v>
      </c>
      <c r="AB295" s="2">
        <f t="shared" si="89"/>
        <v>477.41399999999999</v>
      </c>
      <c r="AC295" s="41">
        <f t="shared" si="90"/>
        <v>2.4269366678368152</v>
      </c>
      <c r="AD295" s="41">
        <f t="shared" si="91"/>
        <v>1.515621949064091</v>
      </c>
      <c r="AE295" s="41">
        <f t="shared" si="92"/>
        <v>0.81019745362427709</v>
      </c>
      <c r="AF295" s="41">
        <f t="shared" si="93"/>
        <v>338.56683542933501</v>
      </c>
      <c r="AG295" s="41">
        <f t="shared" si="94"/>
        <v>325.02416201216158</v>
      </c>
      <c r="AH295" s="6">
        <f t="shared" si="95"/>
        <v>350.49599999999998</v>
      </c>
      <c r="AI295" s="4">
        <v>20.546519070967008</v>
      </c>
      <c r="AJ295" s="4">
        <f t="shared" si="103"/>
        <v>293.69651907096699</v>
      </c>
      <c r="AK295" s="8">
        <f t="shared" si="96"/>
        <v>0.19584181557157571</v>
      </c>
      <c r="AL295" s="8">
        <f t="shared" si="97"/>
        <v>405.14015740647255</v>
      </c>
      <c r="AM295" s="8">
        <f t="shared" si="98"/>
        <v>2.8218444765791046</v>
      </c>
      <c r="AN295" s="8">
        <f t="shared" si="99"/>
        <v>57.254097208086954</v>
      </c>
      <c r="AO295" s="21">
        <f t="shared" si="100"/>
        <v>8.2797457222824888E-3</v>
      </c>
      <c r="AP295" s="21">
        <f t="shared" si="101"/>
        <v>7.7402779238217034E-2</v>
      </c>
      <c r="AQ295" s="19">
        <f t="shared" si="104"/>
        <v>7.7402779238217034E-2</v>
      </c>
      <c r="AX295">
        <v>0.14356900380792662</v>
      </c>
      <c r="AY295">
        <v>50.810344827586206</v>
      </c>
      <c r="AZ295">
        <v>2.1170977011494254</v>
      </c>
      <c r="BA295">
        <v>1.7148491379310347</v>
      </c>
      <c r="BB295">
        <v>6.8189655172413763</v>
      </c>
      <c r="BC295">
        <v>0.28412356321839066</v>
      </c>
      <c r="BD295">
        <v>1.4307255747126439</v>
      </c>
      <c r="BE295">
        <v>0.14307255747126441</v>
      </c>
      <c r="BF295">
        <v>0</v>
      </c>
      <c r="BG295">
        <v>19.850000000000001</v>
      </c>
      <c r="BH295">
        <v>1.8429507491317445</v>
      </c>
      <c r="BI295">
        <v>2.3166572798940761</v>
      </c>
      <c r="BJ295">
        <v>1.4467524712938507</v>
      </c>
      <c r="BK295">
        <v>0.35334522251079148</v>
      </c>
      <c r="BL295">
        <v>9.8151450697442073E-4</v>
      </c>
      <c r="BP295" s="49">
        <f t="shared" si="105"/>
        <v>1.8435026734940967</v>
      </c>
      <c r="BQ295" s="49">
        <f t="shared" si="106"/>
        <v>5.7229022988505761E-2</v>
      </c>
      <c r="BR295" s="49">
        <f t="shared" si="107"/>
        <v>0.37140696563707903</v>
      </c>
      <c r="BS295" s="49">
        <f t="shared" si="108"/>
        <v>0.39242171225157541</v>
      </c>
      <c r="BT295" s="49">
        <f t="shared" si="109"/>
        <v>1.0316860156585528E-3</v>
      </c>
      <c r="BU295" s="49">
        <f t="shared" si="109"/>
        <v>1.0900603118099317E-3</v>
      </c>
    </row>
    <row r="296" spans="1:73" x14ac:dyDescent="0.25">
      <c r="A296" s="1">
        <v>43726.449305555558</v>
      </c>
      <c r="B296">
        <v>224968</v>
      </c>
      <c r="C296">
        <v>13.51</v>
      </c>
      <c r="D296">
        <v>24.95</v>
      </c>
      <c r="E296">
        <v>679.6</v>
      </c>
      <c r="F296">
        <v>98.1</v>
      </c>
      <c r="G296">
        <v>-87.4</v>
      </c>
      <c r="H296">
        <v>-9.6</v>
      </c>
      <c r="I296">
        <v>25.34</v>
      </c>
      <c r="J296">
        <v>298.5</v>
      </c>
      <c r="K296">
        <v>581.5</v>
      </c>
      <c r="L296">
        <v>-77.849999999999994</v>
      </c>
      <c r="M296">
        <v>0.14399999999999999</v>
      </c>
      <c r="N296">
        <v>592.1</v>
      </c>
      <c r="O296">
        <v>88.5</v>
      </c>
      <c r="P296">
        <v>503.7</v>
      </c>
      <c r="Q296">
        <v>362.7</v>
      </c>
      <c r="R296">
        <v>440.5</v>
      </c>
      <c r="S296">
        <v>19.5</v>
      </c>
      <c r="T296">
        <v>60.16</v>
      </c>
      <c r="U296">
        <v>0.60499999999999998</v>
      </c>
      <c r="V296">
        <v>55</v>
      </c>
      <c r="W296">
        <v>20.350000000000001</v>
      </c>
      <c r="X296">
        <v>0.67400000000000004</v>
      </c>
      <c r="Y296">
        <v>6.7375670000000003</v>
      </c>
      <c r="Z296" s="7">
        <f t="shared" si="88"/>
        <v>19.925000000000001</v>
      </c>
      <c r="AA296" s="7">
        <f t="shared" si="102"/>
        <v>293.07499999999999</v>
      </c>
      <c r="AB296" s="2">
        <f t="shared" si="89"/>
        <v>550.476</v>
      </c>
      <c r="AC296" s="41">
        <f t="shared" si="90"/>
        <v>2.732306365591652</v>
      </c>
      <c r="AD296" s="41">
        <f t="shared" si="91"/>
        <v>1.6437555095399379</v>
      </c>
      <c r="AE296" s="41">
        <f t="shared" si="92"/>
        <v>0.81962501561708767</v>
      </c>
      <c r="AF296" s="41">
        <f t="shared" si="93"/>
        <v>342.85726662644333</v>
      </c>
      <c r="AG296" s="41">
        <f t="shared" si="94"/>
        <v>329.14297596138562</v>
      </c>
      <c r="AH296" s="6">
        <f t="shared" si="95"/>
        <v>348.19199999999995</v>
      </c>
      <c r="AI296" s="4">
        <v>22.327595571290999</v>
      </c>
      <c r="AJ296" s="4">
        <f t="shared" si="103"/>
        <v>295.47759557129098</v>
      </c>
      <c r="AK296" s="8">
        <f t="shared" si="96"/>
        <v>0.19599224454342362</v>
      </c>
      <c r="AL296" s="8">
        <f t="shared" si="97"/>
        <v>415.29454230524692</v>
      </c>
      <c r="AM296" s="8">
        <f t="shared" si="98"/>
        <v>1.7324999999999999</v>
      </c>
      <c r="AN296" s="8">
        <f t="shared" si="99"/>
        <v>121.25353257813144</v>
      </c>
      <c r="AO296" s="21">
        <f t="shared" si="100"/>
        <v>8.2028228299054588E-3</v>
      </c>
      <c r="AP296" s="21">
        <f t="shared" si="101"/>
        <v>7.6683669514714198E-2</v>
      </c>
      <c r="AQ296" s="19">
        <f t="shared" si="104"/>
        <v>7.6683669514714198E-2</v>
      </c>
      <c r="AX296">
        <v>0.14415358954214297</v>
      </c>
      <c r="AY296">
        <v>58.58620689655173</v>
      </c>
      <c r="AZ296">
        <v>2.4410919540229887</v>
      </c>
      <c r="BA296">
        <v>1.9772844827586209</v>
      </c>
      <c r="BB296">
        <v>6.7068965517241388</v>
      </c>
      <c r="BC296">
        <v>0.2794540229885058</v>
      </c>
      <c r="BD296">
        <v>1.697830459770115</v>
      </c>
      <c r="BE296">
        <v>0.16978304597701152</v>
      </c>
      <c r="BF296">
        <v>0</v>
      </c>
      <c r="BG296">
        <v>19.925000000000001</v>
      </c>
      <c r="BH296">
        <v>0.69469483066959836</v>
      </c>
      <c r="BI296">
        <v>2.3274473148060082</v>
      </c>
      <c r="BJ296">
        <v>1.4001923045872946</v>
      </c>
      <c r="BK296">
        <v>0.42121764465801775</v>
      </c>
      <c r="BL296">
        <v>1.1700490129389382E-3</v>
      </c>
      <c r="BP296" s="49">
        <f t="shared" si="105"/>
        <v>0.69490287692456609</v>
      </c>
      <c r="BQ296" s="49">
        <f t="shared" si="106"/>
        <v>6.7913218390804608E-2</v>
      </c>
      <c r="BR296" s="49">
        <f t="shared" si="107"/>
        <v>0.4299814577550729</v>
      </c>
      <c r="BS296" s="49">
        <f t="shared" si="108"/>
        <v>0.45702201194734737</v>
      </c>
      <c r="BT296" s="49">
        <f t="shared" si="109"/>
        <v>1.1943929382085359E-3</v>
      </c>
      <c r="BU296" s="49">
        <f t="shared" si="109"/>
        <v>1.2695055887426315E-3</v>
      </c>
    </row>
    <row r="297" spans="1:73" x14ac:dyDescent="0.25">
      <c r="A297" s="1">
        <v>43726.45</v>
      </c>
      <c r="B297">
        <v>224969</v>
      </c>
      <c r="C297">
        <v>13.51</v>
      </c>
      <c r="D297">
        <v>24.95</v>
      </c>
      <c r="E297">
        <v>781.4</v>
      </c>
      <c r="F297">
        <v>115.3</v>
      </c>
      <c r="G297">
        <v>-86.3</v>
      </c>
      <c r="H297">
        <v>-7.875</v>
      </c>
      <c r="I297">
        <v>25.36</v>
      </c>
      <c r="J297">
        <v>298.5</v>
      </c>
      <c r="K297">
        <v>666.1</v>
      </c>
      <c r="L297">
        <v>-78.41</v>
      </c>
      <c r="M297">
        <v>0.14799999999999999</v>
      </c>
      <c r="N297">
        <v>695.1</v>
      </c>
      <c r="O297">
        <v>107.4</v>
      </c>
      <c r="P297">
        <v>587.70000000000005</v>
      </c>
      <c r="Q297">
        <v>363.9</v>
      </c>
      <c r="R297">
        <v>442.3</v>
      </c>
      <c r="S297">
        <v>19.48</v>
      </c>
      <c r="T297">
        <v>60.95</v>
      </c>
      <c r="U297">
        <v>0.56000000000000005</v>
      </c>
      <c r="V297">
        <v>69</v>
      </c>
      <c r="W297">
        <v>21.2</v>
      </c>
      <c r="X297">
        <v>0.76600000000000001</v>
      </c>
      <c r="Y297">
        <v>7.6607120000000002</v>
      </c>
      <c r="Z297" s="7">
        <f t="shared" si="88"/>
        <v>20.34</v>
      </c>
      <c r="AA297" s="7">
        <f t="shared" si="102"/>
        <v>293.48999999999995</v>
      </c>
      <c r="AB297" s="2">
        <f t="shared" si="89"/>
        <v>632.93399999999997</v>
      </c>
      <c r="AC297" s="41">
        <f t="shared" si="90"/>
        <v>2.6171681553623412</v>
      </c>
      <c r="AD297" s="41">
        <f t="shared" si="91"/>
        <v>1.595163990693347</v>
      </c>
      <c r="AE297" s="41">
        <f t="shared" si="92"/>
        <v>0.81595041390695844</v>
      </c>
      <c r="AF297" s="41">
        <f t="shared" si="93"/>
        <v>343.25751882039958</v>
      </c>
      <c r="AG297" s="41">
        <f t="shared" si="94"/>
        <v>329.52721806758359</v>
      </c>
      <c r="AH297" s="6">
        <f t="shared" si="95"/>
        <v>349.34399999999994</v>
      </c>
      <c r="AI297" s="4">
        <v>21.715087581880027</v>
      </c>
      <c r="AJ297" s="4">
        <f t="shared" si="103"/>
        <v>294.86508758188</v>
      </c>
      <c r="AK297" s="8">
        <f t="shared" si="96"/>
        <v>0.19682601075010331</v>
      </c>
      <c r="AL297" s="8">
        <f t="shared" si="97"/>
        <v>411.74103834790105</v>
      </c>
      <c r="AM297" s="8">
        <f t="shared" si="98"/>
        <v>1.6668233259706922</v>
      </c>
      <c r="AN297" s="8">
        <f t="shared" si="99"/>
        <v>66.766777292553783</v>
      </c>
      <c r="AO297" s="21">
        <f t="shared" si="100"/>
        <v>1.1411516690111239E-2</v>
      </c>
      <c r="AP297" s="21">
        <f t="shared" si="101"/>
        <v>0.10667997988885262</v>
      </c>
      <c r="AQ297" s="19">
        <f t="shared" si="104"/>
        <v>0.10667997988885262</v>
      </c>
      <c r="AX297">
        <v>0.1474248318664467</v>
      </c>
      <c r="AY297">
        <v>67.362068965517238</v>
      </c>
      <c r="AZ297">
        <v>2.8067528735632181</v>
      </c>
      <c r="BA297">
        <v>2.2734698275862066</v>
      </c>
      <c r="BB297">
        <v>6.7586206896551753</v>
      </c>
      <c r="BC297">
        <v>0.28160919540229895</v>
      </c>
      <c r="BD297">
        <v>1.9918606321839076</v>
      </c>
      <c r="BE297">
        <v>0.19918606321839077</v>
      </c>
      <c r="BF297">
        <v>0</v>
      </c>
      <c r="BG297">
        <v>20.34</v>
      </c>
      <c r="BH297">
        <v>0.64302331433880189</v>
      </c>
      <c r="BI297">
        <v>2.3879502142139719</v>
      </c>
      <c r="BJ297">
        <v>1.4554556555634159</v>
      </c>
      <c r="BK297">
        <v>0.49432504277811196</v>
      </c>
      <c r="BL297">
        <v>1.3731251188280889E-3</v>
      </c>
      <c r="BP297" s="49">
        <f t="shared" si="105"/>
        <v>0.6432158860789372</v>
      </c>
      <c r="BQ297" s="49">
        <f t="shared" si="106"/>
        <v>7.9674425287356312E-2</v>
      </c>
      <c r="BR297" s="49">
        <f t="shared" si="107"/>
        <v>0.50373976363965911</v>
      </c>
      <c r="BS297" s="49">
        <f t="shared" si="108"/>
        <v>0.53582854373245192</v>
      </c>
      <c r="BT297" s="49">
        <f t="shared" si="109"/>
        <v>1.3992771212212752E-3</v>
      </c>
      <c r="BU297" s="49">
        <f t="shared" si="109"/>
        <v>1.4884126214790331E-3</v>
      </c>
    </row>
    <row r="298" spans="1:73" x14ac:dyDescent="0.25">
      <c r="A298" s="1">
        <v>43726.45</v>
      </c>
      <c r="B298">
        <v>224970</v>
      </c>
      <c r="C298">
        <v>13.51</v>
      </c>
      <c r="D298">
        <v>24.96</v>
      </c>
      <c r="E298">
        <v>790.6</v>
      </c>
      <c r="F298">
        <v>117.1</v>
      </c>
      <c r="G298">
        <v>-84.4</v>
      </c>
      <c r="H298">
        <v>-5.2270000000000003</v>
      </c>
      <c r="I298">
        <v>25.38</v>
      </c>
      <c r="J298">
        <v>298.5</v>
      </c>
      <c r="K298">
        <v>673.5</v>
      </c>
      <c r="L298">
        <v>-79.16</v>
      </c>
      <c r="M298">
        <v>0.14799999999999999</v>
      </c>
      <c r="N298">
        <v>706.2</v>
      </c>
      <c r="O298">
        <v>111.9</v>
      </c>
      <c r="P298">
        <v>594.29999999999995</v>
      </c>
      <c r="Q298">
        <v>365.9</v>
      </c>
      <c r="R298">
        <v>445.1</v>
      </c>
      <c r="S298">
        <v>19.46</v>
      </c>
      <c r="T298">
        <v>61.54</v>
      </c>
      <c r="U298">
        <v>1.7849999999999999</v>
      </c>
      <c r="V298">
        <v>129.5</v>
      </c>
      <c r="W298">
        <v>20.55</v>
      </c>
      <c r="X298">
        <v>0.77500000000000002</v>
      </c>
      <c r="Y298">
        <v>7.7456009999999997</v>
      </c>
      <c r="Z298" s="7">
        <f t="shared" si="88"/>
        <v>20.005000000000003</v>
      </c>
      <c r="AA298" s="7">
        <f t="shared" si="102"/>
        <v>293.15499999999997</v>
      </c>
      <c r="AB298" s="2">
        <f t="shared" si="89"/>
        <v>640.38600000000008</v>
      </c>
      <c r="AC298" s="41">
        <f t="shared" si="90"/>
        <v>2.5167868083916853</v>
      </c>
      <c r="AD298" s="41">
        <f t="shared" si="91"/>
        <v>1.548830601884243</v>
      </c>
      <c r="AE298" s="41">
        <f t="shared" si="92"/>
        <v>0.81265103507739778</v>
      </c>
      <c r="AF298" s="41">
        <f t="shared" si="93"/>
        <v>340.31130395682806</v>
      </c>
      <c r="AG298" s="41">
        <f t="shared" si="94"/>
        <v>326.69885179855493</v>
      </c>
      <c r="AH298" s="6">
        <f t="shared" si="95"/>
        <v>351.26399999999995</v>
      </c>
      <c r="AI298" s="4">
        <v>21.102680388145018</v>
      </c>
      <c r="AJ298" s="4">
        <f t="shared" si="103"/>
        <v>294.252680388145</v>
      </c>
      <c r="AK298" s="8">
        <f t="shared" si="96"/>
        <v>0.19615278699757305</v>
      </c>
      <c r="AL298" s="8">
        <f t="shared" si="97"/>
        <v>408.28823365992588</v>
      </c>
      <c r="AM298" s="8">
        <f t="shared" si="98"/>
        <v>2.9758748713613614</v>
      </c>
      <c r="AN298" s="8">
        <f t="shared" si="99"/>
        <v>95.154877765044475</v>
      </c>
      <c r="AO298" s="21">
        <f t="shared" si="100"/>
        <v>1.1058973377481645E-2</v>
      </c>
      <c r="AP298" s="21">
        <f t="shared" si="101"/>
        <v>0.10338424676918191</v>
      </c>
      <c r="AQ298" s="19">
        <f t="shared" si="104"/>
        <v>0.10338424676918191</v>
      </c>
      <c r="AX298">
        <v>0.14477936638680061</v>
      </c>
      <c r="AY298">
        <v>68.15517241379311</v>
      </c>
      <c r="AZ298">
        <v>2.8397988505747129</v>
      </c>
      <c r="BA298">
        <v>2.3002370689655178</v>
      </c>
      <c r="BB298">
        <v>6.827586206896556</v>
      </c>
      <c r="BC298">
        <v>0.28448275862068984</v>
      </c>
      <c r="BD298">
        <v>2.0157543103448279</v>
      </c>
      <c r="BE298">
        <v>0.2015754310344828</v>
      </c>
      <c r="BF298">
        <v>0</v>
      </c>
      <c r="BG298">
        <v>20.005000000000003</v>
      </c>
      <c r="BH298">
        <v>2.0496368144549306</v>
      </c>
      <c r="BI298">
        <v>2.3390051000123986</v>
      </c>
      <c r="BJ298">
        <v>1.4394237385476303</v>
      </c>
      <c r="BK298">
        <v>0.47640277544367748</v>
      </c>
      <c r="BL298">
        <v>1.323341042899104E-3</v>
      </c>
      <c r="BP298" s="49">
        <f t="shared" si="105"/>
        <v>2.050250636876612</v>
      </c>
      <c r="BQ298" s="49">
        <f t="shared" si="106"/>
        <v>8.0630172413793111E-2</v>
      </c>
      <c r="BR298" s="49">
        <f t="shared" si="107"/>
        <v>0.502979831621583</v>
      </c>
      <c r="BS298" s="49">
        <f t="shared" si="108"/>
        <v>0.53228571294295635</v>
      </c>
      <c r="BT298" s="49">
        <f t="shared" si="109"/>
        <v>1.3971661989488416E-3</v>
      </c>
      <c r="BU298" s="49">
        <f t="shared" si="109"/>
        <v>1.4785714248415453E-3</v>
      </c>
    </row>
    <row r="299" spans="1:73" x14ac:dyDescent="0.25">
      <c r="A299" s="1">
        <v>43726.45</v>
      </c>
      <c r="B299">
        <v>224971</v>
      </c>
      <c r="C299">
        <v>13.5</v>
      </c>
      <c r="D299">
        <v>24.97</v>
      </c>
      <c r="E299">
        <v>773.9</v>
      </c>
      <c r="F299">
        <v>113.7</v>
      </c>
      <c r="G299">
        <v>-83.5</v>
      </c>
      <c r="H299">
        <v>-5.1340000000000003</v>
      </c>
      <c r="I299">
        <v>25.38</v>
      </c>
      <c r="J299">
        <v>298.5</v>
      </c>
      <c r="K299">
        <v>660.2</v>
      </c>
      <c r="L299">
        <v>-78.39</v>
      </c>
      <c r="M299">
        <v>0.14699999999999999</v>
      </c>
      <c r="N299">
        <v>690.3</v>
      </c>
      <c r="O299">
        <v>108.5</v>
      </c>
      <c r="P299">
        <v>581.79999999999995</v>
      </c>
      <c r="Q299">
        <v>366.8</v>
      </c>
      <c r="R299">
        <v>445.2</v>
      </c>
      <c r="S299">
        <v>19.46</v>
      </c>
      <c r="T299">
        <v>61.42</v>
      </c>
      <c r="U299">
        <v>1.74</v>
      </c>
      <c r="V299">
        <v>103.5</v>
      </c>
      <c r="W299">
        <v>20.2</v>
      </c>
      <c r="X299">
        <v>0.753</v>
      </c>
      <c r="Y299">
        <v>7.5272480000000002</v>
      </c>
      <c r="Z299" s="7">
        <f t="shared" si="88"/>
        <v>19.829999999999998</v>
      </c>
      <c r="AA299" s="7">
        <f t="shared" si="102"/>
        <v>292.97999999999996</v>
      </c>
      <c r="AB299" s="2">
        <f t="shared" si="89"/>
        <v>626.85900000000004</v>
      </c>
      <c r="AC299" s="41">
        <f t="shared" si="90"/>
        <v>2.3647303459768607</v>
      </c>
      <c r="AD299" s="41">
        <f t="shared" si="91"/>
        <v>1.4524173784989878</v>
      </c>
      <c r="AE299" s="41">
        <f t="shared" si="92"/>
        <v>0.80528515277157253</v>
      </c>
      <c r="AF299" s="41">
        <f t="shared" si="93"/>
        <v>336.42220234320229</v>
      </c>
      <c r="AG299" s="41">
        <f t="shared" si="94"/>
        <v>322.9653142494742</v>
      </c>
      <c r="AH299" s="6">
        <f t="shared" si="95"/>
        <v>352.12799999999999</v>
      </c>
      <c r="AI299" s="4">
        <v>20.156364011263008</v>
      </c>
      <c r="AJ299" s="4">
        <f t="shared" si="103"/>
        <v>293.30636401126299</v>
      </c>
      <c r="AK299" s="8">
        <f t="shared" si="96"/>
        <v>0.19580171418294071</v>
      </c>
      <c r="AL299" s="8">
        <f t="shared" si="97"/>
        <v>402.91856656548367</v>
      </c>
      <c r="AM299" s="8">
        <f t="shared" si="98"/>
        <v>2.9381244017229768</v>
      </c>
      <c r="AN299" s="8">
        <f t="shared" si="99"/>
        <v>27.932700643240121</v>
      </c>
      <c r="AO299" s="21">
        <f t="shared" si="100"/>
        <v>1.2416495174572927E-2</v>
      </c>
      <c r="AP299" s="21">
        <f t="shared" si="101"/>
        <v>0.11607496982949804</v>
      </c>
      <c r="AQ299" s="19">
        <f t="shared" si="104"/>
        <v>0.11607496982949804</v>
      </c>
      <c r="AX299">
        <v>0.14341345351917145</v>
      </c>
      <c r="AY299">
        <v>66.715517241379317</v>
      </c>
      <c r="AZ299">
        <v>2.7798132183908049</v>
      </c>
      <c r="BA299">
        <v>2.2516487068965523</v>
      </c>
      <c r="BB299">
        <v>6.7586206896551708</v>
      </c>
      <c r="BC299">
        <v>0.28160919540229878</v>
      </c>
      <c r="BD299">
        <v>1.9700395114942535</v>
      </c>
      <c r="BE299">
        <v>0.19700395114942537</v>
      </c>
      <c r="BF299">
        <v>0</v>
      </c>
      <c r="BG299">
        <v>19.829999999999998</v>
      </c>
      <c r="BH299">
        <v>1.9979652981241343</v>
      </c>
      <c r="BI299">
        <v>2.3137873358075329</v>
      </c>
      <c r="BJ299">
        <v>1.4211281816529868</v>
      </c>
      <c r="BK299">
        <v>0.465773407333536</v>
      </c>
      <c r="BL299">
        <v>1.2938150203709333E-3</v>
      </c>
      <c r="BP299" s="49">
        <f t="shared" si="105"/>
        <v>1.9985636460309835</v>
      </c>
      <c r="BQ299" s="49">
        <f t="shared" si="106"/>
        <v>7.8801580459770135E-2</v>
      </c>
      <c r="BR299" s="49">
        <f t="shared" si="107"/>
        <v>0.49133220659622023</v>
      </c>
      <c r="BS299" s="49">
        <f t="shared" si="108"/>
        <v>0.51996031559242817</v>
      </c>
      <c r="BT299" s="49">
        <f t="shared" si="109"/>
        <v>1.3648116849895005E-3</v>
      </c>
      <c r="BU299" s="49">
        <f t="shared" si="109"/>
        <v>1.444334209978967E-3</v>
      </c>
    </row>
    <row r="300" spans="1:73" x14ac:dyDescent="0.25">
      <c r="A300" s="1">
        <v>43726.45</v>
      </c>
      <c r="B300">
        <v>224972</v>
      </c>
      <c r="C300">
        <v>13.51</v>
      </c>
      <c r="D300">
        <v>24.97</v>
      </c>
      <c r="E300">
        <v>323.89999999999998</v>
      </c>
      <c r="F300">
        <v>39.21</v>
      </c>
      <c r="G300">
        <v>-83.7</v>
      </c>
      <c r="H300">
        <v>-8.07</v>
      </c>
      <c r="I300">
        <v>25.36</v>
      </c>
      <c r="J300">
        <v>298.5</v>
      </c>
      <c r="K300">
        <v>284.7</v>
      </c>
      <c r="L300">
        <v>-75.66</v>
      </c>
      <c r="M300">
        <v>0.11899999999999999</v>
      </c>
      <c r="N300">
        <v>240.2</v>
      </c>
      <c r="O300">
        <v>31.14</v>
      </c>
      <c r="P300">
        <v>209.1</v>
      </c>
      <c r="Q300">
        <v>366.5</v>
      </c>
      <c r="R300">
        <v>442.1</v>
      </c>
      <c r="S300">
        <v>19.43</v>
      </c>
      <c r="T300">
        <v>63</v>
      </c>
      <c r="U300">
        <v>1.87</v>
      </c>
      <c r="V300">
        <v>134</v>
      </c>
      <c r="W300">
        <v>19.899999999999999</v>
      </c>
      <c r="X300">
        <v>0.30299999999999999</v>
      </c>
      <c r="Y300">
        <v>3.0285419999999998</v>
      </c>
      <c r="Z300" s="7">
        <f t="shared" si="88"/>
        <v>19.664999999999999</v>
      </c>
      <c r="AA300" s="7">
        <f t="shared" si="102"/>
        <v>292.815</v>
      </c>
      <c r="AB300" s="2">
        <f t="shared" si="89"/>
        <v>262.35899999999998</v>
      </c>
      <c r="AC300" s="41">
        <f t="shared" si="90"/>
        <v>2.2910642891973487</v>
      </c>
      <c r="AD300" s="41">
        <f t="shared" si="91"/>
        <v>1.4433705021943297</v>
      </c>
      <c r="AE300" s="41">
        <f t="shared" si="92"/>
        <v>0.80463076008582213</v>
      </c>
      <c r="AF300" s="41">
        <f t="shared" si="93"/>
        <v>335.39221063232515</v>
      </c>
      <c r="AG300" s="41">
        <f t="shared" si="94"/>
        <v>321.97652220703213</v>
      </c>
      <c r="AH300" s="6">
        <f t="shared" si="95"/>
        <v>351.84</v>
      </c>
      <c r="AI300" s="4">
        <v>19.670969850906033</v>
      </c>
      <c r="AJ300" s="4">
        <f t="shared" si="103"/>
        <v>292.82096985090601</v>
      </c>
      <c r="AK300" s="8">
        <f t="shared" si="96"/>
        <v>0.19547108658215437</v>
      </c>
      <c r="AL300" s="8">
        <f t="shared" si="97"/>
        <v>400.18837186553844</v>
      </c>
      <c r="AM300" s="8">
        <f t="shared" si="98"/>
        <v>3.0459050379156607</v>
      </c>
      <c r="AN300" s="8">
        <f t="shared" si="99"/>
        <v>0.52968823742017979</v>
      </c>
      <c r="AO300" s="21">
        <f t="shared" si="100"/>
        <v>4.8358187607963447E-3</v>
      </c>
      <c r="AP300" s="21">
        <f t="shared" si="101"/>
        <v>4.5207404252840068E-2</v>
      </c>
      <c r="AQ300" s="19">
        <f t="shared" si="104"/>
        <v>4.5207404252840068E-2</v>
      </c>
      <c r="AX300">
        <v>0.14213559650938251</v>
      </c>
      <c r="AY300">
        <v>27.922413793103448</v>
      </c>
      <c r="AZ300">
        <v>1.163433908045977</v>
      </c>
      <c r="BA300">
        <v>0.94238146551724145</v>
      </c>
      <c r="BB300">
        <v>6.517241379310347</v>
      </c>
      <c r="BC300">
        <v>0.27155172413793111</v>
      </c>
      <c r="BD300">
        <v>0.67082974137931028</v>
      </c>
      <c r="BE300">
        <v>6.7082974137931031E-2</v>
      </c>
      <c r="BF300">
        <v>0</v>
      </c>
      <c r="BG300">
        <v>19.664999999999999</v>
      </c>
      <c r="BH300">
        <v>2.1472385675242136</v>
      </c>
      <c r="BI300">
        <v>2.2902286892589334</v>
      </c>
      <c r="BJ300">
        <v>1.4428440742331281</v>
      </c>
      <c r="BK300">
        <v>0.19567772569777189</v>
      </c>
      <c r="BL300">
        <v>5.435492380493664E-4</v>
      </c>
      <c r="BP300" s="49">
        <f t="shared" si="105"/>
        <v>2.1478816195850223</v>
      </c>
      <c r="BQ300" s="49">
        <f t="shared" si="106"/>
        <v>2.6833189655172413E-2</v>
      </c>
      <c r="BR300" s="49">
        <f t="shared" si="107"/>
        <v>0.20717575910844049</v>
      </c>
      <c r="BS300" s="49">
        <f t="shared" si="108"/>
        <v>0.21679343477070578</v>
      </c>
      <c r="BT300" s="49">
        <f t="shared" si="109"/>
        <v>5.7548821974566804E-4</v>
      </c>
      <c r="BU300" s="49">
        <f t="shared" si="109"/>
        <v>6.0220398547418277E-4</v>
      </c>
    </row>
    <row r="301" spans="1:73" x14ac:dyDescent="0.25">
      <c r="A301" s="1">
        <v>43726.45</v>
      </c>
      <c r="B301">
        <v>224973</v>
      </c>
      <c r="C301">
        <v>13.51</v>
      </c>
      <c r="D301">
        <v>24.98</v>
      </c>
      <c r="E301">
        <v>228.4</v>
      </c>
      <c r="F301">
        <v>24.24</v>
      </c>
      <c r="G301">
        <v>-85.5</v>
      </c>
      <c r="H301">
        <v>-12.43</v>
      </c>
      <c r="I301">
        <v>25.33</v>
      </c>
      <c r="J301">
        <v>298.5</v>
      </c>
      <c r="K301">
        <v>204.2</v>
      </c>
      <c r="L301">
        <v>-73.11</v>
      </c>
      <c r="M301">
        <v>0.106</v>
      </c>
      <c r="N301">
        <v>142.9</v>
      </c>
      <c r="O301">
        <v>11.81</v>
      </c>
      <c r="P301">
        <v>131</v>
      </c>
      <c r="Q301">
        <v>364.5</v>
      </c>
      <c r="R301">
        <v>437.6</v>
      </c>
      <c r="S301">
        <v>19.39</v>
      </c>
      <c r="T301">
        <v>62.51</v>
      </c>
      <c r="U301">
        <v>1.2549999999999999</v>
      </c>
      <c r="V301">
        <v>134.5</v>
      </c>
      <c r="W301">
        <v>19.8</v>
      </c>
      <c r="X301">
        <v>0.222</v>
      </c>
      <c r="Y301">
        <v>2.2232379999999998</v>
      </c>
      <c r="Z301" s="7">
        <f t="shared" si="88"/>
        <v>19.594999999999999</v>
      </c>
      <c r="AA301" s="7">
        <f t="shared" si="102"/>
        <v>292.745</v>
      </c>
      <c r="AB301" s="2">
        <f t="shared" si="89"/>
        <v>185.00400000000002</v>
      </c>
      <c r="AC301" s="41">
        <f t="shared" si="90"/>
        <v>2.2543970754844365</v>
      </c>
      <c r="AD301" s="41">
        <f t="shared" si="91"/>
        <v>1.409223611885321</v>
      </c>
      <c r="AE301" s="41">
        <f t="shared" si="92"/>
        <v>0.80190805832420753</v>
      </c>
      <c r="AF301" s="41">
        <f t="shared" si="93"/>
        <v>333.93779972211109</v>
      </c>
      <c r="AG301" s="41">
        <f t="shared" si="94"/>
        <v>320.58028773322661</v>
      </c>
      <c r="AH301" s="6">
        <f t="shared" si="95"/>
        <v>349.91999999999996</v>
      </c>
      <c r="AI301" s="4">
        <v>19.424770281014048</v>
      </c>
      <c r="AJ301" s="4">
        <f t="shared" si="103"/>
        <v>292.57477028101403</v>
      </c>
      <c r="AK301" s="8">
        <f t="shared" si="96"/>
        <v>0.1953309328473489</v>
      </c>
      <c r="AL301" s="8">
        <f t="shared" si="97"/>
        <v>398.8032691888364</v>
      </c>
      <c r="AM301" s="8">
        <f t="shared" si="98"/>
        <v>2.4952692740463904</v>
      </c>
      <c r="AN301" s="8">
        <f t="shared" si="99"/>
        <v>-12.373520600493677</v>
      </c>
      <c r="AO301" s="21">
        <f t="shared" si="100"/>
        <v>3.3637255260035208E-3</v>
      </c>
      <c r="AP301" s="21">
        <f t="shared" si="101"/>
        <v>3.1445615969403429E-2</v>
      </c>
      <c r="AQ301" s="19">
        <f t="shared" si="104"/>
        <v>3.1445615969403429E-2</v>
      </c>
      <c r="AX301">
        <v>0.14159639402255736</v>
      </c>
      <c r="AY301">
        <v>19.689655172413794</v>
      </c>
      <c r="AZ301">
        <v>0.8204022988505747</v>
      </c>
      <c r="BA301">
        <v>0.66452586206896558</v>
      </c>
      <c r="BB301">
        <v>6.3017241379310365</v>
      </c>
      <c r="BC301">
        <v>0.26257183908045983</v>
      </c>
      <c r="BD301">
        <v>0.40195402298850574</v>
      </c>
      <c r="BE301">
        <v>4.0195402298850574E-2</v>
      </c>
      <c r="BF301">
        <v>0</v>
      </c>
      <c r="BG301">
        <v>19.594999999999999</v>
      </c>
      <c r="BH301">
        <v>1.4410611776699933</v>
      </c>
      <c r="BI301">
        <v>2.280297665327168</v>
      </c>
      <c r="BJ301">
        <v>1.4254140705960128</v>
      </c>
      <c r="BK301">
        <v>0.12990138409429164</v>
      </c>
      <c r="BL301">
        <v>3.6083717803969901E-4</v>
      </c>
      <c r="BP301" s="49">
        <f t="shared" si="105"/>
        <v>1.441492744694761</v>
      </c>
      <c r="BQ301" s="49">
        <f t="shared" si="106"/>
        <v>1.607816091954023E-2</v>
      </c>
      <c r="BR301" s="49">
        <f t="shared" si="107"/>
        <v>0.13529018585204056</v>
      </c>
      <c r="BS301" s="49">
        <f t="shared" si="108"/>
        <v>0.14132422131622963</v>
      </c>
      <c r="BT301" s="49">
        <f t="shared" si="109"/>
        <v>3.7580607181122381E-4</v>
      </c>
      <c r="BU301" s="49">
        <f t="shared" si="109"/>
        <v>3.9256728143397115E-4</v>
      </c>
    </row>
    <row r="302" spans="1:73" x14ac:dyDescent="0.25">
      <c r="A302" s="1">
        <v>43726.45</v>
      </c>
      <c r="B302">
        <v>224974</v>
      </c>
      <c r="C302">
        <v>13.51</v>
      </c>
      <c r="D302">
        <v>24.99</v>
      </c>
      <c r="E302">
        <v>324.89999999999998</v>
      </c>
      <c r="F302">
        <v>39.1</v>
      </c>
      <c r="G302">
        <v>-87.4</v>
      </c>
      <c r="H302">
        <v>-14.19</v>
      </c>
      <c r="I302">
        <v>25.3</v>
      </c>
      <c r="J302">
        <v>298.5</v>
      </c>
      <c r="K302">
        <v>285.8</v>
      </c>
      <c r="L302">
        <v>-73.17</v>
      </c>
      <c r="M302">
        <v>0.11700000000000001</v>
      </c>
      <c r="N302">
        <v>237.6</v>
      </c>
      <c r="O302">
        <v>24.91</v>
      </c>
      <c r="P302">
        <v>212.7</v>
      </c>
      <c r="Q302">
        <v>362.5</v>
      </c>
      <c r="R302">
        <v>435.7</v>
      </c>
      <c r="S302">
        <v>19.36</v>
      </c>
      <c r="T302">
        <v>61.9</v>
      </c>
      <c r="U302">
        <v>0.34499999999999997</v>
      </c>
      <c r="V302">
        <v>94.5</v>
      </c>
      <c r="W302">
        <v>20.25</v>
      </c>
      <c r="X302">
        <v>0.32600000000000001</v>
      </c>
      <c r="Y302">
        <v>3.2566220000000001</v>
      </c>
      <c r="Z302" s="7">
        <f t="shared" si="88"/>
        <v>19.805</v>
      </c>
      <c r="AA302" s="7">
        <f t="shared" si="102"/>
        <v>292.95499999999998</v>
      </c>
      <c r="AB302" s="2">
        <f t="shared" si="89"/>
        <v>263.16899999999998</v>
      </c>
      <c r="AC302" s="41">
        <f t="shared" si="90"/>
        <v>2.5774828584127394</v>
      </c>
      <c r="AD302" s="41">
        <f t="shared" si="91"/>
        <v>1.5954618893574857</v>
      </c>
      <c r="AE302" s="41">
        <f t="shared" si="92"/>
        <v>0.81618512648000263</v>
      </c>
      <c r="AF302" s="41">
        <f t="shared" si="93"/>
        <v>340.8594932587385</v>
      </c>
      <c r="AG302" s="41">
        <f t="shared" si="94"/>
        <v>327.22511352838893</v>
      </c>
      <c r="AH302" s="6">
        <f t="shared" si="95"/>
        <v>348</v>
      </c>
      <c r="AI302" s="4">
        <v>21.444195403515039</v>
      </c>
      <c r="AJ302" s="4">
        <f t="shared" si="103"/>
        <v>294.59419540351502</v>
      </c>
      <c r="AK302" s="8">
        <f t="shared" si="96"/>
        <v>0.19575159514574877</v>
      </c>
      <c r="AL302" s="8">
        <f t="shared" si="97"/>
        <v>410.26730359593256</v>
      </c>
      <c r="AM302" s="8">
        <f t="shared" si="98"/>
        <v>1.3082932584095968</v>
      </c>
      <c r="AN302" s="8">
        <f t="shared" si="99"/>
        <v>62.470691851839241</v>
      </c>
      <c r="AO302" s="21">
        <f t="shared" si="100"/>
        <v>3.135770571426208E-3</v>
      </c>
      <c r="AP302" s="21">
        <f t="shared" si="101"/>
        <v>2.9314590740220248E-2</v>
      </c>
      <c r="AQ302" s="19">
        <f t="shared" si="104"/>
        <v>2.9314590740220248E-2</v>
      </c>
      <c r="AX302">
        <v>0.1432192162298328</v>
      </c>
      <c r="AY302">
        <v>28.008620689655171</v>
      </c>
      <c r="AZ302">
        <v>1.1670258620689655</v>
      </c>
      <c r="BA302">
        <v>0.94529094827586213</v>
      </c>
      <c r="BB302">
        <v>6.3103448275862064</v>
      </c>
      <c r="BC302">
        <v>0.26293103448275862</v>
      </c>
      <c r="BD302">
        <v>0.68235991379310357</v>
      </c>
      <c r="BE302">
        <v>6.8235991379310357E-2</v>
      </c>
      <c r="BF302">
        <v>0</v>
      </c>
      <c r="BG302">
        <v>19.805</v>
      </c>
      <c r="BH302">
        <v>0.39614829186944039</v>
      </c>
      <c r="BI302">
        <v>2.3102042783933658</v>
      </c>
      <c r="BJ302">
        <v>1.4300164483254934</v>
      </c>
      <c r="BK302">
        <v>0.17760804168445055</v>
      </c>
      <c r="BL302">
        <v>4.9335567134569595E-4</v>
      </c>
      <c r="BP302" s="49">
        <f t="shared" si="105"/>
        <v>0.39626692981648809</v>
      </c>
      <c r="BQ302" s="49">
        <f t="shared" si="106"/>
        <v>2.7294396551724144E-2</v>
      </c>
      <c r="BR302" s="49">
        <f t="shared" si="107"/>
        <v>0.17977307193448944</v>
      </c>
      <c r="BS302" s="49">
        <f t="shared" si="108"/>
        <v>0.1908548416763734</v>
      </c>
      <c r="BT302" s="49">
        <f t="shared" si="109"/>
        <v>4.9936964426247068E-4</v>
      </c>
      <c r="BU302" s="49">
        <f t="shared" si="109"/>
        <v>5.3015233798992607E-4</v>
      </c>
    </row>
    <row r="303" spans="1:73" x14ac:dyDescent="0.25">
      <c r="A303" s="1">
        <v>43726.450694444444</v>
      </c>
      <c r="B303">
        <v>224975</v>
      </c>
      <c r="C303">
        <v>13.51</v>
      </c>
      <c r="D303">
        <v>25</v>
      </c>
      <c r="E303">
        <v>530.1</v>
      </c>
      <c r="F303">
        <v>71.37</v>
      </c>
      <c r="G303">
        <v>-86.4</v>
      </c>
      <c r="H303">
        <v>-10.82</v>
      </c>
      <c r="I303">
        <v>25.3</v>
      </c>
      <c r="J303">
        <v>298.39999999999998</v>
      </c>
      <c r="K303">
        <v>458.7</v>
      </c>
      <c r="L303">
        <v>-75.61</v>
      </c>
      <c r="M303">
        <v>0.13300000000000001</v>
      </c>
      <c r="N303">
        <v>443.6</v>
      </c>
      <c r="O303">
        <v>60.54</v>
      </c>
      <c r="P303">
        <v>383.1</v>
      </c>
      <c r="Q303">
        <v>363.4</v>
      </c>
      <c r="R303">
        <v>439</v>
      </c>
      <c r="S303">
        <v>19.329999999999998</v>
      </c>
      <c r="T303">
        <v>64.53</v>
      </c>
      <c r="U303">
        <v>0.64500000000000002</v>
      </c>
      <c r="V303">
        <v>84</v>
      </c>
      <c r="W303">
        <v>20.45</v>
      </c>
      <c r="X303">
        <v>0.51600000000000001</v>
      </c>
      <c r="Y303">
        <v>5.1554609999999998</v>
      </c>
      <c r="Z303" s="7">
        <f t="shared" si="88"/>
        <v>19.89</v>
      </c>
      <c r="AA303" s="7">
        <f t="shared" si="102"/>
        <v>293.03999999999996</v>
      </c>
      <c r="AB303" s="2">
        <f t="shared" si="89"/>
        <v>429.38100000000003</v>
      </c>
      <c r="AC303" s="41">
        <f t="shared" si="90"/>
        <v>2.4809808001220452</v>
      </c>
      <c r="AD303" s="41">
        <f t="shared" si="91"/>
        <v>1.6009769103187557</v>
      </c>
      <c r="AE303" s="41">
        <f t="shared" si="92"/>
        <v>0.81655410075818413</v>
      </c>
      <c r="AF303" s="41">
        <f t="shared" si="93"/>
        <v>341.40953471519157</v>
      </c>
      <c r="AG303" s="41">
        <f t="shared" si="94"/>
        <v>327.75315332658391</v>
      </c>
      <c r="AH303" s="6">
        <f t="shared" si="95"/>
        <v>348.86399999999998</v>
      </c>
      <c r="AI303" s="4">
        <v>20.879290783541023</v>
      </c>
      <c r="AJ303" s="4">
        <f t="shared" si="103"/>
        <v>294.029290783541</v>
      </c>
      <c r="AK303" s="8">
        <f t="shared" si="96"/>
        <v>0.19592203477411715</v>
      </c>
      <c r="AL303" s="8">
        <f t="shared" si="97"/>
        <v>407.03180629020602</v>
      </c>
      <c r="AM303" s="8">
        <f t="shared" si="98"/>
        <v>1.7888561289270861</v>
      </c>
      <c r="AN303" s="8">
        <f t="shared" si="99"/>
        <v>51.551328416011131</v>
      </c>
      <c r="AO303" s="21">
        <f t="shared" si="100"/>
        <v>7.2410532108597532E-3</v>
      </c>
      <c r="AP303" s="21">
        <f t="shared" si="101"/>
        <v>6.7692615441558815E-2</v>
      </c>
      <c r="AQ303" s="19">
        <f t="shared" si="104"/>
        <v>6.7692615441558815E-2</v>
      </c>
      <c r="AX303">
        <v>0.14388053271630288</v>
      </c>
      <c r="AY303">
        <v>45.698275862068968</v>
      </c>
      <c r="AZ303">
        <v>1.9040948275862071</v>
      </c>
      <c r="BA303">
        <v>1.5423168103448279</v>
      </c>
      <c r="BB303">
        <v>6.517241379310347</v>
      </c>
      <c r="BC303">
        <v>0.27155172413793111</v>
      </c>
      <c r="BD303">
        <v>1.2707650862068969</v>
      </c>
      <c r="BE303">
        <v>0.1270765086206897</v>
      </c>
      <c r="BF303">
        <v>0</v>
      </c>
      <c r="BG303">
        <v>19.89</v>
      </c>
      <c r="BH303">
        <v>0.74062506740808431</v>
      </c>
      <c r="BI303">
        <v>2.3224065086118584</v>
      </c>
      <c r="BJ303">
        <v>1.4986489200072322</v>
      </c>
      <c r="BK303">
        <v>0.31837326477856726</v>
      </c>
      <c r="BL303">
        <v>8.8437017994046465E-4</v>
      </c>
      <c r="BP303" s="49">
        <f t="shared" si="105"/>
        <v>0.74084686878734729</v>
      </c>
      <c r="BQ303" s="49">
        <f t="shared" si="106"/>
        <v>5.0830603448275877E-2</v>
      </c>
      <c r="BR303" s="49">
        <f t="shared" si="107"/>
        <v>0.32542170491695271</v>
      </c>
      <c r="BS303" s="49">
        <f t="shared" si="108"/>
        <v>0.34558052893913599</v>
      </c>
      <c r="BT303" s="49">
        <f t="shared" si="109"/>
        <v>9.0394918032486867E-4</v>
      </c>
      <c r="BU303" s="49">
        <f t="shared" si="109"/>
        <v>9.5994591371982216E-4</v>
      </c>
    </row>
    <row r="304" spans="1:73" x14ac:dyDescent="0.25">
      <c r="A304" s="1">
        <v>43726.450694444444</v>
      </c>
      <c r="B304">
        <v>224976</v>
      </c>
      <c r="C304">
        <v>13.5</v>
      </c>
      <c r="D304">
        <v>25</v>
      </c>
      <c r="E304">
        <v>224.2</v>
      </c>
      <c r="F304">
        <v>22.97</v>
      </c>
      <c r="G304">
        <v>-87.1</v>
      </c>
      <c r="H304">
        <v>-12.61</v>
      </c>
      <c r="I304">
        <v>25.31</v>
      </c>
      <c r="J304">
        <v>298.5</v>
      </c>
      <c r="K304">
        <v>201.2</v>
      </c>
      <c r="L304">
        <v>-74.47</v>
      </c>
      <c r="M304">
        <v>0.10199999999999999</v>
      </c>
      <c r="N304">
        <v>137.1</v>
      </c>
      <c r="O304">
        <v>10.35</v>
      </c>
      <c r="P304">
        <v>126.8</v>
      </c>
      <c r="Q304">
        <v>362.8</v>
      </c>
      <c r="R304">
        <v>437.3</v>
      </c>
      <c r="S304">
        <v>19.32</v>
      </c>
      <c r="T304">
        <v>67.2</v>
      </c>
      <c r="U304">
        <v>0.46500000000000002</v>
      </c>
      <c r="V304">
        <v>193</v>
      </c>
      <c r="W304">
        <v>20.5</v>
      </c>
      <c r="X304">
        <v>0.21099999999999999</v>
      </c>
      <c r="Y304">
        <v>2.1057779999999999</v>
      </c>
      <c r="Z304" s="7">
        <f t="shared" si="88"/>
        <v>19.91</v>
      </c>
      <c r="AA304" s="7">
        <f t="shared" si="102"/>
        <v>293.06</v>
      </c>
      <c r="AB304" s="2">
        <f t="shared" si="89"/>
        <v>181.602</v>
      </c>
      <c r="AC304" s="41">
        <f t="shared" si="90"/>
        <v>2.2948508725175287</v>
      </c>
      <c r="AD304" s="41">
        <f t="shared" si="91"/>
        <v>1.5421397863317794</v>
      </c>
      <c r="AE304" s="41">
        <f t="shared" si="92"/>
        <v>0.81218573242625436</v>
      </c>
      <c r="AF304" s="41">
        <f t="shared" si="93"/>
        <v>339.67579146245811</v>
      </c>
      <c r="AG304" s="41">
        <f t="shared" si="94"/>
        <v>326.08875980395976</v>
      </c>
      <c r="AH304" s="6">
        <f t="shared" si="95"/>
        <v>348.28800000000001</v>
      </c>
      <c r="AI304" s="4">
        <v>19.713177314975042</v>
      </c>
      <c r="AJ304" s="4">
        <f t="shared" si="103"/>
        <v>292.86317731497502</v>
      </c>
      <c r="AK304" s="8">
        <f t="shared" si="96"/>
        <v>0.19596215258877131</v>
      </c>
      <c r="AL304" s="8">
        <f t="shared" si="97"/>
        <v>400.37176859375296</v>
      </c>
      <c r="AM304" s="8">
        <f t="shared" si="98"/>
        <v>1.5188749948563904</v>
      </c>
      <c r="AN304" s="8">
        <f t="shared" si="99"/>
        <v>-8.7083859635549796</v>
      </c>
      <c r="AO304" s="21">
        <f t="shared" si="100"/>
        <v>3.1311407465260577E-3</v>
      </c>
      <c r="AP304" s="21">
        <f t="shared" si="101"/>
        <v>2.9271309059033652E-2</v>
      </c>
      <c r="AQ304" s="19">
        <f t="shared" si="104"/>
        <v>2.9271309059033652E-2</v>
      </c>
      <c r="AX304">
        <v>0.14403651154537173</v>
      </c>
      <c r="AY304">
        <v>19.327586206896552</v>
      </c>
      <c r="AZ304">
        <v>0.80531609195402298</v>
      </c>
      <c r="BA304">
        <v>0.6523060344827587</v>
      </c>
      <c r="BB304">
        <v>6.4224137931034484</v>
      </c>
      <c r="BC304">
        <v>0.2676005747126437</v>
      </c>
      <c r="BD304">
        <v>0.384705459770115</v>
      </c>
      <c r="BE304">
        <v>3.8470545977011501E-2</v>
      </c>
      <c r="BF304">
        <v>0</v>
      </c>
      <c r="BG304">
        <v>19.91</v>
      </c>
      <c r="BH304">
        <v>0.53393900208489797</v>
      </c>
      <c r="BI304">
        <v>2.3252857989572049</v>
      </c>
      <c r="BJ304">
        <v>1.562592056899242</v>
      </c>
      <c r="BK304">
        <v>0.10681960271280076</v>
      </c>
      <c r="BL304">
        <v>2.9672111864666878E-4</v>
      </c>
      <c r="BP304" s="49">
        <f t="shared" si="105"/>
        <v>0.53409890540483185</v>
      </c>
      <c r="BQ304" s="49">
        <f t="shared" si="106"/>
        <v>1.5388218390804601E-2</v>
      </c>
      <c r="BR304" s="49">
        <f t="shared" si="107"/>
        <v>0.10855191547002231</v>
      </c>
      <c r="BS304" s="49">
        <f t="shared" si="108"/>
        <v>0.11474885722369166</v>
      </c>
      <c r="BT304" s="49">
        <f t="shared" si="109"/>
        <v>3.0153309852783974E-4</v>
      </c>
      <c r="BU304" s="49">
        <f t="shared" si="109"/>
        <v>3.1874682562136572E-4</v>
      </c>
    </row>
    <row r="305" spans="1:73" x14ac:dyDescent="0.25">
      <c r="A305" s="1">
        <v>43726.450694444444</v>
      </c>
      <c r="B305">
        <v>224977</v>
      </c>
      <c r="C305">
        <v>13.51</v>
      </c>
      <c r="D305">
        <v>25.01</v>
      </c>
      <c r="E305">
        <v>189.4</v>
      </c>
      <c r="F305">
        <v>17.88</v>
      </c>
      <c r="G305">
        <v>-87</v>
      </c>
      <c r="H305">
        <v>-14.54</v>
      </c>
      <c r="I305">
        <v>25.31</v>
      </c>
      <c r="J305">
        <v>298.5</v>
      </c>
      <c r="K305">
        <v>171.5</v>
      </c>
      <c r="L305">
        <v>-72.5</v>
      </c>
      <c r="M305">
        <v>9.4E-2</v>
      </c>
      <c r="N305">
        <v>102.3</v>
      </c>
      <c r="O305">
        <v>3.339</v>
      </c>
      <c r="P305">
        <v>99</v>
      </c>
      <c r="Q305">
        <v>362.9</v>
      </c>
      <c r="R305">
        <v>435.4</v>
      </c>
      <c r="S305">
        <v>19.309999999999999</v>
      </c>
      <c r="T305">
        <v>67.42</v>
      </c>
      <c r="U305">
        <v>0.57999999999999996</v>
      </c>
      <c r="V305">
        <v>297.5</v>
      </c>
      <c r="W305">
        <v>20.75</v>
      </c>
      <c r="X305">
        <v>0.18</v>
      </c>
      <c r="Y305">
        <v>1.800624</v>
      </c>
      <c r="Z305" s="7">
        <f t="shared" si="88"/>
        <v>20.03</v>
      </c>
      <c r="AA305" s="7">
        <f t="shared" si="102"/>
        <v>293.17999999999995</v>
      </c>
      <c r="AB305" s="2">
        <f t="shared" si="89"/>
        <v>153.41400000000002</v>
      </c>
      <c r="AC305" s="41">
        <f t="shared" si="90"/>
        <v>2.2733810256768083</v>
      </c>
      <c r="AD305" s="41">
        <f t="shared" si="91"/>
        <v>1.5327134875113044</v>
      </c>
      <c r="AE305" s="41">
        <f t="shared" si="92"/>
        <v>0.81142644246583462</v>
      </c>
      <c r="AF305" s="41">
        <f t="shared" si="93"/>
        <v>339.91441087086588</v>
      </c>
      <c r="AG305" s="41">
        <f t="shared" si="94"/>
        <v>326.31783443603121</v>
      </c>
      <c r="AH305" s="6">
        <f t="shared" si="95"/>
        <v>348.38399999999996</v>
      </c>
      <c r="AI305" s="4">
        <v>19.581000460477014</v>
      </c>
      <c r="AJ305" s="4">
        <f t="shared" si="103"/>
        <v>292.73100046047699</v>
      </c>
      <c r="AK305" s="8">
        <f t="shared" si="96"/>
        <v>0.1962029744876064</v>
      </c>
      <c r="AL305" s="8">
        <f t="shared" si="97"/>
        <v>399.58710722038779</v>
      </c>
      <c r="AM305" s="8">
        <f t="shared" si="98"/>
        <v>1.6963269142473687</v>
      </c>
      <c r="AN305" s="8">
        <f t="shared" si="99"/>
        <v>-22.186864598385689</v>
      </c>
      <c r="AO305" s="21">
        <f t="shared" si="100"/>
        <v>2.8178862675967229E-3</v>
      </c>
      <c r="AP305" s="21">
        <f t="shared" si="101"/>
        <v>2.6342865590933295E-2</v>
      </c>
      <c r="AQ305" s="19">
        <f t="shared" si="104"/>
        <v>2.6342865590933295E-2</v>
      </c>
      <c r="AX305">
        <v>0.14497539237427409</v>
      </c>
      <c r="AY305">
        <v>16.327586206896552</v>
      </c>
      <c r="AZ305">
        <v>0.68031609195402298</v>
      </c>
      <c r="BA305">
        <v>0.55105603448275864</v>
      </c>
      <c r="BB305">
        <v>6.25</v>
      </c>
      <c r="BC305">
        <v>0.26041666666666669</v>
      </c>
      <c r="BD305">
        <v>0.29063936781609195</v>
      </c>
      <c r="BE305">
        <v>2.9063936781609196E-2</v>
      </c>
      <c r="BF305">
        <v>0</v>
      </c>
      <c r="BG305">
        <v>20.03</v>
      </c>
      <c r="BH305">
        <v>0.66598843270804475</v>
      </c>
      <c r="BI305">
        <v>2.3426271851642717</v>
      </c>
      <c r="BJ305">
        <v>1.5793992482377521</v>
      </c>
      <c r="BK305">
        <v>8.7168370531994874E-2</v>
      </c>
      <c r="BL305">
        <v>2.4213436258887467E-4</v>
      </c>
      <c r="BP305" s="49">
        <f t="shared" si="105"/>
        <v>0.66618788201032775</v>
      </c>
      <c r="BQ305" s="49">
        <f t="shared" si="106"/>
        <v>1.1625574712643678E-2</v>
      </c>
      <c r="BR305" s="49">
        <f t="shared" si="107"/>
        <v>8.8908489776699934E-2</v>
      </c>
      <c r="BS305" s="49">
        <f t="shared" si="108"/>
        <v>9.3556110006347781E-2</v>
      </c>
      <c r="BT305" s="49">
        <f t="shared" si="109"/>
        <v>2.469680271574998E-4</v>
      </c>
      <c r="BU305" s="49">
        <f t="shared" si="109"/>
        <v>2.5987808335096606E-4</v>
      </c>
    </row>
    <row r="306" spans="1:73" x14ac:dyDescent="0.25">
      <c r="A306" s="1">
        <v>43726.450694444444</v>
      </c>
      <c r="B306">
        <v>224978</v>
      </c>
      <c r="C306">
        <v>13.51</v>
      </c>
      <c r="D306">
        <v>25.02</v>
      </c>
      <c r="E306">
        <v>221.1</v>
      </c>
      <c r="F306">
        <v>22.66</v>
      </c>
      <c r="G306">
        <v>-87.3</v>
      </c>
      <c r="H306">
        <v>-16.57</v>
      </c>
      <c r="I306">
        <v>25.3</v>
      </c>
      <c r="J306">
        <v>298.5</v>
      </c>
      <c r="K306">
        <v>198.5</v>
      </c>
      <c r="L306">
        <v>-70.739999999999995</v>
      </c>
      <c r="M306">
        <v>0.10199999999999999</v>
      </c>
      <c r="N306">
        <v>133.80000000000001</v>
      </c>
      <c r="O306">
        <v>6.0869999999999997</v>
      </c>
      <c r="P306">
        <v>127.7</v>
      </c>
      <c r="Q306">
        <v>362.6</v>
      </c>
      <c r="R306">
        <v>433.3</v>
      </c>
      <c r="S306">
        <v>19.309999999999999</v>
      </c>
      <c r="T306">
        <v>63.84</v>
      </c>
      <c r="U306">
        <v>0.435</v>
      </c>
      <c r="V306">
        <v>223</v>
      </c>
      <c r="W306">
        <v>20.350000000000001</v>
      </c>
      <c r="X306">
        <v>0.218</v>
      </c>
      <c r="Y306">
        <v>2.175424</v>
      </c>
      <c r="Z306" s="7">
        <f t="shared" si="88"/>
        <v>19.829999999999998</v>
      </c>
      <c r="AA306" s="7">
        <f t="shared" si="102"/>
        <v>292.97999999999996</v>
      </c>
      <c r="AB306" s="2">
        <f t="shared" si="89"/>
        <v>179.09100000000001</v>
      </c>
      <c r="AC306" s="41">
        <f t="shared" si="90"/>
        <v>2.4312392888501377</v>
      </c>
      <c r="AD306" s="41">
        <f t="shared" si="91"/>
        <v>1.5521031620019281</v>
      </c>
      <c r="AE306" s="41">
        <f t="shared" si="92"/>
        <v>0.81296577004931947</v>
      </c>
      <c r="AF306" s="41">
        <f t="shared" si="93"/>
        <v>339.63091688492915</v>
      </c>
      <c r="AG306" s="41">
        <f t="shared" si="94"/>
        <v>326.04568020953195</v>
      </c>
      <c r="AH306" s="6">
        <f t="shared" si="95"/>
        <v>348.096</v>
      </c>
      <c r="AI306" s="4">
        <v>20.571544306949022</v>
      </c>
      <c r="AJ306" s="4">
        <f t="shared" si="103"/>
        <v>293.721544306949</v>
      </c>
      <c r="AK306" s="8">
        <f t="shared" si="96"/>
        <v>0.19580171418294071</v>
      </c>
      <c r="AL306" s="8">
        <f t="shared" si="97"/>
        <v>405.28663205136917</v>
      </c>
      <c r="AM306" s="8">
        <f t="shared" si="98"/>
        <v>1.4690622008614884</v>
      </c>
      <c r="AN306" s="8">
        <f t="shared" si="99"/>
        <v>31.733485348991337</v>
      </c>
      <c r="AO306" s="21">
        <f t="shared" si="100"/>
        <v>2.0424807136794009E-3</v>
      </c>
      <c r="AP306" s="21">
        <f t="shared" si="101"/>
        <v>1.9094026445012704E-2</v>
      </c>
      <c r="AQ306" s="19">
        <f t="shared" si="104"/>
        <v>1.9094026445012704E-2</v>
      </c>
      <c r="AX306">
        <v>0.14341345351917145</v>
      </c>
      <c r="AY306">
        <v>19.060344827586206</v>
      </c>
      <c r="AZ306">
        <v>0.79418103448275856</v>
      </c>
      <c r="BA306">
        <v>0.64328663793103447</v>
      </c>
      <c r="BB306">
        <v>6.0948275862068959</v>
      </c>
      <c r="BC306">
        <v>0.25395114942528735</v>
      </c>
      <c r="BD306">
        <v>0.38933548850574712</v>
      </c>
      <c r="BE306">
        <v>3.8933548850574713E-2</v>
      </c>
      <c r="BF306">
        <v>0</v>
      </c>
      <c r="BG306">
        <v>19.829999999999998</v>
      </c>
      <c r="BH306">
        <v>0.49949132453103356</v>
      </c>
      <c r="BI306">
        <v>2.3137873358075329</v>
      </c>
      <c r="BJ306">
        <v>1.4771218351795292</v>
      </c>
      <c r="BK306">
        <v>0.10861031204467998</v>
      </c>
      <c r="BL306">
        <v>3.0169531123522216E-4</v>
      </c>
      <c r="BP306" s="49">
        <f t="shared" si="105"/>
        <v>0.49964091150774587</v>
      </c>
      <c r="BQ306" s="49">
        <f t="shared" si="106"/>
        <v>1.5573419540229885E-2</v>
      </c>
      <c r="BR306" s="49">
        <f t="shared" si="107"/>
        <v>0.11026725109814026</v>
      </c>
      <c r="BS306" s="49">
        <f t="shared" si="108"/>
        <v>0.11654525342696773</v>
      </c>
      <c r="BT306" s="49">
        <f t="shared" si="109"/>
        <v>3.0629791971705628E-4</v>
      </c>
      <c r="BU306" s="49">
        <f t="shared" si="109"/>
        <v>3.2373681507491032E-4</v>
      </c>
    </row>
    <row r="307" spans="1:73" x14ac:dyDescent="0.25">
      <c r="A307" s="1">
        <v>43726.450694444444</v>
      </c>
      <c r="B307">
        <v>224979</v>
      </c>
      <c r="C307">
        <v>13.51</v>
      </c>
      <c r="D307">
        <v>25.02</v>
      </c>
      <c r="E307">
        <v>472.5</v>
      </c>
      <c r="F307">
        <v>63.41</v>
      </c>
      <c r="G307">
        <v>-86.6</v>
      </c>
      <c r="H307">
        <v>-14.3</v>
      </c>
      <c r="I307">
        <v>25.3</v>
      </c>
      <c r="J307">
        <v>298.39999999999998</v>
      </c>
      <c r="K307">
        <v>409.1</v>
      </c>
      <c r="L307">
        <v>-72.290000000000006</v>
      </c>
      <c r="M307">
        <v>0.13300000000000001</v>
      </c>
      <c r="N307">
        <v>385.9</v>
      </c>
      <c r="O307">
        <v>49.11</v>
      </c>
      <c r="P307">
        <v>336.8</v>
      </c>
      <c r="Q307">
        <v>363.3</v>
      </c>
      <c r="R307">
        <v>435.5</v>
      </c>
      <c r="S307">
        <v>19.309999999999999</v>
      </c>
      <c r="T307">
        <v>64.319999999999993</v>
      </c>
      <c r="U307">
        <v>0.67</v>
      </c>
      <c r="V307">
        <v>170</v>
      </c>
      <c r="W307">
        <v>20.45</v>
      </c>
      <c r="X307">
        <v>0.46500000000000002</v>
      </c>
      <c r="Y307">
        <v>4.6484759999999996</v>
      </c>
      <c r="Z307" s="7">
        <f t="shared" si="88"/>
        <v>19.88</v>
      </c>
      <c r="AA307" s="7">
        <f t="shared" si="102"/>
        <v>293.02999999999997</v>
      </c>
      <c r="AB307" s="2">
        <f t="shared" si="89"/>
        <v>382.72500000000002</v>
      </c>
      <c r="AC307" s="41">
        <f t="shared" si="90"/>
        <v>2.2785079782691402</v>
      </c>
      <c r="AD307" s="41">
        <f t="shared" si="91"/>
        <v>1.4655363316227108</v>
      </c>
      <c r="AE307" s="41">
        <f t="shared" si="92"/>
        <v>0.8063016174836044</v>
      </c>
      <c r="AF307" s="41">
        <f t="shared" si="93"/>
        <v>337.07685272011207</v>
      </c>
      <c r="AG307" s="41">
        <f t="shared" si="94"/>
        <v>323.59377861130758</v>
      </c>
      <c r="AH307" s="6">
        <f t="shared" si="95"/>
        <v>348.76799999999997</v>
      </c>
      <c r="AI307" s="4">
        <v>19.604069036482031</v>
      </c>
      <c r="AJ307" s="4">
        <f t="shared" si="103"/>
        <v>292.75406903648201</v>
      </c>
      <c r="AK307" s="8">
        <f t="shared" si="96"/>
        <v>0.19590197792020606</v>
      </c>
      <c r="AL307" s="8">
        <f t="shared" si="97"/>
        <v>399.75629632276087</v>
      </c>
      <c r="AM307" s="8">
        <f t="shared" si="98"/>
        <v>1.8231943121894605</v>
      </c>
      <c r="AN307" s="8">
        <f t="shared" si="99"/>
        <v>-14.654596983265993</v>
      </c>
      <c r="AO307" s="21">
        <f t="shared" si="100"/>
        <v>7.8465344546383691E-3</v>
      </c>
      <c r="AP307" s="21">
        <f t="shared" si="101"/>
        <v>7.3352925868599039E-2</v>
      </c>
      <c r="AQ307" s="19">
        <f t="shared" si="104"/>
        <v>7.3352925868599039E-2</v>
      </c>
      <c r="AX307">
        <v>0.14380259691513073</v>
      </c>
      <c r="AY307">
        <v>40.732758620689658</v>
      </c>
      <c r="AZ307">
        <v>1.6971982758620692</v>
      </c>
      <c r="BA307">
        <v>1.374730603448276</v>
      </c>
      <c r="BB307">
        <v>6.2241379310344822</v>
      </c>
      <c r="BC307">
        <v>0.25933908045977011</v>
      </c>
      <c r="BD307">
        <v>1.1153915229885059</v>
      </c>
      <c r="BE307">
        <v>0.11153915229885059</v>
      </c>
      <c r="BF307">
        <v>0</v>
      </c>
      <c r="BG307">
        <v>19.88</v>
      </c>
      <c r="BH307">
        <v>0.76933146536963792</v>
      </c>
      <c r="BI307">
        <v>2.3209680329717415</v>
      </c>
      <c r="BJ307">
        <v>1.492846638807424</v>
      </c>
      <c r="BK307">
        <v>0.28235047031478122</v>
      </c>
      <c r="BL307">
        <v>7.8430686198550329E-4</v>
      </c>
      <c r="BP307" s="49">
        <f t="shared" si="105"/>
        <v>0.76956186370158564</v>
      </c>
      <c r="BQ307" s="49">
        <f t="shared" si="106"/>
        <v>4.4615660919540237E-2</v>
      </c>
      <c r="BR307" s="49">
        <f t="shared" si="107"/>
        <v>0.28883346167880386</v>
      </c>
      <c r="BS307" s="49">
        <f t="shared" si="108"/>
        <v>0.30648776527936772</v>
      </c>
      <c r="BT307" s="49">
        <f t="shared" si="109"/>
        <v>8.0231517133001068E-4</v>
      </c>
      <c r="BU307" s="49">
        <f t="shared" si="109"/>
        <v>8.5135490355379929E-4</v>
      </c>
    </row>
    <row r="308" spans="1:73" x14ac:dyDescent="0.25">
      <c r="A308" s="1">
        <v>43726.450694444444</v>
      </c>
      <c r="B308">
        <v>224980</v>
      </c>
      <c r="C308">
        <v>13.51</v>
      </c>
      <c r="D308">
        <v>25.03</v>
      </c>
      <c r="E308">
        <v>214.1</v>
      </c>
      <c r="F308">
        <v>22.09</v>
      </c>
      <c r="G308">
        <v>-87.6</v>
      </c>
      <c r="H308">
        <v>-16.190000000000001</v>
      </c>
      <c r="I308">
        <v>25.29</v>
      </c>
      <c r="J308">
        <v>298.39999999999998</v>
      </c>
      <c r="K308">
        <v>192</v>
      </c>
      <c r="L308">
        <v>-71.41</v>
      </c>
      <c r="M308">
        <v>0.10299999999999999</v>
      </c>
      <c r="N308">
        <v>126.5</v>
      </c>
      <c r="O308">
        <v>5.9080000000000004</v>
      </c>
      <c r="P308">
        <v>120.6</v>
      </c>
      <c r="Q308">
        <v>362.2</v>
      </c>
      <c r="R308">
        <v>433.6</v>
      </c>
      <c r="S308">
        <v>19.309999999999999</v>
      </c>
      <c r="T308">
        <v>64.58</v>
      </c>
      <c r="U308">
        <v>0.52</v>
      </c>
      <c r="V308">
        <v>196</v>
      </c>
      <c r="W308">
        <v>20</v>
      </c>
      <c r="X308">
        <v>0.20300000000000001</v>
      </c>
      <c r="Y308">
        <v>2.0286200000000001</v>
      </c>
      <c r="Z308" s="7">
        <f t="shared" si="88"/>
        <v>19.655000000000001</v>
      </c>
      <c r="AA308" s="7">
        <f t="shared" si="102"/>
        <v>292.80499999999995</v>
      </c>
      <c r="AB308" s="2">
        <f t="shared" si="89"/>
        <v>173.42100000000002</v>
      </c>
      <c r="AC308" s="41">
        <f t="shared" si="90"/>
        <v>2.1983025129205038</v>
      </c>
      <c r="AD308" s="41">
        <f t="shared" si="91"/>
        <v>1.4196637628440612</v>
      </c>
      <c r="AE308" s="41">
        <f t="shared" si="92"/>
        <v>0.80273139584955056</v>
      </c>
      <c r="AF308" s="41">
        <f t="shared" si="93"/>
        <v>334.55479765922769</v>
      </c>
      <c r="AG308" s="41">
        <f t="shared" si="94"/>
        <v>321.17260575285854</v>
      </c>
      <c r="AH308" s="6">
        <f t="shared" si="95"/>
        <v>347.71199999999999</v>
      </c>
      <c r="AI308" s="4">
        <v>19.052273889254025</v>
      </c>
      <c r="AJ308" s="4">
        <f t="shared" si="103"/>
        <v>292.202273889254</v>
      </c>
      <c r="AK308" s="8">
        <f t="shared" si="96"/>
        <v>0.19545106051678107</v>
      </c>
      <c r="AL308" s="8">
        <f t="shared" si="97"/>
        <v>396.66810408356781</v>
      </c>
      <c r="AM308" s="8">
        <f t="shared" si="98"/>
        <v>1.6061911467817274</v>
      </c>
      <c r="AN308" s="8">
        <f t="shared" si="99"/>
        <v>-28.200559082007278</v>
      </c>
      <c r="AO308" s="21">
        <f t="shared" si="100"/>
        <v>3.4582125774929458E-3</v>
      </c>
      <c r="AP308" s="21">
        <f t="shared" si="101"/>
        <v>3.232892333566998E-2</v>
      </c>
      <c r="AQ308" s="19">
        <f t="shared" si="104"/>
        <v>3.232892333566998E-2</v>
      </c>
      <c r="AX308">
        <v>0.14205846135468103</v>
      </c>
      <c r="AY308">
        <v>18.456896551724139</v>
      </c>
      <c r="AZ308">
        <v>0.76903735632183912</v>
      </c>
      <c r="BA308">
        <v>0.62292025862068967</v>
      </c>
      <c r="BB308">
        <v>6.1551724137931068</v>
      </c>
      <c r="BC308">
        <v>0.25646551724137945</v>
      </c>
      <c r="BD308">
        <v>0.36645474137931022</v>
      </c>
      <c r="BE308">
        <v>3.6645474137931025E-2</v>
      </c>
      <c r="BF308">
        <v>0</v>
      </c>
      <c r="BG308">
        <v>19.655000000000001</v>
      </c>
      <c r="BH308">
        <v>0.59709307760031605</v>
      </c>
      <c r="BI308">
        <v>2.2888076597053635</v>
      </c>
      <c r="BJ308">
        <v>1.4781119866377237</v>
      </c>
      <c r="BK308">
        <v>0.10445406452892779</v>
      </c>
      <c r="BL308">
        <v>2.9015017924702166E-4</v>
      </c>
      <c r="BP308" s="49">
        <f t="shared" si="105"/>
        <v>0.59727189421615601</v>
      </c>
      <c r="BQ308" s="49">
        <f t="shared" si="106"/>
        <v>1.465818965517241E-2</v>
      </c>
      <c r="BR308" s="49">
        <f t="shared" si="107"/>
        <v>0.10635727536894794</v>
      </c>
      <c r="BS308" s="49">
        <f t="shared" si="108"/>
        <v>0.11220513289122286</v>
      </c>
      <c r="BT308" s="49">
        <f t="shared" si="109"/>
        <v>2.9543687602485541E-4</v>
      </c>
      <c r="BU308" s="49">
        <f t="shared" si="109"/>
        <v>3.116809246978413E-4</v>
      </c>
    </row>
    <row r="309" spans="1:73" x14ac:dyDescent="0.25">
      <c r="A309" s="1">
        <v>43726.451388888891</v>
      </c>
      <c r="B309">
        <v>224981</v>
      </c>
      <c r="C309">
        <v>13.5</v>
      </c>
      <c r="D309">
        <v>25.04</v>
      </c>
      <c r="E309">
        <v>177.3</v>
      </c>
      <c r="F309">
        <v>16.600000000000001</v>
      </c>
      <c r="G309">
        <v>-87.9</v>
      </c>
      <c r="H309">
        <v>-18.18</v>
      </c>
      <c r="I309">
        <v>25.28</v>
      </c>
      <c r="J309">
        <v>298.39999999999998</v>
      </c>
      <c r="K309">
        <v>160.69999999999999</v>
      </c>
      <c r="L309">
        <v>-69.69</v>
      </c>
      <c r="M309">
        <v>9.4E-2</v>
      </c>
      <c r="N309">
        <v>89.4</v>
      </c>
      <c r="O309">
        <v>-1.5760000000000001</v>
      </c>
      <c r="P309">
        <v>91</v>
      </c>
      <c r="Q309">
        <v>361.9</v>
      </c>
      <c r="R309">
        <v>431.6</v>
      </c>
      <c r="S309">
        <v>19.309999999999999</v>
      </c>
      <c r="T309">
        <v>62.76</v>
      </c>
      <c r="U309">
        <v>0.56000000000000005</v>
      </c>
      <c r="V309">
        <v>209</v>
      </c>
      <c r="W309">
        <v>20.100000000000001</v>
      </c>
      <c r="X309">
        <v>0.16900000000000001</v>
      </c>
      <c r="Y309">
        <v>1.6888049999999999</v>
      </c>
      <c r="Z309" s="7">
        <f t="shared" si="88"/>
        <v>19.704999999999998</v>
      </c>
      <c r="AA309" s="7">
        <f t="shared" si="102"/>
        <v>292.85499999999996</v>
      </c>
      <c r="AB309" s="2">
        <f t="shared" si="89"/>
        <v>143.61300000000003</v>
      </c>
      <c r="AC309" s="41">
        <f t="shared" si="90"/>
        <v>2.2073231495895596</v>
      </c>
      <c r="AD309" s="41">
        <f t="shared" si="91"/>
        <v>1.3853160086824077</v>
      </c>
      <c r="AE309" s="41">
        <f t="shared" si="92"/>
        <v>0.79990535627310178</v>
      </c>
      <c r="AF309" s="41">
        <f t="shared" si="93"/>
        <v>333.6047585844434</v>
      </c>
      <c r="AG309" s="41">
        <f t="shared" si="94"/>
        <v>320.26056824106564</v>
      </c>
      <c r="AH309" s="6">
        <f t="shared" si="95"/>
        <v>347.42399999999998</v>
      </c>
      <c r="AI309" s="4">
        <v>19.116963205725995</v>
      </c>
      <c r="AJ309" s="4">
        <f t="shared" si="103"/>
        <v>292.26696320572597</v>
      </c>
      <c r="AK309" s="8">
        <f t="shared" si="96"/>
        <v>0.19555120452288705</v>
      </c>
      <c r="AL309" s="8">
        <f t="shared" si="97"/>
        <v>397.02337963270293</v>
      </c>
      <c r="AM309" s="8">
        <f t="shared" si="98"/>
        <v>1.6668233259706922</v>
      </c>
      <c r="AN309" s="8">
        <f t="shared" si="99"/>
        <v>-28.551869859401766</v>
      </c>
      <c r="AO309" s="21">
        <f t="shared" si="100"/>
        <v>2.776381335731068E-3</v>
      </c>
      <c r="AP309" s="21">
        <f t="shared" si="101"/>
        <v>2.5954858859053985E-2</v>
      </c>
      <c r="AQ309" s="19">
        <f t="shared" si="104"/>
        <v>2.5954858859053985E-2</v>
      </c>
      <c r="AX309">
        <v>0.14244449169887688</v>
      </c>
      <c r="AY309">
        <v>15.28448275862069</v>
      </c>
      <c r="AZ309">
        <v>0.6368534482758621</v>
      </c>
      <c r="BA309">
        <v>0.51585129310344835</v>
      </c>
      <c r="BB309">
        <v>6.0086206896551762</v>
      </c>
      <c r="BC309">
        <v>0.25035919540229901</v>
      </c>
      <c r="BD309">
        <v>0.26549209770114934</v>
      </c>
      <c r="BE309">
        <v>2.6549209770114934E-2</v>
      </c>
      <c r="BF309">
        <v>0</v>
      </c>
      <c r="BG309">
        <v>19.704999999999998</v>
      </c>
      <c r="BH309">
        <v>0.64302331433880189</v>
      </c>
      <c r="BI309">
        <v>2.2959205266285738</v>
      </c>
      <c r="BJ309">
        <v>1.4409197225120929</v>
      </c>
      <c r="BK309">
        <v>8.2837968610115803E-2</v>
      </c>
      <c r="BL309">
        <v>2.3010546836143276E-4</v>
      </c>
      <c r="BP309" s="49">
        <f t="shared" si="105"/>
        <v>0.6432158860789372</v>
      </c>
      <c r="BQ309" s="49">
        <f t="shared" si="106"/>
        <v>1.0619683908045975E-2</v>
      </c>
      <c r="BR309" s="49">
        <f t="shared" si="107"/>
        <v>8.4456695308127216E-2</v>
      </c>
      <c r="BS309" s="49">
        <f t="shared" si="108"/>
        <v>8.8683234400459221E-2</v>
      </c>
      <c r="BT309" s="49">
        <f t="shared" si="109"/>
        <v>2.346019314114645E-4</v>
      </c>
      <c r="BU309" s="49">
        <f t="shared" si="109"/>
        <v>2.4634231777905338E-4</v>
      </c>
    </row>
    <row r="310" spans="1:73" x14ac:dyDescent="0.25">
      <c r="A310" s="1">
        <v>43726.451388888891</v>
      </c>
      <c r="B310">
        <v>224982</v>
      </c>
      <c r="C310">
        <v>13.5</v>
      </c>
      <c r="D310">
        <v>25.04</v>
      </c>
      <c r="E310">
        <v>171.7</v>
      </c>
      <c r="F310">
        <v>15.97</v>
      </c>
      <c r="G310">
        <v>-87.1</v>
      </c>
      <c r="H310">
        <v>-19.09</v>
      </c>
      <c r="I310">
        <v>25.26</v>
      </c>
      <c r="J310">
        <v>298.39999999999998</v>
      </c>
      <c r="K310">
        <v>155.80000000000001</v>
      </c>
      <c r="L310">
        <v>-67.97</v>
      </c>
      <c r="M310">
        <v>9.2999999999999999E-2</v>
      </c>
      <c r="N310">
        <v>84.7</v>
      </c>
      <c r="O310">
        <v>-3.1219999999999999</v>
      </c>
      <c r="P310">
        <v>87.8</v>
      </c>
      <c r="Q310">
        <v>362.6</v>
      </c>
      <c r="R310">
        <v>430.5</v>
      </c>
      <c r="S310">
        <v>19.29</v>
      </c>
      <c r="T310">
        <v>63.58</v>
      </c>
      <c r="U310">
        <v>0.875</v>
      </c>
      <c r="V310">
        <v>259.5</v>
      </c>
      <c r="W310">
        <v>20</v>
      </c>
      <c r="X310">
        <v>0.16500000000000001</v>
      </c>
      <c r="Y310">
        <v>1.646806</v>
      </c>
      <c r="Z310" s="7">
        <f t="shared" si="88"/>
        <v>19.645</v>
      </c>
      <c r="AA310" s="7">
        <f t="shared" si="102"/>
        <v>292.79499999999996</v>
      </c>
      <c r="AB310" s="2">
        <f t="shared" si="89"/>
        <v>139.077</v>
      </c>
      <c r="AC310" s="41">
        <f t="shared" si="90"/>
        <v>2.1679419851705397</v>
      </c>
      <c r="AD310" s="41">
        <f t="shared" si="91"/>
        <v>1.378377514171429</v>
      </c>
      <c r="AE310" s="41">
        <f t="shared" si="92"/>
        <v>0.79935462811645996</v>
      </c>
      <c r="AF310" s="41">
        <f t="shared" si="93"/>
        <v>333.1019515066983</v>
      </c>
      <c r="AG310" s="41">
        <f t="shared" si="94"/>
        <v>319.77787344643036</v>
      </c>
      <c r="AH310" s="6">
        <f t="shared" si="95"/>
        <v>348.096</v>
      </c>
      <c r="AI310" s="4">
        <v>18.84368953473404</v>
      </c>
      <c r="AJ310" s="4">
        <f t="shared" si="103"/>
        <v>291.99368953473402</v>
      </c>
      <c r="AK310" s="8">
        <f t="shared" si="96"/>
        <v>0.19543103581923851</v>
      </c>
      <c r="AL310" s="8">
        <f t="shared" si="97"/>
        <v>395.48327888928679</v>
      </c>
      <c r="AM310" s="8">
        <f t="shared" si="98"/>
        <v>2.083529157463365</v>
      </c>
      <c r="AN310" s="8">
        <f t="shared" si="99"/>
        <v>-48.634099821714713</v>
      </c>
      <c r="AO310" s="21">
        <f t="shared" si="100"/>
        <v>3.1786470781837994E-3</v>
      </c>
      <c r="AP310" s="21">
        <f t="shared" si="101"/>
        <v>2.9715419569797986E-2</v>
      </c>
      <c r="AQ310" s="19">
        <f t="shared" si="104"/>
        <v>2.9715419569797986E-2</v>
      </c>
      <c r="AX310">
        <v>0.14198136163100467</v>
      </c>
      <c r="AY310">
        <v>14.801724137931034</v>
      </c>
      <c r="AZ310">
        <v>0.61673850574712641</v>
      </c>
      <c r="BA310">
        <v>0.4995581896551724</v>
      </c>
      <c r="BB310">
        <v>5.8534482758620676</v>
      </c>
      <c r="BC310">
        <v>0.24389367816091947</v>
      </c>
      <c r="BD310">
        <v>0.25566451149425296</v>
      </c>
      <c r="BE310">
        <v>2.5566451149425296E-2</v>
      </c>
      <c r="BF310">
        <v>0</v>
      </c>
      <c r="BG310">
        <v>19.645</v>
      </c>
      <c r="BH310">
        <v>1.0047239286543779</v>
      </c>
      <c r="BI310">
        <v>2.2873874013583544</v>
      </c>
      <c r="BJ310">
        <v>1.4543209097836416</v>
      </c>
      <c r="BK310">
        <v>8.8099208614813934E-2</v>
      </c>
      <c r="BL310">
        <v>2.447200239300387E-4</v>
      </c>
      <c r="BP310" s="49">
        <f t="shared" si="105"/>
        <v>1.0050248219983393</v>
      </c>
      <c r="BQ310" s="49">
        <f t="shared" si="106"/>
        <v>1.0226580459770119E-2</v>
      </c>
      <c r="BR310" s="49">
        <f t="shared" si="107"/>
        <v>9.0724721347304749E-2</v>
      </c>
      <c r="BS310" s="49">
        <f t="shared" si="108"/>
        <v>9.4685758788568691E-2</v>
      </c>
      <c r="BT310" s="49">
        <f t="shared" si="109"/>
        <v>2.5201311485362432E-4</v>
      </c>
      <c r="BU310" s="49">
        <f t="shared" si="109"/>
        <v>2.6301599663491301E-4</v>
      </c>
    </row>
    <row r="311" spans="1:73" x14ac:dyDescent="0.25">
      <c r="A311" s="1">
        <v>43726.451388888891</v>
      </c>
      <c r="B311">
        <v>224983</v>
      </c>
      <c r="C311">
        <v>13.51</v>
      </c>
      <c r="D311">
        <v>25.05</v>
      </c>
      <c r="E311">
        <v>175.9</v>
      </c>
      <c r="F311">
        <v>16.41</v>
      </c>
      <c r="G311">
        <v>-87.9</v>
      </c>
      <c r="H311">
        <v>-20.32</v>
      </c>
      <c r="I311">
        <v>25.23</v>
      </c>
      <c r="J311">
        <v>298.39999999999998</v>
      </c>
      <c r="K311">
        <v>159.5</v>
      </c>
      <c r="L311">
        <v>-67.62</v>
      </c>
      <c r="M311">
        <v>9.2999999999999999E-2</v>
      </c>
      <c r="N311">
        <v>87.9</v>
      </c>
      <c r="O311">
        <v>-3.9049999999999998</v>
      </c>
      <c r="P311">
        <v>91.8</v>
      </c>
      <c r="Q311">
        <v>361.5</v>
      </c>
      <c r="R311">
        <v>429.1</v>
      </c>
      <c r="S311">
        <v>19.29</v>
      </c>
      <c r="T311">
        <v>61.57</v>
      </c>
      <c r="U311">
        <v>0.52500000000000002</v>
      </c>
      <c r="V311">
        <v>240.5</v>
      </c>
      <c r="W311">
        <v>19.95</v>
      </c>
      <c r="X311">
        <v>0.17</v>
      </c>
      <c r="Y311">
        <v>1.697109</v>
      </c>
      <c r="Z311" s="7">
        <f t="shared" si="88"/>
        <v>19.619999999999997</v>
      </c>
      <c r="AA311" s="7">
        <f t="shared" si="102"/>
        <v>292.77</v>
      </c>
      <c r="AB311" s="2">
        <f t="shared" si="89"/>
        <v>142.47900000000001</v>
      </c>
      <c r="AC311" s="41">
        <f t="shared" si="90"/>
        <v>2.1639780159849074</v>
      </c>
      <c r="AD311" s="41">
        <f t="shared" si="91"/>
        <v>1.3323612644419074</v>
      </c>
      <c r="AE311" s="41">
        <f t="shared" si="92"/>
        <v>0.79549250605243615</v>
      </c>
      <c r="AF311" s="41">
        <f t="shared" si="93"/>
        <v>331.37935058168102</v>
      </c>
      <c r="AG311" s="41">
        <f t="shared" si="94"/>
        <v>318.12417655841375</v>
      </c>
      <c r="AH311" s="6">
        <f t="shared" si="95"/>
        <v>347.03999999999996</v>
      </c>
      <c r="AI311" s="4">
        <v>18.814626340175039</v>
      </c>
      <c r="AJ311" s="4">
        <f t="shared" si="103"/>
        <v>291.96462634017502</v>
      </c>
      <c r="AK311" s="8">
        <f t="shared" si="96"/>
        <v>0.19538098005933416</v>
      </c>
      <c r="AL311" s="8">
        <f t="shared" si="97"/>
        <v>395.32470959142461</v>
      </c>
      <c r="AM311" s="8">
        <f t="shared" si="98"/>
        <v>1.6138947456386368</v>
      </c>
      <c r="AN311" s="8">
        <f t="shared" si="99"/>
        <v>-37.862833699473597</v>
      </c>
      <c r="AO311" s="21">
        <f t="shared" si="100"/>
        <v>2.9913879832387091E-3</v>
      </c>
      <c r="AP311" s="21">
        <f t="shared" si="101"/>
        <v>2.7964837502117354E-2</v>
      </c>
      <c r="AQ311" s="19">
        <f t="shared" si="104"/>
        <v>2.7964837502117354E-2</v>
      </c>
      <c r="AX311">
        <v>0.14178876724713904</v>
      </c>
      <c r="AY311">
        <v>15.163793103448278</v>
      </c>
      <c r="AZ311">
        <v>0.63182471264367823</v>
      </c>
      <c r="BA311">
        <v>0.51177801724137939</v>
      </c>
      <c r="BB311">
        <v>5.8275862068965543</v>
      </c>
      <c r="BC311">
        <v>0.24281609195402309</v>
      </c>
      <c r="BD311">
        <v>0.2689619252873563</v>
      </c>
      <c r="BE311">
        <v>2.6896192528735631E-2</v>
      </c>
      <c r="BF311">
        <v>0</v>
      </c>
      <c r="BG311">
        <v>19.619999999999997</v>
      </c>
      <c r="BH311">
        <v>0.60283435719262679</v>
      </c>
      <c r="BI311">
        <v>2.2838401271950208</v>
      </c>
      <c r="BJ311">
        <v>1.4061603663139743</v>
      </c>
      <c r="BK311">
        <v>8.3171276638060648E-2</v>
      </c>
      <c r="BL311">
        <v>2.3103132399461294E-4</v>
      </c>
      <c r="BP311" s="49">
        <f t="shared" si="105"/>
        <v>0.6030148931990037</v>
      </c>
      <c r="BQ311" s="49">
        <f t="shared" si="106"/>
        <v>1.0758477011494252E-2</v>
      </c>
      <c r="BR311" s="49">
        <f t="shared" si="107"/>
        <v>8.4704142660790169E-2</v>
      </c>
      <c r="BS311" s="49">
        <f t="shared" si="108"/>
        <v>8.8991575377361687E-2</v>
      </c>
      <c r="BT311" s="49">
        <f t="shared" si="109"/>
        <v>2.3528928516886158E-4</v>
      </c>
      <c r="BU311" s="49">
        <f t="shared" si="109"/>
        <v>2.4719882049267138E-4</v>
      </c>
    </row>
    <row r="312" spans="1:73" x14ac:dyDescent="0.25">
      <c r="A312" s="1">
        <v>43726.451388888891</v>
      </c>
      <c r="B312">
        <v>224984</v>
      </c>
      <c r="C312">
        <v>13.51</v>
      </c>
      <c r="D312">
        <v>25.05</v>
      </c>
      <c r="E312">
        <v>205.5</v>
      </c>
      <c r="F312">
        <v>20.9</v>
      </c>
      <c r="G312">
        <v>-88.3</v>
      </c>
      <c r="H312">
        <v>-20.78</v>
      </c>
      <c r="I312">
        <v>25.21</v>
      </c>
      <c r="J312">
        <v>298.39999999999998</v>
      </c>
      <c r="K312">
        <v>184.6</v>
      </c>
      <c r="L312">
        <v>-67.5</v>
      </c>
      <c r="M312">
        <v>0.10199999999999999</v>
      </c>
      <c r="N312">
        <v>117.2</v>
      </c>
      <c r="O312">
        <v>0.123</v>
      </c>
      <c r="P312">
        <v>117.1</v>
      </c>
      <c r="Q312">
        <v>361</v>
      </c>
      <c r="R312">
        <v>428.5</v>
      </c>
      <c r="S312">
        <v>19.28</v>
      </c>
      <c r="T312">
        <v>61.83</v>
      </c>
      <c r="U312">
        <v>0.38500000000000001</v>
      </c>
      <c r="V312">
        <v>202</v>
      </c>
      <c r="W312">
        <v>20.05</v>
      </c>
      <c r="X312">
        <v>0.19900000000000001</v>
      </c>
      <c r="Y312">
        <v>1.986443</v>
      </c>
      <c r="Z312" s="7">
        <f t="shared" si="88"/>
        <v>19.664999999999999</v>
      </c>
      <c r="AA312" s="7">
        <f t="shared" si="102"/>
        <v>292.815</v>
      </c>
      <c r="AB312" s="2">
        <f t="shared" si="89"/>
        <v>166.45500000000001</v>
      </c>
      <c r="AC312" s="41">
        <f t="shared" si="90"/>
        <v>2.1782190841556135</v>
      </c>
      <c r="AD312" s="41">
        <f t="shared" si="91"/>
        <v>1.346792859733416</v>
      </c>
      <c r="AE312" s="41">
        <f t="shared" si="92"/>
        <v>0.79670146768196948</v>
      </c>
      <c r="AF312" s="41">
        <f t="shared" si="93"/>
        <v>332.08706367548427</v>
      </c>
      <c r="AG312" s="41">
        <f t="shared" si="94"/>
        <v>318.80358112846488</v>
      </c>
      <c r="AH312" s="6">
        <f t="shared" si="95"/>
        <v>346.56</v>
      </c>
      <c r="AI312" s="4">
        <v>18.915756312833025</v>
      </c>
      <c r="AJ312" s="4">
        <f t="shared" si="103"/>
        <v>292.065756312833</v>
      </c>
      <c r="AK312" s="8">
        <f t="shared" si="96"/>
        <v>0.19547108658215437</v>
      </c>
      <c r="AL312" s="8">
        <f t="shared" si="97"/>
        <v>395.88813103635113</v>
      </c>
      <c r="AM312" s="8">
        <f t="shared" si="98"/>
        <v>1.3820568910142592</v>
      </c>
      <c r="AN312" s="8">
        <f t="shared" si="99"/>
        <v>-30.164039288161</v>
      </c>
      <c r="AO312" s="21">
        <f t="shared" si="100"/>
        <v>3.3364671233054974E-3</v>
      </c>
      <c r="AP312" s="21">
        <f t="shared" si="101"/>
        <v>3.1190792186501091E-2</v>
      </c>
      <c r="AQ312" s="19">
        <f t="shared" si="104"/>
        <v>3.1190792186501091E-2</v>
      </c>
      <c r="AX312">
        <v>0.14213559650938251</v>
      </c>
      <c r="AY312">
        <v>17.71551724137931</v>
      </c>
      <c r="AZ312">
        <v>0.7381465517241379</v>
      </c>
      <c r="BA312">
        <v>0.59789870689655178</v>
      </c>
      <c r="BB312">
        <v>5.8189655172413799</v>
      </c>
      <c r="BC312">
        <v>0.24245689655172417</v>
      </c>
      <c r="BD312">
        <v>0.35544181034482758</v>
      </c>
      <c r="BE312">
        <v>3.5544181034482758E-2</v>
      </c>
      <c r="BF312">
        <v>0</v>
      </c>
      <c r="BG312">
        <v>19.664999999999999</v>
      </c>
      <c r="BH312">
        <v>0.44207852860792629</v>
      </c>
      <c r="BI312">
        <v>2.2902286892589334</v>
      </c>
      <c r="BJ312">
        <v>1.4160483985687986</v>
      </c>
      <c r="BK312">
        <v>9.9757210106987071E-2</v>
      </c>
      <c r="BL312">
        <v>2.7710336140829745E-4</v>
      </c>
      <c r="BP312" s="49">
        <f t="shared" si="105"/>
        <v>0.44221092167926934</v>
      </c>
      <c r="BQ312" s="49">
        <f t="shared" si="106"/>
        <v>1.4217672413793103E-2</v>
      </c>
      <c r="BR312" s="49">
        <f t="shared" si="107"/>
        <v>0.10111840772000986</v>
      </c>
      <c r="BS312" s="49">
        <f t="shared" si="108"/>
        <v>0.10685659014016717</v>
      </c>
      <c r="BT312" s="49">
        <f t="shared" si="109"/>
        <v>2.8088446588891628E-4</v>
      </c>
      <c r="BU312" s="49">
        <f t="shared" si="109"/>
        <v>2.9682386150046438E-4</v>
      </c>
    </row>
    <row r="313" spans="1:73" x14ac:dyDescent="0.25">
      <c r="A313" s="1">
        <v>43726.451388888891</v>
      </c>
      <c r="B313">
        <v>224985</v>
      </c>
      <c r="C313">
        <v>13.51</v>
      </c>
      <c r="D313">
        <v>25.06</v>
      </c>
      <c r="E313">
        <v>185.3</v>
      </c>
      <c r="F313">
        <v>17.57</v>
      </c>
      <c r="G313">
        <v>-88.7</v>
      </c>
      <c r="H313">
        <v>-21.14</v>
      </c>
      <c r="I313">
        <v>25.19</v>
      </c>
      <c r="J313">
        <v>298.3</v>
      </c>
      <c r="K313">
        <v>167.8</v>
      </c>
      <c r="L313">
        <v>-67.569999999999993</v>
      </c>
      <c r="M313">
        <v>9.5000000000000001E-2</v>
      </c>
      <c r="N313">
        <v>96.6</v>
      </c>
      <c r="O313">
        <v>-3.5739999999999998</v>
      </c>
      <c r="P313">
        <v>100.2</v>
      </c>
      <c r="Q313">
        <v>360.5</v>
      </c>
      <c r="R313">
        <v>428</v>
      </c>
      <c r="S313">
        <v>19.27</v>
      </c>
      <c r="T313">
        <v>62.14</v>
      </c>
      <c r="U313">
        <v>0.19</v>
      </c>
      <c r="V313">
        <v>234</v>
      </c>
      <c r="W313">
        <v>20.2</v>
      </c>
      <c r="X313">
        <v>0.17799999999999999</v>
      </c>
      <c r="Y313">
        <v>1.78379</v>
      </c>
      <c r="Z313" s="7">
        <f t="shared" si="88"/>
        <v>19.734999999999999</v>
      </c>
      <c r="AA313" s="7">
        <f t="shared" si="102"/>
        <v>292.88499999999999</v>
      </c>
      <c r="AB313" s="2">
        <f t="shared" si="89"/>
        <v>150.09300000000002</v>
      </c>
      <c r="AC313" s="41">
        <f t="shared" si="90"/>
        <v>2.2135920006329033</v>
      </c>
      <c r="AD313" s="41">
        <f t="shared" si="91"/>
        <v>1.375526069193286</v>
      </c>
      <c r="AE313" s="41">
        <f t="shared" si="92"/>
        <v>0.79908283065593799</v>
      </c>
      <c r="AF313" s="41">
        <f t="shared" si="93"/>
        <v>333.39829793220269</v>
      </c>
      <c r="AG313" s="41">
        <f t="shared" si="94"/>
        <v>320.06236601491457</v>
      </c>
      <c r="AH313" s="6">
        <f t="shared" si="95"/>
        <v>346.08</v>
      </c>
      <c r="AI313" s="4">
        <v>19.161455716181024</v>
      </c>
      <c r="AJ313" s="4">
        <f t="shared" si="103"/>
        <v>292.311455716181</v>
      </c>
      <c r="AK313" s="8">
        <f t="shared" si="96"/>
        <v>0.1956113073429466</v>
      </c>
      <c r="AL313" s="8">
        <f t="shared" si="97"/>
        <v>397.26901242649905</v>
      </c>
      <c r="AM313" s="8">
        <f t="shared" si="98"/>
        <v>0.97089520546761388</v>
      </c>
      <c r="AN313" s="8">
        <f t="shared" si="99"/>
        <v>-16.221081144600006</v>
      </c>
      <c r="AO313" s="21">
        <f t="shared" si="100"/>
        <v>2.6078392169973613E-3</v>
      </c>
      <c r="AP313" s="21">
        <f t="shared" si="101"/>
        <v>2.4379251485801202E-2</v>
      </c>
      <c r="AQ313" s="19">
        <f t="shared" si="104"/>
        <v>2.4379251485801202E-2</v>
      </c>
      <c r="AX313">
        <v>0.14267653575504655</v>
      </c>
      <c r="AY313">
        <v>15.974137931034484</v>
      </c>
      <c r="AZ313">
        <v>0.66558908045977017</v>
      </c>
      <c r="BA313">
        <v>0.53912715517241383</v>
      </c>
      <c r="BB313">
        <v>5.8189655172413799</v>
      </c>
      <c r="BC313">
        <v>0.24245689655172417</v>
      </c>
      <c r="BD313">
        <v>0.29667025862068963</v>
      </c>
      <c r="BE313">
        <v>2.9667025862068964E-2</v>
      </c>
      <c r="BF313">
        <v>0</v>
      </c>
      <c r="BG313">
        <v>19.734999999999999</v>
      </c>
      <c r="BH313">
        <v>0.21816862450780777</v>
      </c>
      <c r="BI313">
        <v>2.3001975197027966</v>
      </c>
      <c r="BJ313">
        <v>1.4293427387433177</v>
      </c>
      <c r="BK313">
        <v>8.009398000423977E-2</v>
      </c>
      <c r="BL313">
        <v>2.2248327778955491E-4</v>
      </c>
      <c r="BP313" s="49">
        <f t="shared" si="105"/>
        <v>0.21823396134821083</v>
      </c>
      <c r="BQ313" s="49">
        <f t="shared" si="106"/>
        <v>1.1866810344827585E-2</v>
      </c>
      <c r="BR313" s="49">
        <f t="shared" si="107"/>
        <v>8.0641443692194975E-2</v>
      </c>
      <c r="BS313" s="49">
        <f t="shared" si="108"/>
        <v>8.5517511984575731E-2</v>
      </c>
      <c r="BT313" s="49">
        <f t="shared" si="109"/>
        <v>2.2400401025609717E-4</v>
      </c>
      <c r="BU313" s="49">
        <f t="shared" si="109"/>
        <v>2.3754864440159924E-4</v>
      </c>
    </row>
    <row r="314" spans="1:73" x14ac:dyDescent="0.25">
      <c r="A314" s="1">
        <v>43726.451388888891</v>
      </c>
      <c r="B314">
        <v>224986</v>
      </c>
      <c r="C314">
        <v>13.51</v>
      </c>
      <c r="D314">
        <v>25.07</v>
      </c>
      <c r="E314">
        <v>170.2</v>
      </c>
      <c r="F314">
        <v>15.13</v>
      </c>
      <c r="G314">
        <v>-89.3</v>
      </c>
      <c r="H314">
        <v>-21.56</v>
      </c>
      <c r="I314">
        <v>25.17</v>
      </c>
      <c r="J314">
        <v>298.3</v>
      </c>
      <c r="K314">
        <v>155.1</v>
      </c>
      <c r="L314">
        <v>-67.7</v>
      </c>
      <c r="M314">
        <v>8.8999999999999996E-2</v>
      </c>
      <c r="N314">
        <v>80.900000000000006</v>
      </c>
      <c r="O314">
        <v>-6.431</v>
      </c>
      <c r="P314">
        <v>87.4</v>
      </c>
      <c r="Q314">
        <v>359.8</v>
      </c>
      <c r="R314">
        <v>427.5</v>
      </c>
      <c r="S314">
        <v>19.25</v>
      </c>
      <c r="T314">
        <v>62.3</v>
      </c>
      <c r="U314">
        <v>0.28499999999999998</v>
      </c>
      <c r="V314">
        <v>270</v>
      </c>
      <c r="W314">
        <v>20.350000000000001</v>
      </c>
      <c r="X314">
        <v>0.16400000000000001</v>
      </c>
      <c r="Y314">
        <v>1.6380669999999999</v>
      </c>
      <c r="Z314" s="7">
        <f t="shared" si="88"/>
        <v>19.8</v>
      </c>
      <c r="AA314" s="7">
        <f t="shared" si="102"/>
        <v>292.95</v>
      </c>
      <c r="AB314" s="2">
        <f t="shared" si="89"/>
        <v>137.86199999999999</v>
      </c>
      <c r="AC314" s="41">
        <f t="shared" si="90"/>
        <v>2.2138491406835263</v>
      </c>
      <c r="AD314" s="41">
        <f t="shared" si="91"/>
        <v>1.3792280146458367</v>
      </c>
      <c r="AE314" s="41">
        <f t="shared" si="92"/>
        <v>0.79936464145537978</v>
      </c>
      <c r="AF314" s="41">
        <f t="shared" si="93"/>
        <v>333.81204421708208</v>
      </c>
      <c r="AG314" s="41">
        <f t="shared" si="94"/>
        <v>320.4595624483988</v>
      </c>
      <c r="AH314" s="6">
        <f t="shared" si="95"/>
        <v>345.40800000000002</v>
      </c>
      <c r="AI314" s="4">
        <v>19.167711354470043</v>
      </c>
      <c r="AJ314" s="4">
        <f t="shared" si="103"/>
        <v>292.31771135447002</v>
      </c>
      <c r="AK314" s="8">
        <f t="shared" si="96"/>
        <v>0.19574157236473222</v>
      </c>
      <c r="AL314" s="8">
        <f t="shared" si="97"/>
        <v>397.28756191700069</v>
      </c>
      <c r="AM314" s="8">
        <f t="shared" si="98"/>
        <v>1.189098923555143</v>
      </c>
      <c r="AN314" s="8">
        <f t="shared" si="99"/>
        <v>-21.901499672709768</v>
      </c>
      <c r="AO314" s="21">
        <f t="shared" si="100"/>
        <v>2.443811473002014E-3</v>
      </c>
      <c r="AP314" s="21">
        <f t="shared" si="101"/>
        <v>2.2845846513804714E-2</v>
      </c>
      <c r="AQ314" s="19">
        <f t="shared" si="104"/>
        <v>2.2845846513804714E-2</v>
      </c>
      <c r="AX314">
        <v>0.14318039549850337</v>
      </c>
      <c r="AY314">
        <v>14.672413793103448</v>
      </c>
      <c r="AZ314">
        <v>0.61135057471264365</v>
      </c>
      <c r="BA314">
        <v>0.49519396551724137</v>
      </c>
      <c r="BB314">
        <v>5.8362068965517233</v>
      </c>
      <c r="BC314">
        <v>0.2431752873563218</v>
      </c>
      <c r="BD314">
        <v>0.25201867816091961</v>
      </c>
      <c r="BE314">
        <v>2.5201867816091961E-2</v>
      </c>
      <c r="BF314">
        <v>0</v>
      </c>
      <c r="BG314">
        <v>19.8</v>
      </c>
      <c r="BH314">
        <v>0.32725293676171163</v>
      </c>
      <c r="BI314">
        <v>2.3094882494907831</v>
      </c>
      <c r="BJ314">
        <v>1.4388111794327576</v>
      </c>
      <c r="BK314">
        <v>7.2097850455708559E-2</v>
      </c>
      <c r="BL314">
        <v>2.0027180682141265E-4</v>
      </c>
      <c r="BP314" s="49">
        <f t="shared" si="105"/>
        <v>0.32735094202231624</v>
      </c>
      <c r="BQ314" s="49">
        <f t="shared" si="106"/>
        <v>1.0080747126436784E-2</v>
      </c>
      <c r="BR314" s="49">
        <f t="shared" si="107"/>
        <v>7.2829677957264013E-2</v>
      </c>
      <c r="BS314" s="49">
        <f t="shared" si="108"/>
        <v>7.6943092986528072E-2</v>
      </c>
      <c r="BT314" s="49">
        <f t="shared" si="109"/>
        <v>2.0230466099240005E-4</v>
      </c>
      <c r="BU314" s="49">
        <f t="shared" si="109"/>
        <v>2.1373081385146688E-4</v>
      </c>
    </row>
    <row r="315" spans="1:73" x14ac:dyDescent="0.25">
      <c r="A315" s="1">
        <v>43726.45208333333</v>
      </c>
      <c r="B315">
        <v>224987</v>
      </c>
      <c r="C315">
        <v>13.51</v>
      </c>
      <c r="D315">
        <v>25.07</v>
      </c>
      <c r="E315">
        <v>159.6</v>
      </c>
      <c r="F315">
        <v>13.66</v>
      </c>
      <c r="G315">
        <v>-89.8</v>
      </c>
      <c r="H315">
        <v>-21.77</v>
      </c>
      <c r="I315">
        <v>25.17</v>
      </c>
      <c r="J315">
        <v>298.3</v>
      </c>
      <c r="K315">
        <v>146</v>
      </c>
      <c r="L315">
        <v>-68.06</v>
      </c>
      <c r="M315">
        <v>8.5999999999999993E-2</v>
      </c>
      <c r="N315">
        <v>69.81</v>
      </c>
      <c r="O315">
        <v>-8.11</v>
      </c>
      <c r="P315">
        <v>77.92</v>
      </c>
      <c r="Q315">
        <v>359.2</v>
      </c>
      <c r="R315">
        <v>427.3</v>
      </c>
      <c r="S315">
        <v>19.23</v>
      </c>
      <c r="T315">
        <v>65.540000000000006</v>
      </c>
      <c r="U315">
        <v>0.375</v>
      </c>
      <c r="V315">
        <v>188</v>
      </c>
      <c r="W315">
        <v>20.6</v>
      </c>
      <c r="X315">
        <v>0.154</v>
      </c>
      <c r="Y315">
        <v>1.538913</v>
      </c>
      <c r="Z315" s="7">
        <f t="shared" si="88"/>
        <v>19.914999999999999</v>
      </c>
      <c r="AA315" s="7">
        <f t="shared" si="102"/>
        <v>293.065</v>
      </c>
      <c r="AB315" s="2">
        <f t="shared" si="89"/>
        <v>129.27600000000001</v>
      </c>
      <c r="AC315" s="41">
        <f t="shared" si="90"/>
        <v>2.1863153056331823</v>
      </c>
      <c r="AD315" s="41">
        <f t="shared" si="91"/>
        <v>1.4329110513119878</v>
      </c>
      <c r="AE315" s="41">
        <f t="shared" si="92"/>
        <v>0.80369626781102799</v>
      </c>
      <c r="AF315" s="41">
        <f t="shared" si="93"/>
        <v>336.14823084956254</v>
      </c>
      <c r="AG315" s="41">
        <f t="shared" si="94"/>
        <v>322.70230161558004</v>
      </c>
      <c r="AH315" s="6">
        <f t="shared" si="95"/>
        <v>344.83199999999999</v>
      </c>
      <c r="AI315" s="4">
        <v>18.988428213346026</v>
      </c>
      <c r="AJ315" s="4">
        <f t="shared" si="103"/>
        <v>292.138428213346</v>
      </c>
      <c r="AK315" s="8">
        <f t="shared" si="96"/>
        <v>0.19597218289805887</v>
      </c>
      <c r="AL315" s="8">
        <f t="shared" si="97"/>
        <v>396.233215422603</v>
      </c>
      <c r="AM315" s="8">
        <f t="shared" si="98"/>
        <v>1.3639900109604908</v>
      </c>
      <c r="AN315" s="8">
        <f t="shared" si="99"/>
        <v>-36.815503687568437</v>
      </c>
      <c r="AO315" s="21">
        <f t="shared" si="100"/>
        <v>2.5979904713757883E-3</v>
      </c>
      <c r="AP315" s="21">
        <f t="shared" si="101"/>
        <v>2.4287180991284883E-2</v>
      </c>
      <c r="AQ315" s="19">
        <f t="shared" si="104"/>
        <v>2.4287180991284883E-2</v>
      </c>
      <c r="AX315">
        <v>0.14407552860109213</v>
      </c>
      <c r="AY315">
        <v>13.758620689655173</v>
      </c>
      <c r="AZ315">
        <v>0.57327586206896552</v>
      </c>
      <c r="BA315">
        <v>0.46435344827586211</v>
      </c>
      <c r="BB315">
        <v>5.8706896551724164</v>
      </c>
      <c r="BC315">
        <v>0.24461206896551735</v>
      </c>
      <c r="BD315">
        <v>0.21974137931034476</v>
      </c>
      <c r="BE315">
        <v>2.1974137931034476E-2</v>
      </c>
      <c r="BF315">
        <v>0</v>
      </c>
      <c r="BG315">
        <v>19.914999999999999</v>
      </c>
      <c r="BH315">
        <v>0.4305959694233048</v>
      </c>
      <c r="BI315">
        <v>2.3260061091094566</v>
      </c>
      <c r="BJ315">
        <v>1.5244644039103381</v>
      </c>
      <c r="BK315">
        <v>6.5948625674062372E-2</v>
      </c>
      <c r="BL315">
        <v>1.831906268723955E-4</v>
      </c>
      <c r="BP315" s="49">
        <f t="shared" si="105"/>
        <v>0.43072492371357401</v>
      </c>
      <c r="BQ315" s="49">
        <f t="shared" si="106"/>
        <v>8.7896551724137902E-3</v>
      </c>
      <c r="BR315" s="49">
        <f t="shared" si="107"/>
        <v>6.6819150565327431E-2</v>
      </c>
      <c r="BS315" s="49">
        <f t="shared" si="108"/>
        <v>7.0385952531619431E-2</v>
      </c>
      <c r="BT315" s="49">
        <f t="shared" si="109"/>
        <v>1.8560875157035397E-4</v>
      </c>
      <c r="BU315" s="49">
        <f t="shared" si="109"/>
        <v>1.9551653481005398E-4</v>
      </c>
    </row>
    <row r="316" spans="1:73" x14ac:dyDescent="0.25">
      <c r="A316" s="1">
        <v>43726.45208333333</v>
      </c>
      <c r="B316">
        <v>224988</v>
      </c>
      <c r="C316">
        <v>13.51</v>
      </c>
      <c r="D316">
        <v>25.08</v>
      </c>
      <c r="E316">
        <v>154.1</v>
      </c>
      <c r="F316">
        <v>13.11</v>
      </c>
      <c r="G316">
        <v>-89.4</v>
      </c>
      <c r="H316">
        <v>-21.54</v>
      </c>
      <c r="I316">
        <v>25.16</v>
      </c>
      <c r="J316">
        <v>298.3</v>
      </c>
      <c r="K316">
        <v>141</v>
      </c>
      <c r="L316">
        <v>-67.86</v>
      </c>
      <c r="M316">
        <v>8.5000000000000006E-2</v>
      </c>
      <c r="N316">
        <v>64.680000000000007</v>
      </c>
      <c r="O316">
        <v>-8.44</v>
      </c>
      <c r="P316">
        <v>73.12</v>
      </c>
      <c r="Q316">
        <v>359.6</v>
      </c>
      <c r="R316">
        <v>427.5</v>
      </c>
      <c r="S316">
        <v>19.22</v>
      </c>
      <c r="T316">
        <v>64.040000000000006</v>
      </c>
      <c r="U316">
        <v>0.61</v>
      </c>
      <c r="V316">
        <v>316.5</v>
      </c>
      <c r="W316">
        <v>20.350000000000001</v>
      </c>
      <c r="X316">
        <v>0.14899999999999999</v>
      </c>
      <c r="Y316">
        <v>1.4885900000000001</v>
      </c>
      <c r="Z316" s="7">
        <f t="shared" si="88"/>
        <v>19.785</v>
      </c>
      <c r="AA316" s="7">
        <f t="shared" si="102"/>
        <v>292.935</v>
      </c>
      <c r="AB316" s="2">
        <f t="shared" si="89"/>
        <v>124.821</v>
      </c>
      <c r="AC316" s="41">
        <f t="shared" si="90"/>
        <v>2.1616619675812645</v>
      </c>
      <c r="AD316" s="41">
        <f t="shared" si="91"/>
        <v>1.384328324039042</v>
      </c>
      <c r="AE316" s="41">
        <f t="shared" si="92"/>
        <v>0.7997925383680965</v>
      </c>
      <c r="AF316" s="41">
        <f t="shared" si="93"/>
        <v>333.92233213369548</v>
      </c>
      <c r="AG316" s="41">
        <f t="shared" si="94"/>
        <v>320.56543884834764</v>
      </c>
      <c r="AH316" s="6">
        <f t="shared" si="95"/>
        <v>345.21600000000001</v>
      </c>
      <c r="AI316" s="4">
        <v>18.809876709078026</v>
      </c>
      <c r="AJ316" s="4">
        <f t="shared" si="103"/>
        <v>291.959876709078</v>
      </c>
      <c r="AK316" s="8">
        <f t="shared" si="96"/>
        <v>0.19571150607442109</v>
      </c>
      <c r="AL316" s="8">
        <f t="shared" si="97"/>
        <v>395.251487464506</v>
      </c>
      <c r="AM316" s="8">
        <f t="shared" si="98"/>
        <v>1.7396443602069935</v>
      </c>
      <c r="AN316" s="8">
        <f t="shared" si="99"/>
        <v>-49.415192078571906</v>
      </c>
      <c r="AO316" s="21">
        <f t="shared" si="100"/>
        <v>2.8134225836109372E-3</v>
      </c>
      <c r="AP316" s="21">
        <f t="shared" si="101"/>
        <v>2.6301137069583765E-2</v>
      </c>
      <c r="AQ316" s="19">
        <f t="shared" si="104"/>
        <v>2.6301137069583765E-2</v>
      </c>
      <c r="AX316">
        <v>0.14306398672818754</v>
      </c>
      <c r="AY316">
        <v>13.28448275862069</v>
      </c>
      <c r="AZ316">
        <v>0.55352011494252873</v>
      </c>
      <c r="BA316">
        <v>0.44835129310344829</v>
      </c>
      <c r="BB316">
        <v>5.8534482758620676</v>
      </c>
      <c r="BC316">
        <v>0.24389367816091947</v>
      </c>
      <c r="BD316">
        <v>0.20445761494252881</v>
      </c>
      <c r="BE316">
        <v>2.0445761494252881E-2</v>
      </c>
      <c r="BF316">
        <v>0</v>
      </c>
      <c r="BG316">
        <v>19.785</v>
      </c>
      <c r="BH316">
        <v>0.70043611026190911</v>
      </c>
      <c r="BI316">
        <v>2.3073413271419034</v>
      </c>
      <c r="BJ316">
        <v>1.4776213859016751</v>
      </c>
      <c r="BK316">
        <v>6.9328068824328473E-2</v>
      </c>
      <c r="BL316">
        <v>1.92577968956468E-4</v>
      </c>
      <c r="BP316" s="49">
        <f t="shared" si="105"/>
        <v>0.70064587590741367</v>
      </c>
      <c r="BQ316" s="49">
        <f t="shared" si="106"/>
        <v>8.1783045977011533E-3</v>
      </c>
      <c r="BR316" s="49">
        <f t="shared" si="107"/>
        <v>7.0794404039005845E-2</v>
      </c>
      <c r="BS316" s="49">
        <f t="shared" si="108"/>
        <v>7.4040716105163842E-2</v>
      </c>
      <c r="BT316" s="49">
        <f t="shared" si="109"/>
        <v>1.966511223305718E-4</v>
      </c>
      <c r="BU316" s="49">
        <f t="shared" si="109"/>
        <v>2.0566865584767735E-4</v>
      </c>
    </row>
    <row r="317" spans="1:73" x14ac:dyDescent="0.25">
      <c r="A317" s="1">
        <v>43726.45208333333</v>
      </c>
      <c r="B317">
        <v>224989</v>
      </c>
      <c r="C317">
        <v>13.51</v>
      </c>
      <c r="D317">
        <v>25.08</v>
      </c>
      <c r="E317">
        <v>150.80000000000001</v>
      </c>
      <c r="F317">
        <v>12.67</v>
      </c>
      <c r="G317">
        <v>-89</v>
      </c>
      <c r="H317">
        <v>-21.91</v>
      </c>
      <c r="I317">
        <v>25.15</v>
      </c>
      <c r="J317">
        <v>298.3</v>
      </c>
      <c r="K317">
        <v>138.1</v>
      </c>
      <c r="L317">
        <v>-67.08</v>
      </c>
      <c r="M317">
        <v>8.4000000000000005E-2</v>
      </c>
      <c r="N317">
        <v>61.81</v>
      </c>
      <c r="O317">
        <v>-9.24</v>
      </c>
      <c r="P317">
        <v>71.05</v>
      </c>
      <c r="Q317">
        <v>360</v>
      </c>
      <c r="R317">
        <v>427</v>
      </c>
      <c r="S317">
        <v>19.21</v>
      </c>
      <c r="T317">
        <v>64.010000000000005</v>
      </c>
      <c r="U317">
        <v>0.315</v>
      </c>
      <c r="V317">
        <v>66.5</v>
      </c>
      <c r="W317">
        <v>20.65</v>
      </c>
      <c r="X317">
        <v>0.14599999999999999</v>
      </c>
      <c r="Y317">
        <v>1.455535</v>
      </c>
      <c r="Z317" s="7">
        <f t="shared" si="88"/>
        <v>19.93</v>
      </c>
      <c r="AA317" s="7">
        <f t="shared" si="102"/>
        <v>293.08</v>
      </c>
      <c r="AB317" s="2">
        <f t="shared" si="89"/>
        <v>122.14800000000001</v>
      </c>
      <c r="AC317" s="41">
        <f t="shared" si="90"/>
        <v>2.2096195197358361</v>
      </c>
      <c r="AD317" s="41">
        <f t="shared" si="91"/>
        <v>1.4143774545829089</v>
      </c>
      <c r="AE317" s="41">
        <f t="shared" si="92"/>
        <v>0.80219557905714278</v>
      </c>
      <c r="AF317" s="41">
        <f t="shared" si="93"/>
        <v>335.58926086331877</v>
      </c>
      <c r="AG317" s="41">
        <f t="shared" si="94"/>
        <v>322.16569042878604</v>
      </c>
      <c r="AH317" s="6">
        <f t="shared" si="95"/>
        <v>345.59999999999997</v>
      </c>
      <c r="AI317" s="4">
        <v>19.148129015546033</v>
      </c>
      <c r="AJ317" s="4">
        <f t="shared" si="103"/>
        <v>292.29812901554601</v>
      </c>
      <c r="AK317" s="8">
        <f t="shared" si="96"/>
        <v>0.19600227587951258</v>
      </c>
      <c r="AL317" s="8">
        <f t="shared" si="97"/>
        <v>397.14079026611421</v>
      </c>
      <c r="AM317" s="8">
        <f t="shared" si="98"/>
        <v>1.2501174944780191</v>
      </c>
      <c r="AN317" s="8">
        <f t="shared" si="99"/>
        <v>-28.472553264121046</v>
      </c>
      <c r="AO317" s="21">
        <f t="shared" si="100"/>
        <v>2.2443773057777196E-3</v>
      </c>
      <c r="AP317" s="21">
        <f t="shared" si="101"/>
        <v>2.0981446405879147E-2</v>
      </c>
      <c r="AQ317" s="19">
        <f t="shared" si="104"/>
        <v>2.0981446405879147E-2</v>
      </c>
      <c r="AX317">
        <v>0.14419263343075017</v>
      </c>
      <c r="AY317">
        <v>13.000000000000002</v>
      </c>
      <c r="AZ317">
        <v>0.54166666666666674</v>
      </c>
      <c r="BA317">
        <v>0.43875000000000008</v>
      </c>
      <c r="BB317">
        <v>5.7758620689655178</v>
      </c>
      <c r="BC317">
        <v>0.24066091954022992</v>
      </c>
      <c r="BD317">
        <v>0.19808908045977017</v>
      </c>
      <c r="BE317">
        <v>1.9808908045977017E-2</v>
      </c>
      <c r="BF317">
        <v>0</v>
      </c>
      <c r="BG317">
        <v>19.93</v>
      </c>
      <c r="BH317">
        <v>0.36170061431557604</v>
      </c>
      <c r="BI317">
        <v>2.3281682104397539</v>
      </c>
      <c r="BJ317">
        <v>1.4902604715024865</v>
      </c>
      <c r="BK317">
        <v>5.9570473767238688E-2</v>
      </c>
      <c r="BL317">
        <v>1.6547353824232969E-4</v>
      </c>
      <c r="BP317" s="49">
        <f t="shared" si="105"/>
        <v>0.36180893591940216</v>
      </c>
      <c r="BQ317" s="49">
        <f t="shared" si="106"/>
        <v>7.923563218390807E-3</v>
      </c>
      <c r="BR317" s="49">
        <f t="shared" si="107"/>
        <v>6.023446495069807E-2</v>
      </c>
      <c r="BS317" s="49">
        <f t="shared" si="108"/>
        <v>6.3467008795880464E-2</v>
      </c>
      <c r="BT317" s="49">
        <f t="shared" si="109"/>
        <v>1.6731795819638354E-4</v>
      </c>
      <c r="BU317" s="49">
        <f t="shared" si="109"/>
        <v>1.7629724665522352E-4</v>
      </c>
    </row>
    <row r="318" spans="1:73" x14ac:dyDescent="0.25">
      <c r="A318" s="1">
        <v>43726.45208333333</v>
      </c>
      <c r="B318">
        <v>224990</v>
      </c>
      <c r="C318">
        <v>13.51</v>
      </c>
      <c r="D318">
        <v>25.09</v>
      </c>
      <c r="E318">
        <v>148</v>
      </c>
      <c r="F318">
        <v>12.22</v>
      </c>
      <c r="G318">
        <v>-89.5</v>
      </c>
      <c r="H318">
        <v>-21.98</v>
      </c>
      <c r="I318">
        <v>25.14</v>
      </c>
      <c r="J318">
        <v>298.3</v>
      </c>
      <c r="K318">
        <v>135.69999999999999</v>
      </c>
      <c r="L318">
        <v>-67.489999999999995</v>
      </c>
      <c r="M318">
        <v>8.3000000000000004E-2</v>
      </c>
      <c r="N318">
        <v>58.48</v>
      </c>
      <c r="O318">
        <v>-9.76</v>
      </c>
      <c r="P318">
        <v>68.239999999999995</v>
      </c>
      <c r="Q318">
        <v>359.4</v>
      </c>
      <c r="R318">
        <v>426.9</v>
      </c>
      <c r="S318">
        <v>19.21</v>
      </c>
      <c r="T318">
        <v>64.849999999999994</v>
      </c>
      <c r="U318">
        <v>0.46</v>
      </c>
      <c r="V318">
        <v>154.5</v>
      </c>
      <c r="W318">
        <v>20.25</v>
      </c>
      <c r="X318">
        <v>0.14299999999999999</v>
      </c>
      <c r="Y318">
        <v>1.427292</v>
      </c>
      <c r="Z318" s="7">
        <f t="shared" si="88"/>
        <v>19.73</v>
      </c>
      <c r="AA318" s="7">
        <f t="shared" si="102"/>
        <v>292.88</v>
      </c>
      <c r="AB318" s="2">
        <f t="shared" si="89"/>
        <v>119.88000000000001</v>
      </c>
      <c r="AC318" s="41">
        <f t="shared" si="90"/>
        <v>2.1911842410512863</v>
      </c>
      <c r="AD318" s="41">
        <f t="shared" si="91"/>
        <v>1.4209829803217591</v>
      </c>
      <c r="AE318" s="41">
        <f t="shared" si="92"/>
        <v>0.80280861971873163</v>
      </c>
      <c r="AF318" s="41">
        <f t="shared" si="93"/>
        <v>334.92992270462736</v>
      </c>
      <c r="AG318" s="41">
        <f t="shared" si="94"/>
        <v>321.53272579644226</v>
      </c>
      <c r="AH318" s="6">
        <f t="shared" si="95"/>
        <v>345.02399999999994</v>
      </c>
      <c r="AI318" s="4">
        <v>19.008958557856033</v>
      </c>
      <c r="AJ318" s="4">
        <f t="shared" si="103"/>
        <v>292.15895855785601</v>
      </c>
      <c r="AK318" s="8">
        <f t="shared" si="96"/>
        <v>0.19560128935117643</v>
      </c>
      <c r="AL318" s="8">
        <f t="shared" si="97"/>
        <v>396.40141036704671</v>
      </c>
      <c r="AM318" s="8">
        <f t="shared" si="98"/>
        <v>1.5106869298435068</v>
      </c>
      <c r="AN318" s="8">
        <f t="shared" si="99"/>
        <v>-31.730373417878422</v>
      </c>
      <c r="AO318" s="21">
        <f t="shared" si="100"/>
        <v>2.2704998554212204E-3</v>
      </c>
      <c r="AP318" s="21">
        <f t="shared" si="101"/>
        <v>2.1225651724619037E-2</v>
      </c>
      <c r="AQ318" s="19">
        <f t="shared" si="104"/>
        <v>2.1225651724619037E-2</v>
      </c>
      <c r="AX318">
        <v>0.14263783954564829</v>
      </c>
      <c r="AY318">
        <v>12.758620689655173</v>
      </c>
      <c r="AZ318">
        <v>0.5316091954022989</v>
      </c>
      <c r="BA318">
        <v>0.43060344827586211</v>
      </c>
      <c r="BB318">
        <v>5.8189655172413799</v>
      </c>
      <c r="BC318">
        <v>0.24245689655172417</v>
      </c>
      <c r="BD318">
        <v>0.18814655172413794</v>
      </c>
      <c r="BE318">
        <v>1.8814655172413795E-2</v>
      </c>
      <c r="BF318">
        <v>0</v>
      </c>
      <c r="BG318">
        <v>19.73</v>
      </c>
      <c r="BH318">
        <v>0.52819772249258723</v>
      </c>
      <c r="BI318">
        <v>2.2994842040044841</v>
      </c>
      <c r="BJ318">
        <v>1.4912155062969077</v>
      </c>
      <c r="BK318">
        <v>6.0817518406856758E-2</v>
      </c>
      <c r="BL318">
        <v>1.6893755113015765E-4</v>
      </c>
      <c r="BP318" s="49">
        <f t="shared" si="105"/>
        <v>0.52835590642198416</v>
      </c>
      <c r="BQ318" s="49">
        <f t="shared" si="106"/>
        <v>7.5258620689655177E-3</v>
      </c>
      <c r="BR318" s="49">
        <f t="shared" si="107"/>
        <v>6.1802173357003394E-2</v>
      </c>
      <c r="BS318" s="49">
        <f t="shared" si="108"/>
        <v>6.4824031401086515E-2</v>
      </c>
      <c r="BT318" s="49">
        <f t="shared" si="109"/>
        <v>1.7167270376945387E-4</v>
      </c>
      <c r="BU318" s="49">
        <f t="shared" si="109"/>
        <v>1.8006675389190698E-4</v>
      </c>
    </row>
    <row r="319" spans="1:73" x14ac:dyDescent="0.25">
      <c r="A319" s="1">
        <v>43726.45208333333</v>
      </c>
      <c r="B319">
        <v>224991</v>
      </c>
      <c r="C319">
        <v>13.51</v>
      </c>
      <c r="D319">
        <v>25.09</v>
      </c>
      <c r="E319">
        <v>144.69999999999999</v>
      </c>
      <c r="F319">
        <v>11.81</v>
      </c>
      <c r="G319">
        <v>-89.3</v>
      </c>
      <c r="H319">
        <v>-21.92</v>
      </c>
      <c r="I319">
        <v>25.13</v>
      </c>
      <c r="J319">
        <v>298.3</v>
      </c>
      <c r="K319">
        <v>132.9</v>
      </c>
      <c r="L319">
        <v>-67.33</v>
      </c>
      <c r="M319">
        <v>8.2000000000000003E-2</v>
      </c>
      <c r="N319">
        <v>55.49</v>
      </c>
      <c r="O319">
        <v>-10.11</v>
      </c>
      <c r="P319">
        <v>65.61</v>
      </c>
      <c r="Q319">
        <v>359.6</v>
      </c>
      <c r="R319">
        <v>426.9</v>
      </c>
      <c r="S319">
        <v>19.21</v>
      </c>
      <c r="T319">
        <v>64.489999999999995</v>
      </c>
      <c r="U319">
        <v>0.54500000000000004</v>
      </c>
      <c r="V319">
        <v>173</v>
      </c>
      <c r="W319">
        <v>19.899999999999999</v>
      </c>
      <c r="X319">
        <v>0.14000000000000001</v>
      </c>
      <c r="Y319">
        <v>1.3991960000000001</v>
      </c>
      <c r="Z319" s="7">
        <f t="shared" si="88"/>
        <v>19.555</v>
      </c>
      <c r="AA319" s="7">
        <f t="shared" si="102"/>
        <v>292.70499999999998</v>
      </c>
      <c r="AB319" s="2">
        <f t="shared" si="89"/>
        <v>117.20699999999999</v>
      </c>
      <c r="AC319" s="41">
        <f t="shared" si="90"/>
        <v>2.1650065258519855</v>
      </c>
      <c r="AD319" s="41">
        <f t="shared" si="91"/>
        <v>1.3962127085219453</v>
      </c>
      <c r="AE319" s="41">
        <f t="shared" si="92"/>
        <v>0.80086075757966779</v>
      </c>
      <c r="AF319" s="41">
        <f t="shared" si="93"/>
        <v>333.31943504734011</v>
      </c>
      <c r="AG319" s="41">
        <f t="shared" si="94"/>
        <v>319.98665764544648</v>
      </c>
      <c r="AH319" s="6">
        <f t="shared" si="95"/>
        <v>345.21600000000001</v>
      </c>
      <c r="AI319" s="4">
        <v>18.817288999912023</v>
      </c>
      <c r="AJ319" s="4">
        <f t="shared" si="103"/>
        <v>291.967288999912</v>
      </c>
      <c r="AK319" s="8">
        <f t="shared" si="96"/>
        <v>0.19525087508602249</v>
      </c>
      <c r="AL319" s="8">
        <f t="shared" si="97"/>
        <v>395.35757589444154</v>
      </c>
      <c r="AM319" s="8">
        <f t="shared" si="98"/>
        <v>1.6443482751534118</v>
      </c>
      <c r="AN319" s="8">
        <f t="shared" si="99"/>
        <v>-35.336257501507191</v>
      </c>
      <c r="AO319" s="21">
        <f t="shared" si="100"/>
        <v>2.3196261609648512E-3</v>
      </c>
      <c r="AP319" s="21">
        <f t="shared" si="101"/>
        <v>2.168490647836703E-2</v>
      </c>
      <c r="AQ319" s="19">
        <f t="shared" si="104"/>
        <v>2.168490647836703E-2</v>
      </c>
      <c r="AX319">
        <v>0.14128905636752367</v>
      </c>
      <c r="AY319">
        <v>12.474137931034482</v>
      </c>
      <c r="AZ319">
        <v>0.5197557471264368</v>
      </c>
      <c r="BA319">
        <v>0.42100215517241385</v>
      </c>
      <c r="BB319">
        <v>5.8017241379310311</v>
      </c>
      <c r="BC319">
        <v>0.2417385057471263</v>
      </c>
      <c r="BD319">
        <v>0.17926364942528755</v>
      </c>
      <c r="BE319">
        <v>1.7926364942528757E-2</v>
      </c>
      <c r="BF319">
        <v>0</v>
      </c>
      <c r="BG319">
        <v>19.555</v>
      </c>
      <c r="BH319">
        <v>0.62579947556186966</v>
      </c>
      <c r="BI319">
        <v>2.2746397221205248</v>
      </c>
      <c r="BJ319">
        <v>1.4669151567955263</v>
      </c>
      <c r="BK319">
        <v>6.1067212948066975E-2</v>
      </c>
      <c r="BL319">
        <v>1.6963114707796382E-4</v>
      </c>
      <c r="BP319" s="49">
        <f t="shared" si="105"/>
        <v>0.62598688913039424</v>
      </c>
      <c r="BQ319" s="49">
        <f t="shared" si="106"/>
        <v>7.1705459770115025E-3</v>
      </c>
      <c r="BR319" s="49">
        <f t="shared" si="107"/>
        <v>6.223747158601399E-2</v>
      </c>
      <c r="BS319" s="49">
        <f t="shared" si="108"/>
        <v>6.5086734806073063E-2</v>
      </c>
      <c r="BT319" s="49">
        <f t="shared" si="109"/>
        <v>1.7288186551670553E-4</v>
      </c>
      <c r="BU319" s="49">
        <f t="shared" si="109"/>
        <v>1.8079648557242517E-4</v>
      </c>
    </row>
    <row r="320" spans="1:73" x14ac:dyDescent="0.25">
      <c r="A320" s="1">
        <v>43726.45208333333</v>
      </c>
      <c r="B320">
        <v>224992</v>
      </c>
      <c r="C320">
        <v>13.51</v>
      </c>
      <c r="D320">
        <v>25.1</v>
      </c>
      <c r="E320">
        <v>141.30000000000001</v>
      </c>
      <c r="F320">
        <v>11.38</v>
      </c>
      <c r="G320">
        <v>-88.7</v>
      </c>
      <c r="H320">
        <v>-21.77</v>
      </c>
      <c r="I320">
        <v>25.11</v>
      </c>
      <c r="J320">
        <v>298.3</v>
      </c>
      <c r="K320">
        <v>129.9</v>
      </c>
      <c r="L320">
        <v>-66.959999999999994</v>
      </c>
      <c r="M320">
        <v>8.1000000000000003E-2</v>
      </c>
      <c r="N320">
        <v>52.56</v>
      </c>
      <c r="O320">
        <v>-10.39</v>
      </c>
      <c r="P320">
        <v>62.96</v>
      </c>
      <c r="Q320">
        <v>360</v>
      </c>
      <c r="R320">
        <v>427</v>
      </c>
      <c r="S320">
        <v>19.21</v>
      </c>
      <c r="T320">
        <v>62.92</v>
      </c>
      <c r="U320">
        <v>1.155</v>
      </c>
      <c r="V320">
        <v>169</v>
      </c>
      <c r="W320">
        <v>19.55</v>
      </c>
      <c r="X320">
        <v>0.13700000000000001</v>
      </c>
      <c r="Y320">
        <v>1.369777</v>
      </c>
      <c r="Z320" s="7">
        <f t="shared" si="88"/>
        <v>19.380000000000003</v>
      </c>
      <c r="AA320" s="7">
        <f t="shared" si="102"/>
        <v>292.52999999999997</v>
      </c>
      <c r="AB320" s="2">
        <f t="shared" si="89"/>
        <v>114.45300000000002</v>
      </c>
      <c r="AC320" s="41">
        <f t="shared" si="90"/>
        <v>2.1173320298621205</v>
      </c>
      <c r="AD320" s="41">
        <f t="shared" si="91"/>
        <v>1.3322253131892463</v>
      </c>
      <c r="AE320" s="41">
        <f t="shared" si="92"/>
        <v>0.79557419224844805</v>
      </c>
      <c r="AF320" s="41">
        <f t="shared" si="93"/>
        <v>330.32800165053072</v>
      </c>
      <c r="AG320" s="41">
        <f t="shared" si="94"/>
        <v>317.11488158450948</v>
      </c>
      <c r="AH320" s="6">
        <f t="shared" si="95"/>
        <v>345.59999999999997</v>
      </c>
      <c r="AI320" s="4">
        <v>18.472847792882021</v>
      </c>
      <c r="AJ320" s="4">
        <f t="shared" si="103"/>
        <v>291.622847792882</v>
      </c>
      <c r="AK320" s="8">
        <f t="shared" si="96"/>
        <v>0.19490087957591565</v>
      </c>
      <c r="AL320" s="8">
        <f t="shared" si="97"/>
        <v>393.44843105011824</v>
      </c>
      <c r="AM320" s="8">
        <f t="shared" si="98"/>
        <v>2.3937927541873796</v>
      </c>
      <c r="AN320" s="8">
        <f t="shared" si="99"/>
        <v>-63.256796499423508</v>
      </c>
      <c r="AO320" s="21">
        <f t="shared" si="100"/>
        <v>2.9416491591485821E-3</v>
      </c>
      <c r="AP320" s="21">
        <f t="shared" si="101"/>
        <v>2.7499856650077939E-2</v>
      </c>
      <c r="AQ320" s="19">
        <f t="shared" si="104"/>
        <v>2.7499856650077939E-2</v>
      </c>
      <c r="AX320">
        <v>0.13995108415232285</v>
      </c>
      <c r="AY320">
        <v>12.181034482758623</v>
      </c>
      <c r="AZ320">
        <v>0.50754310344827591</v>
      </c>
      <c r="BA320">
        <v>0.41110991379310352</v>
      </c>
      <c r="BB320">
        <v>5.7758620689655178</v>
      </c>
      <c r="BC320">
        <v>0.24066091954022992</v>
      </c>
      <c r="BD320">
        <v>0.1704489942528736</v>
      </c>
      <c r="BE320">
        <v>1.704489942528736E-2</v>
      </c>
      <c r="BF320">
        <v>0</v>
      </c>
      <c r="BG320">
        <v>19.380000000000003</v>
      </c>
      <c r="BH320">
        <v>1.3262355858237789</v>
      </c>
      <c r="BI320">
        <v>2.2500303401284567</v>
      </c>
      <c r="BJ320">
        <v>1.415719090008825</v>
      </c>
      <c r="BK320">
        <v>7.6412188417848678E-2</v>
      </c>
      <c r="BL320">
        <v>2.1225607893846855E-4</v>
      </c>
      <c r="BP320" s="49">
        <f t="shared" si="105"/>
        <v>1.326632765037808</v>
      </c>
      <c r="BQ320" s="49">
        <f t="shared" si="106"/>
        <v>6.8179597701149442E-3</v>
      </c>
      <c r="BR320" s="49">
        <f t="shared" si="107"/>
        <v>7.937890920074514E-2</v>
      </c>
      <c r="BS320" s="49">
        <f t="shared" si="108"/>
        <v>8.1946551264063971E-2</v>
      </c>
      <c r="BT320" s="49">
        <f t="shared" si="109"/>
        <v>2.2049697000206983E-4</v>
      </c>
      <c r="BU320" s="49">
        <f t="shared" si="109"/>
        <v>2.2762930906684438E-4</v>
      </c>
    </row>
    <row r="321" spans="1:73" x14ac:dyDescent="0.25">
      <c r="A321" s="1">
        <v>43726.452777777777</v>
      </c>
      <c r="B321">
        <v>224993</v>
      </c>
      <c r="C321">
        <v>13.51</v>
      </c>
      <c r="D321">
        <v>25.1</v>
      </c>
      <c r="E321">
        <v>138.69999999999999</v>
      </c>
      <c r="F321">
        <v>10.98</v>
      </c>
      <c r="G321">
        <v>-88</v>
      </c>
      <c r="H321">
        <v>-21.77</v>
      </c>
      <c r="I321">
        <v>25.08</v>
      </c>
      <c r="J321">
        <v>298.2</v>
      </c>
      <c r="K321">
        <v>127.7</v>
      </c>
      <c r="L321">
        <v>-66.25</v>
      </c>
      <c r="M321">
        <v>7.9000000000000001E-2</v>
      </c>
      <c r="N321">
        <v>50.65</v>
      </c>
      <c r="O321">
        <v>-10.78</v>
      </c>
      <c r="P321">
        <v>61.44</v>
      </c>
      <c r="Q321">
        <v>360.5</v>
      </c>
      <c r="R321">
        <v>426.8</v>
      </c>
      <c r="S321">
        <v>19.190000000000001</v>
      </c>
      <c r="T321">
        <v>63.36</v>
      </c>
      <c r="U321">
        <v>0.94</v>
      </c>
      <c r="V321">
        <v>127</v>
      </c>
      <c r="W321">
        <v>19.350000000000001</v>
      </c>
      <c r="X321">
        <v>0.13500000000000001</v>
      </c>
      <c r="Y321">
        <v>1.350387</v>
      </c>
      <c r="Z321" s="7">
        <f t="shared" si="88"/>
        <v>19.270000000000003</v>
      </c>
      <c r="AA321" s="7">
        <f t="shared" si="102"/>
        <v>292.41999999999996</v>
      </c>
      <c r="AB321" s="2">
        <f t="shared" si="89"/>
        <v>112.34699999999999</v>
      </c>
      <c r="AC321" s="41">
        <f t="shared" si="90"/>
        <v>2.1191061003837062</v>
      </c>
      <c r="AD321" s="41">
        <f t="shared" si="91"/>
        <v>1.3426656252031162</v>
      </c>
      <c r="AE321" s="41">
        <f t="shared" si="92"/>
        <v>0.79650561358314287</v>
      </c>
      <c r="AF321" s="41">
        <f t="shared" si="93"/>
        <v>330.21758045291722</v>
      </c>
      <c r="AG321" s="41">
        <f t="shared" si="94"/>
        <v>317.00887723480054</v>
      </c>
      <c r="AH321" s="6">
        <f t="shared" si="95"/>
        <v>346.08</v>
      </c>
      <c r="AI321" s="4">
        <v>18.477968516898045</v>
      </c>
      <c r="AJ321" s="4">
        <f t="shared" si="103"/>
        <v>291.62796851689802</v>
      </c>
      <c r="AK321" s="8">
        <f t="shared" si="96"/>
        <v>0.1946810966200713</v>
      </c>
      <c r="AL321" s="8">
        <f t="shared" si="97"/>
        <v>393.50789349283184</v>
      </c>
      <c r="AM321" s="8">
        <f t="shared" si="98"/>
        <v>2.1595311991263291</v>
      </c>
      <c r="AN321" s="8">
        <f t="shared" si="99"/>
        <v>-49.824438425817341</v>
      </c>
      <c r="AO321" s="21">
        <f t="shared" si="100"/>
        <v>2.5991968535215336E-3</v>
      </c>
      <c r="AP321" s="21">
        <f t="shared" si="101"/>
        <v>2.429845879304789E-2</v>
      </c>
      <c r="AQ321" s="19">
        <f t="shared" si="104"/>
        <v>2.429845879304789E-2</v>
      </c>
      <c r="AX321">
        <v>0.13911557534470817</v>
      </c>
      <c r="AY321">
        <v>11.956896551724137</v>
      </c>
      <c r="AZ321">
        <v>0.49820402298850569</v>
      </c>
      <c r="BA321">
        <v>0.40354525862068963</v>
      </c>
      <c r="BB321">
        <v>5.7155172413793114</v>
      </c>
      <c r="BC321">
        <v>0.23814655172413798</v>
      </c>
      <c r="BD321">
        <v>0.16539870689655164</v>
      </c>
      <c r="BE321">
        <v>1.6539870689655164E-2</v>
      </c>
      <c r="BF321">
        <v>0</v>
      </c>
      <c r="BG321">
        <v>19.270000000000003</v>
      </c>
      <c r="BH321">
        <v>1.0793605633544172</v>
      </c>
      <c r="BI321">
        <v>2.2346810722181121</v>
      </c>
      <c r="BJ321">
        <v>1.4158939273573958</v>
      </c>
      <c r="BK321">
        <v>6.9066162214328458E-2</v>
      </c>
      <c r="BL321">
        <v>1.9185045059535685E-4</v>
      </c>
      <c r="BP321" s="49">
        <f t="shared" si="105"/>
        <v>1.0796838087753589</v>
      </c>
      <c r="BQ321" s="49">
        <f t="shared" si="106"/>
        <v>6.6159482758620658E-3</v>
      </c>
      <c r="BR321" s="49">
        <f t="shared" si="107"/>
        <v>7.1296041575272154E-2</v>
      </c>
      <c r="BS321" s="49">
        <f t="shared" si="108"/>
        <v>7.382576737186991E-2</v>
      </c>
      <c r="BT321" s="49">
        <f t="shared" si="109"/>
        <v>1.9804455993131155E-4</v>
      </c>
      <c r="BU321" s="49">
        <f t="shared" si="109"/>
        <v>2.0507157603297197E-4</v>
      </c>
    </row>
    <row r="322" spans="1:73" x14ac:dyDescent="0.25">
      <c r="A322" s="1">
        <v>43726.452777777777</v>
      </c>
      <c r="B322">
        <v>224994</v>
      </c>
      <c r="C322">
        <v>13.51</v>
      </c>
      <c r="D322">
        <v>25.1</v>
      </c>
      <c r="E322">
        <v>136.6</v>
      </c>
      <c r="F322">
        <v>10.46</v>
      </c>
      <c r="G322">
        <v>-88.4</v>
      </c>
      <c r="H322">
        <v>-22.27</v>
      </c>
      <c r="I322">
        <v>25.04</v>
      </c>
      <c r="J322">
        <v>298.2</v>
      </c>
      <c r="K322">
        <v>126.1</v>
      </c>
      <c r="L322">
        <v>-66.099999999999994</v>
      </c>
      <c r="M322">
        <v>7.6999999999999999E-2</v>
      </c>
      <c r="N322">
        <v>48.24</v>
      </c>
      <c r="O322">
        <v>-11.81</v>
      </c>
      <c r="P322">
        <v>60.05</v>
      </c>
      <c r="Q322">
        <v>359.9</v>
      </c>
      <c r="R322">
        <v>426</v>
      </c>
      <c r="S322">
        <v>19.16</v>
      </c>
      <c r="T322">
        <v>62.57</v>
      </c>
      <c r="U322">
        <v>0.77500000000000002</v>
      </c>
      <c r="V322">
        <v>171.5</v>
      </c>
      <c r="W322">
        <v>19.350000000000001</v>
      </c>
      <c r="X322">
        <v>0.13300000000000001</v>
      </c>
      <c r="Y322">
        <v>1.3294319999999999</v>
      </c>
      <c r="Z322" s="7">
        <f t="shared" si="88"/>
        <v>19.255000000000003</v>
      </c>
      <c r="AA322" s="7">
        <f t="shared" si="102"/>
        <v>292.40499999999997</v>
      </c>
      <c r="AB322" s="2">
        <f t="shared" si="89"/>
        <v>110.646</v>
      </c>
      <c r="AC322" s="41">
        <f t="shared" si="90"/>
        <v>2.0993816164383916</v>
      </c>
      <c r="AD322" s="41">
        <f t="shared" si="91"/>
        <v>1.3135830774055017</v>
      </c>
      <c r="AE322" s="41">
        <f t="shared" si="92"/>
        <v>0.7940211125256168</v>
      </c>
      <c r="AF322" s="41">
        <f t="shared" si="93"/>
        <v>329.12000995498209</v>
      </c>
      <c r="AG322" s="41">
        <f t="shared" si="94"/>
        <v>315.95520955678279</v>
      </c>
      <c r="AH322" s="6">
        <f t="shared" si="95"/>
        <v>345.50399999999996</v>
      </c>
      <c r="AI322" s="4">
        <v>18.337400797148007</v>
      </c>
      <c r="AJ322" s="4">
        <f t="shared" si="103"/>
        <v>291.48740079714798</v>
      </c>
      <c r="AK322" s="8">
        <f t="shared" si="96"/>
        <v>0.19465113902493894</v>
      </c>
      <c r="AL322" s="8">
        <f t="shared" si="97"/>
        <v>392.71493514761039</v>
      </c>
      <c r="AM322" s="8">
        <f t="shared" si="98"/>
        <v>1.9608591866832257</v>
      </c>
      <c r="AN322" s="8">
        <f t="shared" si="99"/>
        <v>-52.413108739018988</v>
      </c>
      <c r="AO322" s="21">
        <f t="shared" si="100"/>
        <v>2.6242191529019469E-3</v>
      </c>
      <c r="AP322" s="21">
        <f t="shared" si="101"/>
        <v>2.4532378478499386E-2</v>
      </c>
      <c r="AQ322" s="19">
        <f t="shared" si="104"/>
        <v>2.4532378478499386E-2</v>
      </c>
      <c r="AX322">
        <v>0.13900197019913704</v>
      </c>
      <c r="AY322">
        <v>11.775862068965518</v>
      </c>
      <c r="AZ322">
        <v>0.49066091954022989</v>
      </c>
      <c r="BA322">
        <v>0.39743534482758625</v>
      </c>
      <c r="BB322">
        <v>5.698275862068968</v>
      </c>
      <c r="BC322">
        <v>0.23742816091954033</v>
      </c>
      <c r="BD322">
        <v>0.16000718390804591</v>
      </c>
      <c r="BE322">
        <v>1.6000718390804591E-2</v>
      </c>
      <c r="BF322">
        <v>0</v>
      </c>
      <c r="BG322">
        <v>19.255000000000003</v>
      </c>
      <c r="BH322">
        <v>0.88989833680816333</v>
      </c>
      <c r="BI322">
        <v>2.2325951036857745</v>
      </c>
      <c r="BJ322">
        <v>1.3969347563761891</v>
      </c>
      <c r="BK322">
        <v>6.3939684636197675E-2</v>
      </c>
      <c r="BL322">
        <v>1.7761023510054908E-4</v>
      </c>
      <c r="BP322" s="49">
        <f t="shared" si="105"/>
        <v>0.89016484234138638</v>
      </c>
      <c r="BQ322" s="49">
        <f t="shared" si="106"/>
        <v>6.4002873563218368E-3</v>
      </c>
      <c r="BR322" s="49">
        <f t="shared" si="107"/>
        <v>6.5666759422280466E-2</v>
      </c>
      <c r="BS322" s="49">
        <f t="shared" si="108"/>
        <v>6.8146906963220663E-2</v>
      </c>
      <c r="BT322" s="49">
        <f t="shared" si="109"/>
        <v>1.8240766506189018E-4</v>
      </c>
      <c r="BU322" s="49">
        <f t="shared" si="109"/>
        <v>1.8929696378672408E-4</v>
      </c>
    </row>
    <row r="323" spans="1:73" x14ac:dyDescent="0.25">
      <c r="A323" s="1">
        <v>43726.452777777777</v>
      </c>
      <c r="B323">
        <v>224995</v>
      </c>
      <c r="C323">
        <v>13.51</v>
      </c>
      <c r="D323">
        <v>25.11</v>
      </c>
      <c r="E323">
        <v>135.19999999999999</v>
      </c>
      <c r="F323">
        <v>9.84</v>
      </c>
      <c r="G323">
        <v>-88.7</v>
      </c>
      <c r="H323">
        <v>-22.79</v>
      </c>
      <c r="I323">
        <v>25.01</v>
      </c>
      <c r="J323">
        <v>298.2</v>
      </c>
      <c r="K323">
        <v>125.3</v>
      </c>
      <c r="L323">
        <v>-65.87</v>
      </c>
      <c r="M323">
        <v>7.2999999999999995E-2</v>
      </c>
      <c r="N323">
        <v>46.51</v>
      </c>
      <c r="O323">
        <v>-12.95</v>
      </c>
      <c r="P323">
        <v>59.47</v>
      </c>
      <c r="Q323">
        <v>359.4</v>
      </c>
      <c r="R323">
        <v>425.3</v>
      </c>
      <c r="S323">
        <v>19.13</v>
      </c>
      <c r="T323">
        <v>62.1</v>
      </c>
      <c r="U323">
        <v>0.46</v>
      </c>
      <c r="V323">
        <v>258.5</v>
      </c>
      <c r="W323">
        <v>19.600000000000001</v>
      </c>
      <c r="X323">
        <v>0.13200000000000001</v>
      </c>
      <c r="Y323">
        <v>1.3153280000000001</v>
      </c>
      <c r="Z323" s="7">
        <f t="shared" si="88"/>
        <v>19.365000000000002</v>
      </c>
      <c r="AA323" s="7">
        <f t="shared" si="102"/>
        <v>292.51499999999999</v>
      </c>
      <c r="AB323" s="2">
        <f t="shared" si="89"/>
        <v>109.512</v>
      </c>
      <c r="AC323" s="41">
        <f t="shared" si="90"/>
        <v>2.1376525818278473</v>
      </c>
      <c r="AD323" s="41">
        <f t="shared" si="91"/>
        <v>1.3274822533150934</v>
      </c>
      <c r="AE323" s="41">
        <f t="shared" si="92"/>
        <v>0.79517436402286235</v>
      </c>
      <c r="AF323" s="41">
        <f t="shared" si="93"/>
        <v>330.09427677585717</v>
      </c>
      <c r="AG323" s="41">
        <f t="shared" si="94"/>
        <v>316.89050570482289</v>
      </c>
      <c r="AH323" s="6">
        <f t="shared" si="95"/>
        <v>345.02399999999994</v>
      </c>
      <c r="AI323" s="4">
        <v>18.614452174701</v>
      </c>
      <c r="AJ323" s="4">
        <f t="shared" si="103"/>
        <v>291.76445217470098</v>
      </c>
      <c r="AK323" s="8">
        <f t="shared" si="96"/>
        <v>0.1948708994375932</v>
      </c>
      <c r="AL323" s="8">
        <f t="shared" si="97"/>
        <v>394.25645287010803</v>
      </c>
      <c r="AM323" s="8">
        <f t="shared" si="98"/>
        <v>1.5106869298435068</v>
      </c>
      <c r="AN323" s="8">
        <f t="shared" si="99"/>
        <v>-33.028840469835941</v>
      </c>
      <c r="AO323" s="21">
        <f t="shared" si="100"/>
        <v>2.1136427987999249E-3</v>
      </c>
      <c r="AP323" s="21">
        <f t="shared" si="101"/>
        <v>1.9759281556639089E-2</v>
      </c>
      <c r="AQ323" s="19">
        <f t="shared" si="104"/>
        <v>1.9759281556639089E-2</v>
      </c>
      <c r="AX323">
        <v>0.13983690161201992</v>
      </c>
      <c r="AY323">
        <v>11.655172413793103</v>
      </c>
      <c r="AZ323">
        <v>0.48563218390804597</v>
      </c>
      <c r="BA323">
        <v>0.39336206896551729</v>
      </c>
      <c r="BB323">
        <v>5.6810344827586237</v>
      </c>
      <c r="BC323">
        <v>0.23670977011494265</v>
      </c>
      <c r="BD323">
        <v>0.15665229885057463</v>
      </c>
      <c r="BE323">
        <v>1.5665229885057464E-2</v>
      </c>
      <c r="BF323">
        <v>0</v>
      </c>
      <c r="BG323">
        <v>19.365000000000002</v>
      </c>
      <c r="BH323">
        <v>0.52819772249258723</v>
      </c>
      <c r="BI323">
        <v>2.2479318427720876</v>
      </c>
      <c r="BJ323">
        <v>1.3959656743614663</v>
      </c>
      <c r="BK323">
        <v>5.420582221754304E-2</v>
      </c>
      <c r="BL323">
        <v>1.5057172838206401E-4</v>
      </c>
      <c r="BP323" s="49">
        <f t="shared" si="105"/>
        <v>0.52835590642198416</v>
      </c>
      <c r="BQ323" s="49">
        <f t="shared" si="106"/>
        <v>6.2660919540229853E-3</v>
      </c>
      <c r="BR323" s="49">
        <f t="shared" si="107"/>
        <v>5.5095705896580888E-2</v>
      </c>
      <c r="BS323" s="49">
        <f t="shared" si="108"/>
        <v>5.7594515772390699E-2</v>
      </c>
      <c r="BT323" s="49">
        <f t="shared" si="109"/>
        <v>1.5304362749050246E-4</v>
      </c>
      <c r="BU323" s="49">
        <f t="shared" si="109"/>
        <v>1.599847660344186E-4</v>
      </c>
    </row>
    <row r="324" spans="1:73" x14ac:dyDescent="0.25">
      <c r="A324" s="1">
        <v>43726.452777777777</v>
      </c>
      <c r="B324">
        <v>224996</v>
      </c>
      <c r="C324">
        <v>13.51</v>
      </c>
      <c r="D324">
        <v>25.11</v>
      </c>
      <c r="E324">
        <v>134.19999999999999</v>
      </c>
      <c r="F324">
        <v>9.4499999999999993</v>
      </c>
      <c r="G324">
        <v>-88.5</v>
      </c>
      <c r="H324">
        <v>-23.06</v>
      </c>
      <c r="I324">
        <v>24.97</v>
      </c>
      <c r="J324">
        <v>298.10000000000002</v>
      </c>
      <c r="K324">
        <v>124.8</v>
      </c>
      <c r="L324">
        <v>-65.42</v>
      </c>
      <c r="M324">
        <v>7.0000000000000007E-2</v>
      </c>
      <c r="N324">
        <v>45.73</v>
      </c>
      <c r="O324">
        <v>-13.62</v>
      </c>
      <c r="P324">
        <v>59.35</v>
      </c>
      <c r="Q324">
        <v>359.4</v>
      </c>
      <c r="R324">
        <v>424.8</v>
      </c>
      <c r="S324">
        <v>19.09</v>
      </c>
      <c r="T324">
        <v>63.99</v>
      </c>
      <c r="U324">
        <v>0.42</v>
      </c>
      <c r="V324">
        <v>270</v>
      </c>
      <c r="W324">
        <v>19.95</v>
      </c>
      <c r="X324">
        <v>0.13100000000000001</v>
      </c>
      <c r="Y324">
        <v>1.3080849999999999</v>
      </c>
      <c r="Z324" s="7">
        <f t="shared" si="88"/>
        <v>19.52</v>
      </c>
      <c r="AA324" s="7">
        <f t="shared" si="102"/>
        <v>292.66999999999996</v>
      </c>
      <c r="AB324" s="2">
        <f t="shared" si="89"/>
        <v>108.702</v>
      </c>
      <c r="AC324" s="41">
        <f t="shared" si="90"/>
        <v>2.1718825593897386</v>
      </c>
      <c r="AD324" s="41">
        <f t="shared" si="91"/>
        <v>1.3897876497534938</v>
      </c>
      <c r="AE324" s="41">
        <f t="shared" si="92"/>
        <v>0.80034639169434829</v>
      </c>
      <c r="AF324" s="41">
        <f t="shared" si="93"/>
        <v>332.94606039795366</v>
      </c>
      <c r="AG324" s="41">
        <f t="shared" si="94"/>
        <v>319.62821798203549</v>
      </c>
      <c r="AH324" s="6">
        <f t="shared" si="95"/>
        <v>345.02399999999994</v>
      </c>
      <c r="AI324" s="4">
        <v>18.862276190846046</v>
      </c>
      <c r="AJ324" s="4">
        <f t="shared" si="103"/>
        <v>292.01227619084602</v>
      </c>
      <c r="AK324" s="8">
        <f t="shared" si="96"/>
        <v>0.19518084249160886</v>
      </c>
      <c r="AL324" s="8">
        <f t="shared" si="97"/>
        <v>395.62278643495836</v>
      </c>
      <c r="AM324" s="8">
        <f t="shared" si="98"/>
        <v>1.4435113439110896</v>
      </c>
      <c r="AN324" s="8">
        <f t="shared" si="99"/>
        <v>-27.656947741907075</v>
      </c>
      <c r="AO324" s="21">
        <f t="shared" si="100"/>
        <v>1.9426586615979705E-3</v>
      </c>
      <c r="AP324" s="21">
        <f t="shared" si="101"/>
        <v>1.8160845098685704E-2</v>
      </c>
      <c r="AQ324" s="19">
        <f t="shared" si="104"/>
        <v>1.8160845098685704E-2</v>
      </c>
      <c r="AX324">
        <v>0.14102059927367472</v>
      </c>
      <c r="AY324">
        <v>11.568965517241379</v>
      </c>
      <c r="AZ324">
        <v>0.48204022988505746</v>
      </c>
      <c r="BA324">
        <v>0.39045258620689655</v>
      </c>
      <c r="BB324">
        <v>5.6379310344827616</v>
      </c>
      <c r="BC324">
        <v>0.2349137931034484</v>
      </c>
      <c r="BD324">
        <v>0.15553879310344815</v>
      </c>
      <c r="BE324">
        <v>1.5553879310344815E-2</v>
      </c>
      <c r="BF324">
        <v>0</v>
      </c>
      <c r="BG324">
        <v>19.52</v>
      </c>
      <c r="BH324">
        <v>0.48226748575410139</v>
      </c>
      <c r="BI324">
        <v>2.2696990982551384</v>
      </c>
      <c r="BJ324">
        <v>1.452380452973463</v>
      </c>
      <c r="BK324">
        <v>5.2060496415692777E-2</v>
      </c>
      <c r="BL324">
        <v>1.4461249004359104E-4</v>
      </c>
      <c r="BP324" s="49">
        <f t="shared" si="105"/>
        <v>0.4824119145592029</v>
      </c>
      <c r="BQ324" s="49">
        <f t="shared" si="106"/>
        <v>6.2215517241379263E-3</v>
      </c>
      <c r="BR324" s="49">
        <f t="shared" si="107"/>
        <v>5.2839194164364861E-2</v>
      </c>
      <c r="BS324" s="49">
        <f t="shared" si="108"/>
        <v>5.5335984433866538E-2</v>
      </c>
      <c r="BT324" s="49">
        <f t="shared" si="109"/>
        <v>1.4677553934545795E-4</v>
      </c>
      <c r="BU324" s="49">
        <f t="shared" si="109"/>
        <v>1.5371106787185151E-4</v>
      </c>
    </row>
    <row r="325" spans="1:73" x14ac:dyDescent="0.25">
      <c r="A325" s="1">
        <v>43726.452777777777</v>
      </c>
      <c r="B325">
        <v>224997</v>
      </c>
      <c r="C325">
        <v>13.51</v>
      </c>
      <c r="D325">
        <v>25.12</v>
      </c>
      <c r="E325">
        <v>133.5</v>
      </c>
      <c r="F325">
        <v>9.2899999999999991</v>
      </c>
      <c r="G325">
        <v>-88.9</v>
      </c>
      <c r="H325">
        <v>-23.38</v>
      </c>
      <c r="I325">
        <v>24.95</v>
      </c>
      <c r="J325">
        <v>298.10000000000002</v>
      </c>
      <c r="K325">
        <v>124.2</v>
      </c>
      <c r="L325">
        <v>-65.5</v>
      </c>
      <c r="M325">
        <v>7.0000000000000007E-2</v>
      </c>
      <c r="N325">
        <v>44.6</v>
      </c>
      <c r="O325">
        <v>-14.09</v>
      </c>
      <c r="P325">
        <v>58.69</v>
      </c>
      <c r="Q325">
        <v>358.9</v>
      </c>
      <c r="R325">
        <v>424.4</v>
      </c>
      <c r="S325">
        <v>19.059999999999999</v>
      </c>
      <c r="T325">
        <v>63.58</v>
      </c>
      <c r="U325">
        <v>0.68500000000000005</v>
      </c>
      <c r="V325">
        <v>260.5</v>
      </c>
      <c r="W325">
        <v>19.95</v>
      </c>
      <c r="X325">
        <v>0.13</v>
      </c>
      <c r="Y325">
        <v>1.3030870000000001</v>
      </c>
      <c r="Z325" s="7">
        <f t="shared" si="88"/>
        <v>19.504999999999999</v>
      </c>
      <c r="AA325" s="7">
        <f t="shared" si="102"/>
        <v>292.65499999999997</v>
      </c>
      <c r="AB325" s="2">
        <f t="shared" si="89"/>
        <v>108.13500000000001</v>
      </c>
      <c r="AC325" s="41">
        <f t="shared" si="90"/>
        <v>2.1075830043219868</v>
      </c>
      <c r="AD325" s="41">
        <f t="shared" si="91"/>
        <v>1.340001274147919</v>
      </c>
      <c r="AE325" s="41">
        <f t="shared" si="92"/>
        <v>0.79618793365600871</v>
      </c>
      <c r="AF325" s="41">
        <f t="shared" si="93"/>
        <v>331.14823457667433</v>
      </c>
      <c r="AG325" s="41">
        <f t="shared" si="94"/>
        <v>317.90230519360733</v>
      </c>
      <c r="AH325" s="6">
        <f t="shared" si="95"/>
        <v>344.54399999999998</v>
      </c>
      <c r="AI325" s="4">
        <v>18.412296076220002</v>
      </c>
      <c r="AJ325" s="4">
        <f t="shared" si="103"/>
        <v>291.56229607621998</v>
      </c>
      <c r="AK325" s="8">
        <f t="shared" si="96"/>
        <v>0.19515083364969096</v>
      </c>
      <c r="AL325" s="8">
        <f t="shared" si="97"/>
        <v>393.0687442820045</v>
      </c>
      <c r="AM325" s="8">
        <f t="shared" si="98"/>
        <v>1.8434902359383412</v>
      </c>
      <c r="AN325" s="8">
        <f t="shared" si="99"/>
        <v>-58.679151985391783</v>
      </c>
      <c r="AO325" s="21">
        <f t="shared" si="100"/>
        <v>2.6795185427392603E-3</v>
      </c>
      <c r="AP325" s="21">
        <f t="shared" si="101"/>
        <v>2.5049341994911063E-2</v>
      </c>
      <c r="AQ325" s="19">
        <f t="shared" si="104"/>
        <v>2.5049341994911063E-2</v>
      </c>
      <c r="AX325">
        <v>0.14090567847437246</v>
      </c>
      <c r="AY325">
        <v>11.508620689655173</v>
      </c>
      <c r="AZ325">
        <v>0.47952586206896552</v>
      </c>
      <c r="BA325">
        <v>0.38841594827586212</v>
      </c>
      <c r="BB325">
        <v>5.6465517241379315</v>
      </c>
      <c r="BC325">
        <v>0.23527298850574715</v>
      </c>
      <c r="BD325">
        <v>0.15314295977011497</v>
      </c>
      <c r="BE325">
        <v>1.5314295977011498E-2</v>
      </c>
      <c r="BF325">
        <v>0</v>
      </c>
      <c r="BG325">
        <v>19.504999999999999</v>
      </c>
      <c r="BH325">
        <v>0.78655530414657016</v>
      </c>
      <c r="BI325">
        <v>2.2675845630402063</v>
      </c>
      <c r="BJ325">
        <v>1.4417302651809631</v>
      </c>
      <c r="BK325">
        <v>5.9446993535602219E-2</v>
      </c>
      <c r="BL325">
        <v>1.6513053759889505E-4</v>
      </c>
      <c r="BP325" s="49">
        <f t="shared" si="105"/>
        <v>0.7867908606501286</v>
      </c>
      <c r="BQ325" s="49">
        <f t="shared" si="106"/>
        <v>6.1257183908045992E-3</v>
      </c>
      <c r="BR325" s="49">
        <f t="shared" si="107"/>
        <v>6.0865016351892676E-2</v>
      </c>
      <c r="BS325" s="49">
        <f t="shared" si="108"/>
        <v>6.3268457390485908E-2</v>
      </c>
      <c r="BT325" s="49">
        <f t="shared" si="109"/>
        <v>1.6906948986636857E-4</v>
      </c>
      <c r="BU325" s="49">
        <f t="shared" si="109"/>
        <v>1.7574571497357196E-4</v>
      </c>
    </row>
    <row r="326" spans="1:73" x14ac:dyDescent="0.25">
      <c r="A326" s="1">
        <v>43726.452777777777</v>
      </c>
      <c r="B326">
        <v>224998</v>
      </c>
      <c r="C326">
        <v>13.5</v>
      </c>
      <c r="D326">
        <v>25.12</v>
      </c>
      <c r="E326">
        <v>132.9</v>
      </c>
      <c r="F326">
        <v>9.56</v>
      </c>
      <c r="G326">
        <v>-88.4</v>
      </c>
      <c r="H326">
        <v>-24.16</v>
      </c>
      <c r="I326">
        <v>24.93</v>
      </c>
      <c r="J326">
        <v>298.10000000000002</v>
      </c>
      <c r="K326">
        <v>123.3</v>
      </c>
      <c r="L326">
        <v>-64.239999999999995</v>
      </c>
      <c r="M326">
        <v>7.1999999999999995E-2</v>
      </c>
      <c r="N326">
        <v>44.47</v>
      </c>
      <c r="O326">
        <v>-14.6</v>
      </c>
      <c r="P326">
        <v>59.07</v>
      </c>
      <c r="Q326">
        <v>359.2</v>
      </c>
      <c r="R326">
        <v>423.5</v>
      </c>
      <c r="S326">
        <v>19.05</v>
      </c>
      <c r="T326">
        <v>62.33</v>
      </c>
      <c r="U326">
        <v>0.22500000000000001</v>
      </c>
      <c r="V326">
        <v>170.5</v>
      </c>
      <c r="W326">
        <v>19.95</v>
      </c>
      <c r="X326">
        <v>0.13</v>
      </c>
      <c r="Y326">
        <v>1.2992859999999999</v>
      </c>
      <c r="Z326" s="7">
        <f t="shared" ref="Z326:Z389" si="110">AVERAGE(S326,W326)</f>
        <v>19.5</v>
      </c>
      <c r="AA326" s="7">
        <f t="shared" si="102"/>
        <v>292.64999999999998</v>
      </c>
      <c r="AB326" s="2">
        <f t="shared" ref="AB326:AB389" si="111">E326*$U$1823</f>
        <v>107.64900000000002</v>
      </c>
      <c r="AC326" s="41">
        <f t="shared" ref="AC326:AC389" si="112">0.61121*EXP((18.678 - (AI326/234.5))*(AI326/(257.15+Z326)))</f>
        <v>2.1321467526020532</v>
      </c>
      <c r="AD326" s="41">
        <f t="shared" ref="AD326:AD389" si="113">T326*AC326/100</f>
        <v>1.3289670708968597</v>
      </c>
      <c r="AE326" s="41">
        <f t="shared" ref="AE326:AE389" si="114">1.72*(AD326/AA326)^(0.143)</f>
        <v>0.79524901675659909</v>
      </c>
      <c r="AF326" s="41">
        <f t="shared" ref="AF326:AF389" si="115">AE326*$U$1830*AA326^4</f>
        <v>330.73511955890018</v>
      </c>
      <c r="AG326" s="41">
        <f t="shared" ref="AG326:AG389" si="116">$U$1827*AF326</f>
        <v>317.50571477654415</v>
      </c>
      <c r="AH326" s="6">
        <f t="shared" ref="AH326:AH389" si="117">$U$1827*($U$1828*Q326+$U$1829*R326)</f>
        <v>344.83199999999999</v>
      </c>
      <c r="AI326" s="4">
        <v>18.585053347456039</v>
      </c>
      <c r="AJ326" s="4">
        <f t="shared" si="103"/>
        <v>291.73505334745602</v>
      </c>
      <c r="AK326" s="8">
        <f t="shared" ref="AK326:AK389" si="118">(4*$U$1830*AA326^3) / $U$1834</f>
        <v>0.19514083138595775</v>
      </c>
      <c r="AL326" s="8">
        <f t="shared" ref="AL326:AL389" si="119">$U$1827*$U$1830*AA326^4   +    $U$1834*AK326*(AJ326-AA326)</f>
        <v>394.05222933817458</v>
      </c>
      <c r="AM326" s="8">
        <f t="shared" ref="AM326:AM389" si="120">1.4*0.135*SQRT(U326/$U$1840)</f>
        <v>1.0565421193686506</v>
      </c>
      <c r="AN326" s="8">
        <f t="shared" ref="AN326:AN389" si="121">AM326*$U$1834*(AJ326-AA326)</f>
        <v>-28.159378944053856</v>
      </c>
      <c r="AO326" s="21">
        <f t="shared" ref="AO326:AO389" si="122">(AB326+AH326-AL326-AN326)/$U$1820</f>
        <v>1.9614144406929078E-3</v>
      </c>
      <c r="AP326" s="21">
        <f t="shared" ref="AP326:AP389" si="123">AO326*10*$U$1837*$U$1838</f>
        <v>1.8336182539885046E-2</v>
      </c>
      <c r="AQ326" s="19">
        <f t="shared" si="104"/>
        <v>1.8336182539885046E-2</v>
      </c>
      <c r="AX326">
        <v>0.14086738916150321</v>
      </c>
      <c r="AY326">
        <v>11.456896551724139</v>
      </c>
      <c r="AZ326">
        <v>0.47737068965517243</v>
      </c>
      <c r="BA326">
        <v>0.38667025862068971</v>
      </c>
      <c r="BB326">
        <v>5.543103448275863</v>
      </c>
      <c r="BC326">
        <v>0.23096264367816097</v>
      </c>
      <c r="BD326">
        <v>0.15570761494252874</v>
      </c>
      <c r="BE326">
        <v>1.5570761494252875E-2</v>
      </c>
      <c r="BF326">
        <v>0</v>
      </c>
      <c r="BG326">
        <v>19.5</v>
      </c>
      <c r="BH326">
        <v>0.25835758165398287</v>
      </c>
      <c r="BI326">
        <v>2.2668801009804516</v>
      </c>
      <c r="BJ326">
        <v>1.4129463669411155</v>
      </c>
      <c r="BK326">
        <v>4.6496195485376916E-2</v>
      </c>
      <c r="BL326">
        <v>1.2915609857049143E-4</v>
      </c>
      <c r="BP326" s="49">
        <f t="shared" si="105"/>
        <v>0.25843495422814444</v>
      </c>
      <c r="BQ326" s="49">
        <f t="shared" si="106"/>
        <v>6.2283045977011495E-3</v>
      </c>
      <c r="BR326" s="49">
        <f t="shared" si="107"/>
        <v>4.687570757973774E-2</v>
      </c>
      <c r="BS326" s="49">
        <f t="shared" si="108"/>
        <v>4.9416441139104296E-2</v>
      </c>
      <c r="BT326" s="49">
        <f t="shared" si="109"/>
        <v>1.3021029883260484E-4</v>
      </c>
      <c r="BU326" s="49">
        <f t="shared" si="109"/>
        <v>1.3726789205306748E-4</v>
      </c>
    </row>
    <row r="327" spans="1:73" x14ac:dyDescent="0.25">
      <c r="A327" s="1">
        <v>43726.453472222223</v>
      </c>
      <c r="B327">
        <v>224999</v>
      </c>
      <c r="C327">
        <v>13.51</v>
      </c>
      <c r="D327">
        <v>25.12</v>
      </c>
      <c r="E327">
        <v>131.80000000000001</v>
      </c>
      <c r="F327">
        <v>9.32</v>
      </c>
      <c r="G327">
        <v>-88.6</v>
      </c>
      <c r="H327">
        <v>-25.13</v>
      </c>
      <c r="I327">
        <v>24.91</v>
      </c>
      <c r="J327">
        <v>298.10000000000002</v>
      </c>
      <c r="K327">
        <v>122.5</v>
      </c>
      <c r="L327">
        <v>-63.44</v>
      </c>
      <c r="M327">
        <v>7.0999999999999994E-2</v>
      </c>
      <c r="N327">
        <v>43.26</v>
      </c>
      <c r="O327">
        <v>-15.81</v>
      </c>
      <c r="P327">
        <v>59.07</v>
      </c>
      <c r="Q327">
        <v>358.9</v>
      </c>
      <c r="R327">
        <v>422.4</v>
      </c>
      <c r="S327">
        <v>19.02</v>
      </c>
      <c r="T327">
        <v>62.83</v>
      </c>
      <c r="U327">
        <v>0.59</v>
      </c>
      <c r="V327">
        <v>179</v>
      </c>
      <c r="W327">
        <v>20</v>
      </c>
      <c r="X327">
        <v>0.129</v>
      </c>
      <c r="Y327">
        <v>1.2892570000000001</v>
      </c>
      <c r="Z327" s="7">
        <f t="shared" si="110"/>
        <v>19.509999999999998</v>
      </c>
      <c r="AA327" s="7">
        <f t="shared" ref="AA327:AA390" si="124">CONVERT(Z327,"C","K")</f>
        <v>292.65999999999997</v>
      </c>
      <c r="AB327" s="2">
        <f t="shared" si="111"/>
        <v>106.75800000000001</v>
      </c>
      <c r="AC327" s="41">
        <f t="shared" si="112"/>
        <v>2.15161084313032</v>
      </c>
      <c r="AD327" s="41">
        <f t="shared" si="113"/>
        <v>1.3518570927387799</v>
      </c>
      <c r="AE327" s="41">
        <f t="shared" si="114"/>
        <v>0.79718953212214061</v>
      </c>
      <c r="AF327" s="41">
        <f t="shared" si="115"/>
        <v>331.58747625112068</v>
      </c>
      <c r="AG327" s="41">
        <f t="shared" si="116"/>
        <v>318.32397720107582</v>
      </c>
      <c r="AH327" s="6">
        <f t="shared" si="117"/>
        <v>344.54399999999998</v>
      </c>
      <c r="AI327" s="4">
        <v>18.721488448283026</v>
      </c>
      <c r="AJ327" s="4">
        <f t="shared" ref="AJ327:AJ390" si="125">CONVERT(AI327,"C","K")</f>
        <v>291.871488448283</v>
      </c>
      <c r="AK327" s="8">
        <f t="shared" si="118"/>
        <v>0.19516083625520669</v>
      </c>
      <c r="AL327" s="8">
        <f t="shared" si="119"/>
        <v>394.82505769449602</v>
      </c>
      <c r="AM327" s="8">
        <f t="shared" si="120"/>
        <v>1.7108879273640338</v>
      </c>
      <c r="AN327" s="8">
        <f t="shared" si="121"/>
        <v>-39.297969074444019</v>
      </c>
      <c r="AO327" s="21">
        <f t="shared" si="122"/>
        <v>2.1695150559489307E-3</v>
      </c>
      <c r="AP327" s="21">
        <f t="shared" si="123"/>
        <v>2.0281600493802437E-2</v>
      </c>
      <c r="AQ327" s="19">
        <f t="shared" ref="AQ327:AQ390" si="126">MAX(AP327,0)</f>
        <v>2.0281600493802437E-2</v>
      </c>
      <c r="AX327">
        <v>0.1409439765962768</v>
      </c>
      <c r="AY327">
        <v>11.362068965517242</v>
      </c>
      <c r="AZ327">
        <v>0.47341954022988508</v>
      </c>
      <c r="BA327">
        <v>0.38346982758620696</v>
      </c>
      <c r="BB327">
        <v>5.4741379310344831</v>
      </c>
      <c r="BC327">
        <v>0.22808908045977014</v>
      </c>
      <c r="BD327">
        <v>0.15538074712643682</v>
      </c>
      <c r="BE327">
        <v>1.5538074712643683E-2</v>
      </c>
      <c r="BF327">
        <v>0</v>
      </c>
      <c r="BG327">
        <v>19.509999999999998</v>
      </c>
      <c r="BH327">
        <v>0.67747099189266624</v>
      </c>
      <c r="BI327">
        <v>2.2682892165765369</v>
      </c>
      <c r="BJ327">
        <v>1.4251661147750381</v>
      </c>
      <c r="BK327">
        <v>5.7667749787466263E-2</v>
      </c>
      <c r="BL327">
        <v>1.6018819385407295E-4</v>
      </c>
      <c r="BP327" s="49">
        <f t="shared" ref="BP327:BP390" si="127">U327*(LN((2-0.08)/0.015)/LN(($AW$13-0.08)/0.015))</f>
        <v>0.67767387997602313</v>
      </c>
      <c r="BQ327" s="49">
        <f t="shared" ref="BQ327:BQ390" si="128">0.04*BD327</f>
        <v>6.2152298850574727E-3</v>
      </c>
      <c r="BR327" s="49">
        <f t="shared" ref="BR327:BR390" si="129">(0.408*AX327*(BD327-BE327) + $BF$6*($BN$7/(BG327+273))*BP327*(BI327-BJ327))  /  (AX327 + $BF$6*(1 + $BN$8*BP327))</f>
        <v>5.8862116999277916E-2</v>
      </c>
      <c r="BS327" s="49">
        <f t="shared" ref="BS327:BS390" si="130">(0.408*AX327*(BD327-BQ327) + $BF$6*($BN$7/(BG327+273))*BP327*(BI327-BJ327))  /  (AX327 + $BF$6*(1 + $BN$8*BP327))</f>
        <v>6.1320347404693984E-2</v>
      </c>
      <c r="BT327" s="49">
        <f t="shared" ref="BT327:BU390" si="131">BR327/60/6</f>
        <v>1.6350588055354977E-4</v>
      </c>
      <c r="BU327" s="49">
        <f t="shared" si="131"/>
        <v>1.7033429834637217E-4</v>
      </c>
    </row>
    <row r="328" spans="1:73" x14ac:dyDescent="0.25">
      <c r="A328" s="1">
        <v>43726.453472222223</v>
      </c>
      <c r="B328">
        <v>225000</v>
      </c>
      <c r="C328">
        <v>13.51</v>
      </c>
      <c r="D328">
        <v>25.13</v>
      </c>
      <c r="E328">
        <v>131.19999999999999</v>
      </c>
      <c r="F328">
        <v>9.3699999999999992</v>
      </c>
      <c r="G328">
        <v>-88</v>
      </c>
      <c r="H328">
        <v>-24.73</v>
      </c>
      <c r="I328">
        <v>24.89</v>
      </c>
      <c r="J328">
        <v>298</v>
      </c>
      <c r="K328">
        <v>121.8</v>
      </c>
      <c r="L328">
        <v>-63.25</v>
      </c>
      <c r="M328">
        <v>7.0999999999999994E-2</v>
      </c>
      <c r="N328">
        <v>43.17</v>
      </c>
      <c r="O328">
        <v>-15.36</v>
      </c>
      <c r="P328">
        <v>58.54</v>
      </c>
      <c r="Q328">
        <v>359.4</v>
      </c>
      <c r="R328">
        <v>422.7</v>
      </c>
      <c r="S328">
        <v>19</v>
      </c>
      <c r="T328">
        <v>64.62</v>
      </c>
      <c r="U328">
        <v>0.3</v>
      </c>
      <c r="V328">
        <v>152.5</v>
      </c>
      <c r="W328">
        <v>20.05</v>
      </c>
      <c r="X328">
        <v>0.128</v>
      </c>
      <c r="Y328">
        <v>1.281855</v>
      </c>
      <c r="Z328" s="7">
        <f t="shared" si="110"/>
        <v>19.524999999999999</v>
      </c>
      <c r="AA328" s="7">
        <f t="shared" si="124"/>
        <v>292.67499999999995</v>
      </c>
      <c r="AB328" s="2">
        <f t="shared" si="111"/>
        <v>106.27199999999999</v>
      </c>
      <c r="AC328" s="41">
        <f t="shared" si="112"/>
        <v>2.0756605283396286</v>
      </c>
      <c r="AD328" s="41">
        <f t="shared" si="113"/>
        <v>1.3412918334130679</v>
      </c>
      <c r="AE328" s="41">
        <f t="shared" si="114"/>
        <v>0.79628976080989022</v>
      </c>
      <c r="AF328" s="41">
        <f t="shared" si="115"/>
        <v>331.28112958506961</v>
      </c>
      <c r="AG328" s="41">
        <f t="shared" si="116"/>
        <v>318.02988440166683</v>
      </c>
      <c r="AH328" s="6">
        <f t="shared" si="117"/>
        <v>345.02399999999994</v>
      </c>
      <c r="AI328" s="4">
        <v>18.185648131931998</v>
      </c>
      <c r="AJ328" s="4">
        <f t="shared" si="125"/>
        <v>291.33564813193198</v>
      </c>
      <c r="AK328" s="8">
        <f t="shared" si="118"/>
        <v>0.19519084612250698</v>
      </c>
      <c r="AL328" s="8">
        <f t="shared" si="119"/>
        <v>391.77421108420617</v>
      </c>
      <c r="AM328" s="8">
        <f t="shared" si="120"/>
        <v>1.2199897540553362</v>
      </c>
      <c r="AN328" s="8">
        <f t="shared" si="121"/>
        <v>-47.59829054971177</v>
      </c>
      <c r="AO328" s="21">
        <f t="shared" si="122"/>
        <v>2.4265083814373175E-3</v>
      </c>
      <c r="AP328" s="21">
        <f t="shared" si="123"/>
        <v>2.2684089447652728E-2</v>
      </c>
      <c r="AQ328" s="19">
        <f t="shared" si="126"/>
        <v>2.2684089447652728E-2</v>
      </c>
      <c r="AX328">
        <v>0.14105892383241092</v>
      </c>
      <c r="AY328">
        <v>11.310344827586206</v>
      </c>
      <c r="AZ328">
        <v>0.47126436781609193</v>
      </c>
      <c r="BA328">
        <v>0.38172413793103449</v>
      </c>
      <c r="BB328">
        <v>5.4568965517241388</v>
      </c>
      <c r="BC328">
        <v>0.22737068965517246</v>
      </c>
      <c r="BD328">
        <v>0.15435344827586203</v>
      </c>
      <c r="BE328">
        <v>1.5435344827586205E-2</v>
      </c>
      <c r="BF328">
        <v>0</v>
      </c>
      <c r="BG328">
        <v>19.524999999999999</v>
      </c>
      <c r="BH328">
        <v>0.34447677553864381</v>
      </c>
      <c r="BI328">
        <v>2.2704043264855351</v>
      </c>
      <c r="BJ328">
        <v>1.467135275774953</v>
      </c>
      <c r="BK328">
        <v>4.7946727983989731E-2</v>
      </c>
      <c r="BL328">
        <v>1.3318535551108259E-4</v>
      </c>
      <c r="BP328" s="49">
        <f t="shared" si="127"/>
        <v>0.3445799389708592</v>
      </c>
      <c r="BQ328" s="49">
        <f t="shared" si="128"/>
        <v>6.1741379310344818E-3</v>
      </c>
      <c r="BR328" s="49">
        <f t="shared" si="129"/>
        <v>4.8464383799951806E-2</v>
      </c>
      <c r="BS328" s="49">
        <f t="shared" si="130"/>
        <v>5.0967925460615363E-2</v>
      </c>
      <c r="BT328" s="49">
        <f t="shared" si="131"/>
        <v>1.3462328833319947E-4</v>
      </c>
      <c r="BU328" s="49">
        <f t="shared" si="131"/>
        <v>1.4157757072393156E-4</v>
      </c>
    </row>
    <row r="329" spans="1:73" x14ac:dyDescent="0.25">
      <c r="A329" s="1">
        <v>43726.453472222223</v>
      </c>
      <c r="B329">
        <v>225001</v>
      </c>
      <c r="C329">
        <v>13.51</v>
      </c>
      <c r="D329">
        <v>25.13</v>
      </c>
      <c r="E329">
        <v>131.19999999999999</v>
      </c>
      <c r="F329">
        <v>9.75</v>
      </c>
      <c r="G329">
        <v>-86.7</v>
      </c>
      <c r="H329">
        <v>-24.44</v>
      </c>
      <c r="I329">
        <v>24.87</v>
      </c>
      <c r="J329">
        <v>298</v>
      </c>
      <c r="K329">
        <v>121.4</v>
      </c>
      <c r="L329">
        <v>-62.22</v>
      </c>
      <c r="M329">
        <v>7.3999999999999996E-2</v>
      </c>
      <c r="N329">
        <v>44.54</v>
      </c>
      <c r="O329">
        <v>-14.69</v>
      </c>
      <c r="P329">
        <v>59.23</v>
      </c>
      <c r="Q329">
        <v>360.6</v>
      </c>
      <c r="R329">
        <v>422.8</v>
      </c>
      <c r="S329">
        <v>18.989999999999998</v>
      </c>
      <c r="T329">
        <v>63.32</v>
      </c>
      <c r="U329">
        <v>1.1000000000000001</v>
      </c>
      <c r="V329">
        <v>206</v>
      </c>
      <c r="W329">
        <v>19.7</v>
      </c>
      <c r="X329">
        <v>0.128</v>
      </c>
      <c r="Y329">
        <v>1.2848999999999999</v>
      </c>
      <c r="Z329" s="7">
        <f t="shared" si="110"/>
        <v>19.344999999999999</v>
      </c>
      <c r="AA329" s="7">
        <f t="shared" si="124"/>
        <v>292.495</v>
      </c>
      <c r="AB329" s="2">
        <f t="shared" si="111"/>
        <v>106.27199999999999</v>
      </c>
      <c r="AC329" s="41">
        <f t="shared" si="112"/>
        <v>2.0641982459817103</v>
      </c>
      <c r="AD329" s="41">
        <f t="shared" si="113"/>
        <v>1.3070503293556188</v>
      </c>
      <c r="AE329" s="41">
        <f t="shared" si="114"/>
        <v>0.79342030295687804</v>
      </c>
      <c r="AF329" s="41">
        <f t="shared" si="115"/>
        <v>329.27605846269591</v>
      </c>
      <c r="AG329" s="41">
        <f t="shared" si="116"/>
        <v>316.10501612418807</v>
      </c>
      <c r="AH329" s="6">
        <f t="shared" si="117"/>
        <v>346.17599999999999</v>
      </c>
      <c r="AI329" s="4">
        <v>18.091109458014046</v>
      </c>
      <c r="AJ329" s="4">
        <f t="shared" si="125"/>
        <v>291.24110945801402</v>
      </c>
      <c r="AK329" s="8">
        <f t="shared" si="118"/>
        <v>0.19483093070246812</v>
      </c>
      <c r="AL329" s="8">
        <f t="shared" si="119"/>
        <v>391.29166354416304</v>
      </c>
      <c r="AM329" s="8">
        <f t="shared" si="120"/>
        <v>2.3361025234351342</v>
      </c>
      <c r="AN329" s="8">
        <f t="shared" si="121"/>
        <v>-85.328087109803917</v>
      </c>
      <c r="AO329" s="21">
        <f t="shared" si="122"/>
        <v>3.3181984489331997E-3</v>
      </c>
      <c r="AP329" s="21">
        <f t="shared" si="123"/>
        <v>3.1020008418877844E-2</v>
      </c>
      <c r="AQ329" s="19">
        <f t="shared" si="126"/>
        <v>3.1020008418877844E-2</v>
      </c>
      <c r="AX329">
        <v>0.13968478090968317</v>
      </c>
      <c r="AY329">
        <v>11.310344827586206</v>
      </c>
      <c r="AZ329">
        <v>0.47126436781609193</v>
      </c>
      <c r="BA329">
        <v>0.38172413793103449</v>
      </c>
      <c r="BB329">
        <v>5.3620689655172402</v>
      </c>
      <c r="BC329">
        <v>0.223419540229885</v>
      </c>
      <c r="BD329">
        <v>0.15830459770114949</v>
      </c>
      <c r="BE329">
        <v>1.5830459770114949E-2</v>
      </c>
      <c r="BF329">
        <v>0</v>
      </c>
      <c r="BG329">
        <v>19.344999999999999</v>
      </c>
      <c r="BH329">
        <v>1.2630815103083608</v>
      </c>
      <c r="BI329">
        <v>2.2451365095426028</v>
      </c>
      <c r="BJ329">
        <v>1.421620437842376</v>
      </c>
      <c r="BK329">
        <v>7.1865963564223742E-2</v>
      </c>
      <c r="BL329">
        <v>1.9962767656728816E-4</v>
      </c>
      <c r="BP329" s="49">
        <f t="shared" si="127"/>
        <v>1.2634597762264839</v>
      </c>
      <c r="BQ329" s="49">
        <f t="shared" si="128"/>
        <v>6.3321839080459795E-3</v>
      </c>
      <c r="BR329" s="49">
        <f t="shared" si="129"/>
        <v>7.4538805377367373E-2</v>
      </c>
      <c r="BS329" s="49">
        <f t="shared" si="130"/>
        <v>7.6932356925465337E-2</v>
      </c>
      <c r="BT329" s="49">
        <f t="shared" si="131"/>
        <v>2.0705223715935381E-4</v>
      </c>
      <c r="BU329" s="49">
        <f t="shared" si="131"/>
        <v>2.1370099145962592E-4</v>
      </c>
    </row>
    <row r="330" spans="1:73" x14ac:dyDescent="0.25">
      <c r="A330" s="1">
        <v>43726.453472222223</v>
      </c>
      <c r="B330">
        <v>225002</v>
      </c>
      <c r="C330">
        <v>13.51</v>
      </c>
      <c r="D330">
        <v>25.13</v>
      </c>
      <c r="E330">
        <v>132</v>
      </c>
      <c r="F330">
        <v>10.36</v>
      </c>
      <c r="G330">
        <v>-84.7</v>
      </c>
      <c r="H330">
        <v>-23.62</v>
      </c>
      <c r="I330">
        <v>24.82</v>
      </c>
      <c r="J330">
        <v>298</v>
      </c>
      <c r="K330">
        <v>121.6</v>
      </c>
      <c r="L330">
        <v>-61.04</v>
      </c>
      <c r="M330">
        <v>7.8E-2</v>
      </c>
      <c r="N330">
        <v>47.32</v>
      </c>
      <c r="O330">
        <v>-13.26</v>
      </c>
      <c r="P330">
        <v>60.58</v>
      </c>
      <c r="Q330">
        <v>362.3</v>
      </c>
      <c r="R330">
        <v>423.4</v>
      </c>
      <c r="S330">
        <v>18.98</v>
      </c>
      <c r="T330">
        <v>63.63</v>
      </c>
      <c r="U330">
        <v>1.98</v>
      </c>
      <c r="V330">
        <v>158.5</v>
      </c>
      <c r="W330">
        <v>19.2</v>
      </c>
      <c r="X330">
        <v>0.13</v>
      </c>
      <c r="Y330">
        <v>1.2964469999999999</v>
      </c>
      <c r="Z330" s="7">
        <f t="shared" si="110"/>
        <v>19.09</v>
      </c>
      <c r="AA330" s="7">
        <f t="shared" si="124"/>
        <v>292.23999999999995</v>
      </c>
      <c r="AB330" s="2">
        <f t="shared" si="111"/>
        <v>106.92</v>
      </c>
      <c r="AC330" s="41">
        <f t="shared" si="112"/>
        <v>2.059892395267064</v>
      </c>
      <c r="AD330" s="41">
        <f t="shared" si="113"/>
        <v>1.3107095311084327</v>
      </c>
      <c r="AE330" s="41">
        <f t="shared" si="114"/>
        <v>0.7938365648967467</v>
      </c>
      <c r="AF330" s="41">
        <f t="shared" si="115"/>
        <v>328.3014453911569</v>
      </c>
      <c r="AG330" s="41">
        <f t="shared" si="116"/>
        <v>315.1693875755106</v>
      </c>
      <c r="AH330" s="6">
        <f t="shared" si="117"/>
        <v>347.80799999999999</v>
      </c>
      <c r="AI330" s="4">
        <v>18.043215735729007</v>
      </c>
      <c r="AJ330" s="4">
        <f t="shared" si="125"/>
        <v>291.19321573572898</v>
      </c>
      <c r="AK330" s="8">
        <f t="shared" si="118"/>
        <v>0.19432180828915074</v>
      </c>
      <c r="AL330" s="8">
        <f t="shared" si="119"/>
        <v>391.09507604073383</v>
      </c>
      <c r="AM330" s="8">
        <f t="shared" si="120"/>
        <v>3.1342104268858533</v>
      </c>
      <c r="AN330" s="8">
        <f t="shared" si="121"/>
        <v>-95.570931997816203</v>
      </c>
      <c r="AO330" s="21">
        <f t="shared" si="122"/>
        <v>3.6063219217588234E-3</v>
      </c>
      <c r="AP330" s="21">
        <f t="shared" si="123"/>
        <v>3.3713515962286104E-2</v>
      </c>
      <c r="AQ330" s="19">
        <f t="shared" si="126"/>
        <v>3.3713515962286104E-2</v>
      </c>
      <c r="AX330">
        <v>0.13775748862642118</v>
      </c>
      <c r="AY330">
        <v>11.379310344827587</v>
      </c>
      <c r="AZ330">
        <v>0.47413793103448282</v>
      </c>
      <c r="BA330">
        <v>0.38405172413793109</v>
      </c>
      <c r="BB330">
        <v>5.2672413793103416</v>
      </c>
      <c r="BC330">
        <v>0.21946839080459757</v>
      </c>
      <c r="BD330">
        <v>0.16458333333333353</v>
      </c>
      <c r="BE330">
        <v>1.6458333333333353E-2</v>
      </c>
      <c r="BF330">
        <v>0</v>
      </c>
      <c r="BG330">
        <v>19.09</v>
      </c>
      <c r="BH330">
        <v>2.2735467185550493</v>
      </c>
      <c r="BI330">
        <v>2.2097616258819137</v>
      </c>
      <c r="BJ330">
        <v>1.4060713225486616</v>
      </c>
      <c r="BK330">
        <v>9.2730293540617306E-2</v>
      </c>
      <c r="BL330">
        <v>2.5758414872393697E-4</v>
      </c>
      <c r="BP330" s="49">
        <f t="shared" si="127"/>
        <v>2.2742275972076706</v>
      </c>
      <c r="BQ330" s="49">
        <f t="shared" si="128"/>
        <v>6.5833333333333412E-3</v>
      </c>
      <c r="BR330" s="49">
        <f t="shared" si="129"/>
        <v>9.8566045905746205E-2</v>
      </c>
      <c r="BS330" s="49">
        <f t="shared" si="130"/>
        <v>0.1008755082895486</v>
      </c>
      <c r="BT330" s="49">
        <f t="shared" si="131"/>
        <v>2.7379457196040612E-4</v>
      </c>
      <c r="BU330" s="49">
        <f t="shared" si="131"/>
        <v>2.8020974524874608E-4</v>
      </c>
    </row>
    <row r="331" spans="1:73" x14ac:dyDescent="0.25">
      <c r="A331" s="1">
        <v>43726.453472222223</v>
      </c>
      <c r="B331">
        <v>225003</v>
      </c>
      <c r="C331">
        <v>13.51</v>
      </c>
      <c r="D331">
        <v>25.14</v>
      </c>
      <c r="E331">
        <v>131.4</v>
      </c>
      <c r="F331">
        <v>9.7799999999999994</v>
      </c>
      <c r="G331">
        <v>-86.1</v>
      </c>
      <c r="H331">
        <v>-24.14</v>
      </c>
      <c r="I331">
        <v>24.76</v>
      </c>
      <c r="J331">
        <v>297.89999999999998</v>
      </c>
      <c r="K331">
        <v>121.6</v>
      </c>
      <c r="L331">
        <v>-62</v>
      </c>
      <c r="M331">
        <v>7.3999999999999996E-2</v>
      </c>
      <c r="N331">
        <v>45.29</v>
      </c>
      <c r="O331">
        <v>-14.36</v>
      </c>
      <c r="P331">
        <v>59.65</v>
      </c>
      <c r="Q331">
        <v>360.5</v>
      </c>
      <c r="R331">
        <v>422.5</v>
      </c>
      <c r="S331">
        <v>18.96</v>
      </c>
      <c r="T331">
        <v>65.239999999999995</v>
      </c>
      <c r="U331">
        <v>1.325</v>
      </c>
      <c r="V331">
        <v>156</v>
      </c>
      <c r="W331">
        <v>19.2</v>
      </c>
      <c r="X331">
        <v>0.129</v>
      </c>
      <c r="Y331">
        <v>1.292705</v>
      </c>
      <c r="Z331" s="7">
        <f t="shared" si="110"/>
        <v>19.079999999999998</v>
      </c>
      <c r="AA331" s="7">
        <f t="shared" si="124"/>
        <v>292.22999999999996</v>
      </c>
      <c r="AB331" s="2">
        <f t="shared" si="111"/>
        <v>106.43400000000001</v>
      </c>
      <c r="AC331" s="41">
        <f t="shared" si="112"/>
        <v>2.0038322141027907</v>
      </c>
      <c r="AD331" s="41">
        <f t="shared" si="113"/>
        <v>1.3073001364806607</v>
      </c>
      <c r="AE331" s="41">
        <f t="shared" si="114"/>
        <v>0.7935448356380288</v>
      </c>
      <c r="AF331" s="41">
        <f t="shared" si="115"/>
        <v>328.13587991056517</v>
      </c>
      <c r="AG331" s="41">
        <f t="shared" si="116"/>
        <v>315.01044471414252</v>
      </c>
      <c r="AH331" s="6">
        <f t="shared" si="117"/>
        <v>346.08</v>
      </c>
      <c r="AI331" s="4">
        <v>17.631145033501014</v>
      </c>
      <c r="AJ331" s="4">
        <f t="shared" si="125"/>
        <v>290.78114503350099</v>
      </c>
      <c r="AK331" s="8">
        <f t="shared" si="118"/>
        <v>0.19430186079815287</v>
      </c>
      <c r="AL331" s="8">
        <f t="shared" si="119"/>
        <v>388.76561989624946</v>
      </c>
      <c r="AM331" s="8">
        <f t="shared" si="120"/>
        <v>2.5639142438857037</v>
      </c>
      <c r="AN331" s="8">
        <f t="shared" si="121"/>
        <v>-108.21037287717743</v>
      </c>
      <c r="AO331" s="21">
        <f t="shared" si="122"/>
        <v>3.8952487474964536E-3</v>
      </c>
      <c r="AP331" s="21">
        <f t="shared" si="123"/>
        <v>3.6414533609287418E-2</v>
      </c>
      <c r="AQ331" s="19">
        <f t="shared" si="126"/>
        <v>3.6414533609287418E-2</v>
      </c>
      <c r="AX331">
        <v>0.13768236971432918</v>
      </c>
      <c r="AY331">
        <v>11.327586206896553</v>
      </c>
      <c r="AZ331">
        <v>0.47198275862068972</v>
      </c>
      <c r="BA331">
        <v>0.38230603448275868</v>
      </c>
      <c r="BB331">
        <v>5.3448275862068968</v>
      </c>
      <c r="BC331">
        <v>0.22270114942528738</v>
      </c>
      <c r="BD331">
        <v>0.15960488505747131</v>
      </c>
      <c r="BE331">
        <v>1.596048850574713E-2</v>
      </c>
      <c r="BF331">
        <v>0</v>
      </c>
      <c r="BG331">
        <v>19.079999999999998</v>
      </c>
      <c r="BH331">
        <v>1.5214390919623435</v>
      </c>
      <c r="BI331">
        <v>2.2083843691518021</v>
      </c>
      <c r="BJ331">
        <v>1.4407499624346358</v>
      </c>
      <c r="BK331">
        <v>7.503770729821746E-2</v>
      </c>
      <c r="BL331">
        <v>2.0843807582838182E-4</v>
      </c>
      <c r="BP331" s="49">
        <f t="shared" si="127"/>
        <v>1.5218947304546282</v>
      </c>
      <c r="BQ331" s="49">
        <f t="shared" si="128"/>
        <v>6.3841954022988527E-3</v>
      </c>
      <c r="BR331" s="49">
        <f t="shared" si="129"/>
        <v>7.8366706626391863E-2</v>
      </c>
      <c r="BS331" s="49">
        <f t="shared" si="130"/>
        <v>8.0723305918844218E-2</v>
      </c>
      <c r="BT331" s="49">
        <f t="shared" si="131"/>
        <v>2.1768529618442184E-4</v>
      </c>
      <c r="BU331" s="49">
        <f t="shared" si="131"/>
        <v>2.2423140533012282E-4</v>
      </c>
    </row>
    <row r="332" spans="1:73" x14ac:dyDescent="0.25">
      <c r="A332" s="1">
        <v>43726.453472222223</v>
      </c>
      <c r="B332">
        <v>225004</v>
      </c>
      <c r="C332">
        <v>13.51</v>
      </c>
      <c r="D332">
        <v>25.14</v>
      </c>
      <c r="E332">
        <v>131.19999999999999</v>
      </c>
      <c r="F332">
        <v>9.6199999999999992</v>
      </c>
      <c r="G332">
        <v>-87</v>
      </c>
      <c r="H332">
        <v>-24.68</v>
      </c>
      <c r="I332">
        <v>24.72</v>
      </c>
      <c r="J332">
        <v>297.89999999999998</v>
      </c>
      <c r="K332">
        <v>121.6</v>
      </c>
      <c r="L332">
        <v>-62.27</v>
      </c>
      <c r="M332">
        <v>7.2999999999999995E-2</v>
      </c>
      <c r="N332">
        <v>44.24</v>
      </c>
      <c r="O332">
        <v>-15.06</v>
      </c>
      <c r="P332">
        <v>59.3</v>
      </c>
      <c r="Q332">
        <v>359.4</v>
      </c>
      <c r="R332">
        <v>421.7</v>
      </c>
      <c r="S332">
        <v>18.920000000000002</v>
      </c>
      <c r="T332">
        <v>62.68</v>
      </c>
      <c r="U332">
        <v>0.41</v>
      </c>
      <c r="V332">
        <v>86</v>
      </c>
      <c r="W332">
        <v>19.5</v>
      </c>
      <c r="X332">
        <v>0.129</v>
      </c>
      <c r="Y332">
        <v>1.289857</v>
      </c>
      <c r="Z332" s="7">
        <f t="shared" si="110"/>
        <v>19.21</v>
      </c>
      <c r="AA332" s="7">
        <f t="shared" si="124"/>
        <v>292.35999999999996</v>
      </c>
      <c r="AB332" s="2">
        <f t="shared" si="111"/>
        <v>106.27199999999999</v>
      </c>
      <c r="AC332" s="41">
        <f t="shared" si="112"/>
        <v>2.0365544255595425</v>
      </c>
      <c r="AD332" s="41">
        <f t="shared" si="113"/>
        <v>1.2765123139407213</v>
      </c>
      <c r="AE332" s="41">
        <f t="shared" si="114"/>
        <v>0.79079471068934293</v>
      </c>
      <c r="AF332" s="41">
        <f t="shared" si="115"/>
        <v>327.5809420942644</v>
      </c>
      <c r="AG332" s="41">
        <f t="shared" si="116"/>
        <v>314.4777044104938</v>
      </c>
      <c r="AH332" s="6">
        <f t="shared" si="117"/>
        <v>345.02399999999994</v>
      </c>
      <c r="AI332" s="4">
        <v>17.881100514297998</v>
      </c>
      <c r="AJ332" s="4">
        <f t="shared" si="125"/>
        <v>291.03110051429798</v>
      </c>
      <c r="AK332" s="8">
        <f t="shared" si="118"/>
        <v>0.19456128467939782</v>
      </c>
      <c r="AL332" s="8">
        <f t="shared" si="119"/>
        <v>390.14136812067875</v>
      </c>
      <c r="AM332" s="8">
        <f t="shared" si="120"/>
        <v>1.426223159256643</v>
      </c>
      <c r="AN332" s="8">
        <f t="shared" si="121"/>
        <v>-55.210299401108053</v>
      </c>
      <c r="AO332" s="21">
        <f t="shared" si="122"/>
        <v>2.6359248654988518E-3</v>
      </c>
      <c r="AP332" s="21">
        <f t="shared" si="123"/>
        <v>2.4641808733769893E-2</v>
      </c>
      <c r="AQ332" s="19">
        <f t="shared" si="126"/>
        <v>2.4641808733769893E-2</v>
      </c>
      <c r="AX332">
        <v>0.13866162591434339</v>
      </c>
      <c r="AY332">
        <v>11.310344827586206</v>
      </c>
      <c r="AZ332">
        <v>0.47126436781609193</v>
      </c>
      <c r="BA332">
        <v>0.38172413793103449</v>
      </c>
      <c r="BB332">
        <v>5.3706896551724146</v>
      </c>
      <c r="BC332">
        <v>0.22377873563218395</v>
      </c>
      <c r="BD332">
        <v>0.15794540229885054</v>
      </c>
      <c r="BE332">
        <v>1.5794540229885055E-2</v>
      </c>
      <c r="BF332">
        <v>0</v>
      </c>
      <c r="BG332">
        <v>19.21</v>
      </c>
      <c r="BH332">
        <v>0.4707849265694799</v>
      </c>
      <c r="BI332">
        <v>2.2263474147315914</v>
      </c>
      <c r="BJ332">
        <v>1.3954745595537614</v>
      </c>
      <c r="BK332">
        <v>5.2535253147726987E-2</v>
      </c>
      <c r="BL332">
        <v>1.4593125874368609E-4</v>
      </c>
      <c r="BP332" s="49">
        <f t="shared" si="127"/>
        <v>0.47092591659350758</v>
      </c>
      <c r="BQ332" s="49">
        <f t="shared" si="128"/>
        <v>6.3178160919540221E-3</v>
      </c>
      <c r="BR332" s="49">
        <f t="shared" si="129"/>
        <v>5.3311556661390869E-2</v>
      </c>
      <c r="BS332" s="49">
        <f t="shared" si="130"/>
        <v>5.5834385872320903E-2</v>
      </c>
      <c r="BT332" s="49">
        <f t="shared" si="131"/>
        <v>1.4808765739275241E-4</v>
      </c>
      <c r="BU332" s="49">
        <f t="shared" si="131"/>
        <v>1.5509551631200252E-4</v>
      </c>
    </row>
    <row r="333" spans="1:73" x14ac:dyDescent="0.25">
      <c r="A333" s="1">
        <v>43726.45416666667</v>
      </c>
      <c r="B333">
        <v>225005</v>
      </c>
      <c r="C333">
        <v>13.51</v>
      </c>
      <c r="D333">
        <v>25.14</v>
      </c>
      <c r="E333">
        <v>131</v>
      </c>
      <c r="F333">
        <v>9.4600000000000009</v>
      </c>
      <c r="G333">
        <v>-87.3</v>
      </c>
      <c r="H333">
        <v>-24.92</v>
      </c>
      <c r="I333">
        <v>24.67</v>
      </c>
      <c r="J333">
        <v>297.8</v>
      </c>
      <c r="K333">
        <v>121.6</v>
      </c>
      <c r="L333">
        <v>-62.39</v>
      </c>
      <c r="M333">
        <v>7.1999999999999995E-2</v>
      </c>
      <c r="N333">
        <v>43.72</v>
      </c>
      <c r="O333">
        <v>-15.46</v>
      </c>
      <c r="P333">
        <v>59.19</v>
      </c>
      <c r="Q333">
        <v>358.8</v>
      </c>
      <c r="R333">
        <v>421.2</v>
      </c>
      <c r="S333">
        <v>18.86</v>
      </c>
      <c r="T333">
        <v>62.74</v>
      </c>
      <c r="U333">
        <v>0.64</v>
      </c>
      <c r="V333">
        <v>322.5</v>
      </c>
      <c r="W333">
        <v>19.7</v>
      </c>
      <c r="X333">
        <v>0.129</v>
      </c>
      <c r="Y333">
        <v>1.289396</v>
      </c>
      <c r="Z333" s="7">
        <f t="shared" si="110"/>
        <v>19.28</v>
      </c>
      <c r="AA333" s="7">
        <f t="shared" si="124"/>
        <v>292.42999999999995</v>
      </c>
      <c r="AB333" s="2">
        <f t="shared" si="111"/>
        <v>106.11000000000001</v>
      </c>
      <c r="AC333" s="41">
        <f t="shared" si="112"/>
        <v>2.0138542510401476</v>
      </c>
      <c r="AD333" s="41">
        <f t="shared" si="113"/>
        <v>1.2634921571025886</v>
      </c>
      <c r="AE333" s="41">
        <f t="shared" si="114"/>
        <v>0.7896091757345699</v>
      </c>
      <c r="AF333" s="41">
        <f t="shared" si="115"/>
        <v>327.40321699099331</v>
      </c>
      <c r="AG333" s="41">
        <f t="shared" si="116"/>
        <v>314.3070883113536</v>
      </c>
      <c r="AH333" s="6">
        <f t="shared" si="117"/>
        <v>344.44799999999998</v>
      </c>
      <c r="AI333" s="4">
        <v>17.718398974869046</v>
      </c>
      <c r="AJ333" s="4">
        <f t="shared" si="125"/>
        <v>290.86839897486902</v>
      </c>
      <c r="AK333" s="8">
        <f t="shared" si="118"/>
        <v>0.19470107005768983</v>
      </c>
      <c r="AL333" s="8">
        <f t="shared" si="119"/>
        <v>389.19715457225561</v>
      </c>
      <c r="AM333" s="8">
        <f t="shared" si="120"/>
        <v>1.7819090885900999</v>
      </c>
      <c r="AN333" s="8">
        <f t="shared" si="121"/>
        <v>-81.058042761266236</v>
      </c>
      <c r="AO333" s="21">
        <f t="shared" si="122"/>
        <v>3.2261050177516079E-3</v>
      </c>
      <c r="AP333" s="21">
        <f t="shared" si="123"/>
        <v>3.0159077689585638E-2</v>
      </c>
      <c r="AQ333" s="19">
        <f t="shared" si="126"/>
        <v>3.0159077689585638E-2</v>
      </c>
      <c r="AX333">
        <v>0.13919135577117309</v>
      </c>
      <c r="AY333">
        <v>11.293103448275863</v>
      </c>
      <c r="AZ333">
        <v>0.47054597701149431</v>
      </c>
      <c r="BA333">
        <v>0.38114224137931041</v>
      </c>
      <c r="BB333">
        <v>5.3793103448275845</v>
      </c>
      <c r="BC333">
        <v>0.22413793103448268</v>
      </c>
      <c r="BD333">
        <v>0.15700431034482773</v>
      </c>
      <c r="BE333">
        <v>1.5700431034482775E-2</v>
      </c>
      <c r="BF333">
        <v>0</v>
      </c>
      <c r="BG333">
        <v>19.28</v>
      </c>
      <c r="BH333">
        <v>0.73488378781577357</v>
      </c>
      <c r="BI333">
        <v>2.2360726649100759</v>
      </c>
      <c r="BJ333">
        <v>1.4029119899645819</v>
      </c>
      <c r="BK333">
        <v>5.9280515765903187E-2</v>
      </c>
      <c r="BL333">
        <v>1.6466809934973108E-4</v>
      </c>
      <c r="BP333" s="49">
        <f t="shared" si="127"/>
        <v>0.73510386980449971</v>
      </c>
      <c r="BQ333" s="49">
        <f t="shared" si="128"/>
        <v>6.2801724137931097E-3</v>
      </c>
      <c r="BR333" s="49">
        <f t="shared" si="129"/>
        <v>6.061719155968498E-2</v>
      </c>
      <c r="BS333" s="49">
        <f t="shared" si="130"/>
        <v>6.3079683508681511E-2</v>
      </c>
      <c r="BT333" s="49">
        <f t="shared" si="131"/>
        <v>1.6838108766579162E-4</v>
      </c>
      <c r="BU333" s="49">
        <f t="shared" si="131"/>
        <v>1.7522134307967086E-4</v>
      </c>
    </row>
    <row r="334" spans="1:73" x14ac:dyDescent="0.25">
      <c r="A334" s="1">
        <v>43726.45416666667</v>
      </c>
      <c r="B334">
        <v>225006</v>
      </c>
      <c r="C334">
        <v>13.51</v>
      </c>
      <c r="D334">
        <v>25.14</v>
      </c>
      <c r="E334">
        <v>130.9</v>
      </c>
      <c r="F334">
        <v>9.4</v>
      </c>
      <c r="G334">
        <v>-87.1</v>
      </c>
      <c r="H334">
        <v>-24.57</v>
      </c>
      <c r="I334">
        <v>24.64</v>
      </c>
      <c r="J334">
        <v>297.8</v>
      </c>
      <c r="K334">
        <v>121.5</v>
      </c>
      <c r="L334">
        <v>-62.58</v>
      </c>
      <c r="M334">
        <v>7.1999999999999995E-2</v>
      </c>
      <c r="N334">
        <v>43.71</v>
      </c>
      <c r="O334">
        <v>-15.17</v>
      </c>
      <c r="P334">
        <v>58.88</v>
      </c>
      <c r="Q334">
        <v>358.7</v>
      </c>
      <c r="R334">
        <v>421.3</v>
      </c>
      <c r="S334">
        <v>18.829999999999998</v>
      </c>
      <c r="T334">
        <v>62.82</v>
      </c>
      <c r="U334">
        <v>0.28999999999999998</v>
      </c>
      <c r="V334">
        <v>308</v>
      </c>
      <c r="W334">
        <v>19.7</v>
      </c>
      <c r="X334">
        <v>0.129</v>
      </c>
      <c r="Y334">
        <v>1.2862210000000001</v>
      </c>
      <c r="Z334" s="7">
        <f t="shared" si="110"/>
        <v>19.265000000000001</v>
      </c>
      <c r="AA334" s="7">
        <f t="shared" si="124"/>
        <v>292.41499999999996</v>
      </c>
      <c r="AB334" s="2">
        <f t="shared" si="111"/>
        <v>106.02900000000001</v>
      </c>
      <c r="AC334" s="41">
        <f t="shared" si="112"/>
        <v>2.0619351025556116</v>
      </c>
      <c r="AD334" s="41">
        <f t="shared" si="113"/>
        <v>1.2953076314254353</v>
      </c>
      <c r="AE334" s="41">
        <f t="shared" si="114"/>
        <v>0.79242802350539332</v>
      </c>
      <c r="AF334" s="41">
        <f t="shared" si="115"/>
        <v>328.50461251071448</v>
      </c>
      <c r="AG334" s="41">
        <f t="shared" si="116"/>
        <v>315.36442801028591</v>
      </c>
      <c r="AH334" s="6">
        <f t="shared" si="117"/>
        <v>344.35199999999998</v>
      </c>
      <c r="AI334" s="4">
        <v>18.069483958928004</v>
      </c>
      <c r="AJ334" s="4">
        <f t="shared" si="125"/>
        <v>291.21948395892798</v>
      </c>
      <c r="AK334" s="8">
        <f t="shared" si="118"/>
        <v>0.19467111041352692</v>
      </c>
      <c r="AL334" s="8">
        <f t="shared" si="119"/>
        <v>391.19283559845877</v>
      </c>
      <c r="AM334" s="8">
        <f t="shared" si="120"/>
        <v>1.1994842641735655</v>
      </c>
      <c r="AN334" s="8">
        <f t="shared" si="121"/>
        <v>-41.772498034402993</v>
      </c>
      <c r="AO334" s="21">
        <f t="shared" si="122"/>
        <v>2.2869838672512429E-3</v>
      </c>
      <c r="AP334" s="21">
        <f t="shared" si="123"/>
        <v>2.1379751665780957E-2</v>
      </c>
      <c r="AQ334" s="19">
        <f t="shared" si="126"/>
        <v>2.1379751665780957E-2</v>
      </c>
      <c r="AX334">
        <v>0.13907769823191179</v>
      </c>
      <c r="AY334">
        <v>11.28448275862069</v>
      </c>
      <c r="AZ334">
        <v>0.47018678160919541</v>
      </c>
      <c r="BA334">
        <v>0.38085129310344829</v>
      </c>
      <c r="BB334">
        <v>5.3965517241379333</v>
      </c>
      <c r="BC334">
        <v>0.22485632183908055</v>
      </c>
      <c r="BD334">
        <v>0.15599497126436773</v>
      </c>
      <c r="BE334">
        <v>1.5599497126436775E-2</v>
      </c>
      <c r="BF334">
        <v>0</v>
      </c>
      <c r="BG334">
        <v>19.265000000000001</v>
      </c>
      <c r="BH334">
        <v>0.33299421635402238</v>
      </c>
      <c r="BI334">
        <v>2.2339855600169147</v>
      </c>
      <c r="BJ334">
        <v>1.4033897288026258</v>
      </c>
      <c r="BK334">
        <v>4.8322308037366903E-2</v>
      </c>
      <c r="BL334">
        <v>1.3422863343713029E-4</v>
      </c>
      <c r="BP334" s="49">
        <f t="shared" si="127"/>
        <v>0.33309394100516387</v>
      </c>
      <c r="BQ334" s="49">
        <f t="shared" si="128"/>
        <v>6.2397988505747091E-3</v>
      </c>
      <c r="BR334" s="49">
        <f t="shared" si="129"/>
        <v>4.8831894018205965E-2</v>
      </c>
      <c r="BS334" s="49">
        <f t="shared" si="130"/>
        <v>5.1352141822173569E-2</v>
      </c>
      <c r="BT334" s="49">
        <f t="shared" si="131"/>
        <v>1.3564415005057212E-4</v>
      </c>
      <c r="BU334" s="49">
        <f t="shared" si="131"/>
        <v>1.4264483839492657E-4</v>
      </c>
    </row>
    <row r="335" spans="1:73" x14ac:dyDescent="0.25">
      <c r="A335" s="1">
        <v>43726.45416666667</v>
      </c>
      <c r="B335">
        <v>225007</v>
      </c>
      <c r="C335">
        <v>13.51</v>
      </c>
      <c r="D335">
        <v>25.14</v>
      </c>
      <c r="E335">
        <v>131</v>
      </c>
      <c r="F335">
        <v>9.41</v>
      </c>
      <c r="G335">
        <v>-86.9</v>
      </c>
      <c r="H335">
        <v>-24.48</v>
      </c>
      <c r="I335">
        <v>24.61</v>
      </c>
      <c r="J335">
        <v>297.8</v>
      </c>
      <c r="K335">
        <v>121.6</v>
      </c>
      <c r="L335">
        <v>-62.39</v>
      </c>
      <c r="M335">
        <v>7.1999999999999995E-2</v>
      </c>
      <c r="N335">
        <v>44.14</v>
      </c>
      <c r="O335">
        <v>-15.07</v>
      </c>
      <c r="P335">
        <v>59.21</v>
      </c>
      <c r="Q335">
        <v>358.8</v>
      </c>
      <c r="R335">
        <v>421.2</v>
      </c>
      <c r="S335">
        <v>18.8</v>
      </c>
      <c r="T335">
        <v>63.54</v>
      </c>
      <c r="U335">
        <v>0.435</v>
      </c>
      <c r="V335">
        <v>222.5</v>
      </c>
      <c r="W335">
        <v>19.75</v>
      </c>
      <c r="X335">
        <v>0.129</v>
      </c>
      <c r="Y335">
        <v>1.2850410000000001</v>
      </c>
      <c r="Z335" s="7">
        <f t="shared" si="110"/>
        <v>19.274999999999999</v>
      </c>
      <c r="AA335" s="7">
        <f t="shared" si="124"/>
        <v>292.42499999999995</v>
      </c>
      <c r="AB335" s="2">
        <f t="shared" si="111"/>
        <v>106.11000000000001</v>
      </c>
      <c r="AC335" s="41">
        <f t="shared" si="112"/>
        <v>2.1033114849367851</v>
      </c>
      <c r="AD335" s="41">
        <f t="shared" si="113"/>
        <v>1.3364441175288331</v>
      </c>
      <c r="AE335" s="41">
        <f t="shared" si="114"/>
        <v>0.79597483674525793</v>
      </c>
      <c r="AF335" s="41">
        <f t="shared" si="115"/>
        <v>330.02010015554669</v>
      </c>
      <c r="AG335" s="41">
        <f t="shared" si="116"/>
        <v>316.81929614932483</v>
      </c>
      <c r="AH335" s="6">
        <f t="shared" si="117"/>
        <v>344.44799999999998</v>
      </c>
      <c r="AI335" s="4">
        <v>18.366644689343048</v>
      </c>
      <c r="AJ335" s="4">
        <f t="shared" si="125"/>
        <v>291.51664468934302</v>
      </c>
      <c r="AK335" s="8">
        <f t="shared" si="118"/>
        <v>0.19469108316812361</v>
      </c>
      <c r="AL335" s="8">
        <f t="shared" si="119"/>
        <v>392.87517158713041</v>
      </c>
      <c r="AM335" s="8">
        <f t="shared" si="120"/>
        <v>1.4690622008614884</v>
      </c>
      <c r="AN335" s="8">
        <f t="shared" si="121"/>
        <v>-38.871959062037746</v>
      </c>
      <c r="AO335" s="21">
        <f t="shared" si="122"/>
        <v>2.1871809864667546E-3</v>
      </c>
      <c r="AP335" s="21">
        <f t="shared" si="123"/>
        <v>2.0446749541342492E-2</v>
      </c>
      <c r="AQ335" s="19">
        <f t="shared" si="126"/>
        <v>2.0446749541342492E-2</v>
      </c>
      <c r="AX335">
        <v>0.13915346119059158</v>
      </c>
      <c r="AY335">
        <v>11.293103448275863</v>
      </c>
      <c r="AZ335">
        <v>0.47054597701149431</v>
      </c>
      <c r="BA335">
        <v>0.38114224137931041</v>
      </c>
      <c r="BB335">
        <v>5.3793103448275845</v>
      </c>
      <c r="BC335">
        <v>0.22413793103448268</v>
      </c>
      <c r="BD335">
        <v>0.15700431034482773</v>
      </c>
      <c r="BE335">
        <v>1.5700431034482775E-2</v>
      </c>
      <c r="BF335">
        <v>0</v>
      </c>
      <c r="BG335">
        <v>19.274999999999999</v>
      </c>
      <c r="BH335">
        <v>0.49949132453103356</v>
      </c>
      <c r="BI335">
        <v>2.2353767738346084</v>
      </c>
      <c r="BJ335">
        <v>1.4203584020945101</v>
      </c>
      <c r="BK335">
        <v>5.2782851801763127E-2</v>
      </c>
      <c r="BL335">
        <v>1.4661903278267535E-4</v>
      </c>
      <c r="BP335" s="49">
        <f t="shared" si="127"/>
        <v>0.49964091150774587</v>
      </c>
      <c r="BQ335" s="49">
        <f t="shared" si="128"/>
        <v>6.2801724137931097E-3</v>
      </c>
      <c r="BR335" s="49">
        <f t="shared" si="129"/>
        <v>5.3606575864729319E-2</v>
      </c>
      <c r="BS335" s="49">
        <f t="shared" si="130"/>
        <v>5.6112078535628052E-2</v>
      </c>
      <c r="BT335" s="49">
        <f t="shared" si="131"/>
        <v>1.4890715517980365E-4</v>
      </c>
      <c r="BU335" s="49">
        <f t="shared" si="131"/>
        <v>1.5586688482118903E-4</v>
      </c>
    </row>
    <row r="336" spans="1:73" x14ac:dyDescent="0.25">
      <c r="A336" s="1">
        <v>43726.45416666667</v>
      </c>
      <c r="B336">
        <v>225008</v>
      </c>
      <c r="C336">
        <v>13.51</v>
      </c>
      <c r="D336">
        <v>25.15</v>
      </c>
      <c r="E336">
        <v>131.4</v>
      </c>
      <c r="F336">
        <v>9.58</v>
      </c>
      <c r="G336">
        <v>-86.5</v>
      </c>
      <c r="H336">
        <v>-23.98</v>
      </c>
      <c r="I336">
        <v>24.59</v>
      </c>
      <c r="J336">
        <v>297.7</v>
      </c>
      <c r="K336">
        <v>121.8</v>
      </c>
      <c r="L336">
        <v>-62.5</v>
      </c>
      <c r="M336">
        <v>7.2999999999999995E-2</v>
      </c>
      <c r="N336">
        <v>44.94</v>
      </c>
      <c r="O336">
        <v>-14.4</v>
      </c>
      <c r="P336">
        <v>59.34</v>
      </c>
      <c r="Q336">
        <v>359.1</v>
      </c>
      <c r="R336">
        <v>421.6</v>
      </c>
      <c r="S336">
        <v>18.79</v>
      </c>
      <c r="T336">
        <v>65.8</v>
      </c>
      <c r="U336">
        <v>0.56499999999999995</v>
      </c>
      <c r="V336">
        <v>182.5</v>
      </c>
      <c r="W336">
        <v>19.600000000000001</v>
      </c>
      <c r="X336">
        <v>0.129</v>
      </c>
      <c r="Y336">
        <v>1.285582</v>
      </c>
      <c r="Z336" s="7">
        <f t="shared" si="110"/>
        <v>19.195</v>
      </c>
      <c r="AA336" s="7">
        <f t="shared" si="124"/>
        <v>292.34499999999997</v>
      </c>
      <c r="AB336" s="2">
        <f t="shared" si="111"/>
        <v>106.43400000000001</v>
      </c>
      <c r="AC336" s="41">
        <f t="shared" si="112"/>
        <v>2.087058131674675</v>
      </c>
      <c r="AD336" s="41">
        <f t="shared" si="113"/>
        <v>1.3732842506419363</v>
      </c>
      <c r="AE336" s="41">
        <f t="shared" si="114"/>
        <v>0.7991073199099904</v>
      </c>
      <c r="AF336" s="41">
        <f t="shared" si="115"/>
        <v>330.95645012018593</v>
      </c>
      <c r="AG336" s="41">
        <f t="shared" si="116"/>
        <v>317.71819211537849</v>
      </c>
      <c r="AH336" s="6">
        <f t="shared" si="117"/>
        <v>344.73599999999999</v>
      </c>
      <c r="AI336" s="4">
        <v>18.245565257092039</v>
      </c>
      <c r="AJ336" s="4">
        <f t="shared" si="125"/>
        <v>291.39556525709202</v>
      </c>
      <c r="AK336" s="8">
        <f t="shared" si="118"/>
        <v>0.19453133937697731</v>
      </c>
      <c r="AL336" s="8">
        <f t="shared" si="119"/>
        <v>392.21123266526428</v>
      </c>
      <c r="AM336" s="8">
        <f t="shared" si="120"/>
        <v>1.6742479655057072</v>
      </c>
      <c r="AN336" s="8">
        <f t="shared" si="121"/>
        <v>-46.304733008398429</v>
      </c>
      <c r="AO336" s="21">
        <f t="shared" si="122"/>
        <v>2.3844527292784111E-3</v>
      </c>
      <c r="AP336" s="21">
        <f t="shared" si="123"/>
        <v>2.2290934335290447E-2</v>
      </c>
      <c r="AQ336" s="19">
        <f t="shared" si="126"/>
        <v>2.2290934335290447E-2</v>
      </c>
      <c r="AX336">
        <v>0.13854833472520733</v>
      </c>
      <c r="AY336">
        <v>11.327586206896553</v>
      </c>
      <c r="AZ336">
        <v>0.47198275862068972</v>
      </c>
      <c r="BA336">
        <v>0.38230603448275868</v>
      </c>
      <c r="BB336">
        <v>5.3879310344827589</v>
      </c>
      <c r="BC336">
        <v>0.22449712643678163</v>
      </c>
      <c r="BD336">
        <v>0.15780890804597705</v>
      </c>
      <c r="BE336">
        <v>1.5780890804597707E-2</v>
      </c>
      <c r="BF336">
        <v>0</v>
      </c>
      <c r="BG336">
        <v>19.195</v>
      </c>
      <c r="BH336">
        <v>0.64876459393111252</v>
      </c>
      <c r="BI336">
        <v>2.2242682533698539</v>
      </c>
      <c r="BJ336">
        <v>1.4635685107173637</v>
      </c>
      <c r="BK336">
        <v>5.5457958927195128E-2</v>
      </c>
      <c r="BL336">
        <v>1.5404988590887535E-4</v>
      </c>
      <c r="BP336" s="49">
        <f t="shared" si="127"/>
        <v>0.64895888506178478</v>
      </c>
      <c r="BQ336" s="49">
        <f t="shared" si="128"/>
        <v>6.3123563218390822E-3</v>
      </c>
      <c r="BR336" s="49">
        <f t="shared" si="129"/>
        <v>5.6572095230794282E-2</v>
      </c>
      <c r="BS336" s="49">
        <f t="shared" si="130"/>
        <v>5.9058835255509673E-2</v>
      </c>
      <c r="BT336" s="49">
        <f t="shared" si="131"/>
        <v>1.5714470897442857E-4</v>
      </c>
      <c r="BU336" s="49">
        <f t="shared" si="131"/>
        <v>1.6405232015419353E-4</v>
      </c>
    </row>
    <row r="337" spans="1:73" x14ac:dyDescent="0.25">
      <c r="A337" s="1">
        <v>43726.45416666667</v>
      </c>
      <c r="B337">
        <v>225009</v>
      </c>
      <c r="C337">
        <v>13.51</v>
      </c>
      <c r="D337">
        <v>25.15</v>
      </c>
      <c r="E337">
        <v>131.69999999999999</v>
      </c>
      <c r="F337">
        <v>9.56</v>
      </c>
      <c r="G337">
        <v>-87.6</v>
      </c>
      <c r="H337">
        <v>-24.04</v>
      </c>
      <c r="I337">
        <v>24.56</v>
      </c>
      <c r="J337">
        <v>297.7</v>
      </c>
      <c r="K337">
        <v>122.1</v>
      </c>
      <c r="L337">
        <v>-63.59</v>
      </c>
      <c r="M337">
        <v>7.2999999999999995E-2</v>
      </c>
      <c r="N337">
        <v>44.06</v>
      </c>
      <c r="O337">
        <v>-14.48</v>
      </c>
      <c r="P337">
        <v>58.53</v>
      </c>
      <c r="Q337">
        <v>357.8</v>
      </c>
      <c r="R337">
        <v>421.4</v>
      </c>
      <c r="S337">
        <v>18.78</v>
      </c>
      <c r="T337">
        <v>64.760000000000005</v>
      </c>
      <c r="U337">
        <v>0.71</v>
      </c>
      <c r="V337">
        <v>87</v>
      </c>
      <c r="W337">
        <v>19.600000000000001</v>
      </c>
      <c r="X337">
        <v>0.129</v>
      </c>
      <c r="Y337">
        <v>1.2883</v>
      </c>
      <c r="Z337" s="7">
        <f t="shared" si="110"/>
        <v>19.190000000000001</v>
      </c>
      <c r="AA337" s="7">
        <f t="shared" si="124"/>
        <v>292.33999999999997</v>
      </c>
      <c r="AB337" s="2">
        <f t="shared" si="111"/>
        <v>106.67699999999999</v>
      </c>
      <c r="AC337" s="41">
        <f t="shared" si="112"/>
        <v>2.1079027875239955</v>
      </c>
      <c r="AD337" s="41">
        <f t="shared" si="113"/>
        <v>1.3650778452005397</v>
      </c>
      <c r="AE337" s="41">
        <f t="shared" si="114"/>
        <v>0.79842465447312128</v>
      </c>
      <c r="AF337" s="41">
        <f t="shared" si="115"/>
        <v>330.65109739632379</v>
      </c>
      <c r="AG337" s="41">
        <f t="shared" si="116"/>
        <v>317.42505350047082</v>
      </c>
      <c r="AH337" s="6">
        <f t="shared" si="117"/>
        <v>343.488</v>
      </c>
      <c r="AI337" s="4">
        <v>18.393506696965005</v>
      </c>
      <c r="AJ337" s="4">
        <f t="shared" si="125"/>
        <v>291.54350669696498</v>
      </c>
      <c r="AK337" s="8">
        <f t="shared" si="118"/>
        <v>0.1945213582923524</v>
      </c>
      <c r="AL337" s="8">
        <f t="shared" si="119"/>
        <v>393.05093773130227</v>
      </c>
      <c r="AM337" s="8">
        <f t="shared" si="120"/>
        <v>1.8768291078305452</v>
      </c>
      <c r="AN337" s="8">
        <f t="shared" si="121"/>
        <v>-43.545907280509567</v>
      </c>
      <c r="AO337" s="21">
        <f t="shared" si="122"/>
        <v>2.2801725036530607E-3</v>
      </c>
      <c r="AP337" s="21">
        <f t="shared" si="123"/>
        <v>2.1316075981697755E-2</v>
      </c>
      <c r="AQ337" s="19">
        <f t="shared" si="126"/>
        <v>2.1316075981697755E-2</v>
      </c>
      <c r="AX337">
        <v>0.1385105884155319</v>
      </c>
      <c r="AY337">
        <v>11.353448275862068</v>
      </c>
      <c r="AZ337">
        <v>0.47306034482758613</v>
      </c>
      <c r="BA337">
        <v>0.38317887931034478</v>
      </c>
      <c r="BB337">
        <v>5.4827586206896521</v>
      </c>
      <c r="BC337">
        <v>0.22844827586206884</v>
      </c>
      <c r="BD337">
        <v>0.15473060344827594</v>
      </c>
      <c r="BE337">
        <v>1.5473060344827594E-2</v>
      </c>
      <c r="BF337">
        <v>0</v>
      </c>
      <c r="BG337">
        <v>19.190000000000001</v>
      </c>
      <c r="BH337">
        <v>0.81526170210812376</v>
      </c>
      <c r="BI337">
        <v>2.223575577163071</v>
      </c>
      <c r="BJ337">
        <v>1.4399875437708047</v>
      </c>
      <c r="BK337">
        <v>5.9292430501023008E-2</v>
      </c>
      <c r="BL337">
        <v>1.6470119583617503E-4</v>
      </c>
      <c r="BP337" s="49">
        <f t="shared" si="127"/>
        <v>0.81550585556436672</v>
      </c>
      <c r="BQ337" s="49">
        <f t="shared" si="128"/>
        <v>6.1892241379310374E-3</v>
      </c>
      <c r="BR337" s="49">
        <f t="shared" si="129"/>
        <v>6.0771055022233497E-2</v>
      </c>
      <c r="BS337" s="49">
        <f t="shared" si="130"/>
        <v>6.3179369410847397E-2</v>
      </c>
      <c r="BT337" s="49">
        <f t="shared" si="131"/>
        <v>1.6880848617287084E-4</v>
      </c>
      <c r="BU337" s="49">
        <f t="shared" si="131"/>
        <v>1.7549824836346497E-4</v>
      </c>
    </row>
    <row r="338" spans="1:73" x14ac:dyDescent="0.25">
      <c r="A338" s="1">
        <v>43726.45416666667</v>
      </c>
      <c r="B338">
        <v>225010</v>
      </c>
      <c r="C338">
        <v>13.51</v>
      </c>
      <c r="D338">
        <v>25.15</v>
      </c>
      <c r="E338">
        <v>132</v>
      </c>
      <c r="F338">
        <v>9.67</v>
      </c>
      <c r="G338">
        <v>-88.3</v>
      </c>
      <c r="H338">
        <v>-24.49</v>
      </c>
      <c r="I338">
        <v>24.54</v>
      </c>
      <c r="J338">
        <v>297.7</v>
      </c>
      <c r="K338">
        <v>122.3</v>
      </c>
      <c r="L338">
        <v>-63.83</v>
      </c>
      <c r="M338">
        <v>7.2999999999999995E-2</v>
      </c>
      <c r="N338">
        <v>43.64</v>
      </c>
      <c r="O338">
        <v>-14.82</v>
      </c>
      <c r="P338">
        <v>58.46</v>
      </c>
      <c r="Q338">
        <v>357</v>
      </c>
      <c r="R338">
        <v>420.8</v>
      </c>
      <c r="S338">
        <v>18.760000000000002</v>
      </c>
      <c r="T338">
        <v>64.06</v>
      </c>
      <c r="U338">
        <v>0.49</v>
      </c>
      <c r="V338">
        <v>82</v>
      </c>
      <c r="W338">
        <v>19.7</v>
      </c>
      <c r="X338">
        <v>0.129</v>
      </c>
      <c r="Y338">
        <v>1.292354</v>
      </c>
      <c r="Z338" s="7">
        <f t="shared" si="110"/>
        <v>19.23</v>
      </c>
      <c r="AA338" s="7">
        <f t="shared" si="124"/>
        <v>292.38</v>
      </c>
      <c r="AB338" s="2">
        <f t="shared" si="111"/>
        <v>106.92</v>
      </c>
      <c r="AC338" s="41">
        <f t="shared" si="112"/>
        <v>2.0538944988777676</v>
      </c>
      <c r="AD338" s="41">
        <f t="shared" si="113"/>
        <v>1.3157248159810979</v>
      </c>
      <c r="AE338" s="41">
        <f t="shared" si="114"/>
        <v>0.7942158239921695</v>
      </c>
      <c r="AF338" s="41">
        <f t="shared" si="115"/>
        <v>329.08814804907303</v>
      </c>
      <c r="AG338" s="41">
        <f t="shared" si="116"/>
        <v>315.92462212711007</v>
      </c>
      <c r="AH338" s="6">
        <f t="shared" si="117"/>
        <v>342.71999999999997</v>
      </c>
      <c r="AI338" s="4">
        <v>18.00889164267403</v>
      </c>
      <c r="AJ338" s="4">
        <f t="shared" si="125"/>
        <v>291.15889164267401</v>
      </c>
      <c r="AK338" s="8">
        <f t="shared" si="118"/>
        <v>0.19460121652945039</v>
      </c>
      <c r="AL338" s="8">
        <f t="shared" si="119"/>
        <v>390.85969001371473</v>
      </c>
      <c r="AM338" s="8">
        <f t="shared" si="120"/>
        <v>1.5591704525163375</v>
      </c>
      <c r="AN338" s="8">
        <f t="shared" si="121"/>
        <v>-55.461075120948088</v>
      </c>
      <c r="AO338" s="21">
        <f t="shared" si="122"/>
        <v>2.5878218150405274E-3</v>
      </c>
      <c r="AP338" s="21">
        <f t="shared" si="123"/>
        <v>2.4192119827830389E-2</v>
      </c>
      <c r="AQ338" s="19">
        <f t="shared" si="126"/>
        <v>2.4192119827830389E-2</v>
      </c>
      <c r="AX338">
        <v>0.13881280283348954</v>
      </c>
      <c r="AY338">
        <v>11.379310344827587</v>
      </c>
      <c r="AZ338">
        <v>0.47413793103448282</v>
      </c>
      <c r="BA338">
        <v>0.38405172413793109</v>
      </c>
      <c r="BB338">
        <v>5.5000000000000009</v>
      </c>
      <c r="BC338">
        <v>0.22916666666666671</v>
      </c>
      <c r="BD338">
        <v>0.15488505747126438</v>
      </c>
      <c r="BE338">
        <v>1.5488505747126438E-2</v>
      </c>
      <c r="BF338">
        <v>0</v>
      </c>
      <c r="BG338">
        <v>19.23</v>
      </c>
      <c r="BH338">
        <v>0.56264540004645158</v>
      </c>
      <c r="BI338">
        <v>2.2291222745702255</v>
      </c>
      <c r="BJ338">
        <v>1.4279757290896864</v>
      </c>
      <c r="BK338">
        <v>5.3620511499050665E-2</v>
      </c>
      <c r="BL338">
        <v>1.4894586527514073E-4</v>
      </c>
      <c r="BP338" s="49">
        <f t="shared" si="127"/>
        <v>0.56281390031907008</v>
      </c>
      <c r="BQ338" s="49">
        <f t="shared" si="128"/>
        <v>6.1954022988505754E-3</v>
      </c>
      <c r="BR338" s="49">
        <f t="shared" si="129"/>
        <v>5.4560004596444563E-2</v>
      </c>
      <c r="BS338" s="49">
        <f t="shared" si="130"/>
        <v>5.7017975650951978E-2</v>
      </c>
      <c r="BT338" s="49">
        <f t="shared" si="131"/>
        <v>1.5155556832345711E-4</v>
      </c>
      <c r="BU338" s="49">
        <f t="shared" si="131"/>
        <v>1.5838326569708882E-4</v>
      </c>
    </row>
    <row r="339" spans="1:73" x14ac:dyDescent="0.25">
      <c r="A339" s="1">
        <v>43726.454861111109</v>
      </c>
      <c r="B339">
        <v>225011</v>
      </c>
      <c r="C339">
        <v>13.51</v>
      </c>
      <c r="D339">
        <v>25.15</v>
      </c>
      <c r="E339">
        <v>131.80000000000001</v>
      </c>
      <c r="F339">
        <v>9.67</v>
      </c>
      <c r="G339">
        <v>-88.8</v>
      </c>
      <c r="H339">
        <v>-24.93</v>
      </c>
      <c r="I339">
        <v>24.52</v>
      </c>
      <c r="J339">
        <v>297.7</v>
      </c>
      <c r="K339">
        <v>122.2</v>
      </c>
      <c r="L339">
        <v>-63.85</v>
      </c>
      <c r="M339">
        <v>7.2999999999999995E-2</v>
      </c>
      <c r="N339">
        <v>43.06</v>
      </c>
      <c r="O339">
        <v>-15.26</v>
      </c>
      <c r="P339">
        <v>58.31</v>
      </c>
      <c r="Q339">
        <v>356.4</v>
      </c>
      <c r="R339">
        <v>420.3</v>
      </c>
      <c r="S339">
        <v>18.739999999999998</v>
      </c>
      <c r="T339">
        <v>63.76</v>
      </c>
      <c r="U339">
        <v>0.32</v>
      </c>
      <c r="V339">
        <v>178.5</v>
      </c>
      <c r="W339">
        <v>20.100000000000001</v>
      </c>
      <c r="X339">
        <v>0.129</v>
      </c>
      <c r="Y339">
        <v>1.2890159999999999</v>
      </c>
      <c r="Z339" s="7">
        <f t="shared" si="110"/>
        <v>19.420000000000002</v>
      </c>
      <c r="AA339" s="7">
        <f t="shared" si="124"/>
        <v>292.57</v>
      </c>
      <c r="AB339" s="2">
        <f t="shared" si="111"/>
        <v>106.75800000000001</v>
      </c>
      <c r="AC339" s="41">
        <f t="shared" si="112"/>
        <v>2.0347835883932555</v>
      </c>
      <c r="AD339" s="41">
        <f t="shared" si="113"/>
        <v>1.2973780159595396</v>
      </c>
      <c r="AE339" s="41">
        <f t="shared" si="114"/>
        <v>0.79254896130635755</v>
      </c>
      <c r="AF339" s="41">
        <f t="shared" si="115"/>
        <v>329.25192808433241</v>
      </c>
      <c r="AG339" s="41">
        <f t="shared" si="116"/>
        <v>316.08185096095912</v>
      </c>
      <c r="AH339" s="6">
        <f t="shared" si="117"/>
        <v>342.14399999999995</v>
      </c>
      <c r="AI339" s="4">
        <v>17.881756967069009</v>
      </c>
      <c r="AJ339" s="4">
        <f t="shared" si="125"/>
        <v>291.03175696706899</v>
      </c>
      <c r="AK339" s="8">
        <f t="shared" si="118"/>
        <v>0.19498084164387547</v>
      </c>
      <c r="AL339" s="8">
        <f t="shared" si="119"/>
        <v>390.0799127386951</v>
      </c>
      <c r="AM339" s="8">
        <f t="shared" si="120"/>
        <v>1.26</v>
      </c>
      <c r="AN339" s="8">
        <f t="shared" si="121"/>
        <v>-56.459364632093092</v>
      </c>
      <c r="AO339" s="21">
        <f t="shared" si="122"/>
        <v>2.6113816442198509E-3</v>
      </c>
      <c r="AP339" s="21">
        <f t="shared" si="123"/>
        <v>2.4412367685436646E-2</v>
      </c>
      <c r="AQ339" s="19">
        <f t="shared" si="126"/>
        <v>2.4412367685436646E-2</v>
      </c>
      <c r="AX339">
        <v>0.14025595686246389</v>
      </c>
      <c r="AY339">
        <v>11.362068965517242</v>
      </c>
      <c r="AZ339">
        <v>0.47341954022988508</v>
      </c>
      <c r="BA339">
        <v>0.38346982758620696</v>
      </c>
      <c r="BB339">
        <v>5.5086206896551753</v>
      </c>
      <c r="BC339">
        <v>0.22952586206896564</v>
      </c>
      <c r="BD339">
        <v>0.15394396551724132</v>
      </c>
      <c r="BE339">
        <v>1.5394396551724133E-2</v>
      </c>
      <c r="BF339">
        <v>0</v>
      </c>
      <c r="BG339">
        <v>19.420000000000002</v>
      </c>
      <c r="BH339">
        <v>0.36744189390788679</v>
      </c>
      <c r="BI339">
        <v>2.2556347129244148</v>
      </c>
      <c r="BJ339">
        <v>1.4381926929606066</v>
      </c>
      <c r="BK339">
        <v>4.8628401675811395E-2</v>
      </c>
      <c r="BL339">
        <v>1.3507889354392053E-4</v>
      </c>
      <c r="BP339" s="49">
        <f t="shared" si="127"/>
        <v>0.36755193490224985</v>
      </c>
      <c r="BQ339" s="49">
        <f t="shared" si="128"/>
        <v>6.1577586206896526E-3</v>
      </c>
      <c r="BR339" s="49">
        <f t="shared" si="129"/>
        <v>4.9189583690481681E-2</v>
      </c>
      <c r="BS339" s="49">
        <f t="shared" si="130"/>
        <v>5.1677378516879112E-2</v>
      </c>
      <c r="BT339" s="49">
        <f t="shared" si="131"/>
        <v>1.3663773247356024E-4</v>
      </c>
      <c r="BU339" s="49">
        <f t="shared" si="131"/>
        <v>1.4354827365799754E-4</v>
      </c>
    </row>
    <row r="340" spans="1:73" x14ac:dyDescent="0.25">
      <c r="A340" s="1">
        <v>43726.454861111109</v>
      </c>
      <c r="B340">
        <v>225012</v>
      </c>
      <c r="C340">
        <v>13.51</v>
      </c>
      <c r="D340">
        <v>25.15</v>
      </c>
      <c r="E340">
        <v>132.1</v>
      </c>
      <c r="F340">
        <v>9.99</v>
      </c>
      <c r="G340">
        <v>-88.3</v>
      </c>
      <c r="H340">
        <v>-24.34</v>
      </c>
      <c r="I340">
        <v>24.51</v>
      </c>
      <c r="J340">
        <v>297.7</v>
      </c>
      <c r="K340">
        <v>122.1</v>
      </c>
      <c r="L340">
        <v>-63.95</v>
      </c>
      <c r="M340">
        <v>7.5999999999999998E-2</v>
      </c>
      <c r="N340">
        <v>43.76</v>
      </c>
      <c r="O340">
        <v>-14.35</v>
      </c>
      <c r="P340">
        <v>58.11</v>
      </c>
      <c r="Q340">
        <v>356.8</v>
      </c>
      <c r="R340">
        <v>420.7</v>
      </c>
      <c r="S340">
        <v>18.73</v>
      </c>
      <c r="T340">
        <v>64.430000000000007</v>
      </c>
      <c r="U340">
        <v>0.79500000000000004</v>
      </c>
      <c r="V340">
        <v>333</v>
      </c>
      <c r="W340">
        <v>19.8</v>
      </c>
      <c r="X340">
        <v>0.129</v>
      </c>
      <c r="Y340">
        <v>1.2912300000000001</v>
      </c>
      <c r="Z340" s="7">
        <f t="shared" si="110"/>
        <v>19.265000000000001</v>
      </c>
      <c r="AA340" s="7">
        <f t="shared" si="124"/>
        <v>292.41499999999996</v>
      </c>
      <c r="AB340" s="2">
        <f t="shared" si="111"/>
        <v>107.001</v>
      </c>
      <c r="AC340" s="41">
        <f t="shared" si="112"/>
        <v>2.0393967100958568</v>
      </c>
      <c r="AD340" s="41">
        <f t="shared" si="113"/>
        <v>1.3139833003147607</v>
      </c>
      <c r="AE340" s="41">
        <f t="shared" si="114"/>
        <v>0.79405181970693828</v>
      </c>
      <c r="AF340" s="41">
        <f t="shared" si="115"/>
        <v>329.17776455249265</v>
      </c>
      <c r="AG340" s="41">
        <f t="shared" si="116"/>
        <v>316.01065397039292</v>
      </c>
      <c r="AH340" s="6">
        <f t="shared" si="117"/>
        <v>342.52800000000002</v>
      </c>
      <c r="AI340" s="4">
        <v>17.905483360704011</v>
      </c>
      <c r="AJ340" s="4">
        <f t="shared" si="125"/>
        <v>291.05548336070399</v>
      </c>
      <c r="AK340" s="8">
        <f t="shared" si="118"/>
        <v>0.19467111041352692</v>
      </c>
      <c r="AL340" s="8">
        <f t="shared" si="119"/>
        <v>390.26282601686768</v>
      </c>
      <c r="AM340" s="8">
        <f t="shared" si="120"/>
        <v>1.9859994335346625</v>
      </c>
      <c r="AN340" s="8">
        <f t="shared" si="121"/>
        <v>-78.650978895977858</v>
      </c>
      <c r="AO340" s="21">
        <f t="shared" si="122"/>
        <v>3.1241306865618774E-3</v>
      </c>
      <c r="AP340" s="21">
        <f t="shared" si="123"/>
        <v>2.9205775872139534E-2</v>
      </c>
      <c r="AQ340" s="19">
        <f t="shared" si="126"/>
        <v>2.9205775872139534E-2</v>
      </c>
      <c r="AX340">
        <v>0.13907769823191179</v>
      </c>
      <c r="AY340">
        <v>11.387931034482758</v>
      </c>
      <c r="AZ340">
        <v>0.4744971264367816</v>
      </c>
      <c r="BA340">
        <v>0.38434267241379311</v>
      </c>
      <c r="BB340">
        <v>5.5086206896551708</v>
      </c>
      <c r="BC340">
        <v>0.22952586206896544</v>
      </c>
      <c r="BD340">
        <v>0.15481681034482767</v>
      </c>
      <c r="BE340">
        <v>1.5481681034482768E-2</v>
      </c>
      <c r="BF340">
        <v>0</v>
      </c>
      <c r="BG340">
        <v>19.265000000000001</v>
      </c>
      <c r="BH340">
        <v>0.91286345517740619</v>
      </c>
      <c r="BI340">
        <v>2.2339855600169147</v>
      </c>
      <c r="BJ340">
        <v>1.4393568963188983</v>
      </c>
      <c r="BK340">
        <v>6.1938876161118379E-2</v>
      </c>
      <c r="BL340">
        <v>1.7205243378088438E-4</v>
      </c>
      <c r="BP340" s="49">
        <f t="shared" si="127"/>
        <v>0.91313683827277692</v>
      </c>
      <c r="BQ340" s="49">
        <f t="shared" si="128"/>
        <v>6.1926724137931072E-3</v>
      </c>
      <c r="BR340" s="49">
        <f t="shared" si="129"/>
        <v>6.3651481511734317E-2</v>
      </c>
      <c r="BS340" s="49">
        <f t="shared" si="130"/>
        <v>6.6047664909425569E-2</v>
      </c>
      <c r="BT340" s="49">
        <f t="shared" si="131"/>
        <v>1.7680967086592867E-4</v>
      </c>
      <c r="BU340" s="49">
        <f t="shared" si="131"/>
        <v>1.8346573585951544E-4</v>
      </c>
    </row>
    <row r="341" spans="1:73" x14ac:dyDescent="0.25">
      <c r="A341" s="1">
        <v>43726.454861111109</v>
      </c>
      <c r="B341">
        <v>225013</v>
      </c>
      <c r="C341">
        <v>13.51</v>
      </c>
      <c r="D341">
        <v>25.15</v>
      </c>
      <c r="E341">
        <v>131.9</v>
      </c>
      <c r="F341">
        <v>9.9600000000000009</v>
      </c>
      <c r="G341">
        <v>-88.9</v>
      </c>
      <c r="H341">
        <v>-24.28</v>
      </c>
      <c r="I341">
        <v>24.48</v>
      </c>
      <c r="J341">
        <v>297.60000000000002</v>
      </c>
      <c r="K341">
        <v>122</v>
      </c>
      <c r="L341">
        <v>-64.59</v>
      </c>
      <c r="M341">
        <v>7.5999999999999998E-2</v>
      </c>
      <c r="N341">
        <v>43.05</v>
      </c>
      <c r="O341">
        <v>-14.31</v>
      </c>
      <c r="P341">
        <v>57.36</v>
      </c>
      <c r="Q341">
        <v>356.1</v>
      </c>
      <c r="R341">
        <v>420.7</v>
      </c>
      <c r="S341">
        <v>18.72</v>
      </c>
      <c r="T341">
        <v>62.84</v>
      </c>
      <c r="U341">
        <v>0.25</v>
      </c>
      <c r="V341">
        <v>275.5</v>
      </c>
      <c r="W341">
        <v>20.05</v>
      </c>
      <c r="X341">
        <v>0.129</v>
      </c>
      <c r="Y341">
        <v>1.2887329999999999</v>
      </c>
      <c r="Z341" s="7">
        <f t="shared" si="110"/>
        <v>19.384999999999998</v>
      </c>
      <c r="AA341" s="7">
        <f t="shared" si="124"/>
        <v>292.53499999999997</v>
      </c>
      <c r="AB341" s="2">
        <f t="shared" si="111"/>
        <v>106.83900000000001</v>
      </c>
      <c r="AC341" s="41">
        <f t="shared" si="112"/>
        <v>2.0659010554327457</v>
      </c>
      <c r="AD341" s="41">
        <f t="shared" si="113"/>
        <v>1.2982122232339375</v>
      </c>
      <c r="AE341" s="41">
        <f t="shared" si="114"/>
        <v>0.79263537504937642</v>
      </c>
      <c r="AF341" s="41">
        <f t="shared" si="115"/>
        <v>329.13028543975383</v>
      </c>
      <c r="AG341" s="41">
        <f t="shared" si="116"/>
        <v>315.96507402216366</v>
      </c>
      <c r="AH341" s="6">
        <f t="shared" si="117"/>
        <v>341.85599999999999</v>
      </c>
      <c r="AI341" s="4">
        <v>18.106047609314999</v>
      </c>
      <c r="AJ341" s="4">
        <f t="shared" si="125"/>
        <v>291.25604760931498</v>
      </c>
      <c r="AK341" s="8">
        <f t="shared" si="118"/>
        <v>0.19491087363862161</v>
      </c>
      <c r="AL341" s="8">
        <f t="shared" si="119"/>
        <v>391.36442958670091</v>
      </c>
      <c r="AM341" s="8">
        <f t="shared" si="120"/>
        <v>1.1136931803688124</v>
      </c>
      <c r="AN341" s="8">
        <f t="shared" si="121"/>
        <v>-41.491622982363573</v>
      </c>
      <c r="AO341" s="21">
        <f t="shared" si="122"/>
        <v>2.2385427806167028E-3</v>
      </c>
      <c r="AP341" s="21">
        <f t="shared" si="123"/>
        <v>2.0926902645944271E-2</v>
      </c>
      <c r="AQ341" s="19">
        <f t="shared" si="126"/>
        <v>2.0926902645944271E-2</v>
      </c>
      <c r="AX341">
        <v>0.13998916253409502</v>
      </c>
      <c r="AY341">
        <v>11.370689655172415</v>
      </c>
      <c r="AZ341">
        <v>0.47377873563218392</v>
      </c>
      <c r="BA341">
        <v>0.38376077586206903</v>
      </c>
      <c r="BB341">
        <v>5.5689655172413763</v>
      </c>
      <c r="BC341">
        <v>0.23204022988505735</v>
      </c>
      <c r="BD341">
        <v>0.15172054597701168</v>
      </c>
      <c r="BE341">
        <v>1.5172054597701169E-2</v>
      </c>
      <c r="BF341">
        <v>0</v>
      </c>
      <c r="BG341">
        <v>19.384999999999998</v>
      </c>
      <c r="BH341">
        <v>0.28706397961553654</v>
      </c>
      <c r="BI341">
        <v>2.2507302199446553</v>
      </c>
      <c r="BJ341">
        <v>1.4143588702132215</v>
      </c>
      <c r="BK341">
        <v>4.6119272848395954E-2</v>
      </c>
      <c r="BL341">
        <v>1.281090912455443E-4</v>
      </c>
      <c r="BP341" s="49">
        <f t="shared" si="127"/>
        <v>0.28714994914238268</v>
      </c>
      <c r="BQ341" s="49">
        <f t="shared" si="128"/>
        <v>6.0688218390804669E-3</v>
      </c>
      <c r="BR341" s="49">
        <f t="shared" si="129"/>
        <v>4.653833409763275E-2</v>
      </c>
      <c r="BS341" s="49">
        <f t="shared" si="130"/>
        <v>4.900348513966718E-2</v>
      </c>
      <c r="BT341" s="49">
        <f t="shared" si="131"/>
        <v>1.2927315027120209E-4</v>
      </c>
      <c r="BU341" s="49">
        <f t="shared" si="131"/>
        <v>1.3612079205463105E-4</v>
      </c>
    </row>
    <row r="342" spans="1:73" x14ac:dyDescent="0.25">
      <c r="A342" s="1">
        <v>43726.454861111109</v>
      </c>
      <c r="B342">
        <v>225014</v>
      </c>
      <c r="C342">
        <v>13.51</v>
      </c>
      <c r="D342">
        <v>25.15</v>
      </c>
      <c r="E342">
        <v>132.5</v>
      </c>
      <c r="F342">
        <v>10.199999999999999</v>
      </c>
      <c r="G342">
        <v>-88.7</v>
      </c>
      <c r="H342">
        <v>-23.92</v>
      </c>
      <c r="I342">
        <v>24.47</v>
      </c>
      <c r="J342">
        <v>297.60000000000002</v>
      </c>
      <c r="K342">
        <v>122.3</v>
      </c>
      <c r="L342">
        <v>-64.77</v>
      </c>
      <c r="M342">
        <v>7.6999999999999999E-2</v>
      </c>
      <c r="N342">
        <v>43.82</v>
      </c>
      <c r="O342">
        <v>-13.72</v>
      </c>
      <c r="P342">
        <v>57.54</v>
      </c>
      <c r="Q342">
        <v>356.2</v>
      </c>
      <c r="R342">
        <v>420.9</v>
      </c>
      <c r="S342">
        <v>18.73</v>
      </c>
      <c r="T342">
        <v>64.069999999999993</v>
      </c>
      <c r="U342">
        <v>0.44</v>
      </c>
      <c r="V342">
        <v>210.5</v>
      </c>
      <c r="W342">
        <v>19.8</v>
      </c>
      <c r="X342">
        <v>0.129</v>
      </c>
      <c r="Y342">
        <v>1.292322</v>
      </c>
      <c r="Z342" s="7">
        <f t="shared" si="110"/>
        <v>19.265000000000001</v>
      </c>
      <c r="AA342" s="7">
        <f t="shared" si="124"/>
        <v>292.41499999999996</v>
      </c>
      <c r="AB342" s="2">
        <f t="shared" si="111"/>
        <v>107.325</v>
      </c>
      <c r="AC342" s="41">
        <f t="shared" si="112"/>
        <v>2.0378605855637106</v>
      </c>
      <c r="AD342" s="41">
        <f t="shared" si="113"/>
        <v>1.3056572771706692</v>
      </c>
      <c r="AE342" s="41">
        <f t="shared" si="114"/>
        <v>0.79333035536018737</v>
      </c>
      <c r="AF342" s="41">
        <f t="shared" si="115"/>
        <v>328.87867825236248</v>
      </c>
      <c r="AG342" s="41">
        <f t="shared" si="116"/>
        <v>315.72353112226796</v>
      </c>
      <c r="AH342" s="6">
        <f t="shared" si="117"/>
        <v>341.952</v>
      </c>
      <c r="AI342" s="4">
        <v>17.89424031859005</v>
      </c>
      <c r="AJ342" s="4">
        <f t="shared" si="125"/>
        <v>291.04424031859003</v>
      </c>
      <c r="AK342" s="8">
        <f t="shared" si="118"/>
        <v>0.19467111041352692</v>
      </c>
      <c r="AL342" s="8">
        <f t="shared" si="119"/>
        <v>390.19906931716389</v>
      </c>
      <c r="AM342" s="8">
        <f t="shared" si="120"/>
        <v>1.4774809643443803</v>
      </c>
      <c r="AN342" s="8">
        <f t="shared" si="121"/>
        <v>-58.996154016921096</v>
      </c>
      <c r="AO342" s="21">
        <f t="shared" si="122"/>
        <v>2.674640997132203E-3</v>
      </c>
      <c r="AP342" s="21">
        <f t="shared" si="123"/>
        <v>2.5003744509370974E-2</v>
      </c>
      <c r="AQ342" s="19">
        <f t="shared" si="126"/>
        <v>2.5003744509370974E-2</v>
      </c>
      <c r="AX342">
        <v>0.13907769823191179</v>
      </c>
      <c r="AY342">
        <v>11.422413793103448</v>
      </c>
      <c r="AZ342">
        <v>0.47593390804597702</v>
      </c>
      <c r="BA342">
        <v>0.38550646551724138</v>
      </c>
      <c r="BB342">
        <v>5.5775862068965507</v>
      </c>
      <c r="BC342">
        <v>0.23239942528735627</v>
      </c>
      <c r="BD342">
        <v>0.15310704022988511</v>
      </c>
      <c r="BE342">
        <v>1.5310704022988512E-2</v>
      </c>
      <c r="BF342">
        <v>0</v>
      </c>
      <c r="BG342">
        <v>19.265000000000001</v>
      </c>
      <c r="BH342">
        <v>0.50523260412334425</v>
      </c>
      <c r="BI342">
        <v>2.2339855600169147</v>
      </c>
      <c r="BJ342">
        <v>1.4313145483028371</v>
      </c>
      <c r="BK342">
        <v>5.177184252916335E-2</v>
      </c>
      <c r="BL342">
        <v>1.4381067369212042E-4</v>
      </c>
      <c r="BP342" s="49">
        <f t="shared" si="127"/>
        <v>0.5053839104905935</v>
      </c>
      <c r="BQ342" s="49">
        <f t="shared" si="128"/>
        <v>6.1242816091954047E-3</v>
      </c>
      <c r="BR342" s="49">
        <f t="shared" si="129"/>
        <v>5.2589035139734321E-2</v>
      </c>
      <c r="BS342" s="49">
        <f t="shared" si="130"/>
        <v>5.5030834703223785E-2</v>
      </c>
      <c r="BT342" s="49">
        <f t="shared" si="131"/>
        <v>1.4608065316592866E-4</v>
      </c>
      <c r="BU342" s="49">
        <f t="shared" si="131"/>
        <v>1.5286342973117717E-4</v>
      </c>
    </row>
    <row r="343" spans="1:73" x14ac:dyDescent="0.25">
      <c r="A343" s="1">
        <v>43726.454861111109</v>
      </c>
      <c r="B343">
        <v>225015</v>
      </c>
      <c r="C343">
        <v>13.51</v>
      </c>
      <c r="D343">
        <v>25.15</v>
      </c>
      <c r="E343">
        <v>133.4</v>
      </c>
      <c r="F343">
        <v>10.42</v>
      </c>
      <c r="G343">
        <v>-88.6</v>
      </c>
      <c r="H343">
        <v>-23.76</v>
      </c>
      <c r="I343">
        <v>24.44</v>
      </c>
      <c r="J343">
        <v>297.60000000000002</v>
      </c>
      <c r="K343">
        <v>123</v>
      </c>
      <c r="L343">
        <v>-64.8</v>
      </c>
      <c r="M343">
        <v>7.8E-2</v>
      </c>
      <c r="N343">
        <v>44.88</v>
      </c>
      <c r="O343">
        <v>-13.34</v>
      </c>
      <c r="P343">
        <v>58.22</v>
      </c>
      <c r="Q343">
        <v>356.2</v>
      </c>
      <c r="R343">
        <v>421</v>
      </c>
      <c r="S343">
        <v>18.73</v>
      </c>
      <c r="T343">
        <v>65.3</v>
      </c>
      <c r="U343">
        <v>0.5</v>
      </c>
      <c r="V343">
        <v>170</v>
      </c>
      <c r="W343">
        <v>19.399999999999999</v>
      </c>
      <c r="X343">
        <v>0.13</v>
      </c>
      <c r="Y343">
        <v>1.301094</v>
      </c>
      <c r="Z343" s="7">
        <f t="shared" si="110"/>
        <v>19.064999999999998</v>
      </c>
      <c r="AA343" s="7">
        <f t="shared" si="124"/>
        <v>292.21499999999997</v>
      </c>
      <c r="AB343" s="2">
        <f t="shared" si="111"/>
        <v>108.05400000000002</v>
      </c>
      <c r="AC343" s="41">
        <f t="shared" si="112"/>
        <v>2.0318302974060924</v>
      </c>
      <c r="AD343" s="41">
        <f t="shared" si="113"/>
        <v>1.3267851842061782</v>
      </c>
      <c r="AE343" s="41">
        <f t="shared" si="114"/>
        <v>0.79523132002889174</v>
      </c>
      <c r="AF343" s="41">
        <f t="shared" si="115"/>
        <v>328.76574192604397</v>
      </c>
      <c r="AG343" s="41">
        <f t="shared" si="116"/>
        <v>315.61511224900221</v>
      </c>
      <c r="AH343" s="6">
        <f t="shared" si="117"/>
        <v>341.952</v>
      </c>
      <c r="AI343" s="4">
        <v>17.837054131795014</v>
      </c>
      <c r="AJ343" s="4">
        <f t="shared" si="125"/>
        <v>290.98705413179499</v>
      </c>
      <c r="AK343" s="8">
        <f t="shared" si="118"/>
        <v>0.19427194212128737</v>
      </c>
      <c r="AL343" s="8">
        <f t="shared" si="119"/>
        <v>389.93554058764801</v>
      </c>
      <c r="AM343" s="8">
        <f t="shared" si="120"/>
        <v>1.5750000000000002</v>
      </c>
      <c r="AN343" s="8">
        <f t="shared" si="121"/>
        <v>-56.337849446777597</v>
      </c>
      <c r="AO343" s="21">
        <f t="shared" si="122"/>
        <v>2.6369074642684583E-3</v>
      </c>
      <c r="AP343" s="21">
        <f t="shared" si="123"/>
        <v>2.4650994508091308E-2</v>
      </c>
      <c r="AQ343" s="19">
        <f t="shared" si="126"/>
        <v>2.4650994508091308E-2</v>
      </c>
      <c r="AX343">
        <v>0.13756975638235217</v>
      </c>
      <c r="AY343">
        <v>11.5</v>
      </c>
      <c r="AZ343">
        <v>0.47916666666666669</v>
      </c>
      <c r="BA343">
        <v>0.38812500000000005</v>
      </c>
      <c r="BB343">
        <v>5.5862068965517251</v>
      </c>
      <c r="BC343">
        <v>0.23275862068965522</v>
      </c>
      <c r="BD343">
        <v>0.15536637931034483</v>
      </c>
      <c r="BE343">
        <v>1.5536637931034485E-2</v>
      </c>
      <c r="BF343">
        <v>0</v>
      </c>
      <c r="BG343">
        <v>19.064999999999998</v>
      </c>
      <c r="BH343">
        <v>0.57412795923107307</v>
      </c>
      <c r="BI343">
        <v>2.2063198921613858</v>
      </c>
      <c r="BJ343">
        <v>1.440726889581385</v>
      </c>
      <c r="BK343">
        <v>5.3225187895974628E-2</v>
      </c>
      <c r="BL343">
        <v>1.4784774415548509E-4</v>
      </c>
      <c r="BP343" s="49">
        <f t="shared" si="127"/>
        <v>0.57429989828476535</v>
      </c>
      <c r="BQ343" s="49">
        <f t="shared" si="128"/>
        <v>6.2146551724137937E-3</v>
      </c>
      <c r="BR343" s="49">
        <f t="shared" si="129"/>
        <v>5.4181323133775459E-2</v>
      </c>
      <c r="BS343" s="49">
        <f t="shared" si="130"/>
        <v>5.6637011428587923E-2</v>
      </c>
      <c r="BT343" s="49">
        <f t="shared" si="131"/>
        <v>1.5050367537159848E-4</v>
      </c>
      <c r="BU343" s="49">
        <f t="shared" si="131"/>
        <v>1.5732503174607757E-4</v>
      </c>
    </row>
    <row r="344" spans="1:73" x14ac:dyDescent="0.25">
      <c r="A344" s="1">
        <v>43726.454861111109</v>
      </c>
      <c r="B344">
        <v>225016</v>
      </c>
      <c r="C344">
        <v>13.5</v>
      </c>
      <c r="D344">
        <v>25.15</v>
      </c>
      <c r="E344">
        <v>134.30000000000001</v>
      </c>
      <c r="F344">
        <v>10.6</v>
      </c>
      <c r="G344">
        <v>-88.4</v>
      </c>
      <c r="H344">
        <v>-23.39</v>
      </c>
      <c r="I344">
        <v>24.42</v>
      </c>
      <c r="J344">
        <v>297.60000000000002</v>
      </c>
      <c r="K344">
        <v>123.7</v>
      </c>
      <c r="L344">
        <v>-65.02</v>
      </c>
      <c r="M344">
        <v>7.9000000000000001E-2</v>
      </c>
      <c r="N344">
        <v>45.89</v>
      </c>
      <c r="O344">
        <v>-12.79</v>
      </c>
      <c r="P344">
        <v>58.68</v>
      </c>
      <c r="Q344">
        <v>356.1</v>
      </c>
      <c r="R344">
        <v>421.2</v>
      </c>
      <c r="S344">
        <v>18.72</v>
      </c>
      <c r="T344">
        <v>65.040000000000006</v>
      </c>
      <c r="U344">
        <v>0.64</v>
      </c>
      <c r="V344">
        <v>130</v>
      </c>
      <c r="W344">
        <v>19.25</v>
      </c>
      <c r="X344">
        <v>0.13100000000000001</v>
      </c>
      <c r="Y344">
        <v>1.3094349999999999</v>
      </c>
      <c r="Z344" s="7">
        <f t="shared" si="110"/>
        <v>18.984999999999999</v>
      </c>
      <c r="AA344" s="7">
        <f t="shared" si="124"/>
        <v>292.13499999999999</v>
      </c>
      <c r="AB344" s="2">
        <f t="shared" si="111"/>
        <v>108.78300000000002</v>
      </c>
      <c r="AC344" s="41">
        <f t="shared" si="112"/>
        <v>2.0339350897269997</v>
      </c>
      <c r="AD344" s="41">
        <f t="shared" si="113"/>
        <v>1.3228713823584408</v>
      </c>
      <c r="AE344" s="41">
        <f t="shared" si="114"/>
        <v>0.79492656972567743</v>
      </c>
      <c r="AF344" s="41">
        <f t="shared" si="115"/>
        <v>328.28001118931991</v>
      </c>
      <c r="AG344" s="41">
        <f t="shared" si="116"/>
        <v>315.14881074174713</v>
      </c>
      <c r="AH344" s="6">
        <f t="shared" si="117"/>
        <v>341.85599999999999</v>
      </c>
      <c r="AI344" s="4">
        <v>17.847299432464013</v>
      </c>
      <c r="AJ344" s="4">
        <f t="shared" si="125"/>
        <v>290.99729943246399</v>
      </c>
      <c r="AK344" s="8">
        <f t="shared" si="118"/>
        <v>0.19411242771365234</v>
      </c>
      <c r="AL344" s="8">
        <f t="shared" si="119"/>
        <v>390.01709439849196</v>
      </c>
      <c r="AM344" s="8">
        <f t="shared" si="120"/>
        <v>1.7819090885900999</v>
      </c>
      <c r="AN344" s="8">
        <f t="shared" si="121"/>
        <v>-59.05463672778918</v>
      </c>
      <c r="AO344" s="21">
        <f t="shared" si="122"/>
        <v>2.7109402314903067E-3</v>
      </c>
      <c r="AP344" s="21">
        <f t="shared" si="123"/>
        <v>2.5343086044458847E-2</v>
      </c>
      <c r="AQ344" s="19">
        <f t="shared" si="126"/>
        <v>2.5343086044458847E-2</v>
      </c>
      <c r="AX344">
        <v>0.13697046830688878</v>
      </c>
      <c r="AY344">
        <v>11.577586206896553</v>
      </c>
      <c r="AZ344">
        <v>0.48239942528735641</v>
      </c>
      <c r="BA344">
        <v>0.39074353448275873</v>
      </c>
      <c r="BB344">
        <v>5.6120689655172384</v>
      </c>
      <c r="BC344">
        <v>0.2338362068965516</v>
      </c>
      <c r="BD344">
        <v>0.15690732758620712</v>
      </c>
      <c r="BE344">
        <v>1.5690732758620714E-2</v>
      </c>
      <c r="BF344">
        <v>0</v>
      </c>
      <c r="BG344">
        <v>18.984999999999999</v>
      </c>
      <c r="BH344">
        <v>0.73488378781577357</v>
      </c>
      <c r="BI344">
        <v>2.1953378397076366</v>
      </c>
      <c r="BJ344">
        <v>1.4278477309458468</v>
      </c>
      <c r="BK344">
        <v>5.7453140363589034E-2</v>
      </c>
      <c r="BL344">
        <v>1.5959205656552509E-4</v>
      </c>
      <c r="BP344" s="49">
        <f t="shared" si="127"/>
        <v>0.73510386980449971</v>
      </c>
      <c r="BQ344" s="49">
        <f t="shared" si="128"/>
        <v>6.2762931034482852E-3</v>
      </c>
      <c r="BR344" s="49">
        <f t="shared" si="129"/>
        <v>5.8761654823854349E-2</v>
      </c>
      <c r="BS344" s="49">
        <f t="shared" si="130"/>
        <v>6.1208371380841807E-2</v>
      </c>
      <c r="BT344" s="49">
        <f t="shared" si="131"/>
        <v>1.6322681895515099E-4</v>
      </c>
      <c r="BU344" s="49">
        <f t="shared" si="131"/>
        <v>1.7002325383567169E-4</v>
      </c>
    </row>
    <row r="345" spans="1:73" x14ac:dyDescent="0.25">
      <c r="A345" s="1">
        <v>43726.455555555556</v>
      </c>
      <c r="B345">
        <v>225017</v>
      </c>
      <c r="C345">
        <v>13.51</v>
      </c>
      <c r="D345">
        <v>25.15</v>
      </c>
      <c r="E345">
        <v>135.4</v>
      </c>
      <c r="F345">
        <v>10.94</v>
      </c>
      <c r="G345">
        <v>-88</v>
      </c>
      <c r="H345">
        <v>-23.02</v>
      </c>
      <c r="I345">
        <v>24.38</v>
      </c>
      <c r="J345">
        <v>297.5</v>
      </c>
      <c r="K345">
        <v>124.5</v>
      </c>
      <c r="L345">
        <v>-64.989999999999995</v>
      </c>
      <c r="M345">
        <v>8.1000000000000003E-2</v>
      </c>
      <c r="N345">
        <v>47.39</v>
      </c>
      <c r="O345">
        <v>-12.08</v>
      </c>
      <c r="P345">
        <v>59.47</v>
      </c>
      <c r="Q345">
        <v>356.3</v>
      </c>
      <c r="R345">
        <v>421.3</v>
      </c>
      <c r="S345">
        <v>18.71</v>
      </c>
      <c r="T345">
        <v>66.92</v>
      </c>
      <c r="U345">
        <v>0.98</v>
      </c>
      <c r="V345">
        <v>119</v>
      </c>
      <c r="W345">
        <v>19.05</v>
      </c>
      <c r="X345">
        <v>0.13200000000000001</v>
      </c>
      <c r="Y345">
        <v>1.32175</v>
      </c>
      <c r="Z345" s="7">
        <f t="shared" si="110"/>
        <v>18.880000000000003</v>
      </c>
      <c r="AA345" s="7">
        <f t="shared" si="124"/>
        <v>292.02999999999997</v>
      </c>
      <c r="AB345" s="2">
        <f t="shared" si="111"/>
        <v>109.67400000000001</v>
      </c>
      <c r="AC345" s="41">
        <f t="shared" si="112"/>
        <v>2.0079116188834623</v>
      </c>
      <c r="AD345" s="41">
        <f t="shared" si="113"/>
        <v>1.3436944553568131</v>
      </c>
      <c r="AE345" s="41">
        <f t="shared" si="114"/>
        <v>0.79674490328443748</v>
      </c>
      <c r="AF345" s="41">
        <f t="shared" si="115"/>
        <v>328.55813655090526</v>
      </c>
      <c r="AG345" s="41">
        <f t="shared" si="116"/>
        <v>315.41581108886902</v>
      </c>
      <c r="AH345" s="6">
        <f t="shared" si="117"/>
        <v>342.048</v>
      </c>
      <c r="AI345" s="4">
        <v>17.648626880794041</v>
      </c>
      <c r="AJ345" s="4">
        <f t="shared" si="125"/>
        <v>290.79862688079402</v>
      </c>
      <c r="AK345" s="8">
        <f t="shared" si="118"/>
        <v>0.19390319759640379</v>
      </c>
      <c r="AL345" s="8">
        <f t="shared" si="119"/>
        <v>388.92526260527387</v>
      </c>
      <c r="AM345" s="8">
        <f t="shared" si="120"/>
        <v>2.2050000000000001</v>
      </c>
      <c r="AN345" s="8">
        <f t="shared" si="121"/>
        <v>-79.093127212245179</v>
      </c>
      <c r="AO345" s="21">
        <f t="shared" si="122"/>
        <v>3.2141214553588096E-3</v>
      </c>
      <c r="AP345" s="21">
        <f t="shared" si="123"/>
        <v>3.0047049969714856E-2</v>
      </c>
      <c r="AQ345" s="19">
        <f t="shared" si="126"/>
        <v>3.0047049969714856E-2</v>
      </c>
      <c r="AX345">
        <v>0.13618725893800115</v>
      </c>
      <c r="AY345">
        <v>11.672413793103448</v>
      </c>
      <c r="AZ345">
        <v>0.4863505747126437</v>
      </c>
      <c r="BA345">
        <v>0.39394396551724142</v>
      </c>
      <c r="BB345">
        <v>5.6034482758620694</v>
      </c>
      <c r="BC345">
        <v>0.2334770114942529</v>
      </c>
      <c r="BD345">
        <v>0.16046695402298852</v>
      </c>
      <c r="BE345">
        <v>1.6046695402298854E-2</v>
      </c>
      <c r="BF345">
        <v>0</v>
      </c>
      <c r="BG345">
        <v>18.880000000000003</v>
      </c>
      <c r="BH345">
        <v>1.1252908000929032</v>
      </c>
      <c r="BI345">
        <v>2.1809964939023327</v>
      </c>
      <c r="BJ345">
        <v>1.4595228537194409</v>
      </c>
      <c r="BK345">
        <v>6.5167412032690081E-2</v>
      </c>
      <c r="BL345">
        <v>1.8102058897969469E-4</v>
      </c>
      <c r="BP345" s="49">
        <f t="shared" si="127"/>
        <v>1.1256278006381402</v>
      </c>
      <c r="BQ345" s="49">
        <f t="shared" si="128"/>
        <v>6.4186781609195413E-3</v>
      </c>
      <c r="BR345" s="49">
        <f t="shared" si="129"/>
        <v>6.738216022351208E-2</v>
      </c>
      <c r="BS345" s="49">
        <f t="shared" si="130"/>
        <v>6.9808733920419183E-2</v>
      </c>
      <c r="BT345" s="49">
        <f t="shared" si="131"/>
        <v>1.8717266728753357E-4</v>
      </c>
      <c r="BU345" s="49">
        <f t="shared" si="131"/>
        <v>1.9391314977894216E-4</v>
      </c>
    </row>
    <row r="346" spans="1:73" x14ac:dyDescent="0.25">
      <c r="A346" s="1">
        <v>43726.455555555556</v>
      </c>
      <c r="B346">
        <v>225018</v>
      </c>
      <c r="C346">
        <v>13.51</v>
      </c>
      <c r="D346">
        <v>25.15</v>
      </c>
      <c r="E346">
        <v>135.9</v>
      </c>
      <c r="F346">
        <v>10.82</v>
      </c>
      <c r="G346">
        <v>-89.2</v>
      </c>
      <c r="H346">
        <v>-23.54</v>
      </c>
      <c r="I346">
        <v>24.33</v>
      </c>
      <c r="J346">
        <v>297.5</v>
      </c>
      <c r="K346">
        <v>125.1</v>
      </c>
      <c r="L346">
        <v>-65.64</v>
      </c>
      <c r="M346">
        <v>0.08</v>
      </c>
      <c r="N346">
        <v>46.76</v>
      </c>
      <c r="O346">
        <v>-12.72</v>
      </c>
      <c r="P346">
        <v>59.49</v>
      </c>
      <c r="Q346">
        <v>354.9</v>
      </c>
      <c r="R346">
        <v>420.5</v>
      </c>
      <c r="S346">
        <v>18.68</v>
      </c>
      <c r="T346">
        <v>64.53</v>
      </c>
      <c r="U346">
        <v>1.19</v>
      </c>
      <c r="V346">
        <v>101.5</v>
      </c>
      <c r="W346">
        <v>19</v>
      </c>
      <c r="X346">
        <v>0.13300000000000001</v>
      </c>
      <c r="Y346">
        <v>1.3329549999999999</v>
      </c>
      <c r="Z346" s="7">
        <f t="shared" si="110"/>
        <v>18.84</v>
      </c>
      <c r="AA346" s="7">
        <f t="shared" si="124"/>
        <v>291.98999999999995</v>
      </c>
      <c r="AB346" s="2">
        <f t="shared" si="111"/>
        <v>110.07900000000001</v>
      </c>
      <c r="AC346" s="41">
        <f t="shared" si="112"/>
        <v>1.9778329008683986</v>
      </c>
      <c r="AD346" s="41">
        <f t="shared" si="113"/>
        <v>1.2762955709303776</v>
      </c>
      <c r="AE346" s="41">
        <f t="shared" si="114"/>
        <v>0.79091872306949329</v>
      </c>
      <c r="AF346" s="41">
        <f t="shared" si="115"/>
        <v>325.97690183674018</v>
      </c>
      <c r="AG346" s="41">
        <f t="shared" si="116"/>
        <v>312.93782576327055</v>
      </c>
      <c r="AH346" s="6">
        <f t="shared" si="117"/>
        <v>340.70399999999995</v>
      </c>
      <c r="AI346" s="4">
        <v>17.421235272176034</v>
      </c>
      <c r="AJ346" s="4">
        <f t="shared" si="125"/>
        <v>290.57123527217601</v>
      </c>
      <c r="AK346" s="8">
        <f t="shared" si="118"/>
        <v>0.19382353045010131</v>
      </c>
      <c r="AL346" s="8">
        <f t="shared" si="119"/>
        <v>387.65323834268384</v>
      </c>
      <c r="AM346" s="8">
        <f t="shared" si="120"/>
        <v>2.4297916577352883</v>
      </c>
      <c r="AN346" s="8">
        <f t="shared" si="121"/>
        <v>-100.41992764970922</v>
      </c>
      <c r="AO346" s="21">
        <f t="shared" si="122"/>
        <v>3.7047647263252831E-3</v>
      </c>
      <c r="AP346" s="21">
        <f t="shared" si="123"/>
        <v>3.4633803483790825E-2</v>
      </c>
      <c r="AQ346" s="19">
        <f t="shared" si="126"/>
        <v>3.4633803483790825E-2</v>
      </c>
      <c r="AX346">
        <v>0.1358898928026353</v>
      </c>
      <c r="AY346">
        <v>11.715517241379311</v>
      </c>
      <c r="AZ346">
        <v>0.48814655172413796</v>
      </c>
      <c r="BA346">
        <v>0.39539870689655177</v>
      </c>
      <c r="BB346">
        <v>5.6551724137931059</v>
      </c>
      <c r="BC346">
        <v>0.23563218390804608</v>
      </c>
      <c r="BD346">
        <v>0.15976652298850569</v>
      </c>
      <c r="BE346">
        <v>1.597665229885057E-2</v>
      </c>
      <c r="BF346">
        <v>0</v>
      </c>
      <c r="BG346">
        <v>18.84</v>
      </c>
      <c r="BH346">
        <v>1.3664245429699537</v>
      </c>
      <c r="BI346">
        <v>2.1755547256397016</v>
      </c>
      <c r="BJ346">
        <v>1.4038854644552996</v>
      </c>
      <c r="BK346">
        <v>7.2263278069153322E-2</v>
      </c>
      <c r="BL346">
        <v>2.0073132796987034E-4</v>
      </c>
      <c r="BP346" s="49">
        <f t="shared" si="127"/>
        <v>1.3668337579177414</v>
      </c>
      <c r="BQ346" s="49">
        <f t="shared" si="128"/>
        <v>6.3906609195402281E-3</v>
      </c>
      <c r="BR346" s="49">
        <f t="shared" si="129"/>
        <v>7.5197837046055357E-2</v>
      </c>
      <c r="BS346" s="49">
        <f t="shared" si="130"/>
        <v>7.7570406890432986E-2</v>
      </c>
      <c r="BT346" s="49">
        <f t="shared" si="131"/>
        <v>2.0888288068348713E-4</v>
      </c>
      <c r="BU346" s="49">
        <f t="shared" si="131"/>
        <v>2.1547335247342497E-4</v>
      </c>
    </row>
    <row r="347" spans="1:73" x14ac:dyDescent="0.25">
      <c r="A347" s="1">
        <v>43726.455555555556</v>
      </c>
      <c r="B347">
        <v>225019</v>
      </c>
      <c r="C347">
        <v>13.51</v>
      </c>
      <c r="D347">
        <v>25.15</v>
      </c>
      <c r="E347">
        <v>136.6</v>
      </c>
      <c r="F347">
        <v>10.69</v>
      </c>
      <c r="G347">
        <v>-89.7</v>
      </c>
      <c r="H347">
        <v>-23.45</v>
      </c>
      <c r="I347">
        <v>24.29</v>
      </c>
      <c r="J347">
        <v>297.39999999999998</v>
      </c>
      <c r="K347">
        <v>125.9</v>
      </c>
      <c r="L347">
        <v>-66.209999999999994</v>
      </c>
      <c r="M347">
        <v>7.8E-2</v>
      </c>
      <c r="N347">
        <v>46.96</v>
      </c>
      <c r="O347">
        <v>-12.76</v>
      </c>
      <c r="P347">
        <v>59.72</v>
      </c>
      <c r="Q347">
        <v>354.1</v>
      </c>
      <c r="R347">
        <v>420.3</v>
      </c>
      <c r="S347">
        <v>18.64</v>
      </c>
      <c r="T347">
        <v>63.51</v>
      </c>
      <c r="U347">
        <v>1.0149999999999999</v>
      </c>
      <c r="V347">
        <v>95.5</v>
      </c>
      <c r="W347">
        <v>18.95</v>
      </c>
      <c r="X347">
        <v>0.13400000000000001</v>
      </c>
      <c r="Y347">
        <v>1.3364819999999999</v>
      </c>
      <c r="Z347" s="7">
        <f t="shared" si="110"/>
        <v>18.795000000000002</v>
      </c>
      <c r="AA347" s="7">
        <f t="shared" si="124"/>
        <v>291.94499999999999</v>
      </c>
      <c r="AB347" s="2">
        <f t="shared" si="111"/>
        <v>110.646</v>
      </c>
      <c r="AC347" s="41">
        <f t="shared" si="112"/>
        <v>2.0254084480222745</v>
      </c>
      <c r="AD347" s="41">
        <f t="shared" si="113"/>
        <v>1.2863369053389464</v>
      </c>
      <c r="AE347" s="41">
        <f t="shared" si="114"/>
        <v>0.79182302152389528</v>
      </c>
      <c r="AF347" s="41">
        <f t="shared" si="115"/>
        <v>326.14847335603349</v>
      </c>
      <c r="AG347" s="41">
        <f t="shared" si="116"/>
        <v>313.10253442179214</v>
      </c>
      <c r="AH347" s="6">
        <f t="shared" si="117"/>
        <v>339.93600000000004</v>
      </c>
      <c r="AI347" s="4">
        <v>17.772395397534012</v>
      </c>
      <c r="AJ347" s="4">
        <f t="shared" si="125"/>
        <v>290.92239539753399</v>
      </c>
      <c r="AK347" s="8">
        <f t="shared" si="118"/>
        <v>0.19373393099730815</v>
      </c>
      <c r="AL347" s="8">
        <f t="shared" si="119"/>
        <v>389.64880466070315</v>
      </c>
      <c r="AM347" s="8">
        <f t="shared" si="120"/>
        <v>2.2440295786820634</v>
      </c>
      <c r="AN347" s="8">
        <f t="shared" si="121"/>
        <v>-66.846212428453541</v>
      </c>
      <c r="AO347" s="21">
        <f t="shared" si="122"/>
        <v>2.8944881806532538E-3</v>
      </c>
      <c r="AP347" s="21">
        <f t="shared" si="123"/>
        <v>2.7058974655681873E-2</v>
      </c>
      <c r="AQ347" s="19">
        <f t="shared" si="126"/>
        <v>2.7058974655681873E-2</v>
      </c>
      <c r="AX347">
        <v>0.13555601340191026</v>
      </c>
      <c r="AY347">
        <v>11.775862068965518</v>
      </c>
      <c r="AZ347">
        <v>0.49066091954022989</v>
      </c>
      <c r="BA347">
        <v>0.39743534482758625</v>
      </c>
      <c r="BB347">
        <v>5.706896551724137</v>
      </c>
      <c r="BC347">
        <v>0.23778735632183903</v>
      </c>
      <c r="BD347">
        <v>0.15964798850574721</v>
      </c>
      <c r="BE347">
        <v>1.5964798850574721E-2</v>
      </c>
      <c r="BF347">
        <v>0</v>
      </c>
      <c r="BG347">
        <v>18.795000000000002</v>
      </c>
      <c r="BH347">
        <v>1.1654797572390783</v>
      </c>
      <c r="BI347">
        <v>2.1694469405057304</v>
      </c>
      <c r="BJ347">
        <v>1.3778157519151892</v>
      </c>
      <c r="BK347">
        <v>6.8839571445788894E-2</v>
      </c>
      <c r="BL347">
        <v>1.9122103179385804E-4</v>
      </c>
      <c r="BP347" s="49">
        <f t="shared" si="127"/>
        <v>1.1658287935180736</v>
      </c>
      <c r="BQ347" s="49">
        <f t="shared" si="128"/>
        <v>6.3859195402298889E-3</v>
      </c>
      <c r="BR347" s="49">
        <f t="shared" si="129"/>
        <v>7.1262972832430771E-2</v>
      </c>
      <c r="BS347" s="49">
        <f t="shared" si="130"/>
        <v>7.366587464074538E-2</v>
      </c>
      <c r="BT347" s="49">
        <f t="shared" si="131"/>
        <v>1.9795270231230772E-4</v>
      </c>
      <c r="BU347" s="49">
        <f t="shared" si="131"/>
        <v>2.0462742955762607E-4</v>
      </c>
    </row>
    <row r="348" spans="1:73" x14ac:dyDescent="0.25">
      <c r="A348" s="1">
        <v>43726.455555555556</v>
      </c>
      <c r="B348">
        <v>225020</v>
      </c>
      <c r="C348">
        <v>13.51</v>
      </c>
      <c r="D348">
        <v>25.15</v>
      </c>
      <c r="E348">
        <v>137</v>
      </c>
      <c r="F348">
        <v>10.36</v>
      </c>
      <c r="G348">
        <v>-90.3</v>
      </c>
      <c r="H348">
        <v>-24.11</v>
      </c>
      <c r="I348">
        <v>24.25</v>
      </c>
      <c r="J348">
        <v>297.39999999999998</v>
      </c>
      <c r="K348">
        <v>126.6</v>
      </c>
      <c r="L348">
        <v>-66.14</v>
      </c>
      <c r="M348">
        <v>7.5999999999999998E-2</v>
      </c>
      <c r="N348">
        <v>46.72</v>
      </c>
      <c r="O348">
        <v>-13.75</v>
      </c>
      <c r="P348">
        <v>60.47</v>
      </c>
      <c r="Q348">
        <v>353.3</v>
      </c>
      <c r="R348">
        <v>419.5</v>
      </c>
      <c r="S348">
        <v>18.59</v>
      </c>
      <c r="T348">
        <v>63.93</v>
      </c>
      <c r="U348">
        <v>0.53500000000000003</v>
      </c>
      <c r="V348">
        <v>34.5</v>
      </c>
      <c r="W348">
        <v>19.399999999999999</v>
      </c>
      <c r="X348">
        <v>0.13300000000000001</v>
      </c>
      <c r="Y348">
        <v>1.334862</v>
      </c>
      <c r="Z348" s="7">
        <f t="shared" si="110"/>
        <v>18.994999999999997</v>
      </c>
      <c r="AA348" s="7">
        <f t="shared" si="124"/>
        <v>292.14499999999998</v>
      </c>
      <c r="AB348" s="2">
        <f t="shared" si="111"/>
        <v>110.97000000000001</v>
      </c>
      <c r="AC348" s="41">
        <f t="shared" si="112"/>
        <v>2.0177149494210136</v>
      </c>
      <c r="AD348" s="41">
        <f t="shared" si="113"/>
        <v>1.2899251671648539</v>
      </c>
      <c r="AE348" s="41">
        <f t="shared" si="114"/>
        <v>0.79206093342549655</v>
      </c>
      <c r="AF348" s="41">
        <f t="shared" si="115"/>
        <v>327.1413816476711</v>
      </c>
      <c r="AG348" s="41">
        <f t="shared" si="116"/>
        <v>314.05572638176426</v>
      </c>
      <c r="AH348" s="6">
        <f t="shared" si="117"/>
        <v>339.16800000000001</v>
      </c>
      <c r="AI348" s="4">
        <v>17.728603536825005</v>
      </c>
      <c r="AJ348" s="4">
        <f t="shared" si="125"/>
        <v>290.87860353682498</v>
      </c>
      <c r="AK348" s="8">
        <f t="shared" si="118"/>
        <v>0.19413236223766384</v>
      </c>
      <c r="AL348" s="8">
        <f t="shared" si="119"/>
        <v>389.34293464991362</v>
      </c>
      <c r="AM348" s="8">
        <f t="shared" si="120"/>
        <v>1.6291926681642048</v>
      </c>
      <c r="AN348" s="8">
        <f t="shared" si="121"/>
        <v>-60.101127649283072</v>
      </c>
      <c r="AO348" s="21">
        <f t="shared" si="122"/>
        <v>2.7385680356155732E-3</v>
      </c>
      <c r="AP348" s="21">
        <f t="shared" si="123"/>
        <v>2.5601363157702756E-2</v>
      </c>
      <c r="AQ348" s="19">
        <f t="shared" si="126"/>
        <v>2.5601363157702756E-2</v>
      </c>
      <c r="AX348">
        <v>0.13704525819948332</v>
      </c>
      <c r="AY348">
        <v>11.810344827586206</v>
      </c>
      <c r="AZ348">
        <v>0.49209770114942525</v>
      </c>
      <c r="BA348">
        <v>0.39859913793103446</v>
      </c>
      <c r="BB348">
        <v>5.706896551724137</v>
      </c>
      <c r="BC348">
        <v>0.23778735632183903</v>
      </c>
      <c r="BD348">
        <v>0.16081178160919543</v>
      </c>
      <c r="BE348">
        <v>1.6081178160919543E-2</v>
      </c>
      <c r="BF348">
        <v>0</v>
      </c>
      <c r="BG348">
        <v>18.994999999999997</v>
      </c>
      <c r="BH348">
        <v>0.61431691637724817</v>
      </c>
      <c r="BI348">
        <v>2.1967079754815484</v>
      </c>
      <c r="BJ348">
        <v>1.404355408725354</v>
      </c>
      <c r="BK348">
        <v>5.6086144901511051E-2</v>
      </c>
      <c r="BL348">
        <v>1.5579484694864181E-4</v>
      </c>
      <c r="BP348" s="49">
        <f t="shared" si="127"/>
        <v>0.61450089116469897</v>
      </c>
      <c r="BQ348" s="49">
        <f t="shared" si="128"/>
        <v>6.4324712643678171E-3</v>
      </c>
      <c r="BR348" s="49">
        <f t="shared" si="129"/>
        <v>5.7163513259894841E-2</v>
      </c>
      <c r="BS348" s="49">
        <f t="shared" si="130"/>
        <v>5.969420566148901E-2</v>
      </c>
      <c r="BT348" s="49">
        <f t="shared" si="131"/>
        <v>1.5878753683304123E-4</v>
      </c>
      <c r="BU348" s="49">
        <f t="shared" si="131"/>
        <v>1.6581723794858059E-4</v>
      </c>
    </row>
    <row r="349" spans="1:73" x14ac:dyDescent="0.25">
      <c r="A349" s="1">
        <v>43726.455555555556</v>
      </c>
      <c r="B349">
        <v>225021</v>
      </c>
      <c r="C349">
        <v>13.51</v>
      </c>
      <c r="D349">
        <v>25.15</v>
      </c>
      <c r="E349">
        <v>137.69999999999999</v>
      </c>
      <c r="F349">
        <v>10.71</v>
      </c>
      <c r="G349">
        <v>-89.9</v>
      </c>
      <c r="H349">
        <v>-23.51</v>
      </c>
      <c r="I349">
        <v>24.22</v>
      </c>
      <c r="J349">
        <v>297.39999999999998</v>
      </c>
      <c r="K349">
        <v>127</v>
      </c>
      <c r="L349">
        <v>-66.37</v>
      </c>
      <c r="M349">
        <v>7.8E-2</v>
      </c>
      <c r="N349">
        <v>47.86</v>
      </c>
      <c r="O349">
        <v>-12.8</v>
      </c>
      <c r="P349">
        <v>60.66</v>
      </c>
      <c r="Q349">
        <v>353.5</v>
      </c>
      <c r="R349">
        <v>419.9</v>
      </c>
      <c r="S349">
        <v>18.559999999999999</v>
      </c>
      <c r="T349">
        <v>65.489999999999995</v>
      </c>
      <c r="U349">
        <v>0.89500000000000002</v>
      </c>
      <c r="V349">
        <v>213</v>
      </c>
      <c r="W349">
        <v>19.350000000000001</v>
      </c>
      <c r="X349">
        <v>0.13400000000000001</v>
      </c>
      <c r="Y349">
        <v>1.342449</v>
      </c>
      <c r="Z349" s="7">
        <f t="shared" si="110"/>
        <v>18.954999999999998</v>
      </c>
      <c r="AA349" s="7">
        <f t="shared" si="124"/>
        <v>292.10499999999996</v>
      </c>
      <c r="AB349" s="2">
        <f t="shared" si="111"/>
        <v>111.53699999999999</v>
      </c>
      <c r="AC349" s="41">
        <f t="shared" si="112"/>
        <v>2.0348142908851083</v>
      </c>
      <c r="AD349" s="41">
        <f t="shared" si="113"/>
        <v>1.3325998791006575</v>
      </c>
      <c r="AE349" s="41">
        <f t="shared" si="114"/>
        <v>0.79577160465227315</v>
      </c>
      <c r="AF349" s="41">
        <f t="shared" si="115"/>
        <v>328.49401459237384</v>
      </c>
      <c r="AG349" s="41">
        <f t="shared" si="116"/>
        <v>315.35425400867888</v>
      </c>
      <c r="AH349" s="6">
        <f t="shared" si="117"/>
        <v>339.36</v>
      </c>
      <c r="AI349" s="4">
        <v>17.851793520936042</v>
      </c>
      <c r="AJ349" s="4">
        <f t="shared" si="125"/>
        <v>291.00179352093602</v>
      </c>
      <c r="AK349" s="8">
        <f t="shared" si="118"/>
        <v>0.19405263232963499</v>
      </c>
      <c r="AL349" s="8">
        <f t="shared" si="119"/>
        <v>390.05123828540655</v>
      </c>
      <c r="AM349" s="8">
        <f t="shared" si="120"/>
        <v>2.1072063852408953</v>
      </c>
      <c r="AN349" s="8">
        <f t="shared" si="121"/>
        <v>-67.718037256557238</v>
      </c>
      <c r="AO349" s="21">
        <f t="shared" si="122"/>
        <v>2.9122563884334701E-3</v>
      </c>
      <c r="AP349" s="21">
        <f t="shared" si="123"/>
        <v>2.7225079836976224E-2</v>
      </c>
      <c r="AQ349" s="19">
        <f t="shared" si="126"/>
        <v>2.7225079836976224E-2</v>
      </c>
      <c r="AX349">
        <v>0.13674630597643894</v>
      </c>
      <c r="AY349">
        <v>11.870689655172413</v>
      </c>
      <c r="AZ349">
        <v>0.49461206896551718</v>
      </c>
      <c r="BA349">
        <v>0.40063577586206894</v>
      </c>
      <c r="BB349">
        <v>5.7241379310344813</v>
      </c>
      <c r="BC349">
        <v>0.23850574712643671</v>
      </c>
      <c r="BD349">
        <v>0.16213002873563223</v>
      </c>
      <c r="BE349">
        <v>1.6213002873563222E-2</v>
      </c>
      <c r="BF349">
        <v>0</v>
      </c>
      <c r="BG349">
        <v>18.954999999999998</v>
      </c>
      <c r="BH349">
        <v>1.0276890470236208</v>
      </c>
      <c r="BI349">
        <v>2.1912319175472752</v>
      </c>
      <c r="BJ349">
        <v>1.4350377828017105</v>
      </c>
      <c r="BK349">
        <v>6.4856590983735543E-2</v>
      </c>
      <c r="BL349">
        <v>1.8015719717704318E-4</v>
      </c>
      <c r="BP349" s="49">
        <f t="shared" si="127"/>
        <v>1.0279968179297301</v>
      </c>
      <c r="BQ349" s="49">
        <f t="shared" si="128"/>
        <v>6.4852011494252893E-3</v>
      </c>
      <c r="BR349" s="49">
        <f t="shared" si="129"/>
        <v>6.6879176934249218E-2</v>
      </c>
      <c r="BS349" s="49">
        <f t="shared" si="130"/>
        <v>6.9352132526026469E-2</v>
      </c>
      <c r="BT349" s="49">
        <f t="shared" si="131"/>
        <v>1.857754914840256E-4</v>
      </c>
      <c r="BU349" s="49">
        <f t="shared" si="131"/>
        <v>1.9264481257229575E-4</v>
      </c>
    </row>
    <row r="350" spans="1:73" x14ac:dyDescent="0.25">
      <c r="A350" s="1">
        <v>43726.455555555556</v>
      </c>
      <c r="B350">
        <v>225022</v>
      </c>
      <c r="C350">
        <v>13.51</v>
      </c>
      <c r="D350">
        <v>25.14</v>
      </c>
      <c r="E350">
        <v>138.69999999999999</v>
      </c>
      <c r="F350">
        <v>10.81</v>
      </c>
      <c r="G350">
        <v>-89.8</v>
      </c>
      <c r="H350">
        <v>-23.66</v>
      </c>
      <c r="I350">
        <v>24.2</v>
      </c>
      <c r="J350">
        <v>297.3</v>
      </c>
      <c r="K350">
        <v>127.9</v>
      </c>
      <c r="L350">
        <v>-66.11</v>
      </c>
      <c r="M350">
        <v>7.8E-2</v>
      </c>
      <c r="N350">
        <v>48.93</v>
      </c>
      <c r="O350">
        <v>-12.86</v>
      </c>
      <c r="P350">
        <v>61.79</v>
      </c>
      <c r="Q350">
        <v>353.5</v>
      </c>
      <c r="R350">
        <v>419.6</v>
      </c>
      <c r="S350">
        <v>18.52</v>
      </c>
      <c r="T350">
        <v>66.319999999999993</v>
      </c>
      <c r="U350">
        <v>0.60499999999999998</v>
      </c>
      <c r="V350">
        <v>209</v>
      </c>
      <c r="W350">
        <v>19.399999999999999</v>
      </c>
      <c r="X350">
        <v>0.13500000000000001</v>
      </c>
      <c r="Y350">
        <v>1.353893</v>
      </c>
      <c r="Z350" s="7">
        <f t="shared" si="110"/>
        <v>18.96</v>
      </c>
      <c r="AA350" s="7">
        <f t="shared" si="124"/>
        <v>292.10999999999996</v>
      </c>
      <c r="AB350" s="2">
        <f t="shared" si="111"/>
        <v>112.34699999999999</v>
      </c>
      <c r="AC350" s="41">
        <f t="shared" si="112"/>
        <v>2.038200925147835</v>
      </c>
      <c r="AD350" s="41">
        <f t="shared" si="113"/>
        <v>1.3517348535580442</v>
      </c>
      <c r="AE350" s="41">
        <f t="shared" si="114"/>
        <v>0.79739368950606626</v>
      </c>
      <c r="AF350" s="41">
        <f t="shared" si="115"/>
        <v>329.1861481203054</v>
      </c>
      <c r="AG350" s="41">
        <f t="shared" si="116"/>
        <v>316.01870219549318</v>
      </c>
      <c r="AH350" s="6">
        <f t="shared" si="117"/>
        <v>339.36</v>
      </c>
      <c r="AI350" s="4">
        <v>17.876903266207023</v>
      </c>
      <c r="AJ350" s="4">
        <f t="shared" si="125"/>
        <v>291.026903266207</v>
      </c>
      <c r="AK350" s="8">
        <f t="shared" si="118"/>
        <v>0.19406259737408676</v>
      </c>
      <c r="AL350" s="8">
        <f t="shared" si="119"/>
        <v>390.19173322065654</v>
      </c>
      <c r="AM350" s="8">
        <f t="shared" si="120"/>
        <v>1.7324999999999999</v>
      </c>
      <c r="AN350" s="8">
        <f t="shared" si="121"/>
        <v>-54.661428109461127</v>
      </c>
      <c r="AO350" s="21">
        <f t="shared" si="122"/>
        <v>2.6316608919819554E-3</v>
      </c>
      <c r="AP350" s="21">
        <f t="shared" si="123"/>
        <v>2.4601947195520269E-2</v>
      </c>
      <c r="AQ350" s="19">
        <f t="shared" si="126"/>
        <v>2.4601947195520269E-2</v>
      </c>
      <c r="AX350">
        <v>0.13678364477549138</v>
      </c>
      <c r="AY350">
        <v>11.956896551724137</v>
      </c>
      <c r="AZ350">
        <v>0.49820402298850569</v>
      </c>
      <c r="BA350">
        <v>0.40354525862068963</v>
      </c>
      <c r="BB350">
        <v>5.698275862068968</v>
      </c>
      <c r="BC350">
        <v>0.23742816091954033</v>
      </c>
      <c r="BD350">
        <v>0.1661170977011493</v>
      </c>
      <c r="BE350">
        <v>1.6611709770114929E-2</v>
      </c>
      <c r="BF350">
        <v>0</v>
      </c>
      <c r="BG350">
        <v>18.96</v>
      </c>
      <c r="BH350">
        <v>0.69469483066959836</v>
      </c>
      <c r="BI350">
        <v>2.1919157709549784</v>
      </c>
      <c r="BJ350">
        <v>1.4536785392973415</v>
      </c>
      <c r="BK350">
        <v>5.7840663384291779E-2</v>
      </c>
      <c r="BL350">
        <v>1.606685094008105E-4</v>
      </c>
      <c r="BP350" s="49">
        <f t="shared" si="127"/>
        <v>0.69490287692456609</v>
      </c>
      <c r="BQ350" s="49">
        <f t="shared" si="128"/>
        <v>6.6446839080459719E-3</v>
      </c>
      <c r="BR350" s="49">
        <f t="shared" si="129"/>
        <v>5.9090489052805624E-2</v>
      </c>
      <c r="BS350" s="49">
        <f t="shared" si="130"/>
        <v>6.1687271292363482E-2</v>
      </c>
      <c r="BT350" s="49">
        <f t="shared" si="131"/>
        <v>1.6414024736890453E-4</v>
      </c>
      <c r="BU350" s="49">
        <f t="shared" si="131"/>
        <v>1.7135353136767635E-4</v>
      </c>
    </row>
    <row r="351" spans="1:73" x14ac:dyDescent="0.25">
      <c r="A351" s="1">
        <v>43726.456250000003</v>
      </c>
      <c r="B351">
        <v>225023</v>
      </c>
      <c r="C351">
        <v>13.51</v>
      </c>
      <c r="D351">
        <v>25.14</v>
      </c>
      <c r="E351">
        <v>140.80000000000001</v>
      </c>
      <c r="F351">
        <v>11.4</v>
      </c>
      <c r="G351">
        <v>-88.6</v>
      </c>
      <c r="H351">
        <v>-23.52</v>
      </c>
      <c r="I351">
        <v>24.16</v>
      </c>
      <c r="J351">
        <v>297.3</v>
      </c>
      <c r="K351">
        <v>129.4</v>
      </c>
      <c r="L351">
        <v>-65.12</v>
      </c>
      <c r="M351">
        <v>8.1000000000000003E-2</v>
      </c>
      <c r="N351">
        <v>52.14</v>
      </c>
      <c r="O351">
        <v>-12.12</v>
      </c>
      <c r="P351">
        <v>64.27</v>
      </c>
      <c r="Q351">
        <v>354.4</v>
      </c>
      <c r="R351">
        <v>419.5</v>
      </c>
      <c r="S351">
        <v>18.48</v>
      </c>
      <c r="T351">
        <v>65.849999999999994</v>
      </c>
      <c r="U351">
        <v>0.71499999999999997</v>
      </c>
      <c r="V351">
        <v>255</v>
      </c>
      <c r="W351">
        <v>19.45</v>
      </c>
      <c r="X351">
        <v>0.13700000000000001</v>
      </c>
      <c r="Y351">
        <v>1.3735790000000001</v>
      </c>
      <c r="Z351" s="7">
        <f t="shared" si="110"/>
        <v>18.965</v>
      </c>
      <c r="AA351" s="7">
        <f t="shared" si="124"/>
        <v>292.11499999999995</v>
      </c>
      <c r="AB351" s="2">
        <f t="shared" si="111"/>
        <v>114.04800000000002</v>
      </c>
      <c r="AC351" s="41">
        <f t="shared" si="112"/>
        <v>2.04634461164013</v>
      </c>
      <c r="AD351" s="41">
        <f t="shared" si="113"/>
        <v>1.3475179267650257</v>
      </c>
      <c r="AE351" s="41">
        <f t="shared" si="114"/>
        <v>0.79703553799421611</v>
      </c>
      <c r="AF351" s="41">
        <f t="shared" si="115"/>
        <v>329.06082224110327</v>
      </c>
      <c r="AG351" s="41">
        <f t="shared" si="116"/>
        <v>315.89838935145912</v>
      </c>
      <c r="AH351" s="6">
        <f t="shared" si="117"/>
        <v>340.22399999999999</v>
      </c>
      <c r="AI351" s="4">
        <v>17.936662085444027</v>
      </c>
      <c r="AJ351" s="4">
        <f t="shared" si="125"/>
        <v>291.086662085444</v>
      </c>
      <c r="AK351" s="8">
        <f t="shared" si="118"/>
        <v>0.1940725627596846</v>
      </c>
      <c r="AL351" s="8">
        <f t="shared" si="119"/>
        <v>390.5281239930722</v>
      </c>
      <c r="AM351" s="8">
        <f t="shared" si="120"/>
        <v>1.8834260670384704</v>
      </c>
      <c r="AN351" s="8">
        <f t="shared" si="121"/>
        <v>-56.418938382380716</v>
      </c>
      <c r="AO351" s="21">
        <f t="shared" si="122"/>
        <v>2.7219553766915021E-3</v>
      </c>
      <c r="AP351" s="21">
        <f t="shared" si="123"/>
        <v>2.5446060565764556E-2</v>
      </c>
      <c r="AQ351" s="19">
        <f t="shared" si="126"/>
        <v>2.5446060565764556E-2</v>
      </c>
      <c r="AX351">
        <v>0.13682099220815522</v>
      </c>
      <c r="AY351">
        <v>12.13793103448276</v>
      </c>
      <c r="AZ351">
        <v>0.50574712643678166</v>
      </c>
      <c r="BA351">
        <v>0.40965517241379318</v>
      </c>
      <c r="BB351">
        <v>5.6120689655172438</v>
      </c>
      <c r="BC351">
        <v>0.23383620689655182</v>
      </c>
      <c r="BD351">
        <v>0.17581896551724135</v>
      </c>
      <c r="BE351">
        <v>1.7581896551724135E-2</v>
      </c>
      <c r="BF351">
        <v>0</v>
      </c>
      <c r="BG351">
        <v>18.965</v>
      </c>
      <c r="BH351">
        <v>0.82100298170043451</v>
      </c>
      <c r="BI351">
        <v>2.1925998110860516</v>
      </c>
      <c r="BJ351">
        <v>1.4438269756001647</v>
      </c>
      <c r="BK351">
        <v>6.3160855251552975E-2</v>
      </c>
      <c r="BL351">
        <v>1.754468201432027E-4</v>
      </c>
      <c r="BP351" s="49">
        <f t="shared" si="127"/>
        <v>0.82124885454721441</v>
      </c>
      <c r="BQ351" s="49">
        <f t="shared" si="128"/>
        <v>7.0327586206896543E-3</v>
      </c>
      <c r="BR351" s="49">
        <f t="shared" si="129"/>
        <v>6.4757948847626104E-2</v>
      </c>
      <c r="BS351" s="49">
        <f t="shared" si="130"/>
        <v>6.748109003276373E-2</v>
      </c>
      <c r="BT351" s="49">
        <f t="shared" si="131"/>
        <v>1.7988319124340584E-4</v>
      </c>
      <c r="BU351" s="49">
        <f t="shared" si="131"/>
        <v>1.8744747231323259E-4</v>
      </c>
    </row>
    <row r="352" spans="1:73" x14ac:dyDescent="0.25">
      <c r="A352" s="1">
        <v>43726.456250000003</v>
      </c>
      <c r="B352">
        <v>225024</v>
      </c>
      <c r="C352">
        <v>13.51</v>
      </c>
      <c r="D352">
        <v>25.14</v>
      </c>
      <c r="E352">
        <v>142.19999999999999</v>
      </c>
      <c r="F352">
        <v>11.87</v>
      </c>
      <c r="G352">
        <v>-88.2</v>
      </c>
      <c r="H352">
        <v>-23.26</v>
      </c>
      <c r="I352">
        <v>24.12</v>
      </c>
      <c r="J352">
        <v>297.3</v>
      </c>
      <c r="K352">
        <v>130.30000000000001</v>
      </c>
      <c r="L352">
        <v>-64.95</v>
      </c>
      <c r="M352">
        <v>8.4000000000000005E-2</v>
      </c>
      <c r="N352">
        <v>53.98</v>
      </c>
      <c r="O352">
        <v>-11.38</v>
      </c>
      <c r="P352">
        <v>65.36</v>
      </c>
      <c r="Q352">
        <v>354.6</v>
      </c>
      <c r="R352">
        <v>419.5</v>
      </c>
      <c r="S352">
        <v>18.47</v>
      </c>
      <c r="T352">
        <v>66.05</v>
      </c>
      <c r="U352">
        <v>0.80500000000000005</v>
      </c>
      <c r="V352">
        <v>203.5</v>
      </c>
      <c r="W352">
        <v>19.149999999999999</v>
      </c>
      <c r="X352">
        <v>0.13900000000000001</v>
      </c>
      <c r="Y352">
        <v>1.3897139999999999</v>
      </c>
      <c r="Z352" s="7">
        <f t="shared" si="110"/>
        <v>18.809999999999999</v>
      </c>
      <c r="AA352" s="7">
        <f t="shared" si="124"/>
        <v>291.95999999999998</v>
      </c>
      <c r="AB352" s="2">
        <f t="shared" si="111"/>
        <v>115.182</v>
      </c>
      <c r="AC352" s="41">
        <f t="shared" si="112"/>
        <v>2.0386045656976566</v>
      </c>
      <c r="AD352" s="41">
        <f t="shared" si="113"/>
        <v>1.3464983156433021</v>
      </c>
      <c r="AE352" s="41">
        <f t="shared" si="114"/>
        <v>0.79700975801165708</v>
      </c>
      <c r="AF352" s="41">
        <f t="shared" si="115"/>
        <v>328.35234135549933</v>
      </c>
      <c r="AG352" s="41">
        <f t="shared" si="116"/>
        <v>315.21824770127932</v>
      </c>
      <c r="AH352" s="6">
        <f t="shared" si="117"/>
        <v>340.416</v>
      </c>
      <c r="AI352" s="4">
        <v>17.870101190492051</v>
      </c>
      <c r="AJ352" s="4">
        <f t="shared" si="125"/>
        <v>291.02010119049203</v>
      </c>
      <c r="AK352" s="8">
        <f t="shared" si="118"/>
        <v>0.19376379441278285</v>
      </c>
      <c r="AL352" s="8">
        <f t="shared" si="119"/>
        <v>390.19600685812946</v>
      </c>
      <c r="AM352" s="8">
        <f t="shared" si="120"/>
        <v>1.9984509626207998</v>
      </c>
      <c r="AN352" s="8">
        <f t="shared" si="121"/>
        <v>-54.71609315667353</v>
      </c>
      <c r="AO352" s="21">
        <f t="shared" si="122"/>
        <v>2.7209421858157383E-3</v>
      </c>
      <c r="AP352" s="21">
        <f t="shared" si="123"/>
        <v>2.5436588802704024E-2</v>
      </c>
      <c r="AQ352" s="19">
        <f t="shared" si="126"/>
        <v>2.5436588802704024E-2</v>
      </c>
      <c r="AX352">
        <v>0.13566722924924696</v>
      </c>
      <c r="AY352">
        <v>12.258620689655173</v>
      </c>
      <c r="AZ352">
        <v>0.51077586206896552</v>
      </c>
      <c r="BA352">
        <v>0.41372844827586208</v>
      </c>
      <c r="BB352">
        <v>5.594827586206895</v>
      </c>
      <c r="BC352">
        <v>0.23311781609195395</v>
      </c>
      <c r="BD352">
        <v>0.18061063218390813</v>
      </c>
      <c r="BE352">
        <v>1.8061063218390815E-2</v>
      </c>
      <c r="BF352">
        <v>0</v>
      </c>
      <c r="BG352">
        <v>18.809999999999999</v>
      </c>
      <c r="BH352">
        <v>0.92434601436202768</v>
      </c>
      <c r="BI352">
        <v>2.1714811996104055</v>
      </c>
      <c r="BJ352">
        <v>1.4342633323426728</v>
      </c>
      <c r="BK352">
        <v>6.6094091632883697E-2</v>
      </c>
      <c r="BL352">
        <v>1.8359469898023248E-4</v>
      </c>
      <c r="BP352" s="49">
        <f t="shared" si="127"/>
        <v>0.9246228362384723</v>
      </c>
      <c r="BQ352" s="49">
        <f t="shared" si="128"/>
        <v>7.2244252873563258E-3</v>
      </c>
      <c r="BR352" s="49">
        <f t="shared" si="129"/>
        <v>6.7970955987622247E-2</v>
      </c>
      <c r="BS352" s="49">
        <f t="shared" si="130"/>
        <v>7.0738421097712639E-2</v>
      </c>
      <c r="BT352" s="49">
        <f t="shared" si="131"/>
        <v>1.8880821107672844E-4</v>
      </c>
      <c r="BU352" s="49">
        <f t="shared" si="131"/>
        <v>1.9649561416031289E-4</v>
      </c>
    </row>
    <row r="353" spans="1:73" x14ac:dyDescent="0.25">
      <c r="A353" s="1">
        <v>43726.456250000003</v>
      </c>
      <c r="B353">
        <v>225025</v>
      </c>
      <c r="C353">
        <v>13.51</v>
      </c>
      <c r="D353">
        <v>25.14</v>
      </c>
      <c r="E353">
        <v>141.1</v>
      </c>
      <c r="F353">
        <v>11.59</v>
      </c>
      <c r="G353">
        <v>-88.3</v>
      </c>
      <c r="H353">
        <v>-23.07</v>
      </c>
      <c r="I353">
        <v>24.08</v>
      </c>
      <c r="J353">
        <v>297.2</v>
      </c>
      <c r="K353">
        <v>129.5</v>
      </c>
      <c r="L353">
        <v>-65.239999999999995</v>
      </c>
      <c r="M353">
        <v>8.2000000000000003E-2</v>
      </c>
      <c r="N353">
        <v>52.74</v>
      </c>
      <c r="O353">
        <v>-11.48</v>
      </c>
      <c r="P353">
        <v>64.22</v>
      </c>
      <c r="Q353">
        <v>354.2</v>
      </c>
      <c r="R353">
        <v>419.5</v>
      </c>
      <c r="S353">
        <v>18.45</v>
      </c>
      <c r="T353">
        <v>66.790000000000006</v>
      </c>
      <c r="U353">
        <v>0.72</v>
      </c>
      <c r="V353">
        <v>170</v>
      </c>
      <c r="W353">
        <v>18.95</v>
      </c>
      <c r="X353">
        <v>0.13800000000000001</v>
      </c>
      <c r="Y353">
        <v>1.3815949999999999</v>
      </c>
      <c r="Z353" s="7">
        <f t="shared" si="110"/>
        <v>18.7</v>
      </c>
      <c r="AA353" s="7">
        <f t="shared" si="124"/>
        <v>291.84999999999997</v>
      </c>
      <c r="AB353" s="2">
        <f t="shared" si="111"/>
        <v>114.291</v>
      </c>
      <c r="AC353" s="41">
        <f t="shared" si="112"/>
        <v>2.0799639655238398</v>
      </c>
      <c r="AD353" s="41">
        <f t="shared" si="113"/>
        <v>1.3892079325733726</v>
      </c>
      <c r="AE353" s="41">
        <f t="shared" si="114"/>
        <v>0.80061980216165551</v>
      </c>
      <c r="AF353" s="41">
        <f t="shared" si="115"/>
        <v>329.34280270143483</v>
      </c>
      <c r="AG353" s="41">
        <f t="shared" si="116"/>
        <v>316.1690905933774</v>
      </c>
      <c r="AH353" s="6">
        <f t="shared" si="117"/>
        <v>340.03199999999998</v>
      </c>
      <c r="AI353" s="4">
        <v>18.162038761544011</v>
      </c>
      <c r="AJ353" s="4">
        <f t="shared" si="125"/>
        <v>291.31203876154399</v>
      </c>
      <c r="AK353" s="8">
        <f t="shared" si="118"/>
        <v>0.19354486728536038</v>
      </c>
      <c r="AL353" s="8">
        <f t="shared" si="119"/>
        <v>391.8724041975828</v>
      </c>
      <c r="AM353" s="8">
        <f t="shared" si="120"/>
        <v>1.8900000000000001</v>
      </c>
      <c r="AN353" s="8">
        <f t="shared" si="121"/>
        <v>-29.617832556060776</v>
      </c>
      <c r="AO353" s="21">
        <f t="shared" si="122"/>
        <v>2.0855549603055333E-3</v>
      </c>
      <c r="AP353" s="21">
        <f t="shared" si="123"/>
        <v>1.9496703835633816E-2</v>
      </c>
      <c r="AQ353" s="19">
        <f t="shared" si="126"/>
        <v>1.9496703835633816E-2</v>
      </c>
      <c r="AX353">
        <v>0.13485343802414038</v>
      </c>
      <c r="AY353">
        <v>12.163793103448276</v>
      </c>
      <c r="AZ353">
        <v>0.50682471264367812</v>
      </c>
      <c r="BA353">
        <v>0.41052801724137933</v>
      </c>
      <c r="BB353">
        <v>5.6293103448275872</v>
      </c>
      <c r="BC353">
        <v>0.23455459770114948</v>
      </c>
      <c r="BD353">
        <v>0.17597341954022985</v>
      </c>
      <c r="BE353">
        <v>1.7597341954022985E-2</v>
      </c>
      <c r="BF353">
        <v>0</v>
      </c>
      <c r="BG353">
        <v>18.7</v>
      </c>
      <c r="BH353">
        <v>0.82674426129274514</v>
      </c>
      <c r="BI353">
        <v>2.1566019800756622</v>
      </c>
      <c r="BJ353">
        <v>1.4403944624925351</v>
      </c>
      <c r="BK353">
        <v>6.230118624475605E-2</v>
      </c>
      <c r="BL353">
        <v>1.7305885067987791E-4</v>
      </c>
      <c r="BP353" s="49">
        <f t="shared" si="127"/>
        <v>0.8269918535300621</v>
      </c>
      <c r="BQ353" s="49">
        <f t="shared" si="128"/>
        <v>7.038936781609194E-3</v>
      </c>
      <c r="BR353" s="49">
        <f t="shared" si="129"/>
        <v>6.3901230709895757E-2</v>
      </c>
      <c r="BS353" s="49">
        <f t="shared" si="130"/>
        <v>6.6611078968174003E-2</v>
      </c>
      <c r="BT353" s="49">
        <f t="shared" si="131"/>
        <v>1.7750341863859932E-4</v>
      </c>
      <c r="BU353" s="49">
        <f t="shared" si="131"/>
        <v>1.8503077491159443E-4</v>
      </c>
    </row>
    <row r="354" spans="1:73" x14ac:dyDescent="0.25">
      <c r="A354" s="1">
        <v>43726.456250000003</v>
      </c>
      <c r="B354">
        <v>225026</v>
      </c>
      <c r="C354">
        <v>13.51</v>
      </c>
      <c r="D354">
        <v>25.14</v>
      </c>
      <c r="E354">
        <v>136.1</v>
      </c>
      <c r="F354">
        <v>10.67</v>
      </c>
      <c r="G354">
        <v>-88.1</v>
      </c>
      <c r="H354">
        <v>-22.54</v>
      </c>
      <c r="I354">
        <v>24.05</v>
      </c>
      <c r="J354">
        <v>297.2</v>
      </c>
      <c r="K354">
        <v>125.5</v>
      </c>
      <c r="L354">
        <v>-65.59</v>
      </c>
      <c r="M354">
        <v>7.8E-2</v>
      </c>
      <c r="N354">
        <v>48.02</v>
      </c>
      <c r="O354">
        <v>-11.87</v>
      </c>
      <c r="P354">
        <v>59.89</v>
      </c>
      <c r="Q354">
        <v>354.2</v>
      </c>
      <c r="R354">
        <v>419.8</v>
      </c>
      <c r="S354">
        <v>18.420000000000002</v>
      </c>
      <c r="T354">
        <v>67.680000000000007</v>
      </c>
      <c r="U354">
        <v>0.9</v>
      </c>
      <c r="V354">
        <v>142</v>
      </c>
      <c r="W354">
        <v>19</v>
      </c>
      <c r="X354">
        <v>0.13300000000000001</v>
      </c>
      <c r="Y354">
        <v>1.3349</v>
      </c>
      <c r="Z354" s="7">
        <f t="shared" si="110"/>
        <v>18.71</v>
      </c>
      <c r="AA354" s="7">
        <f t="shared" si="124"/>
        <v>291.85999999999996</v>
      </c>
      <c r="AB354" s="2">
        <f t="shared" si="111"/>
        <v>110.241</v>
      </c>
      <c r="AC354" s="41">
        <f t="shared" si="112"/>
        <v>2.0328846712947732</v>
      </c>
      <c r="AD354" s="41">
        <f t="shared" si="113"/>
        <v>1.3758563455323027</v>
      </c>
      <c r="AE354" s="41">
        <f t="shared" si="114"/>
        <v>0.79951098333295534</v>
      </c>
      <c r="AF354" s="41">
        <f t="shared" si="115"/>
        <v>328.93175765052388</v>
      </c>
      <c r="AG354" s="41">
        <f t="shared" si="116"/>
        <v>315.77448734450292</v>
      </c>
      <c r="AH354" s="6">
        <f t="shared" si="117"/>
        <v>340.03199999999998</v>
      </c>
      <c r="AI354" s="4">
        <v>17.82176044003603</v>
      </c>
      <c r="AJ354" s="4">
        <f t="shared" si="125"/>
        <v>290.97176044003601</v>
      </c>
      <c r="AK354" s="8">
        <f t="shared" si="118"/>
        <v>0.19356476293370883</v>
      </c>
      <c r="AL354" s="8">
        <f t="shared" si="119"/>
        <v>389.95116076566813</v>
      </c>
      <c r="AM354" s="8">
        <f t="shared" si="120"/>
        <v>2.1130842387373012</v>
      </c>
      <c r="AN354" s="8">
        <f t="shared" si="121"/>
        <v>-54.674825668970307</v>
      </c>
      <c r="AO354" s="21">
        <f t="shared" si="122"/>
        <v>2.6049305846067533E-3</v>
      </c>
      <c r="AP354" s="21">
        <f t="shared" si="123"/>
        <v>2.435206028472247E-2</v>
      </c>
      <c r="AQ354" s="19">
        <f t="shared" si="126"/>
        <v>2.435206028472247E-2</v>
      </c>
      <c r="AX354">
        <v>0.13492724777445078</v>
      </c>
      <c r="AY354">
        <v>11.732758620689655</v>
      </c>
      <c r="AZ354">
        <v>0.48886494252873564</v>
      </c>
      <c r="BA354">
        <v>0.3959806034482759</v>
      </c>
      <c r="BB354">
        <v>5.6551724137931059</v>
      </c>
      <c r="BC354">
        <v>0.23563218390804608</v>
      </c>
      <c r="BD354">
        <v>0.16034841954022983</v>
      </c>
      <c r="BE354">
        <v>1.6034841954022983E-2</v>
      </c>
      <c r="BF354">
        <v>0</v>
      </c>
      <c r="BG354">
        <v>18.71</v>
      </c>
      <c r="BH354">
        <v>1.0334303266159315</v>
      </c>
      <c r="BI354">
        <v>2.1579509397627468</v>
      </c>
      <c r="BJ354">
        <v>1.4605011960314271</v>
      </c>
      <c r="BK354">
        <v>6.2381519919163186E-2</v>
      </c>
      <c r="BL354">
        <v>1.7328199977545327E-4</v>
      </c>
      <c r="BP354" s="49">
        <f t="shared" si="127"/>
        <v>1.0337398169125778</v>
      </c>
      <c r="BQ354" s="49">
        <f t="shared" si="128"/>
        <v>6.4139367816091935E-3</v>
      </c>
      <c r="BR354" s="49">
        <f t="shared" si="129"/>
        <v>6.4352958836592478E-2</v>
      </c>
      <c r="BS354" s="49">
        <f t="shared" si="130"/>
        <v>6.6785351989104277E-2</v>
      </c>
      <c r="BT354" s="49">
        <f t="shared" si="131"/>
        <v>1.7875821899053466E-4</v>
      </c>
      <c r="BU354" s="49">
        <f t="shared" si="131"/>
        <v>1.8551486663640078E-4</v>
      </c>
    </row>
    <row r="355" spans="1:73" x14ac:dyDescent="0.25">
      <c r="A355" s="1">
        <v>43726.456250000003</v>
      </c>
      <c r="B355">
        <v>225027</v>
      </c>
      <c r="C355">
        <v>13.51</v>
      </c>
      <c r="D355">
        <v>25.13</v>
      </c>
      <c r="E355">
        <v>132.6</v>
      </c>
      <c r="F355">
        <v>9.93</v>
      </c>
      <c r="G355">
        <v>-88.2</v>
      </c>
      <c r="H355">
        <v>-22.72</v>
      </c>
      <c r="I355">
        <v>24.01</v>
      </c>
      <c r="J355">
        <v>297.2</v>
      </c>
      <c r="K355">
        <v>122.7</v>
      </c>
      <c r="L355">
        <v>-65.48</v>
      </c>
      <c r="M355">
        <v>7.4999999999999997E-2</v>
      </c>
      <c r="N355">
        <v>44.43</v>
      </c>
      <c r="O355">
        <v>-12.79</v>
      </c>
      <c r="P355">
        <v>57.23</v>
      </c>
      <c r="Q355">
        <v>353.9</v>
      </c>
      <c r="R355">
        <v>419.4</v>
      </c>
      <c r="S355">
        <v>18.399999999999999</v>
      </c>
      <c r="T355">
        <v>66.81</v>
      </c>
      <c r="U355">
        <v>0.57999999999999996</v>
      </c>
      <c r="V355">
        <v>114</v>
      </c>
      <c r="W355">
        <v>19.149999999999999</v>
      </c>
      <c r="X355">
        <v>0.13</v>
      </c>
      <c r="Y355">
        <v>1.3039670000000001</v>
      </c>
      <c r="Z355" s="7">
        <f t="shared" si="110"/>
        <v>18.774999999999999</v>
      </c>
      <c r="AA355" s="7">
        <f t="shared" si="124"/>
        <v>291.92499999999995</v>
      </c>
      <c r="AB355" s="2">
        <f t="shared" si="111"/>
        <v>107.40600000000001</v>
      </c>
      <c r="AC355" s="41">
        <f t="shared" si="112"/>
        <v>2.024301952737078</v>
      </c>
      <c r="AD355" s="41">
        <f t="shared" si="113"/>
        <v>1.3524361346236418</v>
      </c>
      <c r="AE355" s="41">
        <f t="shared" si="114"/>
        <v>0.79752508143335732</v>
      </c>
      <c r="AF355" s="41">
        <f t="shared" si="115"/>
        <v>328.40712021992704</v>
      </c>
      <c r="AG355" s="41">
        <f t="shared" si="116"/>
        <v>315.27083541112995</v>
      </c>
      <c r="AH355" s="6">
        <f t="shared" si="117"/>
        <v>339.74399999999997</v>
      </c>
      <c r="AI355" s="4">
        <v>17.762963336381006</v>
      </c>
      <c r="AJ355" s="4">
        <f t="shared" si="125"/>
        <v>290.91296333638098</v>
      </c>
      <c r="AK355" s="8">
        <f t="shared" si="118"/>
        <v>0.19369411788332702</v>
      </c>
      <c r="AL355" s="8">
        <f t="shared" si="119"/>
        <v>389.60127473715647</v>
      </c>
      <c r="AM355" s="8">
        <f t="shared" si="120"/>
        <v>1.6963269142473687</v>
      </c>
      <c r="AN355" s="8">
        <f t="shared" si="121"/>
        <v>-50.008782744348451</v>
      </c>
      <c r="AO355" s="21">
        <f t="shared" si="122"/>
        <v>2.4364171121624826E-3</v>
      </c>
      <c r="AP355" s="21">
        <f t="shared" si="123"/>
        <v>2.2776720709840749E-2</v>
      </c>
      <c r="AQ355" s="19">
        <f t="shared" si="126"/>
        <v>2.2776720709840749E-2</v>
      </c>
      <c r="AX355">
        <v>0.1354078457319513</v>
      </c>
      <c r="AY355">
        <v>11.431034482758621</v>
      </c>
      <c r="AZ355">
        <v>0.47629310344827586</v>
      </c>
      <c r="BA355">
        <v>0.38579741379310345</v>
      </c>
      <c r="BB355">
        <v>5.6465517241379315</v>
      </c>
      <c r="BC355">
        <v>0.23527298850574715</v>
      </c>
      <c r="BD355">
        <v>0.15052442528735629</v>
      </c>
      <c r="BE355">
        <v>1.5052442528735631E-2</v>
      </c>
      <c r="BF355">
        <v>0</v>
      </c>
      <c r="BG355">
        <v>18.774999999999999</v>
      </c>
      <c r="BH355">
        <v>0.66598843270804475</v>
      </c>
      <c r="BI355">
        <v>2.1667371890762324</v>
      </c>
      <c r="BJ355">
        <v>1.4475971160218311</v>
      </c>
      <c r="BK355">
        <v>5.3113509944817491E-2</v>
      </c>
      <c r="BL355">
        <v>1.4753752762449303E-4</v>
      </c>
      <c r="BP355" s="49">
        <f t="shared" si="127"/>
        <v>0.66618788201032775</v>
      </c>
      <c r="BQ355" s="49">
        <f t="shared" si="128"/>
        <v>6.020977011494252E-3</v>
      </c>
      <c r="BR355" s="49">
        <f t="shared" si="129"/>
        <v>5.4223592240054172E-2</v>
      </c>
      <c r="BS355" s="49">
        <f t="shared" si="130"/>
        <v>5.6573064803456495E-2</v>
      </c>
      <c r="BT355" s="49">
        <f t="shared" si="131"/>
        <v>1.5062108955570604E-4</v>
      </c>
      <c r="BU355" s="49">
        <f t="shared" si="131"/>
        <v>1.5714740223182359E-4</v>
      </c>
    </row>
    <row r="356" spans="1:73" x14ac:dyDescent="0.25">
      <c r="A356" s="1">
        <v>43726.456250000003</v>
      </c>
      <c r="B356">
        <v>225028</v>
      </c>
      <c r="C356">
        <v>13.51</v>
      </c>
      <c r="D356">
        <v>25.13</v>
      </c>
      <c r="E356">
        <v>130.80000000000001</v>
      </c>
      <c r="F356">
        <v>9.6199999999999992</v>
      </c>
      <c r="G356">
        <v>-88.3</v>
      </c>
      <c r="H356">
        <v>-22.72</v>
      </c>
      <c r="I356">
        <v>23.98</v>
      </c>
      <c r="J356">
        <v>297.10000000000002</v>
      </c>
      <c r="K356">
        <v>121.1</v>
      </c>
      <c r="L356">
        <v>-65.59</v>
      </c>
      <c r="M356">
        <v>7.3999999999999996E-2</v>
      </c>
      <c r="N356">
        <v>42.45</v>
      </c>
      <c r="O356">
        <v>-13.1</v>
      </c>
      <c r="P356">
        <v>55.55</v>
      </c>
      <c r="Q356">
        <v>353.6</v>
      </c>
      <c r="R356">
        <v>419.2</v>
      </c>
      <c r="S356">
        <v>18.37</v>
      </c>
      <c r="T356">
        <v>68.78</v>
      </c>
      <c r="U356">
        <v>0.9</v>
      </c>
      <c r="V356">
        <v>89</v>
      </c>
      <c r="W356">
        <v>19.05</v>
      </c>
      <c r="X356">
        <v>0.128</v>
      </c>
      <c r="Y356">
        <v>1.2844789999999999</v>
      </c>
      <c r="Z356" s="7">
        <f t="shared" si="110"/>
        <v>18.71</v>
      </c>
      <c r="AA356" s="7">
        <f t="shared" si="124"/>
        <v>291.85999999999996</v>
      </c>
      <c r="AB356" s="2">
        <f t="shared" si="111"/>
        <v>105.94800000000002</v>
      </c>
      <c r="AC356" s="41">
        <f t="shared" si="112"/>
        <v>2.066482057692586</v>
      </c>
      <c r="AD356" s="41">
        <f t="shared" si="113"/>
        <v>1.4213263592809608</v>
      </c>
      <c r="AE356" s="41">
        <f t="shared" si="114"/>
        <v>0.80323698460775461</v>
      </c>
      <c r="AF356" s="41">
        <f t="shared" si="115"/>
        <v>330.4646948757495</v>
      </c>
      <c r="AG356" s="41">
        <f t="shared" si="116"/>
        <v>317.24610708071953</v>
      </c>
      <c r="AH356" s="6">
        <f t="shared" si="117"/>
        <v>339.45600000000002</v>
      </c>
      <c r="AI356" s="4">
        <v>18.065855993719026</v>
      </c>
      <c r="AJ356" s="4">
        <f t="shared" si="125"/>
        <v>291.215855993719</v>
      </c>
      <c r="AK356" s="8">
        <f t="shared" si="118"/>
        <v>0.19356476293370883</v>
      </c>
      <c r="AL356" s="8">
        <f t="shared" si="119"/>
        <v>391.32750368587864</v>
      </c>
      <c r="AM356" s="8">
        <f t="shared" si="120"/>
        <v>2.1130842387373012</v>
      </c>
      <c r="AN356" s="8">
        <f t="shared" si="121"/>
        <v>-39.649732838461546</v>
      </c>
      <c r="AO356" s="21">
        <f t="shared" si="122"/>
        <v>2.1231078406032423E-3</v>
      </c>
      <c r="AP356" s="21">
        <f t="shared" si="123"/>
        <v>1.9847765015643278E-2</v>
      </c>
      <c r="AQ356" s="19">
        <f t="shared" si="126"/>
        <v>1.9847765015643278E-2</v>
      </c>
      <c r="AX356">
        <v>0.13492724777445078</v>
      </c>
      <c r="AY356">
        <v>11.275862068965518</v>
      </c>
      <c r="AZ356">
        <v>0.46982758620689657</v>
      </c>
      <c r="BA356">
        <v>0.38056034482758627</v>
      </c>
      <c r="BB356">
        <v>5.6551724137931005</v>
      </c>
      <c r="BC356">
        <v>0.23563218390804586</v>
      </c>
      <c r="BD356">
        <v>0.14492816091954042</v>
      </c>
      <c r="BE356">
        <v>1.4492816091954042E-2</v>
      </c>
      <c r="BF356">
        <v>0</v>
      </c>
      <c r="BG356">
        <v>18.71</v>
      </c>
      <c r="BH356">
        <v>1.0334303266159315</v>
      </c>
      <c r="BI356">
        <v>2.1579509397627468</v>
      </c>
      <c r="BJ356">
        <v>1.4842386563688172</v>
      </c>
      <c r="BK356">
        <v>5.806058771962655E-2</v>
      </c>
      <c r="BL356">
        <v>1.6127941033229596E-4</v>
      </c>
      <c r="BP356" s="49">
        <f t="shared" si="127"/>
        <v>1.0337398169125778</v>
      </c>
      <c r="BQ356" s="49">
        <f t="shared" si="128"/>
        <v>5.7971264367816166E-3</v>
      </c>
      <c r="BR356" s="49">
        <f t="shared" si="129"/>
        <v>5.9895766451764719E-2</v>
      </c>
      <c r="BS356" s="49">
        <f t="shared" si="130"/>
        <v>6.2094243164149007E-2</v>
      </c>
      <c r="BT356" s="49">
        <f t="shared" si="131"/>
        <v>1.663771290326798E-4</v>
      </c>
      <c r="BU356" s="49">
        <f t="shared" si="131"/>
        <v>1.7248400878930279E-4</v>
      </c>
    </row>
    <row r="357" spans="1:73" x14ac:dyDescent="0.25">
      <c r="A357" s="1">
        <v>43726.456944444442</v>
      </c>
      <c r="B357">
        <v>225029</v>
      </c>
      <c r="C357">
        <v>13.51</v>
      </c>
      <c r="D357">
        <v>25.13</v>
      </c>
      <c r="E357">
        <v>129.19999999999999</v>
      </c>
      <c r="F357">
        <v>9.3000000000000007</v>
      </c>
      <c r="G357">
        <v>-88.6</v>
      </c>
      <c r="H357">
        <v>-22.63</v>
      </c>
      <c r="I357">
        <v>23.95</v>
      </c>
      <c r="J357">
        <v>297.10000000000002</v>
      </c>
      <c r="K357">
        <v>119.9</v>
      </c>
      <c r="L357">
        <v>-65.95</v>
      </c>
      <c r="M357">
        <v>7.1999999999999995E-2</v>
      </c>
      <c r="N357">
        <v>40.630000000000003</v>
      </c>
      <c r="O357">
        <v>-13.33</v>
      </c>
      <c r="P357">
        <v>53.97</v>
      </c>
      <c r="Q357">
        <v>353.2</v>
      </c>
      <c r="R357">
        <v>419.1</v>
      </c>
      <c r="S357">
        <v>18.350000000000001</v>
      </c>
      <c r="T357">
        <v>67.08</v>
      </c>
      <c r="U357">
        <v>0.38500000000000001</v>
      </c>
      <c r="V357">
        <v>121.5</v>
      </c>
      <c r="W357">
        <v>19.350000000000001</v>
      </c>
      <c r="X357">
        <v>0.127</v>
      </c>
      <c r="Y357">
        <v>1.269182</v>
      </c>
      <c r="Z357" s="7">
        <f t="shared" si="110"/>
        <v>18.850000000000001</v>
      </c>
      <c r="AA357" s="7">
        <f t="shared" si="124"/>
        <v>292</v>
      </c>
      <c r="AB357" s="2">
        <f t="shared" si="111"/>
        <v>104.652</v>
      </c>
      <c r="AC357" s="41">
        <f t="shared" si="112"/>
        <v>2.0565676157045205</v>
      </c>
      <c r="AD357" s="41">
        <f t="shared" si="113"/>
        <v>1.3795455566145924</v>
      </c>
      <c r="AE357" s="41">
        <f t="shared" si="114"/>
        <v>0.79976234744097985</v>
      </c>
      <c r="AF357" s="41">
        <f t="shared" si="115"/>
        <v>329.66695636470024</v>
      </c>
      <c r="AG357" s="41">
        <f t="shared" si="116"/>
        <v>316.48027811011224</v>
      </c>
      <c r="AH357" s="6">
        <f t="shared" si="117"/>
        <v>339.072</v>
      </c>
      <c r="AI357" s="4">
        <v>18.003406826879029</v>
      </c>
      <c r="AJ357" s="4">
        <f t="shared" si="125"/>
        <v>291.15340682687901</v>
      </c>
      <c r="AK357" s="8">
        <f t="shared" si="118"/>
        <v>0.19384344519052524</v>
      </c>
      <c r="AL357" s="8">
        <f t="shared" si="119"/>
        <v>390.93747841959214</v>
      </c>
      <c r="AM357" s="8">
        <f t="shared" si="120"/>
        <v>1.3820568910142592</v>
      </c>
      <c r="AN357" s="8">
        <f t="shared" si="121"/>
        <v>-34.083263125871078</v>
      </c>
      <c r="AO357" s="21">
        <f t="shared" si="122"/>
        <v>1.9677941029843903E-3</v>
      </c>
      <c r="AP357" s="21">
        <f t="shared" si="123"/>
        <v>1.8395822486391263E-2</v>
      </c>
      <c r="AQ357" s="19">
        <f t="shared" si="126"/>
        <v>1.8395822486391263E-2</v>
      </c>
      <c r="AX357">
        <v>0.13596418273268165</v>
      </c>
      <c r="AY357">
        <v>11.137931034482758</v>
      </c>
      <c r="AZ357">
        <v>0.46408045977011492</v>
      </c>
      <c r="BA357">
        <v>0.37590517241379312</v>
      </c>
      <c r="BB357">
        <v>5.6810344827586237</v>
      </c>
      <c r="BC357">
        <v>0.23670977011494265</v>
      </c>
      <c r="BD357">
        <v>0.13919540229885047</v>
      </c>
      <c r="BE357">
        <v>1.3919540229885048E-2</v>
      </c>
      <c r="BF357">
        <v>0</v>
      </c>
      <c r="BG357">
        <v>18.850000000000001</v>
      </c>
      <c r="BH357">
        <v>0.44207852860792629</v>
      </c>
      <c r="BI357">
        <v>2.1769140527079087</v>
      </c>
      <c r="BJ357">
        <v>1.4602739465564651</v>
      </c>
      <c r="BK357">
        <v>4.5289435602925379E-2</v>
      </c>
      <c r="BL357">
        <v>1.2580398778590384E-4</v>
      </c>
      <c r="BP357" s="49">
        <f t="shared" si="127"/>
        <v>0.44221092167926934</v>
      </c>
      <c r="BQ357" s="49">
        <f t="shared" si="128"/>
        <v>5.5678160919540188E-3</v>
      </c>
      <c r="BR357" s="49">
        <f t="shared" si="129"/>
        <v>4.5927338179010173E-2</v>
      </c>
      <c r="BS357" s="49">
        <f t="shared" si="130"/>
        <v>4.8140276555303611E-2</v>
      </c>
      <c r="BT357" s="49">
        <f t="shared" si="131"/>
        <v>1.2757593938613938E-4</v>
      </c>
      <c r="BU357" s="49">
        <f t="shared" si="131"/>
        <v>1.3372299043139891E-4</v>
      </c>
    </row>
    <row r="358" spans="1:73" x14ac:dyDescent="0.25">
      <c r="A358" s="1">
        <v>43726.456944444442</v>
      </c>
      <c r="B358">
        <v>225030</v>
      </c>
      <c r="C358">
        <v>13.51</v>
      </c>
      <c r="D358">
        <v>25.12</v>
      </c>
      <c r="E358">
        <v>127.9</v>
      </c>
      <c r="F358">
        <v>8.9700000000000006</v>
      </c>
      <c r="G358">
        <v>-89.2</v>
      </c>
      <c r="H358">
        <v>-22.75</v>
      </c>
      <c r="I358">
        <v>23.93</v>
      </c>
      <c r="J358">
        <v>297.10000000000002</v>
      </c>
      <c r="K358">
        <v>119</v>
      </c>
      <c r="L358">
        <v>-66.400000000000006</v>
      </c>
      <c r="M358">
        <v>7.0000000000000007E-2</v>
      </c>
      <c r="N358">
        <v>38.770000000000003</v>
      </c>
      <c r="O358">
        <v>-13.78</v>
      </c>
      <c r="P358">
        <v>52.55</v>
      </c>
      <c r="Q358">
        <v>352.5</v>
      </c>
      <c r="R358">
        <v>418.9</v>
      </c>
      <c r="S358">
        <v>18.32</v>
      </c>
      <c r="T358">
        <v>66.790000000000006</v>
      </c>
      <c r="U358">
        <v>0.34</v>
      </c>
      <c r="V358">
        <v>128.5</v>
      </c>
      <c r="W358">
        <v>19.55</v>
      </c>
      <c r="X358">
        <v>0.126</v>
      </c>
      <c r="Y358">
        <v>1.2565710000000001</v>
      </c>
      <c r="Z358" s="7">
        <f t="shared" si="110"/>
        <v>18.935000000000002</v>
      </c>
      <c r="AA358" s="7">
        <f t="shared" si="124"/>
        <v>292.08499999999998</v>
      </c>
      <c r="AB358" s="2">
        <f t="shared" si="111"/>
        <v>103.59900000000002</v>
      </c>
      <c r="AC358" s="41">
        <f t="shared" si="112"/>
        <v>2.020035771694507</v>
      </c>
      <c r="AD358" s="41">
        <f t="shared" si="113"/>
        <v>1.3491818919147613</v>
      </c>
      <c r="AE358" s="41">
        <f t="shared" si="114"/>
        <v>0.79718791349140861</v>
      </c>
      <c r="AF358" s="41">
        <f t="shared" si="115"/>
        <v>328.9885491100207</v>
      </c>
      <c r="AG358" s="41">
        <f t="shared" si="116"/>
        <v>315.82900714561987</v>
      </c>
      <c r="AH358" s="6">
        <f t="shared" si="117"/>
        <v>338.4</v>
      </c>
      <c r="AI358" s="4">
        <v>17.741866529803019</v>
      </c>
      <c r="AJ358" s="4">
        <f t="shared" si="125"/>
        <v>290.891866529803</v>
      </c>
      <c r="AK358" s="8">
        <f t="shared" si="118"/>
        <v>0.1940127755631707</v>
      </c>
      <c r="AL358" s="8">
        <f t="shared" si="119"/>
        <v>389.43576674629884</v>
      </c>
      <c r="AM358" s="8">
        <f t="shared" si="120"/>
        <v>1.2987782720695631</v>
      </c>
      <c r="AN358" s="8">
        <f t="shared" si="121"/>
        <v>-45.140309033833383</v>
      </c>
      <c r="AO358" s="21">
        <f t="shared" si="122"/>
        <v>2.2132028415191869E-3</v>
      </c>
      <c r="AP358" s="21">
        <f t="shared" si="123"/>
        <v>2.0690013521849984E-2</v>
      </c>
      <c r="AQ358" s="19">
        <f t="shared" si="126"/>
        <v>2.0690013521849984E-2</v>
      </c>
      <c r="AX358">
        <v>0.13659703708439047</v>
      </c>
      <c r="AY358">
        <v>11.025862068965518</v>
      </c>
      <c r="AZ358">
        <v>0.45941091954022989</v>
      </c>
      <c r="BA358">
        <v>0.37212284482758623</v>
      </c>
      <c r="BB358">
        <v>5.7241379310344813</v>
      </c>
      <c r="BC358">
        <v>0.23850574712643671</v>
      </c>
      <c r="BD358">
        <v>0.13361709770114952</v>
      </c>
      <c r="BE358">
        <v>1.3361709770114952E-2</v>
      </c>
      <c r="BF358">
        <v>0</v>
      </c>
      <c r="BG358">
        <v>18.935000000000002</v>
      </c>
      <c r="BH358">
        <v>0.39040701227712971</v>
      </c>
      <c r="BI358">
        <v>2.1884983702869651</v>
      </c>
      <c r="BJ358">
        <v>1.4616980615146642</v>
      </c>
      <c r="BK358">
        <v>4.2918118209034656E-2</v>
      </c>
      <c r="BL358">
        <v>1.1921699502509627E-4</v>
      </c>
      <c r="BP358" s="49">
        <f t="shared" si="127"/>
        <v>0.39052393083364045</v>
      </c>
      <c r="BQ358" s="49">
        <f t="shared" si="128"/>
        <v>5.3446839080459807E-3</v>
      </c>
      <c r="BR358" s="49">
        <f t="shared" si="129"/>
        <v>4.345267334998603E-2</v>
      </c>
      <c r="BS358" s="49">
        <f t="shared" si="130"/>
        <v>4.5588755967505834E-2</v>
      </c>
      <c r="BT358" s="49">
        <f t="shared" si="131"/>
        <v>1.2070187041662786E-4</v>
      </c>
      <c r="BU358" s="49">
        <f t="shared" si="131"/>
        <v>1.2663543324307176E-4</v>
      </c>
    </row>
    <row r="359" spans="1:73" x14ac:dyDescent="0.25">
      <c r="A359" s="1">
        <v>43726.456944444442</v>
      </c>
      <c r="B359">
        <v>225031</v>
      </c>
      <c r="C359">
        <v>13.51</v>
      </c>
      <c r="D359">
        <v>25.12</v>
      </c>
      <c r="E359">
        <v>127.2</v>
      </c>
      <c r="F359">
        <v>9.19</v>
      </c>
      <c r="G359">
        <v>-88.9</v>
      </c>
      <c r="H359">
        <v>-22.77</v>
      </c>
      <c r="I359">
        <v>23.91</v>
      </c>
      <c r="J359">
        <v>297.10000000000002</v>
      </c>
      <c r="K359">
        <v>118</v>
      </c>
      <c r="L359">
        <v>-66.150000000000006</v>
      </c>
      <c r="M359">
        <v>7.1999999999999995E-2</v>
      </c>
      <c r="N359">
        <v>38.29</v>
      </c>
      <c r="O359">
        <v>-13.58</v>
      </c>
      <c r="P359">
        <v>51.87</v>
      </c>
      <c r="Q359">
        <v>352.6</v>
      </c>
      <c r="R359">
        <v>418.8</v>
      </c>
      <c r="S359">
        <v>18.3</v>
      </c>
      <c r="T359">
        <v>67.73</v>
      </c>
      <c r="U359">
        <v>0.26500000000000001</v>
      </c>
      <c r="V359">
        <v>166</v>
      </c>
      <c r="W359">
        <v>19.7</v>
      </c>
      <c r="X359">
        <v>0.125</v>
      </c>
      <c r="Y359">
        <v>1.25004</v>
      </c>
      <c r="Z359" s="7">
        <f t="shared" si="110"/>
        <v>19</v>
      </c>
      <c r="AA359" s="7">
        <f t="shared" si="124"/>
        <v>292.14999999999998</v>
      </c>
      <c r="AB359" s="2">
        <f t="shared" si="111"/>
        <v>103.03200000000001</v>
      </c>
      <c r="AC359" s="41">
        <f t="shared" si="112"/>
        <v>2.0096929951301554</v>
      </c>
      <c r="AD359" s="41">
        <f t="shared" si="113"/>
        <v>1.3611650656016545</v>
      </c>
      <c r="AE359" s="41">
        <f t="shared" si="114"/>
        <v>0.79817119050375485</v>
      </c>
      <c r="AF359" s="41">
        <f t="shared" si="115"/>
        <v>329.68764294790969</v>
      </c>
      <c r="AG359" s="41">
        <f t="shared" si="116"/>
        <v>316.5001372299933</v>
      </c>
      <c r="AH359" s="6">
        <f t="shared" si="117"/>
        <v>338.49599999999998</v>
      </c>
      <c r="AI359" s="4">
        <v>17.66954806597505</v>
      </c>
      <c r="AJ359" s="4">
        <f t="shared" si="125"/>
        <v>290.81954806597503</v>
      </c>
      <c r="AK359" s="8">
        <f t="shared" si="118"/>
        <v>0.1941423300114469</v>
      </c>
      <c r="AL359" s="8">
        <f t="shared" si="119"/>
        <v>389.00745486108383</v>
      </c>
      <c r="AM359" s="8">
        <f t="shared" si="120"/>
        <v>1.1466173075616817</v>
      </c>
      <c r="AN359" s="8">
        <f t="shared" si="121"/>
        <v>-44.438374716401832</v>
      </c>
      <c r="AO359" s="21">
        <f t="shared" si="122"/>
        <v>2.196335484980663E-3</v>
      </c>
      <c r="AP359" s="21">
        <f t="shared" si="123"/>
        <v>2.0532329902295091E-2</v>
      </c>
      <c r="AQ359" s="19">
        <f t="shared" si="126"/>
        <v>2.0532329902295091E-2</v>
      </c>
      <c r="AX359">
        <v>0.13708266611218417</v>
      </c>
      <c r="AY359">
        <v>10.965517241379311</v>
      </c>
      <c r="AZ359">
        <v>0.45689655172413796</v>
      </c>
      <c r="BA359">
        <v>0.37008620689655175</v>
      </c>
      <c r="BB359">
        <v>5.706896551724137</v>
      </c>
      <c r="BC359">
        <v>0.23778735632183903</v>
      </c>
      <c r="BD359">
        <v>0.13229885057471272</v>
      </c>
      <c r="BE359">
        <v>1.3229885057471273E-2</v>
      </c>
      <c r="BF359">
        <v>0</v>
      </c>
      <c r="BG359">
        <v>19</v>
      </c>
      <c r="BH359">
        <v>0.30428781839246877</v>
      </c>
      <c r="BI359">
        <v>2.1973933238855259</v>
      </c>
      <c r="BJ359">
        <v>1.4882944982676667</v>
      </c>
      <c r="BK359">
        <v>4.0293026717087121E-2</v>
      </c>
      <c r="BL359">
        <v>1.1192507421413089E-4</v>
      </c>
      <c r="BP359" s="49">
        <f t="shared" si="127"/>
        <v>0.30437894609092564</v>
      </c>
      <c r="BQ359" s="49">
        <f t="shared" si="128"/>
        <v>5.2919540229885084E-3</v>
      </c>
      <c r="BR359" s="49">
        <f t="shared" si="129"/>
        <v>4.0685943676673372E-2</v>
      </c>
      <c r="BS359" s="49">
        <f t="shared" si="130"/>
        <v>4.2817502197144149E-2</v>
      </c>
      <c r="BT359" s="49">
        <f t="shared" si="131"/>
        <v>1.1301651021298158E-4</v>
      </c>
      <c r="BU359" s="49">
        <f t="shared" si="131"/>
        <v>1.189375061031782E-4</v>
      </c>
    </row>
    <row r="360" spans="1:73" x14ac:dyDescent="0.25">
      <c r="A360" s="1">
        <v>43726.456944444442</v>
      </c>
      <c r="B360">
        <v>225032</v>
      </c>
      <c r="C360">
        <v>13.51</v>
      </c>
      <c r="D360">
        <v>25.12</v>
      </c>
      <c r="E360">
        <v>127</v>
      </c>
      <c r="F360">
        <v>9.5299999999999994</v>
      </c>
      <c r="G360">
        <v>-88</v>
      </c>
      <c r="H360">
        <v>-22.61</v>
      </c>
      <c r="I360">
        <v>23.9</v>
      </c>
      <c r="J360">
        <v>297.10000000000002</v>
      </c>
      <c r="K360">
        <v>117.5</v>
      </c>
      <c r="L360">
        <v>-65.37</v>
      </c>
      <c r="M360">
        <v>7.4999999999999997E-2</v>
      </c>
      <c r="N360">
        <v>39.06</v>
      </c>
      <c r="O360">
        <v>-13.08</v>
      </c>
      <c r="P360">
        <v>52.14</v>
      </c>
      <c r="Q360">
        <v>353.5</v>
      </c>
      <c r="R360">
        <v>418.9</v>
      </c>
      <c r="S360">
        <v>18.29</v>
      </c>
      <c r="T360">
        <v>67.099999999999994</v>
      </c>
      <c r="U360">
        <v>0.76</v>
      </c>
      <c r="V360">
        <v>207.5</v>
      </c>
      <c r="W360">
        <v>19.25</v>
      </c>
      <c r="X360">
        <v>0.125</v>
      </c>
      <c r="Y360">
        <v>1.248394</v>
      </c>
      <c r="Z360" s="7">
        <f t="shared" si="110"/>
        <v>18.77</v>
      </c>
      <c r="AA360" s="7">
        <f t="shared" si="124"/>
        <v>291.91999999999996</v>
      </c>
      <c r="AB360" s="2">
        <f t="shared" si="111"/>
        <v>102.87</v>
      </c>
      <c r="AC360" s="41">
        <f t="shared" si="112"/>
        <v>1.9764986465704981</v>
      </c>
      <c r="AD360" s="41">
        <f t="shared" si="113"/>
        <v>1.3262305918488042</v>
      </c>
      <c r="AE360" s="41">
        <f t="shared" si="114"/>
        <v>0.79529863898731779</v>
      </c>
      <c r="AF360" s="41">
        <f t="shared" si="115"/>
        <v>327.46787346048762</v>
      </c>
      <c r="AG360" s="41">
        <f t="shared" si="116"/>
        <v>314.36915852206812</v>
      </c>
      <c r="AH360" s="6">
        <f t="shared" si="117"/>
        <v>339.36</v>
      </c>
      <c r="AI360" s="4">
        <v>17.406750151995027</v>
      </c>
      <c r="AJ360" s="4">
        <f t="shared" si="125"/>
        <v>290.556750151995</v>
      </c>
      <c r="AK360" s="8">
        <f t="shared" si="118"/>
        <v>0.19368416545717118</v>
      </c>
      <c r="AL360" s="8">
        <f t="shared" si="119"/>
        <v>387.59293403121671</v>
      </c>
      <c r="AM360" s="8">
        <f t="shared" si="120"/>
        <v>1.9417904109352278</v>
      </c>
      <c r="AN360" s="8">
        <f t="shared" si="121"/>
        <v>-77.111347907116354</v>
      </c>
      <c r="AO360" s="21">
        <f t="shared" si="122"/>
        <v>2.984395008910427E-3</v>
      </c>
      <c r="AP360" s="21">
        <f t="shared" si="123"/>
        <v>2.7899464039416216E-2</v>
      </c>
      <c r="AQ360" s="19">
        <f t="shared" si="126"/>
        <v>2.7899464039416216E-2</v>
      </c>
      <c r="AX360">
        <v>0.13537082525501579</v>
      </c>
      <c r="AY360">
        <v>10.948275862068966</v>
      </c>
      <c r="AZ360">
        <v>0.45617816091954028</v>
      </c>
      <c r="BA360">
        <v>0.36950431034482767</v>
      </c>
      <c r="BB360">
        <v>5.6379310344827571</v>
      </c>
      <c r="BC360">
        <v>0.2349137931034482</v>
      </c>
      <c r="BD360">
        <v>0.13459051724137946</v>
      </c>
      <c r="BE360">
        <v>1.3459051724137947E-2</v>
      </c>
      <c r="BF360">
        <v>0</v>
      </c>
      <c r="BG360">
        <v>18.77</v>
      </c>
      <c r="BH360">
        <v>0.87267449803123109</v>
      </c>
      <c r="BI360">
        <v>2.1660602141549288</v>
      </c>
      <c r="BJ360">
        <v>1.4534264036979569</v>
      </c>
      <c r="BK360">
        <v>5.385053026406595E-2</v>
      </c>
      <c r="BL360">
        <v>1.4958480628907207E-4</v>
      </c>
      <c r="BP360" s="49">
        <f t="shared" si="127"/>
        <v>0.8729358453928433</v>
      </c>
      <c r="BQ360" s="49">
        <f t="shared" si="128"/>
        <v>5.3836206896551789E-3</v>
      </c>
      <c r="BR360" s="49">
        <f t="shared" si="129"/>
        <v>5.5302871994708867E-2</v>
      </c>
      <c r="BS360" s="49">
        <f t="shared" si="130"/>
        <v>5.7371357125716636E-2</v>
      </c>
      <c r="BT360" s="49">
        <f t="shared" si="131"/>
        <v>1.5361908887419131E-4</v>
      </c>
      <c r="BU360" s="49">
        <f t="shared" si="131"/>
        <v>1.5936488090476843E-4</v>
      </c>
    </row>
    <row r="361" spans="1:73" x14ac:dyDescent="0.25">
      <c r="A361" s="1">
        <v>43726.456944444442</v>
      </c>
      <c r="B361">
        <v>225033</v>
      </c>
      <c r="C361">
        <v>13.51</v>
      </c>
      <c r="D361">
        <v>25.11</v>
      </c>
      <c r="E361">
        <v>127.1</v>
      </c>
      <c r="F361">
        <v>9.68</v>
      </c>
      <c r="G361">
        <v>-87.7</v>
      </c>
      <c r="H361">
        <v>-23.05</v>
      </c>
      <c r="I361">
        <v>23.87</v>
      </c>
      <c r="J361">
        <v>297</v>
      </c>
      <c r="K361">
        <v>117.4</v>
      </c>
      <c r="L361">
        <v>-64.62</v>
      </c>
      <c r="M361">
        <v>7.5999999999999998E-2</v>
      </c>
      <c r="N361">
        <v>39.39</v>
      </c>
      <c r="O361">
        <v>-13.37</v>
      </c>
      <c r="P361">
        <v>52.76</v>
      </c>
      <c r="Q361">
        <v>353.6</v>
      </c>
      <c r="R361">
        <v>418.2</v>
      </c>
      <c r="S361">
        <v>18.27</v>
      </c>
      <c r="T361">
        <v>65.510000000000005</v>
      </c>
      <c r="U361">
        <v>0.625</v>
      </c>
      <c r="V361">
        <v>237</v>
      </c>
      <c r="W361">
        <v>19.100000000000001</v>
      </c>
      <c r="X361">
        <v>0.125</v>
      </c>
      <c r="Y361">
        <v>1.2499640000000001</v>
      </c>
      <c r="Z361" s="7">
        <f t="shared" si="110"/>
        <v>18.685000000000002</v>
      </c>
      <c r="AA361" s="7">
        <f t="shared" si="124"/>
        <v>291.83499999999998</v>
      </c>
      <c r="AB361" s="2">
        <f t="shared" si="111"/>
        <v>102.95100000000001</v>
      </c>
      <c r="AC361" s="41">
        <f t="shared" si="112"/>
        <v>1.9912230344961062</v>
      </c>
      <c r="AD361" s="41">
        <f t="shared" si="113"/>
        <v>1.3044502098983992</v>
      </c>
      <c r="AE361" s="41">
        <f t="shared" si="114"/>
        <v>0.79345067811865377</v>
      </c>
      <c r="AF361" s="41">
        <f t="shared" si="115"/>
        <v>326.32661676149695</v>
      </c>
      <c r="AG361" s="41">
        <f t="shared" si="116"/>
        <v>313.27355209103706</v>
      </c>
      <c r="AH361" s="6">
        <f t="shared" si="117"/>
        <v>339.45600000000002</v>
      </c>
      <c r="AI361" s="4">
        <v>17.511856279733024</v>
      </c>
      <c r="AJ361" s="4">
        <f t="shared" si="125"/>
        <v>290.661856279733</v>
      </c>
      <c r="AK361" s="8">
        <f t="shared" si="118"/>
        <v>0.19351502636914056</v>
      </c>
      <c r="AL361" s="8">
        <f t="shared" si="119"/>
        <v>388.21110889228646</v>
      </c>
      <c r="AM361" s="8">
        <f t="shared" si="120"/>
        <v>1.7609035322810842</v>
      </c>
      <c r="AN361" s="8">
        <f t="shared" si="121"/>
        <v>-60.176547785569213</v>
      </c>
      <c r="AO361" s="21">
        <f t="shared" si="122"/>
        <v>2.590790475182069E-3</v>
      </c>
      <c r="AP361" s="21">
        <f t="shared" si="123"/>
        <v>2.4219872195267309E-2</v>
      </c>
      <c r="AQ361" s="19">
        <f t="shared" si="126"/>
        <v>2.4219872195267309E-2</v>
      </c>
      <c r="AX361">
        <v>0.13474278752572358</v>
      </c>
      <c r="AY361">
        <v>10.956896551724137</v>
      </c>
      <c r="AZ361">
        <v>0.45653735632183906</v>
      </c>
      <c r="BA361">
        <v>0.36979525862068968</v>
      </c>
      <c r="BB361">
        <v>5.5689655172413763</v>
      </c>
      <c r="BC361">
        <v>0.23204022988505735</v>
      </c>
      <c r="BD361">
        <v>0.13775502873563233</v>
      </c>
      <c r="BE361">
        <v>1.3775502873563234E-2</v>
      </c>
      <c r="BF361">
        <v>0</v>
      </c>
      <c r="BG361">
        <v>18.685000000000002</v>
      </c>
      <c r="BH361">
        <v>0.71765994903884134</v>
      </c>
      <c r="BI361">
        <v>2.1545799241080408</v>
      </c>
      <c r="BJ361">
        <v>1.4114653082831776</v>
      </c>
      <c r="BK361">
        <v>5.2025863004748575E-2</v>
      </c>
      <c r="BL361">
        <v>1.445162861243016E-4</v>
      </c>
      <c r="BP361" s="49">
        <f t="shared" si="127"/>
        <v>0.71787487285595675</v>
      </c>
      <c r="BQ361" s="49">
        <f t="shared" si="128"/>
        <v>5.5102011494252935E-3</v>
      </c>
      <c r="BR361" s="49">
        <f t="shared" si="129"/>
        <v>5.3197036612528545E-2</v>
      </c>
      <c r="BS361" s="49">
        <f t="shared" si="130"/>
        <v>5.5335045429916685E-2</v>
      </c>
      <c r="BT361" s="49">
        <f t="shared" si="131"/>
        <v>1.4776954614591261E-4</v>
      </c>
      <c r="BU361" s="49">
        <f t="shared" si="131"/>
        <v>1.5370845952754634E-4</v>
      </c>
    </row>
    <row r="362" spans="1:73" x14ac:dyDescent="0.25">
      <c r="A362" s="1">
        <v>43726.456944444442</v>
      </c>
      <c r="B362">
        <v>225034</v>
      </c>
      <c r="C362">
        <v>13.51</v>
      </c>
      <c r="D362">
        <v>25.11</v>
      </c>
      <c r="E362">
        <v>127.3</v>
      </c>
      <c r="F362">
        <v>9.8000000000000007</v>
      </c>
      <c r="G362">
        <v>-87.7</v>
      </c>
      <c r="H362">
        <v>-22.94</v>
      </c>
      <c r="I362">
        <v>23.84</v>
      </c>
      <c r="J362">
        <v>297</v>
      </c>
      <c r="K362">
        <v>117.5</v>
      </c>
      <c r="L362">
        <v>-64.790000000000006</v>
      </c>
      <c r="M362">
        <v>7.6999999999999999E-2</v>
      </c>
      <c r="N362">
        <v>39.57</v>
      </c>
      <c r="O362">
        <v>-13.14</v>
      </c>
      <c r="P362">
        <v>52.71</v>
      </c>
      <c r="Q362">
        <v>353.4</v>
      </c>
      <c r="R362">
        <v>418.2</v>
      </c>
      <c r="S362">
        <v>18.260000000000002</v>
      </c>
      <c r="T362">
        <v>66.55</v>
      </c>
      <c r="U362">
        <v>0.29499999999999998</v>
      </c>
      <c r="V362">
        <v>188</v>
      </c>
      <c r="W362">
        <v>19.2</v>
      </c>
      <c r="X362">
        <v>0.125</v>
      </c>
      <c r="Y362">
        <v>1.251932</v>
      </c>
      <c r="Z362" s="7">
        <f t="shared" si="110"/>
        <v>18.73</v>
      </c>
      <c r="AA362" s="7">
        <f t="shared" si="124"/>
        <v>291.88</v>
      </c>
      <c r="AB362" s="2">
        <f t="shared" si="111"/>
        <v>103.113</v>
      </c>
      <c r="AC362" s="41">
        <f t="shared" si="112"/>
        <v>1.9984965227305918</v>
      </c>
      <c r="AD362" s="41">
        <f t="shared" si="113"/>
        <v>1.3299994358772087</v>
      </c>
      <c r="AE362" s="41">
        <f t="shared" si="114"/>
        <v>0.79563702521414126</v>
      </c>
      <c r="AF362" s="41">
        <f t="shared" si="115"/>
        <v>327.42768245671562</v>
      </c>
      <c r="AG362" s="41">
        <f t="shared" si="116"/>
        <v>314.330575158447</v>
      </c>
      <c r="AH362" s="6">
        <f t="shared" si="117"/>
        <v>339.26399999999995</v>
      </c>
      <c r="AI362" s="4">
        <v>17.569013892784028</v>
      </c>
      <c r="AJ362" s="4">
        <f t="shared" si="125"/>
        <v>290.71901389278401</v>
      </c>
      <c r="AK362" s="8">
        <f t="shared" si="118"/>
        <v>0.19360455832070064</v>
      </c>
      <c r="AL362" s="8">
        <f t="shared" si="119"/>
        <v>388.52019329293324</v>
      </c>
      <c r="AM362" s="8">
        <f t="shared" si="120"/>
        <v>1.2097804552893057</v>
      </c>
      <c r="AN362" s="8">
        <f t="shared" si="121"/>
        <v>-40.914200718975657</v>
      </c>
      <c r="AO362" s="21">
        <f t="shared" si="122"/>
        <v>2.1467743954633814E-3</v>
      </c>
      <c r="AP362" s="21">
        <f t="shared" si="123"/>
        <v>2.0069010592815847E-2</v>
      </c>
      <c r="AQ362" s="19">
        <f t="shared" si="126"/>
        <v>2.0069010592815847E-2</v>
      </c>
      <c r="AX362">
        <v>0.13507496993549242</v>
      </c>
      <c r="AY362">
        <v>10.974137931034482</v>
      </c>
      <c r="AZ362">
        <v>0.45725574712643674</v>
      </c>
      <c r="BA362">
        <v>0.37037715517241376</v>
      </c>
      <c r="BB362">
        <v>5.5862068965517251</v>
      </c>
      <c r="BC362">
        <v>0.23275862068965522</v>
      </c>
      <c r="BD362">
        <v>0.13761853448275854</v>
      </c>
      <c r="BE362">
        <v>1.3761853448275855E-2</v>
      </c>
      <c r="BF362">
        <v>0</v>
      </c>
      <c r="BG362">
        <v>18.73</v>
      </c>
      <c r="BH362">
        <v>0.33873549594633312</v>
      </c>
      <c r="BI362">
        <v>2.1606510743772853</v>
      </c>
      <c r="BJ362">
        <v>1.4379132899980833</v>
      </c>
      <c r="BK362">
        <v>4.2502935893461588E-2</v>
      </c>
      <c r="BL362">
        <v>1.1806371081517107E-4</v>
      </c>
      <c r="BP362" s="49">
        <f t="shared" si="127"/>
        <v>0.33883693998801157</v>
      </c>
      <c r="BQ362" s="49">
        <f t="shared" si="128"/>
        <v>5.5047413793103414E-3</v>
      </c>
      <c r="BR362" s="49">
        <f t="shared" si="129"/>
        <v>4.2967476852940265E-2</v>
      </c>
      <c r="BS362" s="49">
        <f t="shared" si="130"/>
        <v>4.5167682524784765E-2</v>
      </c>
      <c r="BT362" s="49">
        <f t="shared" si="131"/>
        <v>1.1935410236927852E-4</v>
      </c>
      <c r="BU362" s="49">
        <f t="shared" si="131"/>
        <v>1.2546578479106881E-4</v>
      </c>
    </row>
    <row r="363" spans="1:73" x14ac:dyDescent="0.25">
      <c r="A363" s="1">
        <v>43726.457638888889</v>
      </c>
      <c r="B363">
        <v>225035</v>
      </c>
      <c r="C363">
        <v>13.51</v>
      </c>
      <c r="D363">
        <v>25.1</v>
      </c>
      <c r="E363">
        <v>127.8</v>
      </c>
      <c r="F363">
        <v>10.01</v>
      </c>
      <c r="G363">
        <v>-87.6</v>
      </c>
      <c r="H363">
        <v>-22.46</v>
      </c>
      <c r="I363">
        <v>23.82</v>
      </c>
      <c r="J363">
        <v>297</v>
      </c>
      <c r="K363">
        <v>117.8</v>
      </c>
      <c r="L363">
        <v>-65.17</v>
      </c>
      <c r="M363">
        <v>7.8E-2</v>
      </c>
      <c r="N363">
        <v>40.19</v>
      </c>
      <c r="O363">
        <v>-12.45</v>
      </c>
      <c r="P363">
        <v>52.64</v>
      </c>
      <c r="Q363">
        <v>353.3</v>
      </c>
      <c r="R363">
        <v>418.5</v>
      </c>
      <c r="S363">
        <v>18.25</v>
      </c>
      <c r="T363">
        <v>66.89</v>
      </c>
      <c r="U363">
        <v>1.0900000000000001</v>
      </c>
      <c r="V363">
        <v>188.5</v>
      </c>
      <c r="W363">
        <v>19</v>
      </c>
      <c r="X363">
        <v>0.126</v>
      </c>
      <c r="Y363">
        <v>1.257541</v>
      </c>
      <c r="Z363" s="7">
        <f t="shared" si="110"/>
        <v>18.625</v>
      </c>
      <c r="AA363" s="7">
        <f t="shared" si="124"/>
        <v>291.77499999999998</v>
      </c>
      <c r="AB363" s="2">
        <f t="shared" si="111"/>
        <v>103.518</v>
      </c>
      <c r="AC363" s="41">
        <f t="shared" si="112"/>
        <v>1.9992085002910533</v>
      </c>
      <c r="AD363" s="41">
        <f t="shared" si="113"/>
        <v>1.3372705658446855</v>
      </c>
      <c r="AE363" s="41">
        <f t="shared" si="114"/>
        <v>0.79629855866606081</v>
      </c>
      <c r="AF363" s="41">
        <f t="shared" si="115"/>
        <v>327.22863403179849</v>
      </c>
      <c r="AG363" s="41">
        <f t="shared" si="116"/>
        <v>314.13948867052653</v>
      </c>
      <c r="AH363" s="6">
        <f t="shared" si="117"/>
        <v>339.16800000000001</v>
      </c>
      <c r="AI363" s="4">
        <v>17.567601698449039</v>
      </c>
      <c r="AJ363" s="4">
        <f t="shared" si="125"/>
        <v>290.71760169844902</v>
      </c>
      <c r="AK363" s="8">
        <f t="shared" si="118"/>
        <v>0.19339569337691739</v>
      </c>
      <c r="AL363" s="8">
        <f t="shared" si="119"/>
        <v>388.54265582560384</v>
      </c>
      <c r="AM363" s="8">
        <f t="shared" si="120"/>
        <v>2.3254596319867606</v>
      </c>
      <c r="AN363" s="8">
        <f t="shared" si="121"/>
        <v>-71.628836708930052</v>
      </c>
      <c r="AO363" s="21">
        <f t="shared" si="122"/>
        <v>2.8490200211559484E-3</v>
      </c>
      <c r="AP363" s="21">
        <f t="shared" si="123"/>
        <v>2.6633917893073011E-2</v>
      </c>
      <c r="AQ363" s="19">
        <f t="shared" si="126"/>
        <v>2.6633917893073011E-2</v>
      </c>
      <c r="AX363">
        <v>0.13430095424767402</v>
      </c>
      <c r="AY363">
        <v>11.017241379310345</v>
      </c>
      <c r="AZ363">
        <v>0.45905172413793105</v>
      </c>
      <c r="BA363">
        <v>0.37183189655172416</v>
      </c>
      <c r="BB363">
        <v>5.6206896551724128</v>
      </c>
      <c r="BC363">
        <v>0.23419540229885052</v>
      </c>
      <c r="BD363">
        <v>0.13763649425287364</v>
      </c>
      <c r="BE363">
        <v>1.3763649425287364E-2</v>
      </c>
      <c r="BF363">
        <v>0</v>
      </c>
      <c r="BG363">
        <v>18.625</v>
      </c>
      <c r="BH363">
        <v>1.2515989511237393</v>
      </c>
      <c r="BI363">
        <v>2.1465082812043246</v>
      </c>
      <c r="BJ363">
        <v>1.4357993892975727</v>
      </c>
      <c r="BK363">
        <v>6.2370876053468784E-2</v>
      </c>
      <c r="BL363">
        <v>1.7325243348185774E-4</v>
      </c>
      <c r="BP363" s="49">
        <f t="shared" si="127"/>
        <v>1.2519737782607885</v>
      </c>
      <c r="BQ363" s="49">
        <f t="shared" si="128"/>
        <v>5.5054597701149456E-3</v>
      </c>
      <c r="BR363" s="49">
        <f t="shared" si="129"/>
        <v>6.4727462716468412E-2</v>
      </c>
      <c r="BS363" s="49">
        <f t="shared" si="130"/>
        <v>6.6778797441979343E-2</v>
      </c>
      <c r="BT363" s="49">
        <f t="shared" si="131"/>
        <v>1.7979850754574559E-4</v>
      </c>
      <c r="BU363" s="49">
        <f t="shared" si="131"/>
        <v>1.8549665956105372E-4</v>
      </c>
    </row>
    <row r="364" spans="1:73" x14ac:dyDescent="0.25">
      <c r="A364" s="1">
        <v>43726.457638888889</v>
      </c>
      <c r="B364">
        <v>225036</v>
      </c>
      <c r="C364">
        <v>13.51</v>
      </c>
      <c r="D364">
        <v>25.1</v>
      </c>
      <c r="E364">
        <v>128.6</v>
      </c>
      <c r="F364">
        <v>10</v>
      </c>
      <c r="G364">
        <v>-87.7</v>
      </c>
      <c r="H364">
        <v>-22.59</v>
      </c>
      <c r="I364">
        <v>23.79</v>
      </c>
      <c r="J364">
        <v>296.89999999999998</v>
      </c>
      <c r="K364">
        <v>118.6</v>
      </c>
      <c r="L364">
        <v>-65.099999999999994</v>
      </c>
      <c r="M364">
        <v>7.8E-2</v>
      </c>
      <c r="N364">
        <v>40.89</v>
      </c>
      <c r="O364">
        <v>-12.59</v>
      </c>
      <c r="P364">
        <v>53.48</v>
      </c>
      <c r="Q364">
        <v>353.1</v>
      </c>
      <c r="R364">
        <v>418.2</v>
      </c>
      <c r="S364">
        <v>18.23</v>
      </c>
      <c r="T364">
        <v>67.02</v>
      </c>
      <c r="U364">
        <v>0.57999999999999996</v>
      </c>
      <c r="V364">
        <v>191</v>
      </c>
      <c r="W364">
        <v>19.05</v>
      </c>
      <c r="X364">
        <v>0.127</v>
      </c>
      <c r="Y364">
        <v>1.2668729999999999</v>
      </c>
      <c r="Z364" s="7">
        <f t="shared" si="110"/>
        <v>18.64</v>
      </c>
      <c r="AA364" s="7">
        <f t="shared" si="124"/>
        <v>291.78999999999996</v>
      </c>
      <c r="AB364" s="2">
        <f t="shared" si="111"/>
        <v>104.166</v>
      </c>
      <c r="AC364" s="41">
        <f t="shared" si="112"/>
        <v>1.9536049965819915</v>
      </c>
      <c r="AD364" s="41">
        <f t="shared" si="113"/>
        <v>1.3093060687092506</v>
      </c>
      <c r="AE364" s="41">
        <f t="shared" si="114"/>
        <v>0.79388988388607529</v>
      </c>
      <c r="AF364" s="41">
        <f t="shared" si="115"/>
        <v>326.30591240308411</v>
      </c>
      <c r="AG364" s="41">
        <f t="shared" si="116"/>
        <v>313.25367590696072</v>
      </c>
      <c r="AH364" s="6">
        <f t="shared" si="117"/>
        <v>338.976</v>
      </c>
      <c r="AI364" s="4">
        <v>17.225119413285029</v>
      </c>
      <c r="AJ364" s="4">
        <f t="shared" si="125"/>
        <v>290.37511941328501</v>
      </c>
      <c r="AK364" s="8">
        <f t="shared" si="118"/>
        <v>0.19342552202439009</v>
      </c>
      <c r="AL364" s="8">
        <f t="shared" si="119"/>
        <v>386.60863864081892</v>
      </c>
      <c r="AM364" s="8">
        <f t="shared" si="120"/>
        <v>1.6963269142473687</v>
      </c>
      <c r="AN364" s="8">
        <f t="shared" si="121"/>
        <v>-69.914913573589814</v>
      </c>
      <c r="AO364" s="21">
        <f t="shared" si="122"/>
        <v>2.864335057195906E-3</v>
      </c>
      <c r="AP364" s="21">
        <f t="shared" si="123"/>
        <v>2.6777089723874041E-2</v>
      </c>
      <c r="AQ364" s="19">
        <f t="shared" si="126"/>
        <v>2.6777089723874041E-2</v>
      </c>
      <c r="AX364">
        <v>0.13441129734545962</v>
      </c>
      <c r="AY364">
        <v>11.086206896551724</v>
      </c>
      <c r="AZ364">
        <v>0.46192528735632182</v>
      </c>
      <c r="BA364">
        <v>0.37415948275862071</v>
      </c>
      <c r="BB364">
        <v>5.6120689655172384</v>
      </c>
      <c r="BC364">
        <v>0.2338362068965516</v>
      </c>
      <c r="BD364">
        <v>0.14032327586206911</v>
      </c>
      <c r="BE364">
        <v>1.4032327586206912E-2</v>
      </c>
      <c r="BF364">
        <v>0</v>
      </c>
      <c r="BG364">
        <v>18.64</v>
      </c>
      <c r="BH364">
        <v>0.66598843270804475</v>
      </c>
      <c r="BI364">
        <v>2.1485237070908392</v>
      </c>
      <c r="BJ364">
        <v>1.4399405884922802</v>
      </c>
      <c r="BK364">
        <v>5.050466873453676E-2</v>
      </c>
      <c r="BL364">
        <v>1.4029074648482434E-4</v>
      </c>
      <c r="BP364" s="49">
        <f t="shared" si="127"/>
        <v>0.66618788201032775</v>
      </c>
      <c r="BQ364" s="49">
        <f t="shared" si="128"/>
        <v>5.6129310344827646E-3</v>
      </c>
      <c r="BR364" s="49">
        <f t="shared" si="129"/>
        <v>5.1565401574701346E-2</v>
      </c>
      <c r="BS364" s="49">
        <f t="shared" si="130"/>
        <v>5.3749779570855923E-2</v>
      </c>
      <c r="BT364" s="49">
        <f t="shared" si="131"/>
        <v>1.4323722659639263E-4</v>
      </c>
      <c r="BU364" s="49">
        <f t="shared" si="131"/>
        <v>1.4930494325237755E-4</v>
      </c>
    </row>
    <row r="365" spans="1:73" x14ac:dyDescent="0.25">
      <c r="A365" s="1">
        <v>43726.457638888889</v>
      </c>
      <c r="B365">
        <v>225037</v>
      </c>
      <c r="C365">
        <v>13.51</v>
      </c>
      <c r="D365">
        <v>25.1</v>
      </c>
      <c r="E365">
        <v>129.6</v>
      </c>
      <c r="F365">
        <v>10.1</v>
      </c>
      <c r="G365">
        <v>-88</v>
      </c>
      <c r="H365">
        <v>-22.64</v>
      </c>
      <c r="I365">
        <v>23.76</v>
      </c>
      <c r="J365">
        <v>296.89999999999998</v>
      </c>
      <c r="K365">
        <v>119.5</v>
      </c>
      <c r="L365">
        <v>-65.319999999999993</v>
      </c>
      <c r="M365">
        <v>7.8E-2</v>
      </c>
      <c r="N365">
        <v>41.61</v>
      </c>
      <c r="O365">
        <v>-12.55</v>
      </c>
      <c r="P365">
        <v>54.16</v>
      </c>
      <c r="Q365">
        <v>352.7</v>
      </c>
      <c r="R365">
        <v>418</v>
      </c>
      <c r="S365">
        <v>18.21</v>
      </c>
      <c r="T365">
        <v>66.81</v>
      </c>
      <c r="U365">
        <v>0.46</v>
      </c>
      <c r="V365">
        <v>180.5</v>
      </c>
      <c r="W365">
        <v>18.95</v>
      </c>
      <c r="X365">
        <v>0.128</v>
      </c>
      <c r="Y365">
        <v>1.2773760000000001</v>
      </c>
      <c r="Z365" s="7">
        <f t="shared" si="110"/>
        <v>18.579999999999998</v>
      </c>
      <c r="AA365" s="7">
        <f t="shared" si="124"/>
        <v>291.72999999999996</v>
      </c>
      <c r="AB365" s="2">
        <f t="shared" si="111"/>
        <v>104.976</v>
      </c>
      <c r="AC365" s="41">
        <f t="shared" si="112"/>
        <v>1.9575594370099083</v>
      </c>
      <c r="AD365" s="41">
        <f t="shared" si="113"/>
        <v>1.3078454598663196</v>
      </c>
      <c r="AE365" s="41">
        <f t="shared" si="114"/>
        <v>0.79378652113186043</v>
      </c>
      <c r="AF365" s="41">
        <f t="shared" si="115"/>
        <v>325.99515611930349</v>
      </c>
      <c r="AG365" s="41">
        <f t="shared" si="116"/>
        <v>312.95534987453135</v>
      </c>
      <c r="AH365" s="6">
        <f t="shared" si="117"/>
        <v>338.59199999999998</v>
      </c>
      <c r="AI365" s="4">
        <v>17.251445194575012</v>
      </c>
      <c r="AJ365" s="4">
        <f t="shared" si="125"/>
        <v>290.40144519457499</v>
      </c>
      <c r="AK365" s="8">
        <f t="shared" si="118"/>
        <v>0.19330622583462456</v>
      </c>
      <c r="AL365" s="8">
        <f t="shared" si="119"/>
        <v>386.77521058556681</v>
      </c>
      <c r="AM365" s="8">
        <f t="shared" si="120"/>
        <v>1.5106869298435068</v>
      </c>
      <c r="AN365" s="8">
        <f t="shared" si="121"/>
        <v>-58.464794973370068</v>
      </c>
      <c r="AO365" s="21">
        <f t="shared" si="122"/>
        <v>2.6108409920595978E-3</v>
      </c>
      <c r="AP365" s="21">
        <f t="shared" si="123"/>
        <v>2.4407313426379858E-2</v>
      </c>
      <c r="AQ365" s="19">
        <f t="shared" si="126"/>
        <v>2.4407313426379858E-2</v>
      </c>
      <c r="AX365">
        <v>0.13397038524238797</v>
      </c>
      <c r="AY365">
        <v>11.172413793103448</v>
      </c>
      <c r="AZ365">
        <v>0.46551724137931033</v>
      </c>
      <c r="BA365">
        <v>0.37706896551724139</v>
      </c>
      <c r="BB365">
        <v>5.6293103448275872</v>
      </c>
      <c r="BC365">
        <v>0.23455459770114948</v>
      </c>
      <c r="BD365">
        <v>0.14251436781609192</v>
      </c>
      <c r="BE365">
        <v>1.4251436781609193E-2</v>
      </c>
      <c r="BF365">
        <v>0</v>
      </c>
      <c r="BG365">
        <v>18.579999999999998</v>
      </c>
      <c r="BH365">
        <v>0.52819772249258723</v>
      </c>
      <c r="BI365">
        <v>2.1404719267812085</v>
      </c>
      <c r="BJ365">
        <v>1.4300492942825256</v>
      </c>
      <c r="BK365">
        <v>4.7919159962056986E-2</v>
      </c>
      <c r="BL365">
        <v>1.3310877767238051E-4</v>
      </c>
      <c r="BP365" s="49">
        <f t="shared" si="127"/>
        <v>0.52835590642198416</v>
      </c>
      <c r="BQ365" s="49">
        <f t="shared" si="128"/>
        <v>5.7005747126436766E-3</v>
      </c>
      <c r="BR365" s="49">
        <f t="shared" si="129"/>
        <v>4.8727686702172056E-2</v>
      </c>
      <c r="BS365" s="49">
        <f t="shared" si="130"/>
        <v>5.0966817707694047E-2</v>
      </c>
      <c r="BT365" s="49">
        <f t="shared" si="131"/>
        <v>1.3535468528381127E-4</v>
      </c>
      <c r="BU365" s="49">
        <f t="shared" si="131"/>
        <v>1.4157449363248346E-4</v>
      </c>
    </row>
    <row r="366" spans="1:73" x14ac:dyDescent="0.25">
      <c r="A366" s="1">
        <v>43726.457638888889</v>
      </c>
      <c r="B366">
        <v>225038</v>
      </c>
      <c r="C366">
        <v>13.51</v>
      </c>
      <c r="D366">
        <v>25.09</v>
      </c>
      <c r="E366">
        <v>131.1</v>
      </c>
      <c r="F366">
        <v>10.45</v>
      </c>
      <c r="G366">
        <v>-87.1</v>
      </c>
      <c r="H366">
        <v>-22.32</v>
      </c>
      <c r="I366">
        <v>23.74</v>
      </c>
      <c r="J366">
        <v>296.89999999999998</v>
      </c>
      <c r="K366">
        <v>120.7</v>
      </c>
      <c r="L366">
        <v>-64.790000000000006</v>
      </c>
      <c r="M366">
        <v>0.08</v>
      </c>
      <c r="N366">
        <v>43.99</v>
      </c>
      <c r="O366">
        <v>-11.88</v>
      </c>
      <c r="P366">
        <v>55.86</v>
      </c>
      <c r="Q366">
        <v>353.4</v>
      </c>
      <c r="R366">
        <v>418.2</v>
      </c>
      <c r="S366">
        <v>18.2</v>
      </c>
      <c r="T366">
        <v>66.599999999999994</v>
      </c>
      <c r="U366">
        <v>1.0549999999999999</v>
      </c>
      <c r="V366">
        <v>174</v>
      </c>
      <c r="W366">
        <v>18.75</v>
      </c>
      <c r="X366">
        <v>0.129</v>
      </c>
      <c r="Y366">
        <v>1.2943849999999999</v>
      </c>
      <c r="Z366" s="7">
        <f t="shared" si="110"/>
        <v>18.475000000000001</v>
      </c>
      <c r="AA366" s="7">
        <f t="shared" si="124"/>
        <v>291.625</v>
      </c>
      <c r="AB366" s="2">
        <f t="shared" si="111"/>
        <v>106.191</v>
      </c>
      <c r="AC366" s="41">
        <f t="shared" si="112"/>
        <v>1.9655201100206248</v>
      </c>
      <c r="AD366" s="41">
        <f t="shared" si="113"/>
        <v>1.3090363932737361</v>
      </c>
      <c r="AE366" s="41">
        <f t="shared" si="114"/>
        <v>0.79393071416274574</v>
      </c>
      <c r="AF366" s="41">
        <f t="shared" si="115"/>
        <v>325.58521084248667</v>
      </c>
      <c r="AG366" s="41">
        <f t="shared" si="116"/>
        <v>312.56180240878717</v>
      </c>
      <c r="AH366" s="6">
        <f t="shared" si="117"/>
        <v>339.26399999999995</v>
      </c>
      <c r="AI366" s="4">
        <v>17.305214044339039</v>
      </c>
      <c r="AJ366" s="4">
        <f t="shared" si="125"/>
        <v>290.45521404433902</v>
      </c>
      <c r="AK366" s="8">
        <f t="shared" si="118"/>
        <v>0.1930975755497715</v>
      </c>
      <c r="AL366" s="8">
        <f t="shared" si="119"/>
        <v>387.10905008506887</v>
      </c>
      <c r="AM366" s="8">
        <f t="shared" si="120"/>
        <v>2.2878196497975969</v>
      </c>
      <c r="AN366" s="8">
        <f t="shared" si="121"/>
        <v>-77.959433275539737</v>
      </c>
      <c r="AO366" s="21">
        <f t="shared" si="122"/>
        <v>3.0876205133250336E-3</v>
      </c>
      <c r="AP366" s="21">
        <f t="shared" si="123"/>
        <v>2.8864462385736787E-2</v>
      </c>
      <c r="AQ366" s="19">
        <f t="shared" si="126"/>
        <v>2.8864462385736787E-2</v>
      </c>
      <c r="AX366">
        <v>0.13320173709539371</v>
      </c>
      <c r="AY366">
        <v>11.301724137931034</v>
      </c>
      <c r="AZ366">
        <v>0.47090517241379309</v>
      </c>
      <c r="BA366">
        <v>0.38143318965517242</v>
      </c>
      <c r="BB366">
        <v>5.5862068965517251</v>
      </c>
      <c r="BC366">
        <v>0.23275862068965522</v>
      </c>
      <c r="BD366">
        <v>0.1486745689655172</v>
      </c>
      <c r="BE366">
        <v>1.4867456896551721E-2</v>
      </c>
      <c r="BF366">
        <v>0</v>
      </c>
      <c r="BG366">
        <v>18.475000000000001</v>
      </c>
      <c r="BH366">
        <v>1.2114099939775642</v>
      </c>
      <c r="BI366">
        <v>2.1264448378497498</v>
      </c>
      <c r="BJ366">
        <v>1.4162122620079334</v>
      </c>
      <c r="BK366">
        <v>6.3992231675706307E-2</v>
      </c>
      <c r="BL366">
        <v>1.7775619909918421E-4</v>
      </c>
      <c r="BP366" s="49">
        <f t="shared" si="127"/>
        <v>1.2117727853808549</v>
      </c>
      <c r="BQ366" s="49">
        <f t="shared" si="128"/>
        <v>5.9469827586206879E-3</v>
      </c>
      <c r="BR366" s="49">
        <f t="shared" si="129"/>
        <v>6.6350781765508737E-2</v>
      </c>
      <c r="BS366" s="49">
        <f t="shared" si="130"/>
        <v>6.8565959005465679E-2</v>
      </c>
      <c r="BT366" s="49">
        <f t="shared" si="131"/>
        <v>1.8430772712641318E-4</v>
      </c>
      <c r="BU366" s="49">
        <f t="shared" si="131"/>
        <v>1.9046099723740468E-4</v>
      </c>
    </row>
    <row r="367" spans="1:73" x14ac:dyDescent="0.25">
      <c r="A367" s="1">
        <v>43726.457638888889</v>
      </c>
      <c r="B367">
        <v>225039</v>
      </c>
      <c r="C367">
        <v>13.51</v>
      </c>
      <c r="D367">
        <v>25.09</v>
      </c>
      <c r="E367">
        <v>132.69999999999999</v>
      </c>
      <c r="F367">
        <v>10.55</v>
      </c>
      <c r="G367">
        <v>-87.2</v>
      </c>
      <c r="H367">
        <v>-22.19</v>
      </c>
      <c r="I367">
        <v>23.71</v>
      </c>
      <c r="J367">
        <v>296.89999999999998</v>
      </c>
      <c r="K367">
        <v>122.2</v>
      </c>
      <c r="L367">
        <v>-65.010000000000005</v>
      </c>
      <c r="M367">
        <v>0.08</v>
      </c>
      <c r="N367">
        <v>45.51</v>
      </c>
      <c r="O367">
        <v>-11.63</v>
      </c>
      <c r="P367">
        <v>57.15</v>
      </c>
      <c r="Q367">
        <v>353.1</v>
      </c>
      <c r="R367">
        <v>418.1</v>
      </c>
      <c r="S367">
        <v>18.18</v>
      </c>
      <c r="T367">
        <v>66.94</v>
      </c>
      <c r="U367">
        <v>0.83499999999999996</v>
      </c>
      <c r="V367">
        <v>174</v>
      </c>
      <c r="W367">
        <v>18.8</v>
      </c>
      <c r="X367">
        <v>0.13100000000000001</v>
      </c>
      <c r="Y367">
        <v>1.31159</v>
      </c>
      <c r="Z367" s="7">
        <f t="shared" si="110"/>
        <v>18.490000000000002</v>
      </c>
      <c r="AA367" s="7">
        <f t="shared" si="124"/>
        <v>291.64</v>
      </c>
      <c r="AB367" s="2">
        <f t="shared" si="111"/>
        <v>107.48699999999999</v>
      </c>
      <c r="AC367" s="41">
        <f t="shared" si="112"/>
        <v>1.9683543638904983</v>
      </c>
      <c r="AD367" s="41">
        <f t="shared" si="113"/>
        <v>1.3176164111882995</v>
      </c>
      <c r="AE367" s="41">
        <f t="shared" si="114"/>
        <v>0.79466692850402143</v>
      </c>
      <c r="AF367" s="41">
        <f t="shared" si="115"/>
        <v>325.95418137793172</v>
      </c>
      <c r="AG367" s="41">
        <f t="shared" si="116"/>
        <v>312.91601412281443</v>
      </c>
      <c r="AH367" s="6">
        <f t="shared" si="117"/>
        <v>338.976</v>
      </c>
      <c r="AI367" s="4">
        <v>17.327593807252015</v>
      </c>
      <c r="AJ367" s="4">
        <f t="shared" si="125"/>
        <v>290.47759380725199</v>
      </c>
      <c r="AK367" s="8">
        <f t="shared" si="118"/>
        <v>0.19312737353641257</v>
      </c>
      <c r="AL367" s="8">
        <f t="shared" si="119"/>
        <v>387.23055704179876</v>
      </c>
      <c r="AM367" s="8">
        <f t="shared" si="120"/>
        <v>2.0353485573729131</v>
      </c>
      <c r="AN367" s="8">
        <f t="shared" si="121"/>
        <v>-68.918718487011972</v>
      </c>
      <c r="AO367" s="21">
        <f t="shared" si="122"/>
        <v>2.9029092294304247E-3</v>
      </c>
      <c r="AP367" s="21">
        <f t="shared" si="123"/>
        <v>2.7137698399298717E-2</v>
      </c>
      <c r="AQ367" s="19">
        <f t="shared" si="126"/>
        <v>2.7137698399298717E-2</v>
      </c>
      <c r="AX367">
        <v>0.13331131468341692</v>
      </c>
      <c r="AY367">
        <v>11.439655172413792</v>
      </c>
      <c r="AZ367">
        <v>0.47665229885057464</v>
      </c>
      <c r="BA367">
        <v>0.38608836206896546</v>
      </c>
      <c r="BB367">
        <v>5.6034482758620694</v>
      </c>
      <c r="BC367">
        <v>0.2334770114942529</v>
      </c>
      <c r="BD367">
        <v>0.15261135057471256</v>
      </c>
      <c r="BE367">
        <v>1.5261135057471257E-2</v>
      </c>
      <c r="BF367">
        <v>0</v>
      </c>
      <c r="BG367">
        <v>18.490000000000002</v>
      </c>
      <c r="BH367">
        <v>0.95879369191589203</v>
      </c>
      <c r="BI367">
        <v>2.1284437690499338</v>
      </c>
      <c r="BJ367">
        <v>1.4247802590020258</v>
      </c>
      <c r="BK367">
        <v>5.9436469409160628E-2</v>
      </c>
      <c r="BL367">
        <v>1.6510130391433507E-4</v>
      </c>
      <c r="BP367" s="49">
        <f t="shared" si="127"/>
        <v>0.95908083013555812</v>
      </c>
      <c r="BQ367" s="49">
        <f t="shared" si="128"/>
        <v>6.1044540229885022E-3</v>
      </c>
      <c r="BR367" s="49">
        <f t="shared" si="129"/>
        <v>6.120236401404576E-2</v>
      </c>
      <c r="BS367" s="49">
        <f t="shared" si="130"/>
        <v>6.3519513224940011E-2</v>
      </c>
      <c r="BT367" s="49">
        <f t="shared" si="131"/>
        <v>1.7000656670568268E-4</v>
      </c>
      <c r="BU367" s="49">
        <f t="shared" si="131"/>
        <v>1.7644309229150002E-4</v>
      </c>
    </row>
    <row r="368" spans="1:73" x14ac:dyDescent="0.25">
      <c r="A368" s="1">
        <v>43726.457638888889</v>
      </c>
      <c r="B368">
        <v>225040</v>
      </c>
      <c r="C368">
        <v>13.51</v>
      </c>
      <c r="D368">
        <v>25.08</v>
      </c>
      <c r="E368">
        <v>134.69999999999999</v>
      </c>
      <c r="F368">
        <v>10.83</v>
      </c>
      <c r="G368">
        <v>-87.2</v>
      </c>
      <c r="H368">
        <v>-22</v>
      </c>
      <c r="I368">
        <v>23.68</v>
      </c>
      <c r="J368">
        <v>296.8</v>
      </c>
      <c r="K368">
        <v>123.8</v>
      </c>
      <c r="L368">
        <v>-65.22</v>
      </c>
      <c r="M368">
        <v>0.08</v>
      </c>
      <c r="N368">
        <v>47.45</v>
      </c>
      <c r="O368">
        <v>-11.17</v>
      </c>
      <c r="P368">
        <v>58.61</v>
      </c>
      <c r="Q368">
        <v>352.9</v>
      </c>
      <c r="R368">
        <v>418.1</v>
      </c>
      <c r="S368">
        <v>18.170000000000002</v>
      </c>
      <c r="T368">
        <v>66.209999999999994</v>
      </c>
      <c r="U368">
        <v>0.745</v>
      </c>
      <c r="V368">
        <v>190.5</v>
      </c>
      <c r="W368">
        <v>18.850000000000001</v>
      </c>
      <c r="X368">
        <v>0.13300000000000001</v>
      </c>
      <c r="Y368">
        <v>1.330552</v>
      </c>
      <c r="Z368" s="7">
        <f t="shared" si="110"/>
        <v>18.510000000000002</v>
      </c>
      <c r="AA368" s="7">
        <f t="shared" si="124"/>
        <v>291.65999999999997</v>
      </c>
      <c r="AB368" s="2">
        <f t="shared" si="111"/>
        <v>109.107</v>
      </c>
      <c r="AC368" s="41">
        <f t="shared" si="112"/>
        <v>1.9601242502683018</v>
      </c>
      <c r="AD368" s="41">
        <f t="shared" si="113"/>
        <v>1.2977982661026426</v>
      </c>
      <c r="AE368" s="41">
        <f t="shared" si="114"/>
        <v>0.79293882405767102</v>
      </c>
      <c r="AF368" s="41">
        <f t="shared" si="115"/>
        <v>325.33457998529923</v>
      </c>
      <c r="AG368" s="41">
        <f t="shared" si="116"/>
        <v>312.32119678588725</v>
      </c>
      <c r="AH368" s="6">
        <f t="shared" si="117"/>
        <v>338.78399999999999</v>
      </c>
      <c r="AI368" s="4">
        <v>17.266525765347012</v>
      </c>
      <c r="AJ368" s="4">
        <f t="shared" si="125"/>
        <v>290.41652576534699</v>
      </c>
      <c r="AK368" s="8">
        <f t="shared" si="118"/>
        <v>0.19316710895365366</v>
      </c>
      <c r="AL368" s="8">
        <f t="shared" si="119"/>
        <v>386.88107158677343</v>
      </c>
      <c r="AM368" s="8">
        <f t="shared" si="120"/>
        <v>1.9225325094780583</v>
      </c>
      <c r="AN368" s="8">
        <f t="shared" si="121"/>
        <v>-69.638750137048703</v>
      </c>
      <c r="AO368" s="21">
        <f t="shared" si="122"/>
        <v>2.9594835544165042E-3</v>
      </c>
      <c r="AP368" s="21">
        <f t="shared" si="123"/>
        <v>2.7666580581714516E-2</v>
      </c>
      <c r="AQ368" s="19">
        <f t="shared" si="126"/>
        <v>2.7666580581714516E-2</v>
      </c>
      <c r="AX368">
        <v>0.13345753692210857</v>
      </c>
      <c r="AY368">
        <v>11.61206896551724</v>
      </c>
      <c r="AZ368">
        <v>0.48383620689655166</v>
      </c>
      <c r="BA368">
        <v>0.39190732758620689</v>
      </c>
      <c r="BB368">
        <v>5.6206896551724181</v>
      </c>
      <c r="BC368">
        <v>0.23419540229885075</v>
      </c>
      <c r="BD368">
        <v>0.15771192528735614</v>
      </c>
      <c r="BE368">
        <v>1.5771192528735614E-2</v>
      </c>
      <c r="BF368">
        <v>0</v>
      </c>
      <c r="BG368">
        <v>18.510000000000002</v>
      </c>
      <c r="BH368">
        <v>0.85545065925429886</v>
      </c>
      <c r="BI368">
        <v>2.131111568656078</v>
      </c>
      <c r="BJ368">
        <v>1.411008969607189</v>
      </c>
      <c r="BK368">
        <v>5.8951097183686879E-2</v>
      </c>
      <c r="BL368">
        <v>1.6375304773246356E-4</v>
      </c>
      <c r="BP368" s="49">
        <f t="shared" si="127"/>
        <v>0.85570684844430034</v>
      </c>
      <c r="BQ368" s="49">
        <f t="shared" si="128"/>
        <v>6.3084770114942455E-3</v>
      </c>
      <c r="BR368" s="49">
        <f t="shared" si="129"/>
        <v>6.0524995377047537E-2</v>
      </c>
      <c r="BS368" s="49">
        <f t="shared" si="130"/>
        <v>6.2939061768050239E-2</v>
      </c>
      <c r="BT368" s="49">
        <f t="shared" si="131"/>
        <v>1.681249871584654E-4</v>
      </c>
      <c r="BU368" s="49">
        <f t="shared" si="131"/>
        <v>1.7483072713347288E-4</v>
      </c>
    </row>
    <row r="369" spans="1:73" x14ac:dyDescent="0.25">
      <c r="A369" s="1">
        <v>43726.458333333336</v>
      </c>
      <c r="B369">
        <v>225041</v>
      </c>
      <c r="C369">
        <v>13.51</v>
      </c>
      <c r="D369">
        <v>25.07</v>
      </c>
      <c r="E369">
        <v>137.1</v>
      </c>
      <c r="F369">
        <v>11.2</v>
      </c>
      <c r="G369">
        <v>-87.2</v>
      </c>
      <c r="H369">
        <v>-22.24</v>
      </c>
      <c r="I369">
        <v>23.65</v>
      </c>
      <c r="J369">
        <v>296.8</v>
      </c>
      <c r="K369">
        <v>125.9</v>
      </c>
      <c r="L369">
        <v>-65</v>
      </c>
      <c r="M369">
        <v>8.2000000000000003E-2</v>
      </c>
      <c r="N369">
        <v>49.83</v>
      </c>
      <c r="O369">
        <v>-11.04</v>
      </c>
      <c r="P369">
        <v>60.87</v>
      </c>
      <c r="Q369">
        <v>352.8</v>
      </c>
      <c r="R369">
        <v>417.8</v>
      </c>
      <c r="S369">
        <v>18.16</v>
      </c>
      <c r="T369">
        <v>65.87</v>
      </c>
      <c r="U369">
        <v>0.4</v>
      </c>
      <c r="V369">
        <v>169</v>
      </c>
      <c r="W369">
        <v>19.100000000000001</v>
      </c>
      <c r="X369">
        <v>0.13500000000000001</v>
      </c>
      <c r="Y369">
        <v>1.3537760000000001</v>
      </c>
      <c r="Z369" s="7">
        <f t="shared" si="110"/>
        <v>18.630000000000003</v>
      </c>
      <c r="AA369" s="7">
        <f t="shared" si="124"/>
        <v>291.77999999999997</v>
      </c>
      <c r="AB369" s="2">
        <f t="shared" si="111"/>
        <v>111.051</v>
      </c>
      <c r="AC369" s="41">
        <f t="shared" si="112"/>
        <v>1.9527586926844551</v>
      </c>
      <c r="AD369" s="41">
        <f t="shared" si="113"/>
        <v>1.2862821508712505</v>
      </c>
      <c r="AE369" s="41">
        <f t="shared" si="114"/>
        <v>0.79188221707563367</v>
      </c>
      <c r="AF369" s="41">
        <f t="shared" si="115"/>
        <v>325.43610172777824</v>
      </c>
      <c r="AG369" s="41">
        <f t="shared" si="116"/>
        <v>312.41865765866709</v>
      </c>
      <c r="AH369" s="6">
        <f t="shared" si="117"/>
        <v>338.68799999999999</v>
      </c>
      <c r="AI369" s="4">
        <v>17.218044072051043</v>
      </c>
      <c r="AJ369" s="4">
        <f t="shared" si="125"/>
        <v>290.36804407205102</v>
      </c>
      <c r="AK369" s="8">
        <f t="shared" si="118"/>
        <v>0.19340563591864579</v>
      </c>
      <c r="AL369" s="8">
        <f t="shared" si="119"/>
        <v>386.57184722932647</v>
      </c>
      <c r="AM369" s="8">
        <f t="shared" si="120"/>
        <v>1.4087228258248674</v>
      </c>
      <c r="AN369" s="8">
        <f t="shared" si="121"/>
        <v>-57.941158888871051</v>
      </c>
      <c r="AO369" s="21">
        <f t="shared" si="122"/>
        <v>2.7433729957065506E-3</v>
      </c>
      <c r="AP369" s="21">
        <f t="shared" si="123"/>
        <v>2.5646282081259728E-2</v>
      </c>
      <c r="AQ369" s="19">
        <f t="shared" si="126"/>
        <v>2.5646282081259728E-2</v>
      </c>
      <c r="AX369">
        <v>0.13433772675113725</v>
      </c>
      <c r="AY369">
        <v>11.818965517241379</v>
      </c>
      <c r="AZ369">
        <v>0.49245689655172414</v>
      </c>
      <c r="BA369">
        <v>0.39889008620689659</v>
      </c>
      <c r="BB369">
        <v>5.6034482758620694</v>
      </c>
      <c r="BC369">
        <v>0.2334770114942529</v>
      </c>
      <c r="BD369">
        <v>0.16541307471264369</v>
      </c>
      <c r="BE369">
        <v>1.6541307471264369E-2</v>
      </c>
      <c r="BF369">
        <v>0</v>
      </c>
      <c r="BG369">
        <v>18.630000000000003</v>
      </c>
      <c r="BH369">
        <v>0.45930236738485847</v>
      </c>
      <c r="BI369">
        <v>2.1471799059274357</v>
      </c>
      <c r="BJ369">
        <v>1.414347404034402</v>
      </c>
      <c r="BK369">
        <v>5.208750400972767E-2</v>
      </c>
      <c r="BL369">
        <v>1.4468751113813242E-4</v>
      </c>
      <c r="BP369" s="49">
        <f t="shared" si="127"/>
        <v>0.4594399186278123</v>
      </c>
      <c r="BQ369" s="49">
        <f t="shared" si="128"/>
        <v>6.6165229885057474E-3</v>
      </c>
      <c r="BR369" s="49">
        <f t="shared" si="129"/>
        <v>5.2854190893143221E-2</v>
      </c>
      <c r="BS369" s="49">
        <f t="shared" si="130"/>
        <v>5.5469371077126628E-2</v>
      </c>
      <c r="BT369" s="49">
        <f t="shared" si="131"/>
        <v>1.4681719692539782E-4</v>
      </c>
      <c r="BU369" s="49">
        <f t="shared" si="131"/>
        <v>1.5408158632535175E-4</v>
      </c>
    </row>
    <row r="370" spans="1:73" x14ac:dyDescent="0.25">
      <c r="A370" s="1">
        <v>43726.458333333336</v>
      </c>
      <c r="B370">
        <v>225042</v>
      </c>
      <c r="C370">
        <v>13.51</v>
      </c>
      <c r="D370">
        <v>25.07</v>
      </c>
      <c r="E370">
        <v>139.80000000000001</v>
      </c>
      <c r="F370">
        <v>11.59</v>
      </c>
      <c r="G370">
        <v>-87.1</v>
      </c>
      <c r="H370">
        <v>-22.4</v>
      </c>
      <c r="I370">
        <v>23.63</v>
      </c>
      <c r="J370">
        <v>296.8</v>
      </c>
      <c r="K370">
        <v>128.19999999999999</v>
      </c>
      <c r="L370">
        <v>-64.66</v>
      </c>
      <c r="M370">
        <v>8.3000000000000004E-2</v>
      </c>
      <c r="N370">
        <v>52.75</v>
      </c>
      <c r="O370">
        <v>-10.81</v>
      </c>
      <c r="P370">
        <v>63.56</v>
      </c>
      <c r="Q370">
        <v>352.8</v>
      </c>
      <c r="R370">
        <v>417.4</v>
      </c>
      <c r="S370">
        <v>18.14</v>
      </c>
      <c r="T370">
        <v>65.73</v>
      </c>
      <c r="U370">
        <v>0.36499999999999999</v>
      </c>
      <c r="V370">
        <v>193.5</v>
      </c>
      <c r="W370">
        <v>19.100000000000001</v>
      </c>
      <c r="X370">
        <v>0.13800000000000001</v>
      </c>
      <c r="Y370">
        <v>1.3816839999999999</v>
      </c>
      <c r="Z370" s="7">
        <f t="shared" si="110"/>
        <v>18.62</v>
      </c>
      <c r="AA370" s="7">
        <f t="shared" si="124"/>
        <v>291.77</v>
      </c>
      <c r="AB370" s="2">
        <f t="shared" si="111"/>
        <v>113.23800000000001</v>
      </c>
      <c r="AC370" s="41">
        <f t="shared" si="112"/>
        <v>1.9772294588260724</v>
      </c>
      <c r="AD370" s="41">
        <f t="shared" si="113"/>
        <v>1.2996329232863775</v>
      </c>
      <c r="AE370" s="41">
        <f t="shared" si="114"/>
        <v>0.79305625860252826</v>
      </c>
      <c r="AF370" s="41">
        <f t="shared" si="115"/>
        <v>325.87391429088609</v>
      </c>
      <c r="AG370" s="41">
        <f t="shared" si="116"/>
        <v>312.83895771925063</v>
      </c>
      <c r="AH370" s="6">
        <f t="shared" si="117"/>
        <v>338.68799999999999</v>
      </c>
      <c r="AI370" s="4">
        <v>17.402751197255043</v>
      </c>
      <c r="AJ370" s="4">
        <f t="shared" si="125"/>
        <v>290.55275119725502</v>
      </c>
      <c r="AK370" s="8">
        <f t="shared" si="118"/>
        <v>0.19338575117594381</v>
      </c>
      <c r="AL370" s="8">
        <f t="shared" si="119"/>
        <v>387.61543126762444</v>
      </c>
      <c r="AM370" s="8">
        <f t="shared" si="120"/>
        <v>1.3456805898875113</v>
      </c>
      <c r="AN370" s="8">
        <f t="shared" si="121"/>
        <v>-47.715758171912796</v>
      </c>
      <c r="AO370" s="21">
        <f t="shared" si="122"/>
        <v>2.5376458132896291E-3</v>
      </c>
      <c r="AP370" s="21">
        <f t="shared" si="123"/>
        <v>2.3723052042798152E-2</v>
      </c>
      <c r="AQ370" s="19">
        <f t="shared" si="126"/>
        <v>2.3723052042798152E-2</v>
      </c>
      <c r="AX370">
        <v>0.13426419027123071</v>
      </c>
      <c r="AY370">
        <v>12.051724137931036</v>
      </c>
      <c r="AZ370">
        <v>0.50215517241379315</v>
      </c>
      <c r="BA370">
        <v>0.40674568965517249</v>
      </c>
      <c r="BB370">
        <v>5.5689655172413763</v>
      </c>
      <c r="BC370">
        <v>0.23204022988505735</v>
      </c>
      <c r="BD370">
        <v>0.17470545977011515</v>
      </c>
      <c r="BE370">
        <v>1.7470545977011514E-2</v>
      </c>
      <c r="BF370">
        <v>0</v>
      </c>
      <c r="BG370">
        <v>18.62</v>
      </c>
      <c r="BH370">
        <v>0.41911341023868331</v>
      </c>
      <c r="BI370">
        <v>2.1458368403300843</v>
      </c>
      <c r="BJ370">
        <v>1.4104585551489646</v>
      </c>
      <c r="BK370">
        <v>5.3353050438740293E-2</v>
      </c>
      <c r="BL370">
        <v>1.4820291788538969E-4</v>
      </c>
      <c r="BP370" s="49">
        <f t="shared" si="127"/>
        <v>0.41923892574787869</v>
      </c>
      <c r="BQ370" s="49">
        <f t="shared" si="128"/>
        <v>6.9882183908046057E-3</v>
      </c>
      <c r="BR370" s="49">
        <f t="shared" si="129"/>
        <v>5.4072039770107418E-2</v>
      </c>
      <c r="BS370" s="49">
        <f t="shared" si="130"/>
        <v>5.6842125414130307E-2</v>
      </c>
      <c r="BT370" s="49">
        <f t="shared" si="131"/>
        <v>1.5020011047252061E-4</v>
      </c>
      <c r="BU370" s="49">
        <f t="shared" si="131"/>
        <v>1.5789479281702864E-4</v>
      </c>
    </row>
    <row r="371" spans="1:73" x14ac:dyDescent="0.25">
      <c r="A371" s="1">
        <v>43726.458333333336</v>
      </c>
      <c r="B371">
        <v>225043</v>
      </c>
      <c r="C371">
        <v>13.5</v>
      </c>
      <c r="D371">
        <v>25.06</v>
      </c>
      <c r="E371">
        <v>142.5</v>
      </c>
      <c r="F371">
        <v>12.02</v>
      </c>
      <c r="G371">
        <v>-87.5</v>
      </c>
      <c r="H371">
        <v>-22.28</v>
      </c>
      <c r="I371">
        <v>23.61</v>
      </c>
      <c r="J371">
        <v>296.8</v>
      </c>
      <c r="K371">
        <v>130.5</v>
      </c>
      <c r="L371">
        <v>-65.260000000000005</v>
      </c>
      <c r="M371">
        <v>8.4000000000000005E-2</v>
      </c>
      <c r="N371">
        <v>54.96</v>
      </c>
      <c r="O371">
        <v>-10.26</v>
      </c>
      <c r="P371">
        <v>65.209999999999994</v>
      </c>
      <c r="Q371">
        <v>352.2</v>
      </c>
      <c r="R371">
        <v>417.5</v>
      </c>
      <c r="S371">
        <v>18.12</v>
      </c>
      <c r="T371">
        <v>66.47</v>
      </c>
      <c r="U371">
        <v>0.32</v>
      </c>
      <c r="V371">
        <v>144</v>
      </c>
      <c r="W371">
        <v>19.399999999999999</v>
      </c>
      <c r="X371">
        <v>0.14099999999999999</v>
      </c>
      <c r="Y371">
        <v>1.407659</v>
      </c>
      <c r="Z371" s="7">
        <f t="shared" si="110"/>
        <v>18.759999999999998</v>
      </c>
      <c r="AA371" s="7">
        <f t="shared" si="124"/>
        <v>291.90999999999997</v>
      </c>
      <c r="AB371" s="2">
        <f t="shared" si="111"/>
        <v>115.42500000000001</v>
      </c>
      <c r="AC371" s="41">
        <f t="shared" si="112"/>
        <v>1.9535164272374363</v>
      </c>
      <c r="AD371" s="41">
        <f t="shared" si="113"/>
        <v>1.2985023691847239</v>
      </c>
      <c r="AE371" s="41">
        <f t="shared" si="114"/>
        <v>0.79290317430654678</v>
      </c>
      <c r="AF371" s="41">
        <f t="shared" si="115"/>
        <v>326.43679640262081</v>
      </c>
      <c r="AG371" s="41">
        <f t="shared" si="116"/>
        <v>313.37932454651599</v>
      </c>
      <c r="AH371" s="6">
        <f t="shared" si="117"/>
        <v>338.11199999999997</v>
      </c>
      <c r="AI371" s="4">
        <v>17.231968987896039</v>
      </c>
      <c r="AJ371" s="4">
        <f t="shared" si="125"/>
        <v>290.38196898789602</v>
      </c>
      <c r="AK371" s="8">
        <f t="shared" si="118"/>
        <v>0.19366426162762584</v>
      </c>
      <c r="AL371" s="8">
        <f t="shared" si="119"/>
        <v>386.60996079436359</v>
      </c>
      <c r="AM371" s="8">
        <f t="shared" si="120"/>
        <v>1.26</v>
      </c>
      <c r="AN371" s="8">
        <f t="shared" si="121"/>
        <v>-56.084544662061035</v>
      </c>
      <c r="AO371" s="21">
        <f t="shared" si="122"/>
        <v>2.7864863502548619E-3</v>
      </c>
      <c r="AP371" s="21">
        <f t="shared" si="123"/>
        <v>2.604932507029031E-2</v>
      </c>
      <c r="AQ371" s="19">
        <f t="shared" si="126"/>
        <v>2.604932507029031E-2</v>
      </c>
      <c r="AX371">
        <v>0.13529681001867849</v>
      </c>
      <c r="AY371">
        <v>12.28448275862069</v>
      </c>
      <c r="AZ371">
        <v>0.5118534482758621</v>
      </c>
      <c r="BA371">
        <v>0.41460129310344834</v>
      </c>
      <c r="BB371">
        <v>5.6293103448275872</v>
      </c>
      <c r="BC371">
        <v>0.23455459770114948</v>
      </c>
      <c r="BD371">
        <v>0.18004669540229887</v>
      </c>
      <c r="BE371">
        <v>1.8004669540229886E-2</v>
      </c>
      <c r="BF371">
        <v>0</v>
      </c>
      <c r="BG371">
        <v>18.759999999999998</v>
      </c>
      <c r="BH371">
        <v>0.36744189390788679</v>
      </c>
      <c r="BI371">
        <v>2.1647068195354815</v>
      </c>
      <c r="BJ371">
        <v>1.4388806229452344</v>
      </c>
      <c r="BK371">
        <v>5.3296768018518285E-2</v>
      </c>
      <c r="BL371">
        <v>1.4804657782921746E-4</v>
      </c>
      <c r="BP371" s="49">
        <f t="shared" si="127"/>
        <v>0.36755193490224985</v>
      </c>
      <c r="BQ371" s="49">
        <f t="shared" si="128"/>
        <v>7.2018678160919551E-3</v>
      </c>
      <c r="BR371" s="49">
        <f t="shared" si="129"/>
        <v>5.3925773324741862E-2</v>
      </c>
      <c r="BS371" s="49">
        <f t="shared" si="130"/>
        <v>5.6799599460266699E-2</v>
      </c>
      <c r="BT371" s="49">
        <f t="shared" si="131"/>
        <v>1.4979381479094962E-4</v>
      </c>
      <c r="BU371" s="49">
        <f t="shared" si="131"/>
        <v>1.577766651674075E-4</v>
      </c>
    </row>
    <row r="372" spans="1:73" x14ac:dyDescent="0.25">
      <c r="A372" s="1">
        <v>43726.458333333336</v>
      </c>
      <c r="B372">
        <v>225044</v>
      </c>
      <c r="C372">
        <v>13.51</v>
      </c>
      <c r="D372">
        <v>25.06</v>
      </c>
      <c r="E372">
        <v>145.6</v>
      </c>
      <c r="F372">
        <v>12.69</v>
      </c>
      <c r="G372">
        <v>-87</v>
      </c>
      <c r="H372">
        <v>-21.89</v>
      </c>
      <c r="I372">
        <v>23.59</v>
      </c>
      <c r="J372">
        <v>296.7</v>
      </c>
      <c r="K372">
        <v>132.9</v>
      </c>
      <c r="L372">
        <v>-65.12</v>
      </c>
      <c r="M372">
        <v>8.6999999999999994E-2</v>
      </c>
      <c r="N372">
        <v>58.6</v>
      </c>
      <c r="O372">
        <v>-9.2100000000000009</v>
      </c>
      <c r="P372">
        <v>67.81</v>
      </c>
      <c r="Q372">
        <v>352.6</v>
      </c>
      <c r="R372">
        <v>417.8</v>
      </c>
      <c r="S372">
        <v>18.11</v>
      </c>
      <c r="T372">
        <v>67.540000000000006</v>
      </c>
      <c r="U372">
        <v>0.48</v>
      </c>
      <c r="V372">
        <v>140</v>
      </c>
      <c r="W372">
        <v>19.100000000000001</v>
      </c>
      <c r="X372">
        <v>0.14399999999999999</v>
      </c>
      <c r="Y372">
        <v>1.439252</v>
      </c>
      <c r="Z372" s="7">
        <f t="shared" si="110"/>
        <v>18.605</v>
      </c>
      <c r="AA372" s="7">
        <f t="shared" si="124"/>
        <v>291.755</v>
      </c>
      <c r="AB372" s="2">
        <f t="shared" si="111"/>
        <v>117.93600000000001</v>
      </c>
      <c r="AC372" s="41">
        <f t="shared" si="112"/>
        <v>1.976743485830657</v>
      </c>
      <c r="AD372" s="41">
        <f t="shared" si="113"/>
        <v>1.3350925503300257</v>
      </c>
      <c r="AE372" s="41">
        <f t="shared" si="114"/>
        <v>0.79612077151579563</v>
      </c>
      <c r="AF372" s="41">
        <f t="shared" si="115"/>
        <v>327.0658831322807</v>
      </c>
      <c r="AG372" s="41">
        <f t="shared" si="116"/>
        <v>313.98324780698948</v>
      </c>
      <c r="AH372" s="6">
        <f t="shared" si="117"/>
        <v>338.49599999999998</v>
      </c>
      <c r="AI372" s="4">
        <v>17.398142629582026</v>
      </c>
      <c r="AJ372" s="4">
        <f t="shared" si="125"/>
        <v>290.548142629582</v>
      </c>
      <c r="AK372" s="8">
        <f t="shared" si="118"/>
        <v>0.19335592661749298</v>
      </c>
      <c r="AL372" s="8">
        <f t="shared" si="119"/>
        <v>387.59390445566095</v>
      </c>
      <c r="AM372" s="8">
        <f t="shared" si="120"/>
        <v>1.5431785379534022</v>
      </c>
      <c r="AN372" s="8">
        <f t="shared" si="121"/>
        <v>-54.251606910609823</v>
      </c>
      <c r="AO372" s="21">
        <f t="shared" si="122"/>
        <v>2.7882559102445251E-3</v>
      </c>
      <c r="AP372" s="21">
        <f t="shared" si="123"/>
        <v>2.6065867711311287E-2</v>
      </c>
      <c r="AQ372" s="19">
        <f t="shared" si="126"/>
        <v>2.6065867711311287E-2</v>
      </c>
      <c r="AX372">
        <v>0.13415394948818327</v>
      </c>
      <c r="AY372">
        <v>12.551724137931034</v>
      </c>
      <c r="AZ372">
        <v>0.52298850574712641</v>
      </c>
      <c r="BA372">
        <v>0.42362068965517241</v>
      </c>
      <c r="BB372">
        <v>5.6206896551724128</v>
      </c>
      <c r="BC372">
        <v>0.23419540229885052</v>
      </c>
      <c r="BD372">
        <v>0.18942528735632189</v>
      </c>
      <c r="BE372">
        <v>1.8942528735632191E-2</v>
      </c>
      <c r="BF372">
        <v>0</v>
      </c>
      <c r="BG372">
        <v>18.605</v>
      </c>
      <c r="BH372">
        <v>0.55116284086183009</v>
      </c>
      <c r="BI372">
        <v>2.1438236203742966</v>
      </c>
      <c r="BJ372">
        <v>1.4479384732008</v>
      </c>
      <c r="BK372">
        <v>5.8985640751749877E-2</v>
      </c>
      <c r="BL372">
        <v>1.638490020881941E-4</v>
      </c>
      <c r="BP372" s="49">
        <f t="shared" si="127"/>
        <v>0.5513279023533747</v>
      </c>
      <c r="BQ372" s="49">
        <f t="shared" si="128"/>
        <v>7.5770114942528754E-3</v>
      </c>
      <c r="BR372" s="49">
        <f t="shared" si="129"/>
        <v>6.0020248248640336E-2</v>
      </c>
      <c r="BS372" s="49">
        <f t="shared" si="130"/>
        <v>6.2992680225829711E-2</v>
      </c>
      <c r="BT372" s="49">
        <f t="shared" si="131"/>
        <v>1.6672291180177873E-4</v>
      </c>
      <c r="BU372" s="49">
        <f t="shared" si="131"/>
        <v>1.7497966729397143E-4</v>
      </c>
    </row>
    <row r="373" spans="1:73" x14ac:dyDescent="0.25">
      <c r="A373" s="1">
        <v>43726.458333333336</v>
      </c>
      <c r="B373">
        <v>225045</v>
      </c>
      <c r="C373">
        <v>13.51</v>
      </c>
      <c r="D373">
        <v>25.05</v>
      </c>
      <c r="E373">
        <v>148.80000000000001</v>
      </c>
      <c r="F373">
        <v>13.16</v>
      </c>
      <c r="G373">
        <v>-86.2</v>
      </c>
      <c r="H373">
        <v>-21.39</v>
      </c>
      <c r="I373">
        <v>23.58</v>
      </c>
      <c r="J373">
        <v>296.7</v>
      </c>
      <c r="K373">
        <v>135.69999999999999</v>
      </c>
      <c r="L373">
        <v>-64.81</v>
      </c>
      <c r="M373">
        <v>8.7999999999999995E-2</v>
      </c>
      <c r="N373">
        <v>62.63</v>
      </c>
      <c r="O373">
        <v>-8.23</v>
      </c>
      <c r="P373">
        <v>70.86</v>
      </c>
      <c r="Q373">
        <v>353.3</v>
      </c>
      <c r="R373">
        <v>418.2</v>
      </c>
      <c r="S373">
        <v>18.09</v>
      </c>
      <c r="T373">
        <v>67.680000000000007</v>
      </c>
      <c r="U373">
        <v>1.0049999999999999</v>
      </c>
      <c r="V373">
        <v>114.5</v>
      </c>
      <c r="W373">
        <v>18.899999999999999</v>
      </c>
      <c r="X373">
        <v>0.14699999999999999</v>
      </c>
      <c r="Y373">
        <v>1.4726109999999999</v>
      </c>
      <c r="Z373" s="7">
        <f t="shared" si="110"/>
        <v>18.494999999999997</v>
      </c>
      <c r="AA373" s="7">
        <f t="shared" si="124"/>
        <v>291.64499999999998</v>
      </c>
      <c r="AB373" s="2">
        <f t="shared" si="111"/>
        <v>120.52800000000002</v>
      </c>
      <c r="AC373" s="41">
        <f t="shared" si="112"/>
        <v>1.9891319058790757</v>
      </c>
      <c r="AD373" s="41">
        <f t="shared" si="113"/>
        <v>1.3462444738989587</v>
      </c>
      <c r="AE373" s="41">
        <f t="shared" si="114"/>
        <v>0.79711130928999274</v>
      </c>
      <c r="AF373" s="41">
        <f t="shared" si="115"/>
        <v>326.97923293814671</v>
      </c>
      <c r="AG373" s="41">
        <f t="shared" si="116"/>
        <v>313.90006362062081</v>
      </c>
      <c r="AH373" s="6">
        <f t="shared" si="117"/>
        <v>339.16800000000001</v>
      </c>
      <c r="AI373" s="4">
        <v>17.484114053784026</v>
      </c>
      <c r="AJ373" s="4">
        <f t="shared" si="125"/>
        <v>290.634114053784</v>
      </c>
      <c r="AK373" s="8">
        <f t="shared" si="118"/>
        <v>0.19313730687981262</v>
      </c>
      <c r="AL373" s="8">
        <f t="shared" si="119"/>
        <v>388.10969173210162</v>
      </c>
      <c r="AM373" s="8">
        <f t="shared" si="120"/>
        <v>2.232947883404357</v>
      </c>
      <c r="AN373" s="8">
        <f t="shared" si="121"/>
        <v>-65.75385661743482</v>
      </c>
      <c r="AO373" s="21">
        <f t="shared" si="122"/>
        <v>3.1110606234152258E-3</v>
      </c>
      <c r="AP373" s="21">
        <f t="shared" si="123"/>
        <v>2.9083591055563913E-2</v>
      </c>
      <c r="AQ373" s="19">
        <f t="shared" si="126"/>
        <v>2.9083591055563913E-2</v>
      </c>
      <c r="AX373">
        <v>0.13334785751264791</v>
      </c>
      <c r="AY373">
        <v>12.827586206896553</v>
      </c>
      <c r="AZ373">
        <v>0.53448275862068972</v>
      </c>
      <c r="BA373">
        <v>0.43293103448275871</v>
      </c>
      <c r="BB373">
        <v>5.594827586206895</v>
      </c>
      <c r="BC373">
        <v>0.23311781609195395</v>
      </c>
      <c r="BD373">
        <v>0.19981321839080476</v>
      </c>
      <c r="BE373">
        <v>1.9981321839080479E-2</v>
      </c>
      <c r="BF373">
        <v>0</v>
      </c>
      <c r="BG373">
        <v>18.494999999999997</v>
      </c>
      <c r="BH373">
        <v>1.1539971980544568</v>
      </c>
      <c r="BI373">
        <v>2.1291104447945535</v>
      </c>
      <c r="BJ373">
        <v>1.440981949036954</v>
      </c>
      <c r="BK373">
        <v>7.2970778663113314E-2</v>
      </c>
      <c r="BL373">
        <v>2.0269660739753701E-4</v>
      </c>
      <c r="BP373" s="49">
        <f t="shared" si="127"/>
        <v>1.1543427955523782</v>
      </c>
      <c r="BQ373" s="49">
        <f t="shared" si="128"/>
        <v>7.9925287356321911E-3</v>
      </c>
      <c r="BR373" s="49">
        <f t="shared" si="129"/>
        <v>7.5540188010300449E-2</v>
      </c>
      <c r="BS373" s="49">
        <f t="shared" si="130"/>
        <v>7.8531073189228681E-2</v>
      </c>
      <c r="BT373" s="49">
        <f t="shared" si="131"/>
        <v>2.0983385558416792E-4</v>
      </c>
      <c r="BU373" s="49">
        <f t="shared" si="131"/>
        <v>2.1814186997007966E-4</v>
      </c>
    </row>
    <row r="374" spans="1:73" x14ac:dyDescent="0.25">
      <c r="A374" s="1">
        <v>43726.458333333336</v>
      </c>
      <c r="B374">
        <v>225046</v>
      </c>
      <c r="C374">
        <v>13.51</v>
      </c>
      <c r="D374">
        <v>25.04</v>
      </c>
      <c r="E374">
        <v>152.4</v>
      </c>
      <c r="F374">
        <v>13.85</v>
      </c>
      <c r="G374">
        <v>-85.5</v>
      </c>
      <c r="H374">
        <v>-20.79</v>
      </c>
      <c r="I374">
        <v>23.55</v>
      </c>
      <c r="J374">
        <v>296.7</v>
      </c>
      <c r="K374">
        <v>138.6</v>
      </c>
      <c r="L374">
        <v>-64.7</v>
      </c>
      <c r="M374">
        <v>9.0999999999999998E-2</v>
      </c>
      <c r="N374">
        <v>66.95</v>
      </c>
      <c r="O374">
        <v>-6.9359999999999999</v>
      </c>
      <c r="P374">
        <v>73.89</v>
      </c>
      <c r="Q374">
        <v>353.9</v>
      </c>
      <c r="R374">
        <v>418.6</v>
      </c>
      <c r="S374">
        <v>18.07</v>
      </c>
      <c r="T374">
        <v>66.72</v>
      </c>
      <c r="U374">
        <v>0.93</v>
      </c>
      <c r="V374">
        <v>91.5</v>
      </c>
      <c r="W374">
        <v>18.899999999999999</v>
      </c>
      <c r="X374">
        <v>0.151</v>
      </c>
      <c r="Y374">
        <v>1.5090319999999999</v>
      </c>
      <c r="Z374" s="7">
        <f t="shared" si="110"/>
        <v>18.484999999999999</v>
      </c>
      <c r="AA374" s="7">
        <f t="shared" si="124"/>
        <v>291.63499999999999</v>
      </c>
      <c r="AB374" s="2">
        <f t="shared" si="111"/>
        <v>123.44400000000002</v>
      </c>
      <c r="AC374" s="41">
        <f t="shared" si="112"/>
        <v>2.0162421783870519</v>
      </c>
      <c r="AD374" s="41">
        <f t="shared" si="113"/>
        <v>1.3452367814198412</v>
      </c>
      <c r="AE374" s="41">
        <f t="shared" si="114"/>
        <v>0.79702986836261347</v>
      </c>
      <c r="AF374" s="41">
        <f t="shared" si="115"/>
        <v>326.90098613382656</v>
      </c>
      <c r="AG374" s="41">
        <f t="shared" si="116"/>
        <v>313.82494668847352</v>
      </c>
      <c r="AH374" s="6">
        <f t="shared" si="117"/>
        <v>339.74399999999997</v>
      </c>
      <c r="AI374" s="4">
        <v>17.684864736810027</v>
      </c>
      <c r="AJ374" s="4">
        <f t="shared" si="125"/>
        <v>290.83486473681</v>
      </c>
      <c r="AK374" s="8">
        <f t="shared" si="118"/>
        <v>0.19311744053360957</v>
      </c>
      <c r="AL374" s="8">
        <f t="shared" si="119"/>
        <v>389.24184934939422</v>
      </c>
      <c r="AM374" s="8">
        <f t="shared" si="120"/>
        <v>2.1480136172752724</v>
      </c>
      <c r="AN374" s="8">
        <f t="shared" si="121"/>
        <v>-50.06577297616176</v>
      </c>
      <c r="AO374" s="21">
        <f t="shared" si="122"/>
        <v>2.809146273789088E-3</v>
      </c>
      <c r="AP374" s="21">
        <f t="shared" si="123"/>
        <v>2.6261160206018496E-2</v>
      </c>
      <c r="AQ374" s="19">
        <f t="shared" si="126"/>
        <v>2.6261160206018496E-2</v>
      </c>
      <c r="AX374">
        <v>0.13327478033851622</v>
      </c>
      <c r="AY374">
        <v>13.13793103448276</v>
      </c>
      <c r="AZ374">
        <v>0.54741379310344829</v>
      </c>
      <c r="BA374">
        <v>0.44340517241379312</v>
      </c>
      <c r="BB374">
        <v>5.577586206896556</v>
      </c>
      <c r="BC374">
        <v>0.23239942528735649</v>
      </c>
      <c r="BD374">
        <v>0.21100574712643663</v>
      </c>
      <c r="BE374">
        <v>2.1100574712643663E-2</v>
      </c>
      <c r="BF374">
        <v>0</v>
      </c>
      <c r="BG374">
        <v>18.484999999999999</v>
      </c>
      <c r="BH374">
        <v>1.0678780041697959</v>
      </c>
      <c r="BI374">
        <v>2.1277772760058706</v>
      </c>
      <c r="BJ374">
        <v>1.4196529985511168</v>
      </c>
      <c r="BK374">
        <v>7.4626580592971101E-2</v>
      </c>
      <c r="BL374">
        <v>2.0729605720269751E-4</v>
      </c>
      <c r="BP374" s="49">
        <f t="shared" si="127"/>
        <v>1.0681978108096637</v>
      </c>
      <c r="BQ374" s="49">
        <f t="shared" si="128"/>
        <v>8.4402298850574653E-3</v>
      </c>
      <c r="BR374" s="49">
        <f t="shared" si="129"/>
        <v>7.7074468077734867E-2</v>
      </c>
      <c r="BS374" s="49">
        <f t="shared" si="130"/>
        <v>8.0252210767433912E-2</v>
      </c>
      <c r="BT374" s="49">
        <f t="shared" si="131"/>
        <v>2.1409574466037465E-4</v>
      </c>
      <c r="BU374" s="49">
        <f t="shared" si="131"/>
        <v>2.2292280768731641E-4</v>
      </c>
    </row>
    <row r="375" spans="1:73" x14ac:dyDescent="0.25">
      <c r="A375" s="1">
        <v>43726.459027777775</v>
      </c>
      <c r="B375">
        <v>225047</v>
      </c>
      <c r="C375">
        <v>13.51</v>
      </c>
      <c r="D375">
        <v>25.04</v>
      </c>
      <c r="E375">
        <v>155.9</v>
      </c>
      <c r="F375">
        <v>14.28</v>
      </c>
      <c r="G375">
        <v>-85.9</v>
      </c>
      <c r="H375">
        <v>-20.74</v>
      </c>
      <c r="I375">
        <v>23.52</v>
      </c>
      <c r="J375">
        <v>296.7</v>
      </c>
      <c r="K375">
        <v>141.69999999999999</v>
      </c>
      <c r="L375">
        <v>-65.13</v>
      </c>
      <c r="M375">
        <v>9.1999999999999998E-2</v>
      </c>
      <c r="N375">
        <v>70.069999999999993</v>
      </c>
      <c r="O375">
        <v>-6.4610000000000003</v>
      </c>
      <c r="P375">
        <v>76.540000000000006</v>
      </c>
      <c r="Q375">
        <v>353.3</v>
      </c>
      <c r="R375">
        <v>418.5</v>
      </c>
      <c r="S375">
        <v>18.05</v>
      </c>
      <c r="T375">
        <v>67.099999999999994</v>
      </c>
      <c r="U375">
        <v>0.745</v>
      </c>
      <c r="V375">
        <v>67.5</v>
      </c>
      <c r="W375">
        <v>18.899999999999999</v>
      </c>
      <c r="X375">
        <v>0.154</v>
      </c>
      <c r="Y375">
        <v>1.5414060000000001</v>
      </c>
      <c r="Z375" s="7">
        <f t="shared" si="110"/>
        <v>18.475000000000001</v>
      </c>
      <c r="AA375" s="7">
        <f t="shared" si="124"/>
        <v>291.625</v>
      </c>
      <c r="AB375" s="2">
        <f t="shared" si="111"/>
        <v>126.27900000000001</v>
      </c>
      <c r="AC375" s="41">
        <f t="shared" si="112"/>
        <v>2.0327268028893259</v>
      </c>
      <c r="AD375" s="41">
        <f t="shared" si="113"/>
        <v>1.3639596847387374</v>
      </c>
      <c r="AE375" s="41">
        <f t="shared" si="114"/>
        <v>0.79861070376689725</v>
      </c>
      <c r="AF375" s="41">
        <f t="shared" si="115"/>
        <v>327.50444053700124</v>
      </c>
      <c r="AG375" s="41">
        <f t="shared" si="116"/>
        <v>314.4042629155212</v>
      </c>
      <c r="AH375" s="6">
        <f t="shared" si="117"/>
        <v>339.16800000000001</v>
      </c>
      <c r="AI375" s="4">
        <v>17.805360784550032</v>
      </c>
      <c r="AJ375" s="4">
        <f t="shared" si="125"/>
        <v>290.95536078455001</v>
      </c>
      <c r="AK375" s="8">
        <f t="shared" si="118"/>
        <v>0.1930975755497715</v>
      </c>
      <c r="AL375" s="8">
        <f t="shared" si="119"/>
        <v>389.92234167671495</v>
      </c>
      <c r="AM375" s="8">
        <f t="shared" si="120"/>
        <v>1.9225325094780583</v>
      </c>
      <c r="AN375" s="8">
        <f t="shared" si="121"/>
        <v>-37.502054089367775</v>
      </c>
      <c r="AO375" s="21">
        <f t="shared" si="122"/>
        <v>2.5603067731472676E-3</v>
      </c>
      <c r="AP375" s="21">
        <f t="shared" si="123"/>
        <v>2.3934896866542738E-2</v>
      </c>
      <c r="AQ375" s="19">
        <f t="shared" si="126"/>
        <v>2.3934896866542738E-2</v>
      </c>
      <c r="AX375">
        <v>0.13320173709539371</v>
      </c>
      <c r="AY375">
        <v>13.439655172413794</v>
      </c>
      <c r="AZ375">
        <v>0.55998563218390807</v>
      </c>
      <c r="BA375">
        <v>0.45358836206896558</v>
      </c>
      <c r="BB375">
        <v>5.6206896551724128</v>
      </c>
      <c r="BC375">
        <v>0.23419540229885052</v>
      </c>
      <c r="BD375">
        <v>0.21939295977011505</v>
      </c>
      <c r="BE375">
        <v>2.1939295977011507E-2</v>
      </c>
      <c r="BF375">
        <v>0</v>
      </c>
      <c r="BG375">
        <v>18.475000000000001</v>
      </c>
      <c r="BH375">
        <v>0.85545065925429886</v>
      </c>
      <c r="BI375">
        <v>2.1264448378497498</v>
      </c>
      <c r="BJ375">
        <v>1.4268444861971821</v>
      </c>
      <c r="BK375">
        <v>7.2065296431302231E-2</v>
      </c>
      <c r="BL375">
        <v>2.0018137897583955E-4</v>
      </c>
      <c r="BP375" s="49">
        <f t="shared" si="127"/>
        <v>0.85570684844430034</v>
      </c>
      <c r="BQ375" s="49">
        <f t="shared" si="128"/>
        <v>8.7757183908046023E-3</v>
      </c>
      <c r="BR375" s="49">
        <f t="shared" si="129"/>
        <v>7.3989803088514702E-2</v>
      </c>
      <c r="BS375" s="49">
        <f t="shared" si="130"/>
        <v>7.7345594448977636E-2</v>
      </c>
      <c r="BT375" s="49">
        <f t="shared" si="131"/>
        <v>2.0552723080142975E-4</v>
      </c>
      <c r="BU375" s="49">
        <f t="shared" si="131"/>
        <v>2.1484887346938234E-4</v>
      </c>
    </row>
    <row r="376" spans="1:73" x14ac:dyDescent="0.25">
      <c r="A376" s="1">
        <v>43726.459027777775</v>
      </c>
      <c r="B376">
        <v>225048</v>
      </c>
      <c r="C376">
        <v>13.51</v>
      </c>
      <c r="D376">
        <v>25.03</v>
      </c>
      <c r="E376">
        <v>159.4</v>
      </c>
      <c r="F376">
        <v>14.66</v>
      </c>
      <c r="G376">
        <v>-85.9</v>
      </c>
      <c r="H376">
        <v>-20.72</v>
      </c>
      <c r="I376">
        <v>23.49</v>
      </c>
      <c r="J376">
        <v>296.60000000000002</v>
      </c>
      <c r="K376">
        <v>144.80000000000001</v>
      </c>
      <c r="L376">
        <v>-65.22</v>
      </c>
      <c r="M376">
        <v>9.1999999999999998E-2</v>
      </c>
      <c r="N376">
        <v>73.5</v>
      </c>
      <c r="O376">
        <v>-6.0609999999999999</v>
      </c>
      <c r="P376">
        <v>79.56</v>
      </c>
      <c r="Q376">
        <v>353.1</v>
      </c>
      <c r="R376">
        <v>418.3</v>
      </c>
      <c r="S376">
        <v>18.04</v>
      </c>
      <c r="T376">
        <v>67.08</v>
      </c>
      <c r="U376">
        <v>0.56000000000000005</v>
      </c>
      <c r="V376">
        <v>107</v>
      </c>
      <c r="W376">
        <v>19.149999999999999</v>
      </c>
      <c r="X376">
        <v>0.158</v>
      </c>
      <c r="Y376">
        <v>1.5762320000000001</v>
      </c>
      <c r="Z376" s="7">
        <f t="shared" si="110"/>
        <v>18.594999999999999</v>
      </c>
      <c r="AA376" s="7">
        <f t="shared" si="124"/>
        <v>291.745</v>
      </c>
      <c r="AB376" s="2">
        <f t="shared" si="111"/>
        <v>129.114</v>
      </c>
      <c r="AC376" s="41">
        <f t="shared" si="112"/>
        <v>1.9775368371169373</v>
      </c>
      <c r="AD376" s="41">
        <f t="shared" si="113"/>
        <v>1.3265317103380414</v>
      </c>
      <c r="AE376" s="41">
        <f t="shared" si="114"/>
        <v>0.79539266115333451</v>
      </c>
      <c r="AF376" s="41">
        <f t="shared" si="115"/>
        <v>326.72195973302433</v>
      </c>
      <c r="AG376" s="41">
        <f t="shared" si="116"/>
        <v>313.65308134370338</v>
      </c>
      <c r="AH376" s="6">
        <f t="shared" si="117"/>
        <v>338.976</v>
      </c>
      <c r="AI376" s="4">
        <v>17.403480488380012</v>
      </c>
      <c r="AJ376" s="4">
        <f t="shared" si="125"/>
        <v>290.55348048837999</v>
      </c>
      <c r="AK376" s="8">
        <f t="shared" si="118"/>
        <v>0.19333604528219239</v>
      </c>
      <c r="AL376" s="8">
        <f t="shared" si="119"/>
        <v>387.62691554562582</v>
      </c>
      <c r="AM376" s="8">
        <f t="shared" si="120"/>
        <v>1.6668233259706922</v>
      </c>
      <c r="AN376" s="8">
        <f t="shared" si="121"/>
        <v>-57.853709771197273</v>
      </c>
      <c r="AO376" s="21">
        <f t="shared" si="122"/>
        <v>3.1331834531542462E-3</v>
      </c>
      <c r="AP376" s="21">
        <f t="shared" si="123"/>
        <v>2.9290405197428895E-2</v>
      </c>
      <c r="AQ376" s="19">
        <f t="shared" si="126"/>
        <v>2.9290405197428895E-2</v>
      </c>
      <c r="AX376">
        <v>0.1340804982388869</v>
      </c>
      <c r="AY376">
        <v>13.741379310344829</v>
      </c>
      <c r="AZ376">
        <v>0.57255747126436785</v>
      </c>
      <c r="BA376">
        <v>0.46377155172413798</v>
      </c>
      <c r="BB376">
        <v>5.6206896551724128</v>
      </c>
      <c r="BC376">
        <v>0.23419540229885052</v>
      </c>
      <c r="BD376">
        <v>0.22957614942528745</v>
      </c>
      <c r="BE376">
        <v>2.2957614942528747E-2</v>
      </c>
      <c r="BF376">
        <v>0</v>
      </c>
      <c r="BG376">
        <v>18.594999999999999</v>
      </c>
      <c r="BH376">
        <v>0.64302331433880189</v>
      </c>
      <c r="BI376">
        <v>2.1424823922000642</v>
      </c>
      <c r="BJ376">
        <v>1.4371771886878031</v>
      </c>
      <c r="BK376">
        <v>7.0352076139191991E-2</v>
      </c>
      <c r="BL376">
        <v>1.9542243371997777E-4</v>
      </c>
      <c r="BP376" s="49">
        <f t="shared" si="127"/>
        <v>0.6432158860789372</v>
      </c>
      <c r="BQ376" s="49">
        <f t="shared" si="128"/>
        <v>9.1830459770114985E-3</v>
      </c>
      <c r="BR376" s="49">
        <f t="shared" si="129"/>
        <v>7.1781256663580928E-2</v>
      </c>
      <c r="BS376" s="49">
        <f t="shared" si="130"/>
        <v>7.5358004748510732E-2</v>
      </c>
      <c r="BT376" s="49">
        <f t="shared" si="131"/>
        <v>1.9939237962105814E-4</v>
      </c>
      <c r="BU376" s="49">
        <f t="shared" si="131"/>
        <v>2.0932779096808536E-4</v>
      </c>
    </row>
    <row r="377" spans="1:73" x14ac:dyDescent="0.25">
      <c r="A377" s="1">
        <v>43726.459027777775</v>
      </c>
      <c r="B377">
        <v>225049</v>
      </c>
      <c r="C377">
        <v>13.51</v>
      </c>
      <c r="D377">
        <v>25.02</v>
      </c>
      <c r="E377">
        <v>163.69999999999999</v>
      </c>
      <c r="F377">
        <v>15.46</v>
      </c>
      <c r="G377">
        <v>-85</v>
      </c>
      <c r="H377">
        <v>-20.53</v>
      </c>
      <c r="I377">
        <v>23.48</v>
      </c>
      <c r="J377">
        <v>296.60000000000002</v>
      </c>
      <c r="K377">
        <v>148.30000000000001</v>
      </c>
      <c r="L377">
        <v>-64.510000000000005</v>
      </c>
      <c r="M377">
        <v>9.4E-2</v>
      </c>
      <c r="N377">
        <v>78.7</v>
      </c>
      <c r="O377">
        <v>-5.07</v>
      </c>
      <c r="P377">
        <v>83.8</v>
      </c>
      <c r="Q377">
        <v>353.9</v>
      </c>
      <c r="R377">
        <v>418.4</v>
      </c>
      <c r="S377">
        <v>18.02</v>
      </c>
      <c r="T377">
        <v>69.27</v>
      </c>
      <c r="U377">
        <v>0.72</v>
      </c>
      <c r="V377">
        <v>116.5</v>
      </c>
      <c r="W377">
        <v>19.100000000000001</v>
      </c>
      <c r="X377">
        <v>0.16200000000000001</v>
      </c>
      <c r="Y377">
        <v>1.6190869999999999</v>
      </c>
      <c r="Z377" s="7">
        <f t="shared" si="110"/>
        <v>18.560000000000002</v>
      </c>
      <c r="AA377" s="7">
        <f t="shared" si="124"/>
        <v>291.70999999999998</v>
      </c>
      <c r="AB377" s="2">
        <f t="shared" si="111"/>
        <v>132.59700000000001</v>
      </c>
      <c r="AC377" s="41">
        <f t="shared" si="112"/>
        <v>2.0054882071664841</v>
      </c>
      <c r="AD377" s="41">
        <f t="shared" si="113"/>
        <v>1.3892016811042234</v>
      </c>
      <c r="AE377" s="41">
        <f t="shared" si="114"/>
        <v>0.8006742220071329</v>
      </c>
      <c r="AF377" s="41">
        <f t="shared" si="115"/>
        <v>328.73365951989035</v>
      </c>
      <c r="AG377" s="41">
        <f t="shared" si="116"/>
        <v>315.58431313909472</v>
      </c>
      <c r="AH377" s="6">
        <f t="shared" si="117"/>
        <v>339.74399999999997</v>
      </c>
      <c r="AI377" s="4">
        <v>17.610112796255009</v>
      </c>
      <c r="AJ377" s="4">
        <f t="shared" si="125"/>
        <v>290.76011279625499</v>
      </c>
      <c r="AK377" s="8">
        <f t="shared" si="118"/>
        <v>0.19326647134100425</v>
      </c>
      <c r="AL377" s="8">
        <f t="shared" si="119"/>
        <v>388.80048750706902</v>
      </c>
      <c r="AM377" s="8">
        <f t="shared" si="120"/>
        <v>1.8900000000000001</v>
      </c>
      <c r="AN377" s="8">
        <f t="shared" si="121"/>
        <v>-52.296704923223203</v>
      </c>
      <c r="AO377" s="21">
        <f t="shared" si="122"/>
        <v>3.0770155158217679E-3</v>
      </c>
      <c r="AP377" s="21">
        <f t="shared" si="123"/>
        <v>2.8765322109199298E-2</v>
      </c>
      <c r="AQ377" s="19">
        <f t="shared" si="126"/>
        <v>2.8765322109199298E-2</v>
      </c>
      <c r="AX377">
        <v>0.13382368708516712</v>
      </c>
      <c r="AY377">
        <v>14.11206896551724</v>
      </c>
      <c r="AZ377">
        <v>0.58800287356321834</v>
      </c>
      <c r="BA377">
        <v>0.47628232758620687</v>
      </c>
      <c r="BB377">
        <v>5.5603448275862073</v>
      </c>
      <c r="BC377">
        <v>0.23168103448275865</v>
      </c>
      <c r="BD377">
        <v>0.24460129310344822</v>
      </c>
      <c r="BE377">
        <v>2.4460129310344823E-2</v>
      </c>
      <c r="BF377">
        <v>0</v>
      </c>
      <c r="BG377">
        <v>18.560000000000002</v>
      </c>
      <c r="BH377">
        <v>0.82674426129274514</v>
      </c>
      <c r="BI377">
        <v>2.1377938745406331</v>
      </c>
      <c r="BJ377">
        <v>1.4808498168942963</v>
      </c>
      <c r="BK377">
        <v>7.58269995524707E-2</v>
      </c>
      <c r="BL377">
        <v>2.1063055431241862E-4</v>
      </c>
      <c r="BP377" s="49">
        <f t="shared" si="127"/>
        <v>0.8269918535300621</v>
      </c>
      <c r="BQ377" s="49">
        <f t="shared" si="128"/>
        <v>9.7840517241379286E-3</v>
      </c>
      <c r="BR377" s="49">
        <f t="shared" si="129"/>
        <v>7.7781724524946111E-2</v>
      </c>
      <c r="BS377" s="49">
        <f t="shared" si="130"/>
        <v>8.1537665603715809E-2</v>
      </c>
      <c r="BT377" s="49">
        <f t="shared" si="131"/>
        <v>2.1606034590262809E-4</v>
      </c>
      <c r="BU377" s="49">
        <f t="shared" si="131"/>
        <v>2.2649351556587724E-4</v>
      </c>
    </row>
    <row r="378" spans="1:73" x14ac:dyDescent="0.25">
      <c r="A378" s="1">
        <v>43726.459027777775</v>
      </c>
      <c r="B378">
        <v>225050</v>
      </c>
      <c r="C378">
        <v>13.51</v>
      </c>
      <c r="D378">
        <v>25.02</v>
      </c>
      <c r="E378">
        <v>170.2</v>
      </c>
      <c r="F378">
        <v>16.62</v>
      </c>
      <c r="G378">
        <v>-84.7</v>
      </c>
      <c r="H378">
        <v>-20.170000000000002</v>
      </c>
      <c r="I378">
        <v>23.46</v>
      </c>
      <c r="J378">
        <v>296.60000000000002</v>
      </c>
      <c r="K378">
        <v>153.5</v>
      </c>
      <c r="L378">
        <v>-64.48</v>
      </c>
      <c r="M378">
        <v>9.8000000000000004E-2</v>
      </c>
      <c r="N378">
        <v>85.5</v>
      </c>
      <c r="O378">
        <v>-3.5539999999999998</v>
      </c>
      <c r="P378">
        <v>89.1</v>
      </c>
      <c r="Q378">
        <v>354.2</v>
      </c>
      <c r="R378">
        <v>418.7</v>
      </c>
      <c r="S378">
        <v>18.02</v>
      </c>
      <c r="T378">
        <v>67.91</v>
      </c>
      <c r="U378">
        <v>0.57499999999999996</v>
      </c>
      <c r="V378">
        <v>106.5</v>
      </c>
      <c r="W378">
        <v>19.149999999999999</v>
      </c>
      <c r="X378">
        <v>0.16800000000000001</v>
      </c>
      <c r="Y378">
        <v>1.683157</v>
      </c>
      <c r="Z378" s="7">
        <f t="shared" si="110"/>
        <v>18.585000000000001</v>
      </c>
      <c r="AA378" s="7">
        <f t="shared" si="124"/>
        <v>291.73499999999996</v>
      </c>
      <c r="AB378" s="2">
        <f t="shared" si="111"/>
        <v>137.86199999999999</v>
      </c>
      <c r="AC378" s="41">
        <f t="shared" si="112"/>
        <v>2.0608037688088015</v>
      </c>
      <c r="AD378" s="41">
        <f t="shared" si="113"/>
        <v>1.3994918393980569</v>
      </c>
      <c r="AE378" s="41">
        <f t="shared" si="114"/>
        <v>0.80150982307901941</v>
      </c>
      <c r="AF378" s="41">
        <f t="shared" si="115"/>
        <v>329.18955718397604</v>
      </c>
      <c r="AG378" s="41">
        <f t="shared" si="116"/>
        <v>316.021974896617</v>
      </c>
      <c r="AH378" s="6">
        <f t="shared" si="117"/>
        <v>340.03199999999998</v>
      </c>
      <c r="AI378" s="4">
        <v>18.016678026036004</v>
      </c>
      <c r="AJ378" s="4">
        <f t="shared" si="125"/>
        <v>291.16667802603598</v>
      </c>
      <c r="AK378" s="8">
        <f t="shared" si="118"/>
        <v>0.1933161653097705</v>
      </c>
      <c r="AL378" s="8">
        <f t="shared" si="119"/>
        <v>391.08295452886006</v>
      </c>
      <c r="AM378" s="8">
        <f t="shared" si="120"/>
        <v>1.6889993339252682</v>
      </c>
      <c r="AN378" s="8">
        <f t="shared" si="121"/>
        <v>-27.961754035539624</v>
      </c>
      <c r="AO378" s="21">
        <f t="shared" si="122"/>
        <v>2.5998595347725031E-3</v>
      </c>
      <c r="AP378" s="21">
        <f t="shared" si="123"/>
        <v>2.4304653834815424E-2</v>
      </c>
      <c r="AQ378" s="19">
        <f t="shared" si="126"/>
        <v>2.4304653834815424E-2</v>
      </c>
      <c r="AX378">
        <v>0.13400708105967152</v>
      </c>
      <c r="AY378">
        <v>14.672413793103448</v>
      </c>
      <c r="AZ378">
        <v>0.61135057471264365</v>
      </c>
      <c r="BA378">
        <v>0.49519396551724137</v>
      </c>
      <c r="BB378">
        <v>5.5603448275862073</v>
      </c>
      <c r="BC378">
        <v>0.23168103448275865</v>
      </c>
      <c r="BD378">
        <v>0.2635129310344827</v>
      </c>
      <c r="BE378">
        <v>2.6351293103448272E-2</v>
      </c>
      <c r="BF378">
        <v>0</v>
      </c>
      <c r="BG378">
        <v>18.585000000000001</v>
      </c>
      <c r="BH378">
        <v>0.66024715311573401</v>
      </c>
      <c r="BI378">
        <v>2.1411418983986059</v>
      </c>
      <c r="BJ378">
        <v>1.4540494632024932</v>
      </c>
      <c r="BK378">
        <v>7.7983715896251082E-2</v>
      </c>
      <c r="BL378">
        <v>2.1662143304514191E-4</v>
      </c>
      <c r="BP378" s="49">
        <f t="shared" si="127"/>
        <v>0.66044488302748006</v>
      </c>
      <c r="BQ378" s="49">
        <f t="shared" si="128"/>
        <v>1.0540517241379308E-2</v>
      </c>
      <c r="BR378" s="49">
        <f t="shared" si="129"/>
        <v>7.960806747161045E-2</v>
      </c>
      <c r="BS378" s="49">
        <f t="shared" si="130"/>
        <v>8.3707385436250323E-2</v>
      </c>
      <c r="BT378" s="49">
        <f t="shared" si="131"/>
        <v>2.2113352075447346E-4</v>
      </c>
      <c r="BU378" s="49">
        <f t="shared" si="131"/>
        <v>2.3252051510069534E-4</v>
      </c>
    </row>
    <row r="379" spans="1:73" x14ac:dyDescent="0.25">
      <c r="A379" s="1">
        <v>43726.459027777775</v>
      </c>
      <c r="B379">
        <v>225051</v>
      </c>
      <c r="C379">
        <v>13.51</v>
      </c>
      <c r="D379">
        <v>25.01</v>
      </c>
      <c r="E379">
        <v>181.7</v>
      </c>
      <c r="F379">
        <v>18.39</v>
      </c>
      <c r="G379">
        <v>-84.7</v>
      </c>
      <c r="H379">
        <v>-19.95</v>
      </c>
      <c r="I379">
        <v>23.44</v>
      </c>
      <c r="J379">
        <v>296.60000000000002</v>
      </c>
      <c r="K379">
        <v>163.30000000000001</v>
      </c>
      <c r="L379">
        <v>-64.73</v>
      </c>
      <c r="M379">
        <v>0.10100000000000001</v>
      </c>
      <c r="N379">
        <v>97</v>
      </c>
      <c r="O379">
        <v>-1.556</v>
      </c>
      <c r="P379">
        <v>98.5</v>
      </c>
      <c r="Q379">
        <v>354.1</v>
      </c>
      <c r="R379">
        <v>418.8</v>
      </c>
      <c r="S379">
        <v>18.010000000000002</v>
      </c>
      <c r="T379">
        <v>67.08</v>
      </c>
      <c r="U379">
        <v>0.33</v>
      </c>
      <c r="V379">
        <v>104</v>
      </c>
      <c r="W379">
        <v>19.350000000000001</v>
      </c>
      <c r="X379">
        <v>0.18</v>
      </c>
      <c r="Y379">
        <v>1.79704</v>
      </c>
      <c r="Z379" s="7">
        <f t="shared" si="110"/>
        <v>18.68</v>
      </c>
      <c r="AA379" s="7">
        <f t="shared" si="124"/>
        <v>291.83</v>
      </c>
      <c r="AB379" s="2">
        <f t="shared" si="111"/>
        <v>147.17699999999999</v>
      </c>
      <c r="AC379" s="41">
        <f t="shared" si="112"/>
        <v>2.0246188448937743</v>
      </c>
      <c r="AD379" s="41">
        <f t="shared" si="113"/>
        <v>1.358114321154744</v>
      </c>
      <c r="AE379" s="41">
        <f t="shared" si="114"/>
        <v>0.79804018605616978</v>
      </c>
      <c r="AF379" s="41">
        <f t="shared" si="115"/>
        <v>328.19167517785058</v>
      </c>
      <c r="AG379" s="41">
        <f t="shared" si="116"/>
        <v>315.06400817073654</v>
      </c>
      <c r="AH379" s="6">
        <f t="shared" si="117"/>
        <v>339.93600000000004</v>
      </c>
      <c r="AI379" s="4">
        <v>17.759153115448044</v>
      </c>
      <c r="AJ379" s="4">
        <f t="shared" si="125"/>
        <v>290.90915311544802</v>
      </c>
      <c r="AK379" s="8">
        <f t="shared" si="118"/>
        <v>0.19350508007872472</v>
      </c>
      <c r="AL379" s="8">
        <f t="shared" si="119"/>
        <v>389.60653900000273</v>
      </c>
      <c r="AM379" s="8">
        <f t="shared" si="120"/>
        <v>1.2795360487301637</v>
      </c>
      <c r="AN379" s="8">
        <f t="shared" si="121"/>
        <v>-34.322620122146766</v>
      </c>
      <c r="AO379" s="21">
        <f t="shared" si="122"/>
        <v>2.9862223017027428E-3</v>
      </c>
      <c r="AP379" s="21">
        <f t="shared" si="123"/>
        <v>2.7916546392588799E-2</v>
      </c>
      <c r="AQ379" s="19">
        <f t="shared" si="126"/>
        <v>2.7916546392588799E-2</v>
      </c>
      <c r="AX379">
        <v>0.13470592112045049</v>
      </c>
      <c r="AY379">
        <v>15.663793103448276</v>
      </c>
      <c r="AZ379">
        <v>0.65265804597701149</v>
      </c>
      <c r="BA379">
        <v>0.52865301724137936</v>
      </c>
      <c r="BB379">
        <v>5.5775862068965507</v>
      </c>
      <c r="BC379">
        <v>0.23239942528735627</v>
      </c>
      <c r="BD379">
        <v>0.29625359195402312</v>
      </c>
      <c r="BE379">
        <v>2.9625359195402313E-2</v>
      </c>
      <c r="BF379">
        <v>0</v>
      </c>
      <c r="BG379">
        <v>18.68</v>
      </c>
      <c r="BH379">
        <v>0.37892445309250822</v>
      </c>
      <c r="BI379">
        <v>2.1539062742313173</v>
      </c>
      <c r="BJ379">
        <v>1.4448403287543676</v>
      </c>
      <c r="BK379">
        <v>8.0700371389404196E-2</v>
      </c>
      <c r="BL379">
        <v>2.2416769830390054E-4</v>
      </c>
      <c r="BP379" s="49">
        <f t="shared" si="127"/>
        <v>0.37903793286794513</v>
      </c>
      <c r="BQ379" s="49">
        <f t="shared" si="128"/>
        <v>1.1850143678160925E-2</v>
      </c>
      <c r="BR379" s="49">
        <f t="shared" si="129"/>
        <v>8.1682693315922122E-2</v>
      </c>
      <c r="BS379" s="49">
        <f t="shared" si="130"/>
        <v>8.6399985876889074E-2</v>
      </c>
      <c r="BT379" s="49">
        <f t="shared" si="131"/>
        <v>2.2689637032200589E-4</v>
      </c>
      <c r="BU379" s="49">
        <f t="shared" si="131"/>
        <v>2.399999607691363E-4</v>
      </c>
    </row>
    <row r="380" spans="1:73" x14ac:dyDescent="0.25">
      <c r="A380" s="1">
        <v>43726.459027777775</v>
      </c>
      <c r="B380">
        <v>225052</v>
      </c>
      <c r="C380">
        <v>13.5</v>
      </c>
      <c r="D380">
        <v>25</v>
      </c>
      <c r="E380">
        <v>250.9</v>
      </c>
      <c r="F380">
        <v>29.32</v>
      </c>
      <c r="G380">
        <v>-83.5</v>
      </c>
      <c r="H380">
        <v>-18.850000000000001</v>
      </c>
      <c r="I380">
        <v>23.43</v>
      </c>
      <c r="J380">
        <v>296.60000000000002</v>
      </c>
      <c r="K380">
        <v>221.6</v>
      </c>
      <c r="L380">
        <v>-64.69</v>
      </c>
      <c r="M380">
        <v>0.11700000000000001</v>
      </c>
      <c r="N380">
        <v>167.4</v>
      </c>
      <c r="O380">
        <v>10.47</v>
      </c>
      <c r="P380">
        <v>156.9</v>
      </c>
      <c r="Q380">
        <v>355.1</v>
      </c>
      <c r="R380">
        <v>419.8</v>
      </c>
      <c r="S380">
        <v>18</v>
      </c>
      <c r="T380">
        <v>68.03</v>
      </c>
      <c r="U380">
        <v>1.42</v>
      </c>
      <c r="V380">
        <v>151</v>
      </c>
      <c r="W380">
        <v>19.100000000000001</v>
      </c>
      <c r="X380">
        <v>0.247</v>
      </c>
      <c r="Y380">
        <v>2.473268</v>
      </c>
      <c r="Z380" s="7">
        <f t="shared" si="110"/>
        <v>18.55</v>
      </c>
      <c r="AA380" s="7">
        <f t="shared" si="124"/>
        <v>291.7</v>
      </c>
      <c r="AB380" s="2">
        <f t="shared" si="111"/>
        <v>203.22900000000001</v>
      </c>
      <c r="AC380" s="41">
        <f t="shared" si="112"/>
        <v>1.990783026568667</v>
      </c>
      <c r="AD380" s="41">
        <f t="shared" si="113"/>
        <v>1.3543296929746642</v>
      </c>
      <c r="AE380" s="41">
        <f t="shared" si="114"/>
        <v>0.79777261959125778</v>
      </c>
      <c r="AF380" s="41">
        <f t="shared" si="115"/>
        <v>327.49743444588489</v>
      </c>
      <c r="AG380" s="41">
        <f t="shared" si="116"/>
        <v>314.39753706804947</v>
      </c>
      <c r="AH380" s="6">
        <f t="shared" si="117"/>
        <v>340.89600000000002</v>
      </c>
      <c r="AI380" s="4">
        <v>17.499962685827029</v>
      </c>
      <c r="AJ380" s="4">
        <f t="shared" si="125"/>
        <v>290.64996268582701</v>
      </c>
      <c r="AK380" s="8">
        <f t="shared" si="118"/>
        <v>0.19324659613829043</v>
      </c>
      <c r="AL380" s="8">
        <f t="shared" si="119"/>
        <v>388.18322130788886</v>
      </c>
      <c r="AM380" s="8">
        <f t="shared" si="120"/>
        <v>2.6542371785505532</v>
      </c>
      <c r="AN380" s="8">
        <f t="shared" si="121"/>
        <v>-81.18671051631425</v>
      </c>
      <c r="AO380" s="21">
        <f t="shared" si="122"/>
        <v>5.3714884213384032E-3</v>
      </c>
      <c r="AP380" s="21">
        <f t="shared" si="123"/>
        <v>5.0215084666015562E-2</v>
      </c>
      <c r="AQ380" s="19">
        <f t="shared" si="126"/>
        <v>5.0215084666015562E-2</v>
      </c>
      <c r="AX380">
        <v>0.13375038905156286</v>
      </c>
      <c r="AY380">
        <v>21.629310344827587</v>
      </c>
      <c r="AZ380">
        <v>0.90122126436781613</v>
      </c>
      <c r="BA380">
        <v>0.7299892241379311</v>
      </c>
      <c r="BB380">
        <v>5.5775862068965507</v>
      </c>
      <c r="BC380">
        <v>0.23239942528735627</v>
      </c>
      <c r="BD380">
        <v>0.49758979885057486</v>
      </c>
      <c r="BE380">
        <v>4.9758979885057487E-2</v>
      </c>
      <c r="BF380">
        <v>0</v>
      </c>
      <c r="BG380">
        <v>18.55</v>
      </c>
      <c r="BH380">
        <v>1.6305234042162475</v>
      </c>
      <c r="BI380">
        <v>2.1364559483620837</v>
      </c>
      <c r="BJ380">
        <v>1.4534309816707256</v>
      </c>
      <c r="BK380">
        <v>0.14275216835068225</v>
      </c>
      <c r="BL380">
        <v>3.965338009741174E-4</v>
      </c>
      <c r="BP380" s="49">
        <f t="shared" si="127"/>
        <v>1.6310117111287334</v>
      </c>
      <c r="BQ380" s="49">
        <f t="shared" si="128"/>
        <v>1.9903591954022994E-2</v>
      </c>
      <c r="BR380" s="49">
        <f t="shared" si="129"/>
        <v>0.1495911353404446</v>
      </c>
      <c r="BS380" s="49">
        <f t="shared" si="130"/>
        <v>0.15679760818796748</v>
      </c>
      <c r="BT380" s="49">
        <f t="shared" si="131"/>
        <v>4.1553093150123498E-4</v>
      </c>
      <c r="BU380" s="49">
        <f t="shared" si="131"/>
        <v>4.3554891163324303E-4</v>
      </c>
    </row>
    <row r="381" spans="1:73" x14ac:dyDescent="0.25">
      <c r="A381" s="1">
        <v>43726.459722222222</v>
      </c>
      <c r="B381">
        <v>225053</v>
      </c>
      <c r="C381">
        <v>13.5</v>
      </c>
      <c r="D381">
        <v>24.99</v>
      </c>
      <c r="E381">
        <v>297</v>
      </c>
      <c r="F381">
        <v>36.06</v>
      </c>
      <c r="G381">
        <v>-82.4</v>
      </c>
      <c r="H381">
        <v>-18.190000000000001</v>
      </c>
      <c r="I381">
        <v>23.41</v>
      </c>
      <c r="J381">
        <v>296.60000000000002</v>
      </c>
      <c r="K381">
        <v>260.89999999999998</v>
      </c>
      <c r="L381">
        <v>-64.2</v>
      </c>
      <c r="M381">
        <v>0.121</v>
      </c>
      <c r="N381">
        <v>214.6</v>
      </c>
      <c r="O381">
        <v>17.86</v>
      </c>
      <c r="P381">
        <v>196.7</v>
      </c>
      <c r="Q381">
        <v>356.1</v>
      </c>
      <c r="R381">
        <v>420.4</v>
      </c>
      <c r="S381">
        <v>18</v>
      </c>
      <c r="T381">
        <v>66.67</v>
      </c>
      <c r="U381">
        <v>1.095</v>
      </c>
      <c r="V381">
        <v>137.5</v>
      </c>
      <c r="W381">
        <v>18.95</v>
      </c>
      <c r="X381">
        <v>0.29299999999999998</v>
      </c>
      <c r="Y381">
        <v>2.9334950000000002</v>
      </c>
      <c r="Z381" s="7">
        <f t="shared" si="110"/>
        <v>18.475000000000001</v>
      </c>
      <c r="AA381" s="7">
        <f t="shared" si="124"/>
        <v>291.625</v>
      </c>
      <c r="AB381" s="2">
        <f t="shared" si="111"/>
        <v>240.57000000000002</v>
      </c>
      <c r="AC381" s="41">
        <f t="shared" si="112"/>
        <v>2.0345380377858731</v>
      </c>
      <c r="AD381" s="41">
        <f t="shared" si="113"/>
        <v>1.3564265097918418</v>
      </c>
      <c r="AE381" s="41">
        <f t="shared" si="114"/>
        <v>0.79797846984167731</v>
      </c>
      <c r="AF381" s="41">
        <f t="shared" si="115"/>
        <v>327.24516600312506</v>
      </c>
      <c r="AG381" s="41">
        <f t="shared" si="116"/>
        <v>314.15535936300006</v>
      </c>
      <c r="AH381" s="6">
        <f t="shared" si="117"/>
        <v>341.85599999999999</v>
      </c>
      <c r="AI381" s="4">
        <v>17.818611437940035</v>
      </c>
      <c r="AJ381" s="4">
        <f t="shared" si="125"/>
        <v>290.96861143794001</v>
      </c>
      <c r="AK381" s="8">
        <f t="shared" si="118"/>
        <v>0.1930975755497715</v>
      </c>
      <c r="AL381" s="8">
        <f t="shared" si="119"/>
        <v>389.99687570596836</v>
      </c>
      <c r="AM381" s="8">
        <f t="shared" si="120"/>
        <v>2.3307871524444268</v>
      </c>
      <c r="AN381" s="8">
        <f t="shared" si="121"/>
        <v>-44.566046059935744</v>
      </c>
      <c r="AO381" s="21">
        <f t="shared" si="122"/>
        <v>5.368468452352569E-3</v>
      </c>
      <c r="AP381" s="21">
        <f t="shared" si="123"/>
        <v>5.0186852640473081E-2</v>
      </c>
      <c r="AQ381" s="19">
        <f t="shared" si="126"/>
        <v>5.0186852640473081E-2</v>
      </c>
      <c r="AX381">
        <v>0.13320173709539371</v>
      </c>
      <c r="AY381">
        <v>25.603448275862071</v>
      </c>
      <c r="AZ381">
        <v>1.0668103448275863</v>
      </c>
      <c r="BA381">
        <v>0.86411637931034491</v>
      </c>
      <c r="BB381">
        <v>5.5431034482758585</v>
      </c>
      <c r="BC381">
        <v>0.23096264367816077</v>
      </c>
      <c r="BD381">
        <v>0.63315373563218413</v>
      </c>
      <c r="BE381">
        <v>6.3315373563218411E-2</v>
      </c>
      <c r="BF381">
        <v>0</v>
      </c>
      <c r="BG381">
        <v>18.475000000000001</v>
      </c>
      <c r="BH381">
        <v>1.2573402307160499</v>
      </c>
      <c r="BI381">
        <v>2.1264448378497498</v>
      </c>
      <c r="BJ381">
        <v>1.4177007733944282</v>
      </c>
      <c r="BK381">
        <v>0.16880702608387876</v>
      </c>
      <c r="BL381">
        <v>4.6890840578855215E-4</v>
      </c>
      <c r="BP381" s="49">
        <f t="shared" si="127"/>
        <v>1.2577167772436362</v>
      </c>
      <c r="BQ381" s="49">
        <f t="shared" si="128"/>
        <v>2.5326149425287367E-2</v>
      </c>
      <c r="BR381" s="49">
        <f t="shared" si="129"/>
        <v>0.17522626909501973</v>
      </c>
      <c r="BS381" s="49">
        <f t="shared" si="130"/>
        <v>0.18462851268922117</v>
      </c>
      <c r="BT381" s="49">
        <f t="shared" si="131"/>
        <v>4.8673963637505479E-4</v>
      </c>
      <c r="BU381" s="49">
        <f t="shared" si="131"/>
        <v>5.1285697969228109E-4</v>
      </c>
    </row>
    <row r="382" spans="1:73" x14ac:dyDescent="0.25">
      <c r="A382" s="1">
        <v>43726.459722222222</v>
      </c>
      <c r="B382">
        <v>225054</v>
      </c>
      <c r="C382">
        <v>13.5</v>
      </c>
      <c r="D382">
        <v>24.99</v>
      </c>
      <c r="E382">
        <v>280.10000000000002</v>
      </c>
      <c r="F382">
        <v>32.93</v>
      </c>
      <c r="G382">
        <v>-82.2</v>
      </c>
      <c r="H382">
        <v>-17.510000000000002</v>
      </c>
      <c r="I382">
        <v>23.38</v>
      </c>
      <c r="J382">
        <v>296.5</v>
      </c>
      <c r="K382">
        <v>247.2</v>
      </c>
      <c r="L382">
        <v>-64.680000000000007</v>
      </c>
      <c r="M382">
        <v>0.11700000000000001</v>
      </c>
      <c r="N382">
        <v>197.9</v>
      </c>
      <c r="O382">
        <v>15.41</v>
      </c>
      <c r="P382">
        <v>182.5</v>
      </c>
      <c r="Q382">
        <v>356.2</v>
      </c>
      <c r="R382">
        <v>420.9</v>
      </c>
      <c r="S382">
        <v>17.989999999999998</v>
      </c>
      <c r="T382">
        <v>66.72</v>
      </c>
      <c r="U382">
        <v>0.75</v>
      </c>
      <c r="V382">
        <v>191</v>
      </c>
      <c r="W382">
        <v>19.05</v>
      </c>
      <c r="X382">
        <v>0.27700000000000002</v>
      </c>
      <c r="Y382">
        <v>2.767102</v>
      </c>
      <c r="Z382" s="7">
        <f t="shared" si="110"/>
        <v>18.52</v>
      </c>
      <c r="AA382" s="7">
        <f t="shared" si="124"/>
        <v>291.66999999999996</v>
      </c>
      <c r="AB382" s="2">
        <f t="shared" si="111"/>
        <v>226.88100000000003</v>
      </c>
      <c r="AC382" s="41">
        <f t="shared" si="112"/>
        <v>2.0336512040758405</v>
      </c>
      <c r="AD382" s="41">
        <f t="shared" si="113"/>
        <v>1.3568520833594007</v>
      </c>
      <c r="AE382" s="41">
        <f t="shared" si="114"/>
        <v>0.79799665945164422</v>
      </c>
      <c r="AF382" s="41">
        <f t="shared" si="115"/>
        <v>327.45466266376513</v>
      </c>
      <c r="AG382" s="41">
        <f t="shared" si="116"/>
        <v>314.3564761572145</v>
      </c>
      <c r="AH382" s="6">
        <f t="shared" si="117"/>
        <v>341.952</v>
      </c>
      <c r="AI382" s="4">
        <v>17.815045021358003</v>
      </c>
      <c r="AJ382" s="4">
        <f t="shared" si="125"/>
        <v>290.96504502135798</v>
      </c>
      <c r="AK382" s="8">
        <f t="shared" si="118"/>
        <v>0.19318697870597343</v>
      </c>
      <c r="AL382" s="8">
        <f t="shared" si="119"/>
        <v>389.96491030180414</v>
      </c>
      <c r="AM382" s="8">
        <f t="shared" si="120"/>
        <v>1.9289731724417529</v>
      </c>
      <c r="AN382" s="8">
        <f t="shared" si="121"/>
        <v>-39.612117107214509</v>
      </c>
      <c r="AO382" s="21">
        <f t="shared" si="122"/>
        <v>4.9490632908109648E-3</v>
      </c>
      <c r="AP382" s="21">
        <f t="shared" si="123"/>
        <v>4.6266064947342762E-2</v>
      </c>
      <c r="AQ382" s="19">
        <f t="shared" si="126"/>
        <v>4.6266064947342762E-2</v>
      </c>
      <c r="AX382">
        <v>0.13353069897901015</v>
      </c>
      <c r="AY382">
        <v>24.146551724137932</v>
      </c>
      <c r="AZ382">
        <v>1.0061063218390804</v>
      </c>
      <c r="BA382">
        <v>0.81494612068965522</v>
      </c>
      <c r="BB382">
        <v>5.5775862068965507</v>
      </c>
      <c r="BC382">
        <v>0.23239942528735627</v>
      </c>
      <c r="BD382">
        <v>0.58254669540229898</v>
      </c>
      <c r="BE382">
        <v>5.8254669540229898E-2</v>
      </c>
      <c r="BF382">
        <v>0</v>
      </c>
      <c r="BG382">
        <v>18.52</v>
      </c>
      <c r="BH382">
        <v>0.86119193884660961</v>
      </c>
      <c r="BI382">
        <v>2.1324465655112617</v>
      </c>
      <c r="BJ382">
        <v>1.4227683485091136</v>
      </c>
      <c r="BK382">
        <v>0.15371125987413944</v>
      </c>
      <c r="BL382">
        <v>4.269757218726096E-4</v>
      </c>
      <c r="BP382" s="49">
        <f t="shared" si="127"/>
        <v>0.86144984742714803</v>
      </c>
      <c r="BQ382" s="49">
        <f t="shared" si="128"/>
        <v>2.3301867816091958E-2</v>
      </c>
      <c r="BR382" s="49">
        <f t="shared" si="129"/>
        <v>0.15782758174812539</v>
      </c>
      <c r="BS382" s="49">
        <f t="shared" si="130"/>
        <v>0.16674252550868102</v>
      </c>
      <c r="BT382" s="49">
        <f t="shared" si="131"/>
        <v>4.384099493003483E-4</v>
      </c>
      <c r="BU382" s="49">
        <f t="shared" si="131"/>
        <v>4.6317368196855839E-4</v>
      </c>
    </row>
    <row r="383" spans="1:73" x14ac:dyDescent="0.25">
      <c r="A383" s="1">
        <v>43726.459722222222</v>
      </c>
      <c r="B383">
        <v>225055</v>
      </c>
      <c r="C383">
        <v>13.5</v>
      </c>
      <c r="D383">
        <v>24.98</v>
      </c>
      <c r="E383">
        <v>263.60000000000002</v>
      </c>
      <c r="F383">
        <v>30</v>
      </c>
      <c r="G383">
        <v>-82.6</v>
      </c>
      <c r="H383">
        <v>-18.02</v>
      </c>
      <c r="I383">
        <v>23.36</v>
      </c>
      <c r="J383">
        <v>296.5</v>
      </c>
      <c r="K383">
        <v>233.6</v>
      </c>
      <c r="L383">
        <v>-64.62</v>
      </c>
      <c r="M383">
        <v>0.114</v>
      </c>
      <c r="N383">
        <v>181</v>
      </c>
      <c r="O383">
        <v>11.99</v>
      </c>
      <c r="P383">
        <v>169</v>
      </c>
      <c r="Q383">
        <v>355.6</v>
      </c>
      <c r="R383">
        <v>420.3</v>
      </c>
      <c r="S383">
        <v>17.98</v>
      </c>
      <c r="T383">
        <v>66.8</v>
      </c>
      <c r="U383">
        <v>0.28000000000000003</v>
      </c>
      <c r="V383">
        <v>232.5</v>
      </c>
      <c r="W383">
        <v>19.25</v>
      </c>
      <c r="X383">
        <v>0.26100000000000001</v>
      </c>
      <c r="Y383">
        <v>2.6134849999999998</v>
      </c>
      <c r="Z383" s="7">
        <f t="shared" si="110"/>
        <v>18.615000000000002</v>
      </c>
      <c r="AA383" s="7">
        <f t="shared" si="124"/>
        <v>291.76499999999999</v>
      </c>
      <c r="AB383" s="2">
        <f t="shared" si="111"/>
        <v>213.51600000000002</v>
      </c>
      <c r="AC383" s="41">
        <f t="shared" si="112"/>
        <v>2.1307726317713604</v>
      </c>
      <c r="AD383" s="41">
        <f t="shared" si="113"/>
        <v>1.4233561180232686</v>
      </c>
      <c r="AE383" s="41">
        <f t="shared" si="114"/>
        <v>0.80343831927598208</v>
      </c>
      <c r="AF383" s="41">
        <f t="shared" si="115"/>
        <v>330.11736636623539</v>
      </c>
      <c r="AG383" s="41">
        <f t="shared" si="116"/>
        <v>316.91267171158597</v>
      </c>
      <c r="AH383" s="6">
        <f t="shared" si="117"/>
        <v>341.37600000000003</v>
      </c>
      <c r="AI383" s="4">
        <v>18.515746957903048</v>
      </c>
      <c r="AJ383" s="4">
        <f t="shared" si="125"/>
        <v>291.66574695790302</v>
      </c>
      <c r="AK383" s="8">
        <f t="shared" si="118"/>
        <v>0.19337580931571913</v>
      </c>
      <c r="AL383" s="8">
        <f t="shared" si="119"/>
        <v>393.88645636577309</v>
      </c>
      <c r="AM383" s="8">
        <f t="shared" si="120"/>
        <v>1.1786220768337916</v>
      </c>
      <c r="AN383" s="8">
        <f t="shared" si="121"/>
        <v>-3.4076806091024743</v>
      </c>
      <c r="AO383" s="21">
        <f t="shared" si="122"/>
        <v>3.724325715927429E-3</v>
      </c>
      <c r="AP383" s="21">
        <f t="shared" si="123"/>
        <v>3.4816668394216911E-2</v>
      </c>
      <c r="AQ383" s="19">
        <f t="shared" si="126"/>
        <v>3.4816668394216911E-2</v>
      </c>
      <c r="AX383">
        <v>0.13422743482022353</v>
      </c>
      <c r="AY383">
        <v>22.724137931034484</v>
      </c>
      <c r="AZ383">
        <v>0.94683908045977017</v>
      </c>
      <c r="BA383">
        <v>0.76693965517241391</v>
      </c>
      <c r="BB383">
        <v>5.5775862068965507</v>
      </c>
      <c r="BC383">
        <v>0.23239942528735627</v>
      </c>
      <c r="BD383">
        <v>0.53454022988505767</v>
      </c>
      <c r="BE383">
        <v>5.3454022988505767E-2</v>
      </c>
      <c r="BF383">
        <v>0</v>
      </c>
      <c r="BG383">
        <v>18.615000000000002</v>
      </c>
      <c r="BH383">
        <v>0.32151165716940094</v>
      </c>
      <c r="BI383">
        <v>2.1451655832620817</v>
      </c>
      <c r="BJ383">
        <v>1.4329706096190704</v>
      </c>
      <c r="BK383">
        <v>0.13604317107278027</v>
      </c>
      <c r="BL383">
        <v>3.7789769742438965E-4</v>
      </c>
      <c r="BP383" s="49">
        <f t="shared" si="127"/>
        <v>0.3216079430394686</v>
      </c>
      <c r="BQ383" s="49">
        <f t="shared" si="128"/>
        <v>2.1381609195402308E-2</v>
      </c>
      <c r="BR383" s="49">
        <f t="shared" si="129"/>
        <v>0.13745585739218164</v>
      </c>
      <c r="BS383" s="49">
        <f t="shared" si="130"/>
        <v>0.1459946285268405</v>
      </c>
      <c r="BT383" s="49">
        <f t="shared" si="131"/>
        <v>3.8182182608939341E-4</v>
      </c>
      <c r="BU383" s="49">
        <f t="shared" si="131"/>
        <v>4.0554063479677918E-4</v>
      </c>
    </row>
    <row r="384" spans="1:73" x14ac:dyDescent="0.25">
      <c r="A384" s="1">
        <v>43726.459722222222</v>
      </c>
      <c r="B384">
        <v>225056</v>
      </c>
      <c r="C384">
        <v>13.5</v>
      </c>
      <c r="D384">
        <v>24.97</v>
      </c>
      <c r="E384">
        <v>271.7</v>
      </c>
      <c r="F384">
        <v>31.22</v>
      </c>
      <c r="G384">
        <v>-82.2</v>
      </c>
      <c r="H384">
        <v>-17.73</v>
      </c>
      <c r="I384">
        <v>23.35</v>
      </c>
      <c r="J384">
        <v>296.5</v>
      </c>
      <c r="K384">
        <v>240.5</v>
      </c>
      <c r="L384">
        <v>-64.5</v>
      </c>
      <c r="M384">
        <v>0.115</v>
      </c>
      <c r="N384">
        <v>189.5</v>
      </c>
      <c r="O384">
        <v>13.49</v>
      </c>
      <c r="P384">
        <v>176</v>
      </c>
      <c r="Q384">
        <v>356</v>
      </c>
      <c r="R384">
        <v>420.5</v>
      </c>
      <c r="S384">
        <v>17.98</v>
      </c>
      <c r="T384">
        <v>67.540000000000006</v>
      </c>
      <c r="U384">
        <v>0.4</v>
      </c>
      <c r="V384">
        <v>274</v>
      </c>
      <c r="W384">
        <v>19.5</v>
      </c>
      <c r="X384">
        <v>0.27100000000000002</v>
      </c>
      <c r="Y384">
        <v>2.7066029999999999</v>
      </c>
      <c r="Z384" s="7">
        <f t="shared" si="110"/>
        <v>18.740000000000002</v>
      </c>
      <c r="AA384" s="7">
        <f t="shared" si="124"/>
        <v>291.89</v>
      </c>
      <c r="AB384" s="2">
        <f t="shared" si="111"/>
        <v>220.077</v>
      </c>
      <c r="AC384" s="41">
        <f t="shared" si="112"/>
        <v>2.1877194068449444</v>
      </c>
      <c r="AD384" s="41">
        <f t="shared" si="113"/>
        <v>1.4775856873830755</v>
      </c>
      <c r="AE384" s="41">
        <f t="shared" si="114"/>
        <v>0.80769637094914859</v>
      </c>
      <c r="AF384" s="41">
        <f t="shared" si="115"/>
        <v>332.43600653965171</v>
      </c>
      <c r="AG384" s="41">
        <f t="shared" si="116"/>
        <v>319.13856627806564</v>
      </c>
      <c r="AH384" s="6">
        <f t="shared" si="117"/>
        <v>341.76</v>
      </c>
      <c r="AI384" s="4">
        <v>18.917115611566999</v>
      </c>
      <c r="AJ384" s="4">
        <f t="shared" si="125"/>
        <v>292.06711561156698</v>
      </c>
      <c r="AK384" s="8">
        <f t="shared" si="118"/>
        <v>0.19362445805943729</v>
      </c>
      <c r="AL384" s="8">
        <f t="shared" si="119"/>
        <v>396.12093318549148</v>
      </c>
      <c r="AM384" s="8">
        <f t="shared" si="120"/>
        <v>1.4087228258248674</v>
      </c>
      <c r="AN384" s="8">
        <f t="shared" si="121"/>
        <v>7.2681332245332912</v>
      </c>
      <c r="AO384" s="21">
        <f t="shared" si="122"/>
        <v>3.5891985965274208E-3</v>
      </c>
      <c r="AP384" s="21">
        <f t="shared" si="123"/>
        <v>3.3553439432502892E-2</v>
      </c>
      <c r="AQ384" s="19">
        <f t="shared" si="126"/>
        <v>3.3553439432502892E-2</v>
      </c>
      <c r="AX384">
        <v>0.13514888237162992</v>
      </c>
      <c r="AY384">
        <v>23.422413793103448</v>
      </c>
      <c r="AZ384">
        <v>0.97593390804597702</v>
      </c>
      <c r="BA384">
        <v>0.79050646551724146</v>
      </c>
      <c r="BB384">
        <v>5.5603448275862073</v>
      </c>
      <c r="BC384">
        <v>0.23168103448275865</v>
      </c>
      <c r="BD384">
        <v>0.55882543103448279</v>
      </c>
      <c r="BE384">
        <v>5.5882543103448284E-2</v>
      </c>
      <c r="BF384">
        <v>0</v>
      </c>
      <c r="BG384">
        <v>18.740000000000002</v>
      </c>
      <c r="BH384">
        <v>0.45930236738485847</v>
      </c>
      <c r="BI384">
        <v>2.1620022499893419</v>
      </c>
      <c r="BJ384">
        <v>1.4602163196428017</v>
      </c>
      <c r="BK384">
        <v>0.14370170311040389</v>
      </c>
      <c r="BL384">
        <v>3.9917139752889975E-4</v>
      </c>
      <c r="BP384" s="49">
        <f t="shared" si="127"/>
        <v>0.4594399186278123</v>
      </c>
      <c r="BQ384" s="49">
        <f t="shared" si="128"/>
        <v>2.2353017241379312E-2</v>
      </c>
      <c r="BR384" s="49">
        <f t="shared" si="129"/>
        <v>0.1458013409584924</v>
      </c>
      <c r="BS384" s="49">
        <f t="shared" si="130"/>
        <v>0.15465518976414677</v>
      </c>
      <c r="BT384" s="49">
        <f t="shared" si="131"/>
        <v>4.0500372488470106E-4</v>
      </c>
      <c r="BU384" s="49">
        <f t="shared" si="131"/>
        <v>4.2959774934485216E-4</v>
      </c>
    </row>
    <row r="385" spans="1:73" x14ac:dyDescent="0.25">
      <c r="A385" s="1">
        <v>43726.459722222222</v>
      </c>
      <c r="B385">
        <v>225057</v>
      </c>
      <c r="C385">
        <v>13.5</v>
      </c>
      <c r="D385">
        <v>24.96</v>
      </c>
      <c r="E385">
        <v>317</v>
      </c>
      <c r="F385">
        <v>37.18</v>
      </c>
      <c r="G385">
        <v>-82.3</v>
      </c>
      <c r="H385">
        <v>-17.23</v>
      </c>
      <c r="I385">
        <v>23.35</v>
      </c>
      <c r="J385">
        <v>296.5</v>
      </c>
      <c r="K385">
        <v>279.8</v>
      </c>
      <c r="L385">
        <v>-65.040000000000006</v>
      </c>
      <c r="M385">
        <v>0.11700000000000001</v>
      </c>
      <c r="N385">
        <v>234.7</v>
      </c>
      <c r="O385">
        <v>19.95</v>
      </c>
      <c r="P385">
        <v>214.8</v>
      </c>
      <c r="Q385">
        <v>355.9</v>
      </c>
      <c r="R385">
        <v>421</v>
      </c>
      <c r="S385">
        <v>17.98</v>
      </c>
      <c r="T385">
        <v>67.41</v>
      </c>
      <c r="U385">
        <v>0.27</v>
      </c>
      <c r="V385">
        <v>276</v>
      </c>
      <c r="W385">
        <v>19.649999999999999</v>
      </c>
      <c r="X385">
        <v>0.317</v>
      </c>
      <c r="Y385">
        <v>3.1715580000000001</v>
      </c>
      <c r="Z385" s="7">
        <f t="shared" si="110"/>
        <v>18.814999999999998</v>
      </c>
      <c r="AA385" s="7">
        <f t="shared" si="124"/>
        <v>291.96499999999997</v>
      </c>
      <c r="AB385" s="2">
        <f t="shared" si="111"/>
        <v>256.77000000000004</v>
      </c>
      <c r="AC385" s="41">
        <f t="shared" si="112"/>
        <v>2.1941737880823053</v>
      </c>
      <c r="AD385" s="41">
        <f t="shared" si="113"/>
        <v>1.479092550546282</v>
      </c>
      <c r="AE385" s="41">
        <f t="shared" si="114"/>
        <v>0.80778443127154564</v>
      </c>
      <c r="AF385" s="41">
        <f t="shared" si="115"/>
        <v>332.81409240972215</v>
      </c>
      <c r="AG385" s="41">
        <f t="shared" si="116"/>
        <v>319.50152871333324</v>
      </c>
      <c r="AH385" s="6">
        <f t="shared" si="117"/>
        <v>341.66399999999999</v>
      </c>
      <c r="AI385" s="4">
        <v>18.966186191746033</v>
      </c>
      <c r="AJ385" s="4">
        <f t="shared" si="125"/>
        <v>292.11618619174601</v>
      </c>
      <c r="AK385" s="8">
        <f t="shared" si="118"/>
        <v>0.1937737495665415</v>
      </c>
      <c r="AL385" s="8">
        <f t="shared" si="119"/>
        <v>396.38159821224127</v>
      </c>
      <c r="AM385" s="8">
        <f t="shared" si="120"/>
        <v>1.1573839034650517</v>
      </c>
      <c r="AN385" s="8">
        <f t="shared" si="121"/>
        <v>5.09718093825611</v>
      </c>
      <c r="AO385" s="21">
        <f t="shared" si="122"/>
        <v>4.461474417716914E-3</v>
      </c>
      <c r="AP385" s="21">
        <f t="shared" si="123"/>
        <v>4.170786531549394E-2</v>
      </c>
      <c r="AQ385" s="19">
        <f t="shared" si="126"/>
        <v>4.170786531549394E-2</v>
      </c>
      <c r="AX385">
        <v>0.13570431836777264</v>
      </c>
      <c r="AY385">
        <v>27.327586206896552</v>
      </c>
      <c r="AZ385">
        <v>1.1386494252873562</v>
      </c>
      <c r="BA385">
        <v>0.92230603448275861</v>
      </c>
      <c r="BB385">
        <v>5.6120689655172438</v>
      </c>
      <c r="BC385">
        <v>0.23383620689655182</v>
      </c>
      <c r="BD385">
        <v>0.68846982758620678</v>
      </c>
      <c r="BE385">
        <v>6.8846982758620681E-2</v>
      </c>
      <c r="BF385">
        <v>0</v>
      </c>
      <c r="BG385">
        <v>18.814999999999998</v>
      </c>
      <c r="BH385">
        <v>0.31002909798477946</v>
      </c>
      <c r="BI385">
        <v>2.1721596567851278</v>
      </c>
      <c r="BJ385">
        <v>1.4642528246388544</v>
      </c>
      <c r="BK385">
        <v>0.1729399171447735</v>
      </c>
      <c r="BL385">
        <v>4.8038865873548196E-4</v>
      </c>
      <c r="BP385" s="49">
        <f t="shared" si="127"/>
        <v>0.31012194507377333</v>
      </c>
      <c r="BQ385" s="49">
        <f t="shared" si="128"/>
        <v>2.7538793103448273E-2</v>
      </c>
      <c r="BR385" s="49">
        <f t="shared" si="129"/>
        <v>0.17466003385720563</v>
      </c>
      <c r="BS385" s="49">
        <f t="shared" si="130"/>
        <v>0.18570918410196732</v>
      </c>
      <c r="BT385" s="49">
        <f t="shared" si="131"/>
        <v>4.851667607144601E-4</v>
      </c>
      <c r="BU385" s="49">
        <f t="shared" si="131"/>
        <v>5.15858844727687E-4</v>
      </c>
    </row>
    <row r="386" spans="1:73" x14ac:dyDescent="0.25">
      <c r="A386" s="1">
        <v>43726.459722222222</v>
      </c>
      <c r="B386">
        <v>225058</v>
      </c>
      <c r="C386">
        <v>13.5</v>
      </c>
      <c r="D386">
        <v>24.95</v>
      </c>
      <c r="E386">
        <v>256.2</v>
      </c>
      <c r="F386">
        <v>28.77</v>
      </c>
      <c r="G386">
        <v>-81.900000000000006</v>
      </c>
      <c r="H386">
        <v>-17</v>
      </c>
      <c r="I386">
        <v>23.36</v>
      </c>
      <c r="J386">
        <v>296.5</v>
      </c>
      <c r="K386">
        <v>227.4</v>
      </c>
      <c r="L386">
        <v>-64.87</v>
      </c>
      <c r="M386">
        <v>0.112</v>
      </c>
      <c r="N386">
        <v>174.3</v>
      </c>
      <c r="O386">
        <v>11.77</v>
      </c>
      <c r="P386">
        <v>162.5</v>
      </c>
      <c r="Q386">
        <v>356.4</v>
      </c>
      <c r="R386">
        <v>421.3</v>
      </c>
      <c r="S386">
        <v>17.98</v>
      </c>
      <c r="T386">
        <v>66.680000000000007</v>
      </c>
      <c r="U386">
        <v>0.15</v>
      </c>
      <c r="V386">
        <v>302</v>
      </c>
      <c r="W386">
        <v>19.95</v>
      </c>
      <c r="X386">
        <v>0.253</v>
      </c>
      <c r="Y386">
        <v>2.5265460000000002</v>
      </c>
      <c r="Z386" s="7">
        <f t="shared" si="110"/>
        <v>18.965</v>
      </c>
      <c r="AA386" s="7">
        <f t="shared" si="124"/>
        <v>292.11499999999995</v>
      </c>
      <c r="AB386" s="2">
        <f t="shared" si="111"/>
        <v>207.52199999999999</v>
      </c>
      <c r="AC386" s="41">
        <f t="shared" si="112"/>
        <v>2.2363763745369303</v>
      </c>
      <c r="AD386" s="41">
        <f t="shared" si="113"/>
        <v>1.4912157665412251</v>
      </c>
      <c r="AE386" s="41">
        <f t="shared" si="114"/>
        <v>0.80866851557841979</v>
      </c>
      <c r="AF386" s="41">
        <f t="shared" si="115"/>
        <v>333.86356564022907</v>
      </c>
      <c r="AG386" s="41">
        <f t="shared" si="116"/>
        <v>320.50902301461991</v>
      </c>
      <c r="AH386" s="6">
        <f t="shared" si="117"/>
        <v>342.14399999999995</v>
      </c>
      <c r="AI386" s="4">
        <v>19.26065397611103</v>
      </c>
      <c r="AJ386" s="4">
        <f t="shared" si="125"/>
        <v>292.41065397611101</v>
      </c>
      <c r="AK386" s="8">
        <f t="shared" si="118"/>
        <v>0.1940725627596846</v>
      </c>
      <c r="AL386" s="8">
        <f t="shared" si="119"/>
        <v>398.0130920375293</v>
      </c>
      <c r="AM386" s="8">
        <f t="shared" si="120"/>
        <v>0.86266302807063666</v>
      </c>
      <c r="AN386" s="8">
        <f t="shared" si="121"/>
        <v>7.4295993425576015</v>
      </c>
      <c r="AO386" s="21">
        <f t="shared" si="122"/>
        <v>3.2669791593791021E-3</v>
      </c>
      <c r="AP386" s="21">
        <f t="shared" si="123"/>
        <v>3.0541187511198904E-2</v>
      </c>
      <c r="AQ386" s="19">
        <f t="shared" si="126"/>
        <v>3.0541187511198904E-2</v>
      </c>
      <c r="AX386">
        <v>0.13682099220815522</v>
      </c>
      <c r="AY386">
        <v>22.086206896551722</v>
      </c>
      <c r="AZ386">
        <v>0.92025862068965514</v>
      </c>
      <c r="BA386">
        <v>0.74540948275862073</v>
      </c>
      <c r="BB386">
        <v>5.5948275862068995</v>
      </c>
      <c r="BC386">
        <v>0.23311781609195414</v>
      </c>
      <c r="BD386">
        <v>0.51229166666666659</v>
      </c>
      <c r="BE386">
        <v>5.1229166666666659E-2</v>
      </c>
      <c r="BF386">
        <v>0</v>
      </c>
      <c r="BG386">
        <v>18.965</v>
      </c>
      <c r="BH386">
        <v>0.1722383877693219</v>
      </c>
      <c r="BI386">
        <v>2.1925998110860516</v>
      </c>
      <c r="BJ386">
        <v>1.4620255540321794</v>
      </c>
      <c r="BK386">
        <v>0.12941200420763779</v>
      </c>
      <c r="BL386">
        <v>3.5947778946566057E-4</v>
      </c>
      <c r="BP386" s="49">
        <f t="shared" si="127"/>
        <v>0.1722899694854296</v>
      </c>
      <c r="BQ386" s="49">
        <f t="shared" si="128"/>
        <v>2.0491666666666665E-2</v>
      </c>
      <c r="BR386" s="49">
        <f t="shared" si="129"/>
        <v>0.13013126778879586</v>
      </c>
      <c r="BS386" s="49">
        <f t="shared" si="130"/>
        <v>0.13846402068839603</v>
      </c>
      <c r="BT386" s="49">
        <f t="shared" si="131"/>
        <v>3.6147574385776623E-4</v>
      </c>
      <c r="BU386" s="49">
        <f t="shared" si="131"/>
        <v>3.8462227968998893E-4</v>
      </c>
    </row>
    <row r="387" spans="1:73" x14ac:dyDescent="0.25">
      <c r="A387" s="1">
        <v>43726.460416666669</v>
      </c>
      <c r="B387">
        <v>225059</v>
      </c>
      <c r="C387">
        <v>13.5</v>
      </c>
      <c r="D387">
        <v>24.94</v>
      </c>
      <c r="E387">
        <v>223.3</v>
      </c>
      <c r="F387">
        <v>24.53</v>
      </c>
      <c r="G387">
        <v>-81.400000000000006</v>
      </c>
      <c r="H387">
        <v>-17.23</v>
      </c>
      <c r="I387">
        <v>23.37</v>
      </c>
      <c r="J387">
        <v>296.5</v>
      </c>
      <c r="K387">
        <v>198.7</v>
      </c>
      <c r="L387">
        <v>-64.16</v>
      </c>
      <c r="M387">
        <v>0.11</v>
      </c>
      <c r="N387">
        <v>141.9</v>
      </c>
      <c r="O387">
        <v>7.3</v>
      </c>
      <c r="P387">
        <v>134.6</v>
      </c>
      <c r="Q387">
        <v>357</v>
      </c>
      <c r="R387">
        <v>421.1</v>
      </c>
      <c r="S387">
        <v>17.98</v>
      </c>
      <c r="T387">
        <v>66.760000000000005</v>
      </c>
      <c r="U387">
        <v>0.16</v>
      </c>
      <c r="V387">
        <v>226</v>
      </c>
      <c r="W387">
        <v>19.8</v>
      </c>
      <c r="X387">
        <v>0.219</v>
      </c>
      <c r="Y387">
        <v>2.1935380000000002</v>
      </c>
      <c r="Z387" s="7">
        <f t="shared" si="110"/>
        <v>18.89</v>
      </c>
      <c r="AA387" s="7">
        <f t="shared" si="124"/>
        <v>292.03999999999996</v>
      </c>
      <c r="AB387" s="2">
        <f t="shared" si="111"/>
        <v>180.87300000000002</v>
      </c>
      <c r="AC387" s="41">
        <f t="shared" si="112"/>
        <v>2.2064257732540917</v>
      </c>
      <c r="AD387" s="41">
        <f t="shared" si="113"/>
        <v>1.4730098462244317</v>
      </c>
      <c r="AE387" s="41">
        <f t="shared" si="114"/>
        <v>0.807278897872304</v>
      </c>
      <c r="AF387" s="41">
        <f t="shared" si="115"/>
        <v>332.94769929662488</v>
      </c>
      <c r="AG387" s="41">
        <f t="shared" si="116"/>
        <v>319.62979132475988</v>
      </c>
      <c r="AH387" s="6">
        <f t="shared" si="117"/>
        <v>342.71999999999997</v>
      </c>
      <c r="AI387" s="4">
        <v>19.054377777745003</v>
      </c>
      <c r="AJ387" s="4">
        <f t="shared" si="125"/>
        <v>292.20437777774498</v>
      </c>
      <c r="AK387" s="8">
        <f t="shared" si="118"/>
        <v>0.19392311779338803</v>
      </c>
      <c r="AL387" s="8">
        <f t="shared" si="119"/>
        <v>396.86334498642964</v>
      </c>
      <c r="AM387" s="8">
        <f t="shared" si="120"/>
        <v>0.89095454429504994</v>
      </c>
      <c r="AN387" s="8">
        <f t="shared" si="121"/>
        <v>4.2661796204764855</v>
      </c>
      <c r="AO387" s="21">
        <f t="shared" si="122"/>
        <v>2.7740704725389503E-3</v>
      </c>
      <c r="AP387" s="21">
        <f t="shared" si="123"/>
        <v>2.5933255872741513E-2</v>
      </c>
      <c r="AQ387" s="19">
        <f t="shared" si="126"/>
        <v>2.5933255872741513E-2</v>
      </c>
      <c r="AX387">
        <v>0.13626168652067303</v>
      </c>
      <c r="AY387">
        <v>19.25</v>
      </c>
      <c r="AZ387">
        <v>0.80208333333333337</v>
      </c>
      <c r="BA387">
        <v>0.64968750000000008</v>
      </c>
      <c r="BB387">
        <v>5.5258620689655196</v>
      </c>
      <c r="BC387">
        <v>0.23024425287356332</v>
      </c>
      <c r="BD387">
        <v>0.41944324712643677</v>
      </c>
      <c r="BE387">
        <v>4.1944324712643678E-2</v>
      </c>
      <c r="BF387">
        <v>0</v>
      </c>
      <c r="BG387">
        <v>18.89</v>
      </c>
      <c r="BH387">
        <v>0.18372094695394339</v>
      </c>
      <c r="BI387">
        <v>2.1823587954442267</v>
      </c>
      <c r="BJ387">
        <v>1.4569427318385657</v>
      </c>
      <c r="BK387">
        <v>0.10692596003240783</v>
      </c>
      <c r="BL387">
        <v>2.9701655564557728E-4</v>
      </c>
      <c r="BP387" s="49">
        <f t="shared" si="127"/>
        <v>0.18377596745112493</v>
      </c>
      <c r="BQ387" s="49">
        <f t="shared" si="128"/>
        <v>1.677772988505747E-2</v>
      </c>
      <c r="BR387" s="49">
        <f t="shared" si="129"/>
        <v>0.10756130217937475</v>
      </c>
      <c r="BS387" s="49">
        <f t="shared" si="130"/>
        <v>0.1143683690060782</v>
      </c>
      <c r="BT387" s="49">
        <f t="shared" si="131"/>
        <v>2.9878139494270763E-4</v>
      </c>
      <c r="BU387" s="49">
        <f t="shared" si="131"/>
        <v>3.176899139057728E-4</v>
      </c>
    </row>
    <row r="388" spans="1:73" x14ac:dyDescent="0.25">
      <c r="A388" s="1">
        <v>43726.460416666669</v>
      </c>
      <c r="B388">
        <v>225060</v>
      </c>
      <c r="C388">
        <v>13.5</v>
      </c>
      <c r="D388">
        <v>24.94</v>
      </c>
      <c r="E388">
        <v>223.6</v>
      </c>
      <c r="F388">
        <v>24.95</v>
      </c>
      <c r="G388">
        <v>-81.3</v>
      </c>
      <c r="H388">
        <v>-17.72</v>
      </c>
      <c r="I388">
        <v>23.38</v>
      </c>
      <c r="J388">
        <v>296.5</v>
      </c>
      <c r="K388">
        <v>198.7</v>
      </c>
      <c r="L388">
        <v>-63.53</v>
      </c>
      <c r="M388">
        <v>0.112</v>
      </c>
      <c r="N388">
        <v>142.4</v>
      </c>
      <c r="O388">
        <v>7.234</v>
      </c>
      <c r="P388">
        <v>135.19999999999999</v>
      </c>
      <c r="Q388">
        <v>357.2</v>
      </c>
      <c r="R388">
        <v>420.7</v>
      </c>
      <c r="S388">
        <v>17.98</v>
      </c>
      <c r="T388">
        <v>66.86</v>
      </c>
      <c r="U388">
        <v>0.11</v>
      </c>
      <c r="V388">
        <v>112.5</v>
      </c>
      <c r="W388">
        <v>19.8</v>
      </c>
      <c r="X388">
        <v>0.22</v>
      </c>
      <c r="Y388">
        <v>2.1967729999999999</v>
      </c>
      <c r="Z388" s="7">
        <f t="shared" si="110"/>
        <v>18.89</v>
      </c>
      <c r="AA388" s="7">
        <f t="shared" si="124"/>
        <v>292.03999999999996</v>
      </c>
      <c r="AB388" s="2">
        <f t="shared" si="111"/>
        <v>181.11600000000001</v>
      </c>
      <c r="AC388" s="41">
        <f t="shared" si="112"/>
        <v>2.2191672015211807</v>
      </c>
      <c r="AD388" s="41">
        <f t="shared" si="113"/>
        <v>1.4837351909370613</v>
      </c>
      <c r="AE388" s="41">
        <f t="shared" si="114"/>
        <v>0.80811684037377141</v>
      </c>
      <c r="AF388" s="41">
        <f t="shared" si="115"/>
        <v>333.29329364913644</v>
      </c>
      <c r="AG388" s="41">
        <f t="shared" si="116"/>
        <v>319.961561903171</v>
      </c>
      <c r="AH388" s="6">
        <f t="shared" si="117"/>
        <v>342.91199999999998</v>
      </c>
      <c r="AI388" s="4">
        <v>19.140224407895005</v>
      </c>
      <c r="AJ388" s="4">
        <f t="shared" si="125"/>
        <v>292.29022440789498</v>
      </c>
      <c r="AK388" s="8">
        <f t="shared" si="118"/>
        <v>0.19392311779338803</v>
      </c>
      <c r="AL388" s="8">
        <f t="shared" si="119"/>
        <v>397.34829091938343</v>
      </c>
      <c r="AM388" s="8">
        <f t="shared" si="120"/>
        <v>0.73874048217219013</v>
      </c>
      <c r="AN388" s="8">
        <f t="shared" si="121"/>
        <v>5.3847067094150338</v>
      </c>
      <c r="AO388" s="21">
        <f t="shared" si="122"/>
        <v>2.7476019561295875E-3</v>
      </c>
      <c r="AP388" s="21">
        <f t="shared" si="123"/>
        <v>2.5685816301392911E-2</v>
      </c>
      <c r="AQ388" s="19">
        <f t="shared" si="126"/>
        <v>2.5685816301392911E-2</v>
      </c>
      <c r="AX388">
        <v>0.13626168652067303</v>
      </c>
      <c r="AY388">
        <v>19.275862068965516</v>
      </c>
      <c r="AZ388">
        <v>0.80316091954022983</v>
      </c>
      <c r="BA388">
        <v>0.65056034482758618</v>
      </c>
      <c r="BB388">
        <v>5.4741379310344831</v>
      </c>
      <c r="BC388">
        <v>0.22808908045977014</v>
      </c>
      <c r="BD388">
        <v>0.42247126436781601</v>
      </c>
      <c r="BE388">
        <v>4.2247126436781607E-2</v>
      </c>
      <c r="BF388">
        <v>0</v>
      </c>
      <c r="BG388">
        <v>18.89</v>
      </c>
      <c r="BH388">
        <v>0.12630815103083606</v>
      </c>
      <c r="BI388">
        <v>2.1823587954442267</v>
      </c>
      <c r="BJ388">
        <v>1.4591250906340099</v>
      </c>
      <c r="BK388">
        <v>0.10662121217033922</v>
      </c>
      <c r="BL388">
        <v>2.9617003380649781E-4</v>
      </c>
      <c r="BP388" s="49">
        <f t="shared" si="127"/>
        <v>0.12634597762264838</v>
      </c>
      <c r="BQ388" s="49">
        <f t="shared" si="128"/>
        <v>1.6898850574712642E-2</v>
      </c>
      <c r="BR388" s="49">
        <f t="shared" si="129"/>
        <v>0.10705871145738916</v>
      </c>
      <c r="BS388" s="49">
        <f t="shared" si="130"/>
        <v>0.113945562387939</v>
      </c>
      <c r="BT388" s="49">
        <f t="shared" si="131"/>
        <v>2.9738530960385877E-4</v>
      </c>
      <c r="BU388" s="49">
        <f t="shared" si="131"/>
        <v>3.1651545107760833E-4</v>
      </c>
    </row>
    <row r="389" spans="1:73" x14ac:dyDescent="0.25">
      <c r="A389" s="1">
        <v>43726.460416666669</v>
      </c>
      <c r="B389">
        <v>225061</v>
      </c>
      <c r="C389">
        <v>13.5</v>
      </c>
      <c r="D389">
        <v>24.93</v>
      </c>
      <c r="E389">
        <v>273.8</v>
      </c>
      <c r="F389">
        <v>34.130000000000003</v>
      </c>
      <c r="G389">
        <v>-80.7</v>
      </c>
      <c r="H389">
        <v>-17.34</v>
      </c>
      <c r="I389">
        <v>23.4</v>
      </c>
      <c r="J389">
        <v>296.5</v>
      </c>
      <c r="K389">
        <v>239.7</v>
      </c>
      <c r="L389">
        <v>-63.4</v>
      </c>
      <c r="M389">
        <v>0.123</v>
      </c>
      <c r="N389">
        <v>193.1</v>
      </c>
      <c r="O389">
        <v>16.79</v>
      </c>
      <c r="P389">
        <v>176.3</v>
      </c>
      <c r="Q389">
        <v>357.8</v>
      </c>
      <c r="R389">
        <v>421.2</v>
      </c>
      <c r="S389">
        <v>17.98</v>
      </c>
      <c r="T389">
        <v>67</v>
      </c>
      <c r="U389">
        <v>0.17499999999999999</v>
      </c>
      <c r="V389">
        <v>262</v>
      </c>
      <c r="W389">
        <v>19.95</v>
      </c>
      <c r="X389">
        <v>0.27100000000000002</v>
      </c>
      <c r="Y389">
        <v>2.7050529999999999</v>
      </c>
      <c r="Z389" s="7">
        <f t="shared" si="110"/>
        <v>18.965</v>
      </c>
      <c r="AA389" s="7">
        <f t="shared" si="124"/>
        <v>292.11499999999995</v>
      </c>
      <c r="AB389" s="2">
        <f t="shared" si="111"/>
        <v>221.77800000000002</v>
      </c>
      <c r="AC389" s="41">
        <f t="shared" si="112"/>
        <v>2.4420141348855924</v>
      </c>
      <c r="AD389" s="41">
        <f t="shared" si="113"/>
        <v>1.636149470373347</v>
      </c>
      <c r="AE389" s="41">
        <f t="shared" si="114"/>
        <v>0.81946598400632764</v>
      </c>
      <c r="AF389" s="41">
        <f t="shared" si="115"/>
        <v>338.32136415690633</v>
      </c>
      <c r="AG389" s="41">
        <f t="shared" si="116"/>
        <v>324.78850959063004</v>
      </c>
      <c r="AH389" s="6">
        <f t="shared" si="117"/>
        <v>343.488</v>
      </c>
      <c r="AI389" s="4">
        <v>20.572985877582028</v>
      </c>
      <c r="AJ389" s="4">
        <f t="shared" si="125"/>
        <v>293.722985877582</v>
      </c>
      <c r="AK389" s="8">
        <f t="shared" si="118"/>
        <v>0.1940725627596846</v>
      </c>
      <c r="AL389" s="8">
        <f t="shared" si="119"/>
        <v>405.43214227150281</v>
      </c>
      <c r="AM389" s="8">
        <f t="shared" si="120"/>
        <v>0.93178256583818941</v>
      </c>
      <c r="AN389" s="8">
        <f t="shared" si="121"/>
        <v>43.645281115394198</v>
      </c>
      <c r="AO389" s="21">
        <f t="shared" si="122"/>
        <v>2.6319300395007033E-3</v>
      </c>
      <c r="AP389" s="21">
        <f t="shared" si="123"/>
        <v>2.4604463307327917E-2</v>
      </c>
      <c r="AQ389" s="19">
        <f t="shared" si="126"/>
        <v>2.4604463307327917E-2</v>
      </c>
      <c r="AX389">
        <v>0.13682099220815522</v>
      </c>
      <c r="AY389">
        <v>23.603448275862071</v>
      </c>
      <c r="AZ389">
        <v>0.98347701149425293</v>
      </c>
      <c r="BA389">
        <v>0.7966163793103449</v>
      </c>
      <c r="BB389">
        <v>5.4655172413793087</v>
      </c>
      <c r="BC389">
        <v>0.22772988505747119</v>
      </c>
      <c r="BD389">
        <v>0.56888649425287374</v>
      </c>
      <c r="BE389">
        <v>5.6888649425287374E-2</v>
      </c>
      <c r="BF389">
        <v>0</v>
      </c>
      <c r="BG389">
        <v>18.965</v>
      </c>
      <c r="BH389">
        <v>0.20094478573087557</v>
      </c>
      <c r="BI389">
        <v>2.1925998110860516</v>
      </c>
      <c r="BJ389">
        <v>1.4690418734276545</v>
      </c>
      <c r="BK389">
        <v>0.1434897509562286</v>
      </c>
      <c r="BL389">
        <v>3.985826415450794E-4</v>
      </c>
      <c r="BP389" s="49">
        <f t="shared" si="127"/>
        <v>0.20100496439966786</v>
      </c>
      <c r="BQ389" s="49">
        <f t="shared" si="128"/>
        <v>2.275545977011495E-2</v>
      </c>
      <c r="BR389" s="49">
        <f t="shared" si="129"/>
        <v>0.14441790187862938</v>
      </c>
      <c r="BS389" s="49">
        <f t="shared" si="130"/>
        <v>0.15365070290776195</v>
      </c>
      <c r="BT389" s="49">
        <f t="shared" si="131"/>
        <v>4.0116083855174829E-4</v>
      </c>
      <c r="BU389" s="49">
        <f t="shared" si="131"/>
        <v>4.2680750807711653E-4</v>
      </c>
    </row>
    <row r="390" spans="1:73" x14ac:dyDescent="0.25">
      <c r="A390" s="1">
        <v>43726.460416666669</v>
      </c>
      <c r="B390">
        <v>225062</v>
      </c>
      <c r="C390">
        <v>13.5</v>
      </c>
      <c r="D390">
        <v>24.92</v>
      </c>
      <c r="E390">
        <v>589.20000000000005</v>
      </c>
      <c r="F390">
        <v>81.5</v>
      </c>
      <c r="G390">
        <v>-78.87</v>
      </c>
      <c r="H390">
        <v>-13.35</v>
      </c>
      <c r="I390">
        <v>23.41</v>
      </c>
      <c r="J390">
        <v>296.60000000000002</v>
      </c>
      <c r="K390">
        <v>507.7</v>
      </c>
      <c r="L390">
        <v>-65.510000000000005</v>
      </c>
      <c r="M390">
        <v>0.13800000000000001</v>
      </c>
      <c r="N390">
        <v>510.3</v>
      </c>
      <c r="O390">
        <v>68.11</v>
      </c>
      <c r="P390">
        <v>442.2</v>
      </c>
      <c r="Q390">
        <v>359.7</v>
      </c>
      <c r="R390">
        <v>425.2</v>
      </c>
      <c r="S390">
        <v>17.98</v>
      </c>
      <c r="T390">
        <v>67.28</v>
      </c>
      <c r="U390">
        <v>0.22</v>
      </c>
      <c r="V390">
        <v>246.5</v>
      </c>
      <c r="W390">
        <v>19.95</v>
      </c>
      <c r="X390">
        <v>0.58799999999999997</v>
      </c>
      <c r="Y390">
        <v>5.8825310000000002</v>
      </c>
      <c r="Z390" s="7">
        <f t="shared" ref="Z390:Z453" si="132">AVERAGE(S390,W390)</f>
        <v>18.965</v>
      </c>
      <c r="AA390" s="7">
        <f t="shared" si="124"/>
        <v>292.11499999999995</v>
      </c>
      <c r="AB390" s="2">
        <f t="shared" ref="AB390:AB453" si="133">E390*$U$1823</f>
        <v>477.25200000000007</v>
      </c>
      <c r="AC390" s="41">
        <f t="shared" ref="AC390:AC453" si="134">0.61121*EXP((18.678 - (AI390/234.5))*(AI390/(257.15+Z390)))</f>
        <v>2.3680465687651147</v>
      </c>
      <c r="AD390" s="41">
        <f t="shared" ref="AD390:AD453" si="135">T390*AC390/100</f>
        <v>1.5932217314651691</v>
      </c>
      <c r="AE390" s="41">
        <f t="shared" ref="AE390:AE453" si="136">1.72*(AD390/AA390)^(0.143)</f>
        <v>0.81635629283678246</v>
      </c>
      <c r="AF390" s="41">
        <f t="shared" ref="AF390:AF453" si="137">AE390*$U$1830*AA390^4</f>
        <v>337.03750981869007</v>
      </c>
      <c r="AG390" s="41">
        <f t="shared" ref="AG390:AG453" si="138">$U$1827*AF390</f>
        <v>323.55600942594248</v>
      </c>
      <c r="AH390" s="6">
        <f t="shared" ref="AH390:AH453" si="139">$U$1827*($U$1828*Q390+$U$1829*R390)</f>
        <v>345.31199999999995</v>
      </c>
      <c r="AI390" s="4">
        <v>20.114033339230048</v>
      </c>
      <c r="AJ390" s="4">
        <f t="shared" si="125"/>
        <v>293.26403333923002</v>
      </c>
      <c r="AK390" s="8">
        <f t="shared" ref="AK390:AK453" si="140">(4*$U$1830*AA390^3) / $U$1834</f>
        <v>0.1940725627596846</v>
      </c>
      <c r="AL390" s="8">
        <f t="shared" ref="AL390:AL453" si="141">$U$1827*$U$1830*AA390^4   +    $U$1834*AK390*(AJ390-AA390)</f>
        <v>402.83753039532547</v>
      </c>
      <c r="AM390" s="8">
        <f t="shared" ref="AM390:AM453" si="142">1.4*0.135*SQRT(U390/$U$1840)</f>
        <v>1.0447368089619511</v>
      </c>
      <c r="AN390" s="8">
        <f t="shared" ref="AN390:AN453" si="143">AM390*$U$1834*(AJ390-AA390)</f>
        <v>34.96874216747387</v>
      </c>
      <c r="AO390" s="21">
        <f t="shared" ref="AO390:AO453" si="144">(AB390+AH390-AL390-AN390)/$U$1820</f>
        <v>8.7156194721623882E-3</v>
      </c>
      <c r="AP390" s="21">
        <f t="shared" ref="AP390:AP453" si="145">AO390*10*$U$1837*$U$1838</f>
        <v>8.1477522686786027E-2</v>
      </c>
      <c r="AQ390" s="19">
        <f t="shared" si="126"/>
        <v>8.1477522686786027E-2</v>
      </c>
      <c r="AX390">
        <v>0.13682099220815522</v>
      </c>
      <c r="AY390">
        <v>50.793103448275865</v>
      </c>
      <c r="AZ390">
        <v>2.1163793103448278</v>
      </c>
      <c r="BA390">
        <v>1.7142672413793107</v>
      </c>
      <c r="BB390">
        <v>5.6465517241379315</v>
      </c>
      <c r="BC390">
        <v>0.23527298850574715</v>
      </c>
      <c r="BD390">
        <v>1.4789942528735636</v>
      </c>
      <c r="BE390">
        <v>0.14789942528735636</v>
      </c>
      <c r="BF390">
        <v>0</v>
      </c>
      <c r="BG390">
        <v>18.965</v>
      </c>
      <c r="BH390">
        <v>0.25261630206167213</v>
      </c>
      <c r="BI390">
        <v>2.1925998110860516</v>
      </c>
      <c r="BJ390">
        <v>1.4751811528986953</v>
      </c>
      <c r="BK390">
        <v>0.36304211483287302</v>
      </c>
      <c r="BL390">
        <v>1.0084503189802029E-3</v>
      </c>
      <c r="BP390" s="49">
        <f t="shared" si="127"/>
        <v>0.25269195524529675</v>
      </c>
      <c r="BQ390" s="49">
        <f t="shared" si="128"/>
        <v>5.9159770114942542E-2</v>
      </c>
      <c r="BR390" s="49">
        <f t="shared" si="129"/>
        <v>0.36597912577869296</v>
      </c>
      <c r="BS390" s="49">
        <f t="shared" si="130"/>
        <v>0.3898872586018835</v>
      </c>
      <c r="BT390" s="49">
        <f t="shared" si="131"/>
        <v>1.0166086827185915E-3</v>
      </c>
      <c r="BU390" s="49">
        <f t="shared" si="131"/>
        <v>1.0830201627830096E-3</v>
      </c>
    </row>
    <row r="391" spans="1:73" x14ac:dyDescent="0.25">
      <c r="A391" s="1">
        <v>43726.460416666669</v>
      </c>
      <c r="B391">
        <v>225063</v>
      </c>
      <c r="C391">
        <v>13.5</v>
      </c>
      <c r="D391">
        <v>24.91</v>
      </c>
      <c r="E391">
        <v>382.5</v>
      </c>
      <c r="F391">
        <v>48.69</v>
      </c>
      <c r="G391">
        <v>-78.22</v>
      </c>
      <c r="H391">
        <v>-12.67</v>
      </c>
      <c r="I391">
        <v>23.43</v>
      </c>
      <c r="J391">
        <v>296.60000000000002</v>
      </c>
      <c r="K391">
        <v>333.8</v>
      </c>
      <c r="L391">
        <v>-65.56</v>
      </c>
      <c r="M391">
        <v>0.127</v>
      </c>
      <c r="N391">
        <v>304.2</v>
      </c>
      <c r="O391">
        <v>36.03</v>
      </c>
      <c r="P391">
        <v>268.2</v>
      </c>
      <c r="Q391">
        <v>360.5</v>
      </c>
      <c r="R391">
        <v>426</v>
      </c>
      <c r="S391">
        <v>18</v>
      </c>
      <c r="T391">
        <v>67.56</v>
      </c>
      <c r="U391">
        <v>0.315</v>
      </c>
      <c r="V391">
        <v>143.5</v>
      </c>
      <c r="W391">
        <v>19.75</v>
      </c>
      <c r="X391">
        <v>0.372</v>
      </c>
      <c r="Y391">
        <v>3.7235680000000002</v>
      </c>
      <c r="Z391" s="7">
        <f t="shared" si="132"/>
        <v>18.875</v>
      </c>
      <c r="AA391" s="7">
        <f t="shared" ref="AA391:AA454" si="146">CONVERT(Z391,"C","K")</f>
        <v>292.02499999999998</v>
      </c>
      <c r="AB391" s="2">
        <f t="shared" si="133"/>
        <v>309.82500000000005</v>
      </c>
      <c r="AC391" s="41">
        <f t="shared" si="134"/>
        <v>2.2611711509253318</v>
      </c>
      <c r="AD391" s="41">
        <f t="shared" si="135"/>
        <v>1.5276472295651542</v>
      </c>
      <c r="AE391" s="41">
        <f t="shared" si="136"/>
        <v>0.81150029535042978</v>
      </c>
      <c r="AF391" s="41">
        <f t="shared" si="137"/>
        <v>334.61998201532219</v>
      </c>
      <c r="AG391" s="41">
        <f t="shared" si="138"/>
        <v>321.23518273470927</v>
      </c>
      <c r="AH391" s="6">
        <f t="shared" si="139"/>
        <v>346.08</v>
      </c>
      <c r="AI391" s="4">
        <v>19.418743063714032</v>
      </c>
      <c r="AJ391" s="4">
        <f t="shared" ref="AJ391:AJ454" si="147">CONVERT(AI391,"C","K")</f>
        <v>292.56874306371401</v>
      </c>
      <c r="AK391" s="8">
        <f t="shared" si="140"/>
        <v>0.1938932380094934</v>
      </c>
      <c r="AL391" s="8">
        <f t="shared" si="141"/>
        <v>398.92455973537227</v>
      </c>
      <c r="AM391" s="8">
        <f t="shared" si="142"/>
        <v>1.2501174944780191</v>
      </c>
      <c r="AN391" s="8">
        <f t="shared" si="143"/>
        <v>19.800905330188151</v>
      </c>
      <c r="AO391" s="21">
        <f t="shared" si="144"/>
        <v>5.3726447207234291E-3</v>
      </c>
      <c r="AP391" s="21">
        <f t="shared" si="145"/>
        <v>5.0225894271652555E-2</v>
      </c>
      <c r="AQ391" s="19">
        <f t="shared" ref="AQ391:AQ454" si="148">MAX(AP391,0)</f>
        <v>5.0225894271652555E-2</v>
      </c>
      <c r="AX391">
        <v>0.13615005805956945</v>
      </c>
      <c r="AY391">
        <v>32.974137931034484</v>
      </c>
      <c r="AZ391">
        <v>1.3739224137931034</v>
      </c>
      <c r="BA391">
        <v>1.1128771551724139</v>
      </c>
      <c r="BB391">
        <v>5.6465517241379315</v>
      </c>
      <c r="BC391">
        <v>0.23527298850574715</v>
      </c>
      <c r="BD391">
        <v>0.87760416666666674</v>
      </c>
      <c r="BE391">
        <v>8.7760416666666674E-2</v>
      </c>
      <c r="BF391">
        <v>0</v>
      </c>
      <c r="BG391">
        <v>18.875</v>
      </c>
      <c r="BH391">
        <v>0.36170061431557604</v>
      </c>
      <c r="BI391">
        <v>2.1803156222034188</v>
      </c>
      <c r="BJ391">
        <v>1.4730212343606297</v>
      </c>
      <c r="BK391">
        <v>0.21848700799611123</v>
      </c>
      <c r="BL391">
        <v>6.0690835554475344E-4</v>
      </c>
      <c r="BP391" s="49">
        <f t="shared" ref="BP391:BP454" si="149">U391*(LN((2-0.08)/0.015)/LN(($AW$13-0.08)/0.015))</f>
        <v>0.36180893591940216</v>
      </c>
      <c r="BQ391" s="49">
        <f t="shared" ref="BQ391:BQ454" si="150">0.04*BD391</f>
        <v>3.5104166666666672E-2</v>
      </c>
      <c r="BR391" s="49">
        <f t="shared" ref="BR391:BR454" si="151">(0.408*AX391*(BD391-BE391) + $BF$6*($BN$7/(BG391+273))*BP391*(BI391-BJ391))  /  (AX391 + $BF$6*(1 + $BN$8*BP391))</f>
        <v>0.22100607590428586</v>
      </c>
      <c r="BS391" s="49">
        <f t="shared" ref="BS391:BS454" si="152">(0.408*AX391*(BD391-BQ391) + $BF$6*($BN$7/(BG391+273))*BP391*(BI391-BJ391))  /  (AX391 + $BF$6*(1 + $BN$8*BP391))</f>
        <v>0.23505078681490571</v>
      </c>
      <c r="BT391" s="49">
        <f t="shared" ref="BT391:BU454" si="153">BR391/60/6</f>
        <v>6.1390576640079405E-4</v>
      </c>
      <c r="BU391" s="49">
        <f t="shared" si="153"/>
        <v>6.5291885226362702E-4</v>
      </c>
    </row>
    <row r="392" spans="1:73" x14ac:dyDescent="0.25">
      <c r="A392" s="1">
        <v>43726.460416666669</v>
      </c>
      <c r="B392">
        <v>225064</v>
      </c>
      <c r="C392">
        <v>13.5</v>
      </c>
      <c r="D392">
        <v>24.9</v>
      </c>
      <c r="E392">
        <v>250.7</v>
      </c>
      <c r="F392">
        <v>28.88</v>
      </c>
      <c r="G392">
        <v>-78.94</v>
      </c>
      <c r="H392">
        <v>-13.93</v>
      </c>
      <c r="I392">
        <v>23.45</v>
      </c>
      <c r="J392">
        <v>296.60000000000002</v>
      </c>
      <c r="K392">
        <v>221.8</v>
      </c>
      <c r="L392">
        <v>-65.010000000000005</v>
      </c>
      <c r="M392">
        <v>0.115</v>
      </c>
      <c r="N392">
        <v>171.8</v>
      </c>
      <c r="O392">
        <v>14.95</v>
      </c>
      <c r="P392">
        <v>156.80000000000001</v>
      </c>
      <c r="Q392">
        <v>359.9</v>
      </c>
      <c r="R392">
        <v>424.9</v>
      </c>
      <c r="S392">
        <v>18.02</v>
      </c>
      <c r="T392">
        <v>66.5</v>
      </c>
      <c r="U392">
        <v>0.15</v>
      </c>
      <c r="V392">
        <v>85.5</v>
      </c>
      <c r="W392">
        <v>19.850000000000001</v>
      </c>
      <c r="X392">
        <v>0.245</v>
      </c>
      <c r="Y392">
        <v>2.447654</v>
      </c>
      <c r="Z392" s="7">
        <f t="shared" si="132"/>
        <v>18.935000000000002</v>
      </c>
      <c r="AA392" s="7">
        <f t="shared" si="146"/>
        <v>292.08499999999998</v>
      </c>
      <c r="AB392" s="2">
        <f t="shared" si="133"/>
        <v>203.06700000000001</v>
      </c>
      <c r="AC392" s="41">
        <f t="shared" si="134"/>
        <v>2.3038969705317713</v>
      </c>
      <c r="AD392" s="41">
        <f t="shared" si="135"/>
        <v>1.5320914854036281</v>
      </c>
      <c r="AE392" s="41">
        <f t="shared" si="136"/>
        <v>0.81181362406743296</v>
      </c>
      <c r="AF392" s="41">
        <f t="shared" si="137"/>
        <v>335.02437983534594</v>
      </c>
      <c r="AG392" s="41">
        <f t="shared" si="138"/>
        <v>321.6234046419321</v>
      </c>
      <c r="AH392" s="6">
        <f t="shared" si="139"/>
        <v>345.50399999999996</v>
      </c>
      <c r="AI392" s="4">
        <v>19.702169981112036</v>
      </c>
      <c r="AJ392" s="4">
        <f t="shared" si="147"/>
        <v>292.85216998111201</v>
      </c>
      <c r="AK392" s="8">
        <f t="shared" si="140"/>
        <v>0.1940127755631707</v>
      </c>
      <c r="AL392" s="8">
        <f t="shared" si="141"/>
        <v>400.51460234755956</v>
      </c>
      <c r="AM392" s="8">
        <f t="shared" si="142"/>
        <v>0.86266302807063666</v>
      </c>
      <c r="AN392" s="8">
        <f t="shared" si="143"/>
        <v>19.278501382842624</v>
      </c>
      <c r="AO392" s="21">
        <f t="shared" si="144"/>
        <v>2.9171061690881992E-3</v>
      </c>
      <c r="AP392" s="21">
        <f t="shared" si="145"/>
        <v>2.7270417763280111E-2</v>
      </c>
      <c r="AQ392" s="19">
        <f t="shared" si="148"/>
        <v>2.7270417763280111E-2</v>
      </c>
      <c r="AX392">
        <v>0.13659703708439047</v>
      </c>
      <c r="AY392">
        <v>21.612068965517242</v>
      </c>
      <c r="AZ392">
        <v>0.90050287356321845</v>
      </c>
      <c r="BA392">
        <v>0.72940732758620697</v>
      </c>
      <c r="BB392">
        <v>5.6034482758620694</v>
      </c>
      <c r="BC392">
        <v>0.2334770114942529</v>
      </c>
      <c r="BD392">
        <v>0.49593031609195404</v>
      </c>
      <c r="BE392">
        <v>4.9593031609195405E-2</v>
      </c>
      <c r="BF392">
        <v>0</v>
      </c>
      <c r="BG392">
        <v>18.935000000000002</v>
      </c>
      <c r="BH392">
        <v>0.1722383877693219</v>
      </c>
      <c r="BI392">
        <v>2.1884983702869651</v>
      </c>
      <c r="BJ392">
        <v>1.4553514162408319</v>
      </c>
      <c r="BK392">
        <v>0.1253992919216935</v>
      </c>
      <c r="BL392">
        <v>3.4833136644914865E-4</v>
      </c>
      <c r="BP392" s="49">
        <f t="shared" si="149"/>
        <v>0.1722899694854296</v>
      </c>
      <c r="BQ392" s="49">
        <f t="shared" si="150"/>
        <v>1.9837212643678163E-2</v>
      </c>
      <c r="BR392" s="49">
        <f t="shared" si="151"/>
        <v>0.12609706529614967</v>
      </c>
      <c r="BS392" s="49">
        <f t="shared" si="152"/>
        <v>0.13415925490114078</v>
      </c>
      <c r="BT392" s="49">
        <f t="shared" si="153"/>
        <v>3.5026962582263796E-4</v>
      </c>
      <c r="BU392" s="49">
        <f t="shared" si="153"/>
        <v>3.7266459694761328E-4</v>
      </c>
    </row>
    <row r="393" spans="1:73" x14ac:dyDescent="0.25">
      <c r="A393" s="1">
        <v>43726.461111111108</v>
      </c>
      <c r="B393">
        <v>225065</v>
      </c>
      <c r="C393">
        <v>13.5</v>
      </c>
      <c r="D393">
        <v>24.89</v>
      </c>
      <c r="E393">
        <v>232.2</v>
      </c>
      <c r="F393">
        <v>26.32</v>
      </c>
      <c r="G393">
        <v>-78.27</v>
      </c>
      <c r="H393">
        <v>-14.45</v>
      </c>
      <c r="I393">
        <v>23.47</v>
      </c>
      <c r="J393">
        <v>296.60000000000002</v>
      </c>
      <c r="K393">
        <v>205.9</v>
      </c>
      <c r="L393">
        <v>-63.82</v>
      </c>
      <c r="M393">
        <v>0.113</v>
      </c>
      <c r="N393">
        <v>153.9</v>
      </c>
      <c r="O393">
        <v>11.87</v>
      </c>
      <c r="P393">
        <v>142.1</v>
      </c>
      <c r="Q393">
        <v>360.7</v>
      </c>
      <c r="R393">
        <v>424.5</v>
      </c>
      <c r="S393">
        <v>18.02</v>
      </c>
      <c r="T393">
        <v>66.89</v>
      </c>
      <c r="U393">
        <v>0.61499999999999999</v>
      </c>
      <c r="V393">
        <v>149</v>
      </c>
      <c r="W393">
        <v>19.649999999999999</v>
      </c>
      <c r="X393">
        <v>0.22800000000000001</v>
      </c>
      <c r="Y393">
        <v>2.27658</v>
      </c>
      <c r="Z393" s="7">
        <f t="shared" si="132"/>
        <v>18.835000000000001</v>
      </c>
      <c r="AA393" s="7">
        <f t="shared" si="146"/>
        <v>291.98499999999996</v>
      </c>
      <c r="AB393" s="2">
        <f t="shared" si="133"/>
        <v>188.08199999999999</v>
      </c>
      <c r="AC393" s="41">
        <f t="shared" si="134"/>
        <v>2.1931519958177863</v>
      </c>
      <c r="AD393" s="41">
        <f t="shared" si="135"/>
        <v>1.4669993700025175</v>
      </c>
      <c r="AE393" s="41">
        <f t="shared" si="136"/>
        <v>0.80682875732633674</v>
      </c>
      <c r="AF393" s="41">
        <f t="shared" si="137"/>
        <v>332.51144091795464</v>
      </c>
      <c r="AG393" s="41">
        <f t="shared" si="138"/>
        <v>319.21098328123645</v>
      </c>
      <c r="AH393" s="6">
        <f t="shared" si="139"/>
        <v>346.27199999999999</v>
      </c>
      <c r="AI393" s="4">
        <v>18.960624086888004</v>
      </c>
      <c r="AJ393" s="4">
        <f t="shared" si="147"/>
        <v>292.11062408688798</v>
      </c>
      <c r="AK393" s="8">
        <f t="shared" si="140"/>
        <v>0.19381357359140103</v>
      </c>
      <c r="AL393" s="8">
        <f t="shared" si="141"/>
        <v>396.34584335826372</v>
      </c>
      <c r="AM393" s="8">
        <f t="shared" si="142"/>
        <v>1.7467594997594833</v>
      </c>
      <c r="AN393" s="8">
        <f t="shared" si="143"/>
        <v>6.3921435066698713</v>
      </c>
      <c r="AO393" s="21">
        <f t="shared" si="144"/>
        <v>2.9813958372430487E-3</v>
      </c>
      <c r="AP393" s="21">
        <f t="shared" si="145"/>
        <v>2.7871426436541183E-2</v>
      </c>
      <c r="AQ393" s="19">
        <f t="shared" si="148"/>
        <v>2.7871426436541183E-2</v>
      </c>
      <c r="AX393">
        <v>0.1358527607313906</v>
      </c>
      <c r="AY393">
        <v>20.017241379310345</v>
      </c>
      <c r="AZ393">
        <v>0.83405172413793105</v>
      </c>
      <c r="BA393">
        <v>0.67558189655172418</v>
      </c>
      <c r="BB393">
        <v>5.5000000000000009</v>
      </c>
      <c r="BC393">
        <v>0.22916666666666671</v>
      </c>
      <c r="BD393">
        <v>0.44641522988505744</v>
      </c>
      <c r="BE393">
        <v>4.4641522988505745E-2</v>
      </c>
      <c r="BF393">
        <v>0</v>
      </c>
      <c r="BG393">
        <v>18.835000000000001</v>
      </c>
      <c r="BH393">
        <v>0.70617738985421985</v>
      </c>
      <c r="BI393">
        <v>2.1748753406614769</v>
      </c>
      <c r="BJ393">
        <v>1.4547741153684621</v>
      </c>
      <c r="BK393">
        <v>0.1217006238672368</v>
      </c>
      <c r="BL393">
        <v>3.3805728852010224E-4</v>
      </c>
      <c r="BP393" s="49">
        <f t="shared" si="149"/>
        <v>0.70638887489026136</v>
      </c>
      <c r="BQ393" s="49">
        <f t="shared" si="150"/>
        <v>1.7856609195402297E-2</v>
      </c>
      <c r="BR393" s="49">
        <f t="shared" si="151"/>
        <v>0.12437623520718163</v>
      </c>
      <c r="BS393" s="49">
        <f t="shared" si="152"/>
        <v>0.13133149991846263</v>
      </c>
      <c r="BT393" s="49">
        <f t="shared" si="153"/>
        <v>3.4548954224217118E-4</v>
      </c>
      <c r="BU393" s="49">
        <f t="shared" si="153"/>
        <v>3.6480972199572954E-4</v>
      </c>
    </row>
    <row r="394" spans="1:73" x14ac:dyDescent="0.25">
      <c r="A394" s="1">
        <v>43726.461111111108</v>
      </c>
      <c r="B394">
        <v>225066</v>
      </c>
      <c r="C394">
        <v>13.5</v>
      </c>
      <c r="D394">
        <v>24.88</v>
      </c>
      <c r="E394">
        <v>229.6</v>
      </c>
      <c r="F394">
        <v>26.37</v>
      </c>
      <c r="G394">
        <v>-76.989999999999995</v>
      </c>
      <c r="H394">
        <v>-15.02</v>
      </c>
      <c r="I394">
        <v>23.48</v>
      </c>
      <c r="J394">
        <v>296.60000000000002</v>
      </c>
      <c r="K394">
        <v>203.2</v>
      </c>
      <c r="L394">
        <v>-61.97</v>
      </c>
      <c r="M394">
        <v>0.115</v>
      </c>
      <c r="N394">
        <v>152.6</v>
      </c>
      <c r="O394">
        <v>11.35</v>
      </c>
      <c r="P394">
        <v>141.19999999999999</v>
      </c>
      <c r="Q394">
        <v>362</v>
      </c>
      <c r="R394">
        <v>424</v>
      </c>
      <c r="S394">
        <v>18.04</v>
      </c>
      <c r="T394">
        <v>67.81</v>
      </c>
      <c r="U394">
        <v>0.44</v>
      </c>
      <c r="V394">
        <v>135.5</v>
      </c>
      <c r="W394">
        <v>19.25</v>
      </c>
      <c r="X394">
        <v>0.22500000000000001</v>
      </c>
      <c r="Y394">
        <v>2.2541220000000002</v>
      </c>
      <c r="Z394" s="7">
        <f t="shared" si="132"/>
        <v>18.645</v>
      </c>
      <c r="AA394" s="7">
        <f t="shared" si="146"/>
        <v>291.79499999999996</v>
      </c>
      <c r="AB394" s="2">
        <f t="shared" si="133"/>
        <v>185.976</v>
      </c>
      <c r="AC394" s="41">
        <f t="shared" si="134"/>
        <v>2.2309737421140943</v>
      </c>
      <c r="AD394" s="41">
        <f t="shared" si="135"/>
        <v>1.5128232945275673</v>
      </c>
      <c r="AE394" s="41">
        <f t="shared" si="136"/>
        <v>0.81046082625940141</v>
      </c>
      <c r="AF394" s="41">
        <f t="shared" si="137"/>
        <v>333.1397613478411</v>
      </c>
      <c r="AG394" s="41">
        <f t="shared" si="138"/>
        <v>319.81417089392744</v>
      </c>
      <c r="AH394" s="6">
        <f t="shared" si="139"/>
        <v>347.52</v>
      </c>
      <c r="AI394" s="4">
        <v>19.202202693197023</v>
      </c>
      <c r="AJ394" s="4">
        <f t="shared" si="147"/>
        <v>292.352202693197</v>
      </c>
      <c r="AK394" s="8">
        <f t="shared" si="140"/>
        <v>0.19343546558841768</v>
      </c>
      <c r="AL394" s="8">
        <f t="shared" si="141"/>
        <v>397.74752082310528</v>
      </c>
      <c r="AM394" s="8">
        <f t="shared" si="142"/>
        <v>1.4774809643443803</v>
      </c>
      <c r="AN394" s="8">
        <f t="shared" si="143"/>
        <v>23.981458130343867</v>
      </c>
      <c r="AO394" s="21">
        <f t="shared" si="144"/>
        <v>2.5317719580769051E-3</v>
      </c>
      <c r="AP394" s="21">
        <f t="shared" si="145"/>
        <v>2.3668140607887276E-2</v>
      </c>
      <c r="AQ394" s="19">
        <f t="shared" si="148"/>
        <v>2.3668140607887276E-2</v>
      </c>
      <c r="AX394">
        <v>0.13444809543948738</v>
      </c>
      <c r="AY394">
        <v>19.793103448275861</v>
      </c>
      <c r="AZ394">
        <v>0.82471264367816088</v>
      </c>
      <c r="BA394">
        <v>0.6680172413793104</v>
      </c>
      <c r="BB394">
        <v>5.3448275862068968</v>
      </c>
      <c r="BC394">
        <v>0.22270114942528738</v>
      </c>
      <c r="BD394">
        <v>0.445316091954023</v>
      </c>
      <c r="BE394">
        <v>4.4531609195402305E-2</v>
      </c>
      <c r="BF394">
        <v>0</v>
      </c>
      <c r="BG394">
        <v>18.645</v>
      </c>
      <c r="BH394">
        <v>0.50523260412334425</v>
      </c>
      <c r="BI394">
        <v>2.1491958836164367</v>
      </c>
      <c r="BJ394">
        <v>1.4573697286803056</v>
      </c>
      <c r="BK394">
        <v>0.11747149563804492</v>
      </c>
      <c r="BL394">
        <v>3.2630971010568031E-4</v>
      </c>
      <c r="BP394" s="49">
        <f t="shared" si="149"/>
        <v>0.5053839104905935</v>
      </c>
      <c r="BQ394" s="49">
        <f t="shared" si="150"/>
        <v>1.7812643678160919E-2</v>
      </c>
      <c r="BR394" s="49">
        <f t="shared" si="151"/>
        <v>0.11935996297972792</v>
      </c>
      <c r="BS394" s="49">
        <f t="shared" si="152"/>
        <v>0.12637778513161393</v>
      </c>
      <c r="BT394" s="49">
        <f t="shared" si="153"/>
        <v>3.3155545272146647E-4</v>
      </c>
      <c r="BU394" s="49">
        <f t="shared" si="153"/>
        <v>3.5104940314337202E-4</v>
      </c>
    </row>
    <row r="395" spans="1:73" x14ac:dyDescent="0.25">
      <c r="A395" s="1">
        <v>43726.461111111108</v>
      </c>
      <c r="B395">
        <v>225067</v>
      </c>
      <c r="C395">
        <v>13.5</v>
      </c>
      <c r="D395">
        <v>24.87</v>
      </c>
      <c r="E395">
        <v>239.5</v>
      </c>
      <c r="F395">
        <v>27.66</v>
      </c>
      <c r="G395">
        <v>-76.680000000000007</v>
      </c>
      <c r="H395">
        <v>-15.22</v>
      </c>
      <c r="I395">
        <v>23.49</v>
      </c>
      <c r="J395">
        <v>296.60000000000002</v>
      </c>
      <c r="K395">
        <v>211.8</v>
      </c>
      <c r="L395">
        <v>-61.46</v>
      </c>
      <c r="M395">
        <v>0.115</v>
      </c>
      <c r="N395">
        <v>162.80000000000001</v>
      </c>
      <c r="O395">
        <v>12.44</v>
      </c>
      <c r="P395">
        <v>150.4</v>
      </c>
      <c r="Q395">
        <v>362.3</v>
      </c>
      <c r="R395">
        <v>423.8</v>
      </c>
      <c r="S395">
        <v>18.05</v>
      </c>
      <c r="T395">
        <v>68.42</v>
      </c>
      <c r="U395">
        <v>0.27</v>
      </c>
      <c r="V395">
        <v>147.5</v>
      </c>
      <c r="W395">
        <v>19.600000000000001</v>
      </c>
      <c r="X395">
        <v>0.23599999999999999</v>
      </c>
      <c r="Y395">
        <v>2.3578519999999998</v>
      </c>
      <c r="Z395" s="7">
        <f t="shared" si="132"/>
        <v>18.825000000000003</v>
      </c>
      <c r="AA395" s="7">
        <f t="shared" si="146"/>
        <v>291.97499999999997</v>
      </c>
      <c r="AB395" s="2">
        <f t="shared" si="133"/>
        <v>193.995</v>
      </c>
      <c r="AC395" s="41">
        <f t="shared" si="134"/>
        <v>2.3322538635456005</v>
      </c>
      <c r="AD395" s="41">
        <f t="shared" si="135"/>
        <v>1.5957280934378999</v>
      </c>
      <c r="AE395" s="41">
        <f t="shared" si="136"/>
        <v>0.81659579256306081</v>
      </c>
      <c r="AF395" s="41">
        <f t="shared" si="137"/>
        <v>336.49054477455149</v>
      </c>
      <c r="AG395" s="41">
        <f t="shared" si="138"/>
        <v>323.03092298356944</v>
      </c>
      <c r="AH395" s="6">
        <f t="shared" si="139"/>
        <v>347.80799999999999</v>
      </c>
      <c r="AI395" s="4">
        <v>19.876681315689041</v>
      </c>
      <c r="AJ395" s="4">
        <f t="shared" si="147"/>
        <v>293.02668131568902</v>
      </c>
      <c r="AK395" s="8">
        <f t="shared" si="140"/>
        <v>0.19379366089699465</v>
      </c>
      <c r="AL395" s="8">
        <f t="shared" si="141"/>
        <v>401.51936061442495</v>
      </c>
      <c r="AM395" s="8">
        <f t="shared" si="142"/>
        <v>1.1573839034650517</v>
      </c>
      <c r="AN395" s="8">
        <f t="shared" si="143"/>
        <v>35.457007637676185</v>
      </c>
      <c r="AO395" s="21">
        <f t="shared" si="144"/>
        <v>2.374556682587496E-3</v>
      </c>
      <c r="AP395" s="21">
        <f t="shared" si="145"/>
        <v>2.2198421649147617E-2</v>
      </c>
      <c r="AQ395" s="19">
        <f t="shared" si="148"/>
        <v>2.2198421649147617E-2</v>
      </c>
      <c r="AX395">
        <v>0.13577852236849436</v>
      </c>
      <c r="AY395">
        <v>20.646551724137932</v>
      </c>
      <c r="AZ395">
        <v>0.86027298850574718</v>
      </c>
      <c r="BA395">
        <v>0.69682112068965529</v>
      </c>
      <c r="BB395">
        <v>5.3017241379310347</v>
      </c>
      <c r="BC395">
        <v>0.22090517241379312</v>
      </c>
      <c r="BD395">
        <v>0.47591594827586214</v>
      </c>
      <c r="BE395">
        <v>4.7591594827586216E-2</v>
      </c>
      <c r="BF395">
        <v>0</v>
      </c>
      <c r="BG395">
        <v>18.825000000000003</v>
      </c>
      <c r="BH395">
        <v>0.31002909798477946</v>
      </c>
      <c r="BI395">
        <v>2.1735171276019134</v>
      </c>
      <c r="BJ395">
        <v>1.4871204187052292</v>
      </c>
      <c r="BK395">
        <v>0.12202443175200781</v>
      </c>
      <c r="BL395">
        <v>3.3895675486668832E-4</v>
      </c>
      <c r="BP395" s="49">
        <f t="shared" si="149"/>
        <v>0.31012194507377333</v>
      </c>
      <c r="BQ395" s="49">
        <f t="shared" si="150"/>
        <v>1.9036637931034488E-2</v>
      </c>
      <c r="BR395" s="49">
        <f t="shared" si="151"/>
        <v>0.12323839651424504</v>
      </c>
      <c r="BS395" s="49">
        <f t="shared" si="152"/>
        <v>0.13087773894258539</v>
      </c>
      <c r="BT395" s="49">
        <f t="shared" si="153"/>
        <v>3.4232887920623622E-4</v>
      </c>
      <c r="BU395" s="49">
        <f t="shared" si="153"/>
        <v>3.63549274840515E-4</v>
      </c>
    </row>
    <row r="396" spans="1:73" x14ac:dyDescent="0.25">
      <c r="A396" s="1">
        <v>43726.461111111108</v>
      </c>
      <c r="B396">
        <v>225068</v>
      </c>
      <c r="C396">
        <v>13.5</v>
      </c>
      <c r="D396">
        <v>24.86</v>
      </c>
      <c r="E396">
        <v>490.2</v>
      </c>
      <c r="F396">
        <v>67.31</v>
      </c>
      <c r="G396">
        <v>-76.5</v>
      </c>
      <c r="H396">
        <v>-13.59</v>
      </c>
      <c r="I396">
        <v>23.5</v>
      </c>
      <c r="J396">
        <v>296.60000000000002</v>
      </c>
      <c r="K396">
        <v>422.9</v>
      </c>
      <c r="L396">
        <v>-62.91</v>
      </c>
      <c r="M396">
        <v>0.13500000000000001</v>
      </c>
      <c r="N396">
        <v>413.7</v>
      </c>
      <c r="O396">
        <v>53.72</v>
      </c>
      <c r="P396">
        <v>360</v>
      </c>
      <c r="Q396">
        <v>362.6</v>
      </c>
      <c r="R396">
        <v>425.5</v>
      </c>
      <c r="S396">
        <v>18.059999999999999</v>
      </c>
      <c r="T396">
        <v>69.819999999999993</v>
      </c>
      <c r="U396">
        <v>0.33500000000000002</v>
      </c>
      <c r="V396">
        <v>188.5</v>
      </c>
      <c r="W396">
        <v>19.850000000000001</v>
      </c>
      <c r="X396">
        <v>0.49199999999999999</v>
      </c>
      <c r="Y396">
        <v>4.9214900000000004</v>
      </c>
      <c r="Z396" s="7">
        <f t="shared" si="132"/>
        <v>18.954999999999998</v>
      </c>
      <c r="AA396" s="7">
        <f t="shared" si="146"/>
        <v>292.10499999999996</v>
      </c>
      <c r="AB396" s="2">
        <f t="shared" si="133"/>
        <v>397.06200000000001</v>
      </c>
      <c r="AC396" s="41">
        <f t="shared" si="134"/>
        <v>2.5394807819250249</v>
      </c>
      <c r="AD396" s="41">
        <f t="shared" si="135"/>
        <v>1.7730654819400522</v>
      </c>
      <c r="AE396" s="41">
        <f t="shared" si="136"/>
        <v>0.82894175081290544</v>
      </c>
      <c r="AF396" s="41">
        <f t="shared" si="137"/>
        <v>342.18662992725149</v>
      </c>
      <c r="AG396" s="41">
        <f t="shared" si="138"/>
        <v>328.4991647301614</v>
      </c>
      <c r="AH396" s="6">
        <f t="shared" si="139"/>
        <v>348.096</v>
      </c>
      <c r="AI396" s="4">
        <v>21.156331676266007</v>
      </c>
      <c r="AJ396" s="4">
        <f t="shared" si="147"/>
        <v>294.30633167626598</v>
      </c>
      <c r="AK396" s="8">
        <f t="shared" si="140"/>
        <v>0.19405263232963499</v>
      </c>
      <c r="AL396" s="8">
        <f t="shared" si="141"/>
        <v>408.73097685059372</v>
      </c>
      <c r="AM396" s="8">
        <f t="shared" si="142"/>
        <v>1.289193061569911</v>
      </c>
      <c r="AN396" s="8">
        <f t="shared" si="143"/>
        <v>82.669236572453613</v>
      </c>
      <c r="AO396" s="21">
        <f t="shared" si="144"/>
        <v>5.7481790440814416E-3</v>
      </c>
      <c r="AP396" s="21">
        <f t="shared" si="145"/>
        <v>5.3736557678745737E-2</v>
      </c>
      <c r="AQ396" s="19">
        <f t="shared" si="148"/>
        <v>5.3736557678745737E-2</v>
      </c>
      <c r="AX396">
        <v>0.13674630597643894</v>
      </c>
      <c r="AY396">
        <v>42.258620689655174</v>
      </c>
      <c r="AZ396">
        <v>1.7607758620689655</v>
      </c>
      <c r="BA396">
        <v>1.4262284482758623</v>
      </c>
      <c r="BB396">
        <v>5.4224137931034466</v>
      </c>
      <c r="BC396">
        <v>0.22593390804597693</v>
      </c>
      <c r="BD396">
        <v>1.2002945402298852</v>
      </c>
      <c r="BE396">
        <v>0.12002945402298854</v>
      </c>
      <c r="BF396">
        <v>0</v>
      </c>
      <c r="BG396">
        <v>18.954999999999998</v>
      </c>
      <c r="BH396">
        <v>0.38466573268481896</v>
      </c>
      <c r="BI396">
        <v>2.1912319175472752</v>
      </c>
      <c r="BJ396">
        <v>1.5299181248315075</v>
      </c>
      <c r="BK396">
        <v>0.29469580840032861</v>
      </c>
      <c r="BL396">
        <v>8.1859946777869061E-4</v>
      </c>
      <c r="BP396" s="49">
        <f t="shared" si="149"/>
        <v>0.38478093185079282</v>
      </c>
      <c r="BQ396" s="49">
        <f t="shared" si="150"/>
        <v>4.8011781609195413E-2</v>
      </c>
      <c r="BR396" s="49">
        <f t="shared" si="151"/>
        <v>0.29829129011540051</v>
      </c>
      <c r="BS396" s="49">
        <f t="shared" si="152"/>
        <v>0.31749557523663324</v>
      </c>
      <c r="BT396" s="49">
        <f t="shared" si="153"/>
        <v>8.2858691698722365E-4</v>
      </c>
      <c r="BU396" s="49">
        <f t="shared" si="153"/>
        <v>8.8193215343509242E-4</v>
      </c>
    </row>
    <row r="397" spans="1:73" x14ac:dyDescent="0.25">
      <c r="A397" s="1">
        <v>43726.461111111108</v>
      </c>
      <c r="B397">
        <v>225069</v>
      </c>
      <c r="C397">
        <v>13.5</v>
      </c>
      <c r="D397">
        <v>24.85</v>
      </c>
      <c r="E397">
        <v>843</v>
      </c>
      <c r="F397">
        <v>123.6</v>
      </c>
      <c r="G397">
        <v>-73.87</v>
      </c>
      <c r="H397">
        <v>-7.5149999999999997</v>
      </c>
      <c r="I397">
        <v>23.51</v>
      </c>
      <c r="J397">
        <v>296.7</v>
      </c>
      <c r="K397">
        <v>719.4</v>
      </c>
      <c r="L397">
        <v>-66.36</v>
      </c>
      <c r="M397">
        <v>0.14699999999999999</v>
      </c>
      <c r="N397">
        <v>769.2</v>
      </c>
      <c r="O397">
        <v>116.1</v>
      </c>
      <c r="P397">
        <v>653.1</v>
      </c>
      <c r="Q397">
        <v>365.3</v>
      </c>
      <c r="R397">
        <v>431.7</v>
      </c>
      <c r="S397">
        <v>18.09</v>
      </c>
      <c r="T397">
        <v>67.98</v>
      </c>
      <c r="U397">
        <v>0.5</v>
      </c>
      <c r="V397">
        <v>210.5</v>
      </c>
      <c r="W397">
        <v>19.850000000000001</v>
      </c>
      <c r="X397">
        <v>0.83799999999999997</v>
      </c>
      <c r="Y397">
        <v>8.3817599999999999</v>
      </c>
      <c r="Z397" s="7">
        <f t="shared" si="132"/>
        <v>18.97</v>
      </c>
      <c r="AA397" s="7">
        <f t="shared" si="146"/>
        <v>292.12</v>
      </c>
      <c r="AB397" s="2">
        <f t="shared" si="133"/>
        <v>682.83</v>
      </c>
      <c r="AC397" s="41">
        <f t="shared" si="134"/>
        <v>2.5991063434346962</v>
      </c>
      <c r="AD397" s="41">
        <f t="shared" si="135"/>
        <v>1.7668724922669066</v>
      </c>
      <c r="AE397" s="41">
        <f t="shared" si="136"/>
        <v>0.82852101225123143</v>
      </c>
      <c r="AF397" s="41">
        <f t="shared" si="137"/>
        <v>342.08320609860687</v>
      </c>
      <c r="AG397" s="41">
        <f t="shared" si="138"/>
        <v>328.39987785466258</v>
      </c>
      <c r="AH397" s="6">
        <f t="shared" si="139"/>
        <v>350.68799999999999</v>
      </c>
      <c r="AI397" s="4">
        <v>21.503949385151998</v>
      </c>
      <c r="AJ397" s="4">
        <f t="shared" si="147"/>
        <v>294.65394938515198</v>
      </c>
      <c r="AK397" s="8">
        <f t="shared" si="140"/>
        <v>0.19408252848643429</v>
      </c>
      <c r="AL397" s="8">
        <f t="shared" si="141"/>
        <v>410.69479533141714</v>
      </c>
      <c r="AM397" s="8">
        <f t="shared" si="142"/>
        <v>1.5750000000000002</v>
      </c>
      <c r="AN397" s="8">
        <f t="shared" si="143"/>
        <v>116.25696430342613</v>
      </c>
      <c r="AO397" s="21">
        <f t="shared" si="144"/>
        <v>1.1474853586110926E-2</v>
      </c>
      <c r="AP397" s="21">
        <f t="shared" si="145"/>
        <v>0.10727208162037127</v>
      </c>
      <c r="AQ397" s="19">
        <f t="shared" si="148"/>
        <v>0.10727208162037127</v>
      </c>
      <c r="AX397">
        <v>0.1368583482760285</v>
      </c>
      <c r="AY397">
        <v>72.672413793103445</v>
      </c>
      <c r="AZ397">
        <v>3.0280172413793101</v>
      </c>
      <c r="BA397">
        <v>2.4526939655172413</v>
      </c>
      <c r="BB397">
        <v>5.7241379310344813</v>
      </c>
      <c r="BC397">
        <v>0.23850574712643671</v>
      </c>
      <c r="BD397">
        <v>2.2141882183908046</v>
      </c>
      <c r="BE397">
        <v>0.22141882183908046</v>
      </c>
      <c r="BF397">
        <v>0</v>
      </c>
      <c r="BG397">
        <v>18.97</v>
      </c>
      <c r="BH397">
        <v>0.57412795923107307</v>
      </c>
      <c r="BI397">
        <v>2.1932840379836676</v>
      </c>
      <c r="BJ397">
        <v>1.4909944890212972</v>
      </c>
      <c r="BK397">
        <v>0.53044630252544989</v>
      </c>
      <c r="BL397">
        <v>1.4734619514595829E-3</v>
      </c>
      <c r="BP397" s="49">
        <f t="shared" si="149"/>
        <v>0.57429989828476535</v>
      </c>
      <c r="BQ397" s="49">
        <f t="shared" si="150"/>
        <v>8.8567528735632187E-2</v>
      </c>
      <c r="BR397" s="49">
        <f t="shared" si="151"/>
        <v>0.53995999417100093</v>
      </c>
      <c r="BS397" s="49">
        <f t="shared" si="152"/>
        <v>0.57489264472875956</v>
      </c>
      <c r="BT397" s="49">
        <f t="shared" si="153"/>
        <v>1.4998888726972248E-3</v>
      </c>
      <c r="BU397" s="49">
        <f t="shared" si="153"/>
        <v>1.596924013135443E-3</v>
      </c>
    </row>
    <row r="398" spans="1:73" x14ac:dyDescent="0.25">
      <c r="A398" s="1">
        <v>43726.461111111108</v>
      </c>
      <c r="B398">
        <v>225070</v>
      </c>
      <c r="C398">
        <v>13.5</v>
      </c>
      <c r="D398">
        <v>24.85</v>
      </c>
      <c r="E398">
        <v>853</v>
      </c>
      <c r="F398">
        <v>124.7</v>
      </c>
      <c r="G398">
        <v>-73.260000000000005</v>
      </c>
      <c r="H398">
        <v>-4.3289999999999997</v>
      </c>
      <c r="I398">
        <v>23.54</v>
      </c>
      <c r="J398">
        <v>296.7</v>
      </c>
      <c r="K398">
        <v>728</v>
      </c>
      <c r="L398">
        <v>-68.94</v>
      </c>
      <c r="M398">
        <v>0.14599999999999999</v>
      </c>
      <c r="N398">
        <v>779.5</v>
      </c>
      <c r="O398">
        <v>120.4</v>
      </c>
      <c r="P398">
        <v>659.1</v>
      </c>
      <c r="Q398">
        <v>366.1</v>
      </c>
      <c r="R398">
        <v>435</v>
      </c>
      <c r="S398">
        <v>18.11</v>
      </c>
      <c r="T398">
        <v>66.45</v>
      </c>
      <c r="U398">
        <v>0.42499999999999999</v>
      </c>
      <c r="V398">
        <v>302.5</v>
      </c>
      <c r="W398">
        <v>20.25</v>
      </c>
      <c r="X398">
        <v>0.84399999999999997</v>
      </c>
      <c r="Y398">
        <v>8.4403629999999996</v>
      </c>
      <c r="Z398" s="7">
        <f t="shared" si="132"/>
        <v>19.18</v>
      </c>
      <c r="AA398" s="7">
        <f t="shared" si="146"/>
        <v>292.33</v>
      </c>
      <c r="AB398" s="2">
        <f t="shared" si="133"/>
        <v>690.93000000000006</v>
      </c>
      <c r="AC398" s="41">
        <f t="shared" si="134"/>
        <v>2.5662246402943523</v>
      </c>
      <c r="AD398" s="41">
        <f t="shared" si="135"/>
        <v>1.7052562734755972</v>
      </c>
      <c r="AE398" s="41">
        <f t="shared" si="136"/>
        <v>0.82424149289238691</v>
      </c>
      <c r="AF398" s="41">
        <f t="shared" si="137"/>
        <v>341.29590588695129</v>
      </c>
      <c r="AG398" s="41">
        <f t="shared" si="138"/>
        <v>327.64406965147322</v>
      </c>
      <c r="AH398" s="6">
        <f t="shared" si="139"/>
        <v>351.45600000000002</v>
      </c>
      <c r="AI398" s="4">
        <v>21.330163712553997</v>
      </c>
      <c r="AJ398" s="4">
        <f t="shared" si="147"/>
        <v>294.48016371255397</v>
      </c>
      <c r="AK398" s="8">
        <f t="shared" si="140"/>
        <v>0.19450139714734055</v>
      </c>
      <c r="AL398" s="8">
        <f t="shared" si="141"/>
        <v>409.69225119384231</v>
      </c>
      <c r="AM398" s="8">
        <f t="shared" si="142"/>
        <v>1.4520782520236299</v>
      </c>
      <c r="AN398" s="8">
        <f t="shared" si="143"/>
        <v>90.949859768898762</v>
      </c>
      <c r="AO398" s="21">
        <f t="shared" si="144"/>
        <v>1.2271705677409086E-2</v>
      </c>
      <c r="AP398" s="21">
        <f t="shared" si="145"/>
        <v>0.11472141262364997</v>
      </c>
      <c r="AQ398" s="19">
        <f t="shared" si="148"/>
        <v>0.11472141262364997</v>
      </c>
      <c r="AX398">
        <v>0.13843512191658913</v>
      </c>
      <c r="AY398">
        <v>73.534482758620697</v>
      </c>
      <c r="AZ398">
        <v>3.0639367816091956</v>
      </c>
      <c r="BA398">
        <v>2.4817887931034486</v>
      </c>
      <c r="BB398">
        <v>5.9396551724137909</v>
      </c>
      <c r="BC398">
        <v>0.24748563218390796</v>
      </c>
      <c r="BD398">
        <v>2.2343031609195405</v>
      </c>
      <c r="BE398">
        <v>0.22343031609195407</v>
      </c>
      <c r="BF398">
        <v>0</v>
      </c>
      <c r="BG398">
        <v>19.18</v>
      </c>
      <c r="BH398">
        <v>0.48800876534641208</v>
      </c>
      <c r="BI398">
        <v>2.2221907908589307</v>
      </c>
      <c r="BJ398">
        <v>1.4766457805257596</v>
      </c>
      <c r="BK398">
        <v>0.54048085232230991</v>
      </c>
      <c r="BL398">
        <v>1.5013357008953055E-3</v>
      </c>
      <c r="BP398" s="49">
        <f t="shared" si="149"/>
        <v>0.48815491354205054</v>
      </c>
      <c r="BQ398" s="49">
        <f t="shared" si="150"/>
        <v>8.9372126436781621E-2</v>
      </c>
      <c r="BR398" s="49">
        <f t="shared" si="151"/>
        <v>0.54871269242485732</v>
      </c>
      <c r="BS398" s="49">
        <f t="shared" si="152"/>
        <v>0.5843344351042199</v>
      </c>
      <c r="BT398" s="49">
        <f t="shared" si="153"/>
        <v>1.5242019234023815E-3</v>
      </c>
      <c r="BU398" s="49">
        <f t="shared" si="153"/>
        <v>1.6231512086228332E-3</v>
      </c>
    </row>
    <row r="399" spans="1:73" x14ac:dyDescent="0.25">
      <c r="A399" s="1">
        <v>43726.461805555555</v>
      </c>
      <c r="B399">
        <v>225071</v>
      </c>
      <c r="C399">
        <v>13.5</v>
      </c>
      <c r="D399">
        <v>24.84</v>
      </c>
      <c r="E399">
        <v>864</v>
      </c>
      <c r="F399">
        <v>126.9</v>
      </c>
      <c r="G399">
        <v>-72.31</v>
      </c>
      <c r="H399">
        <v>-2.2320000000000002</v>
      </c>
      <c r="I399">
        <v>23.58</v>
      </c>
      <c r="J399">
        <v>296.7</v>
      </c>
      <c r="K399">
        <v>736.7</v>
      </c>
      <c r="L399">
        <v>-70.069999999999993</v>
      </c>
      <c r="M399">
        <v>0.14699999999999999</v>
      </c>
      <c r="N399">
        <v>791.3</v>
      </c>
      <c r="O399">
        <v>124.7</v>
      </c>
      <c r="P399">
        <v>666.6</v>
      </c>
      <c r="Q399">
        <v>367.2</v>
      </c>
      <c r="R399">
        <v>437.3</v>
      </c>
      <c r="S399">
        <v>18.12</v>
      </c>
      <c r="T399">
        <v>67.03</v>
      </c>
      <c r="U399">
        <v>0.59499999999999997</v>
      </c>
      <c r="V399">
        <v>239.5</v>
      </c>
      <c r="W399">
        <v>20.05</v>
      </c>
      <c r="X399">
        <v>0.85499999999999998</v>
      </c>
      <c r="Y399">
        <v>8.5516699999999997</v>
      </c>
      <c r="Z399" s="7">
        <f t="shared" si="132"/>
        <v>19.085000000000001</v>
      </c>
      <c r="AA399" s="7">
        <f t="shared" si="146"/>
        <v>292.23499999999996</v>
      </c>
      <c r="AB399" s="2">
        <f t="shared" si="133"/>
        <v>699.84</v>
      </c>
      <c r="AC399" s="41">
        <f t="shared" si="134"/>
        <v>2.6250644865444372</v>
      </c>
      <c r="AD399" s="41">
        <f t="shared" si="135"/>
        <v>1.7595807253307363</v>
      </c>
      <c r="AE399" s="41">
        <f t="shared" si="136"/>
        <v>0.8279845885261844</v>
      </c>
      <c r="AF399" s="41">
        <f t="shared" si="137"/>
        <v>342.40037127136929</v>
      </c>
      <c r="AG399" s="41">
        <f t="shared" si="138"/>
        <v>328.7043564205145</v>
      </c>
      <c r="AH399" s="6">
        <f t="shared" si="139"/>
        <v>352.512</v>
      </c>
      <c r="AI399" s="4">
        <v>21.661386260628035</v>
      </c>
      <c r="AJ399" s="4">
        <f t="shared" si="147"/>
        <v>294.81138626062801</v>
      </c>
      <c r="AK399" s="8">
        <f t="shared" si="140"/>
        <v>0.19431183437300584</v>
      </c>
      <c r="AL399" s="8">
        <f t="shared" si="141"/>
        <v>411.5764556740607</v>
      </c>
      <c r="AM399" s="8">
        <f t="shared" si="142"/>
        <v>1.7181221580551249</v>
      </c>
      <c r="AN399" s="8">
        <f t="shared" si="143"/>
        <v>128.94529436259378</v>
      </c>
      <c r="AO399" s="21">
        <f t="shared" si="144"/>
        <v>1.1594095127694029E-2</v>
      </c>
      <c r="AP399" s="21">
        <f t="shared" si="145"/>
        <v>0.10838680507067516</v>
      </c>
      <c r="AQ399" s="19">
        <f t="shared" si="148"/>
        <v>0.10838680507067516</v>
      </c>
      <c r="AX399">
        <v>0.13771992483356252</v>
      </c>
      <c r="AY399">
        <v>74.482758620689651</v>
      </c>
      <c r="AZ399">
        <v>3.103448275862069</v>
      </c>
      <c r="BA399">
        <v>2.5137931034482759</v>
      </c>
      <c r="BB399">
        <v>6.0431034482758639</v>
      </c>
      <c r="BC399">
        <v>0.25179597701149431</v>
      </c>
      <c r="BD399">
        <v>2.2619971264367815</v>
      </c>
      <c r="BE399">
        <v>0.22619971264367816</v>
      </c>
      <c r="BF399">
        <v>0</v>
      </c>
      <c r="BG399">
        <v>19.085000000000001</v>
      </c>
      <c r="BH399">
        <v>0.68321227148497687</v>
      </c>
      <c r="BI399">
        <v>2.2090729036143002</v>
      </c>
      <c r="BJ399">
        <v>1.4807415672926654</v>
      </c>
      <c r="BK399">
        <v>0.54023259694080361</v>
      </c>
      <c r="BL399">
        <v>1.5006461026133434E-3</v>
      </c>
      <c r="BP399" s="49">
        <f t="shared" si="149"/>
        <v>0.68341687895887071</v>
      </c>
      <c r="BQ399" s="49">
        <f t="shared" si="150"/>
        <v>9.047988505747126E-2</v>
      </c>
      <c r="BR399" s="49">
        <f t="shared" si="151"/>
        <v>0.55162343923349488</v>
      </c>
      <c r="BS399" s="49">
        <f t="shared" si="152"/>
        <v>0.5871007814871867</v>
      </c>
      <c r="BT399" s="49">
        <f t="shared" si="153"/>
        <v>1.5322873312041527E-3</v>
      </c>
      <c r="BU399" s="49">
        <f t="shared" si="153"/>
        <v>1.6308355041310741E-3</v>
      </c>
    </row>
    <row r="400" spans="1:73" x14ac:dyDescent="0.25">
      <c r="A400" s="1">
        <v>43726.461805555555</v>
      </c>
      <c r="B400">
        <v>225072</v>
      </c>
      <c r="C400">
        <v>13.5</v>
      </c>
      <c r="D400">
        <v>24.83</v>
      </c>
      <c r="E400">
        <v>854</v>
      </c>
      <c r="F400">
        <v>124.8</v>
      </c>
      <c r="G400">
        <v>-71.45</v>
      </c>
      <c r="H400">
        <v>-1.042</v>
      </c>
      <c r="I400">
        <v>23.61</v>
      </c>
      <c r="J400">
        <v>296.8</v>
      </c>
      <c r="K400">
        <v>729.1</v>
      </c>
      <c r="L400">
        <v>-70.41</v>
      </c>
      <c r="M400">
        <v>0.14599999999999999</v>
      </c>
      <c r="N400">
        <v>782.5</v>
      </c>
      <c r="O400">
        <v>123.8</v>
      </c>
      <c r="P400">
        <v>658.7</v>
      </c>
      <c r="Q400">
        <v>368.3</v>
      </c>
      <c r="R400">
        <v>438.7</v>
      </c>
      <c r="S400">
        <v>18.149999999999999</v>
      </c>
      <c r="T400">
        <v>68.209999999999994</v>
      </c>
      <c r="U400">
        <v>1.29</v>
      </c>
      <c r="V400">
        <v>238</v>
      </c>
      <c r="W400">
        <v>20.25</v>
      </c>
      <c r="X400">
        <v>0.84499999999999997</v>
      </c>
      <c r="Y400">
        <v>8.4461539999999999</v>
      </c>
      <c r="Z400" s="7">
        <f t="shared" si="132"/>
        <v>19.2</v>
      </c>
      <c r="AA400" s="7">
        <f t="shared" si="146"/>
        <v>292.34999999999997</v>
      </c>
      <c r="AB400" s="2">
        <f t="shared" si="133"/>
        <v>691.74</v>
      </c>
      <c r="AC400" s="41">
        <f t="shared" si="134"/>
        <v>2.5578216943124548</v>
      </c>
      <c r="AD400" s="41">
        <f t="shared" si="135"/>
        <v>1.7446901776905253</v>
      </c>
      <c r="AE400" s="41">
        <f t="shared" si="136"/>
        <v>0.82693242805091627</v>
      </c>
      <c r="AF400" s="41">
        <f t="shared" si="137"/>
        <v>342.50386340828538</v>
      </c>
      <c r="AG400" s="41">
        <f t="shared" si="138"/>
        <v>328.80370887195397</v>
      </c>
      <c r="AH400" s="6">
        <f t="shared" si="139"/>
        <v>353.56799999999998</v>
      </c>
      <c r="AI400" s="4">
        <v>21.28271196254201</v>
      </c>
      <c r="AJ400" s="4">
        <f t="shared" si="147"/>
        <v>294.43271196254199</v>
      </c>
      <c r="AK400" s="8">
        <f t="shared" si="140"/>
        <v>0.19454132080302258</v>
      </c>
      <c r="AL400" s="8">
        <f t="shared" si="141"/>
        <v>409.42129849713803</v>
      </c>
      <c r="AM400" s="8">
        <f t="shared" si="142"/>
        <v>2.5298245986629193</v>
      </c>
      <c r="AN400" s="8">
        <f t="shared" si="143"/>
        <v>153.48293916240144</v>
      </c>
      <c r="AO400" s="21">
        <f t="shared" si="144"/>
        <v>1.092751964334532E-2</v>
      </c>
      <c r="AP400" s="21">
        <f t="shared" si="145"/>
        <v>0.10215535826165076</v>
      </c>
      <c r="AQ400" s="19">
        <f t="shared" si="148"/>
        <v>0.10215535826165076</v>
      </c>
      <c r="AX400">
        <v>0.13858608974382908</v>
      </c>
      <c r="AY400">
        <v>73.620689655172413</v>
      </c>
      <c r="AZ400">
        <v>3.0675287356321839</v>
      </c>
      <c r="BA400">
        <v>2.484698275862069</v>
      </c>
      <c r="BB400">
        <v>6.0689655172413772</v>
      </c>
      <c r="BC400">
        <v>0.25287356321839072</v>
      </c>
      <c r="BD400">
        <v>2.2318247126436783</v>
      </c>
      <c r="BE400">
        <v>0.22318247126436785</v>
      </c>
      <c r="BF400">
        <v>0</v>
      </c>
      <c r="BG400">
        <v>19.2</v>
      </c>
      <c r="BH400">
        <v>1.4812501348161686</v>
      </c>
      <c r="BI400">
        <v>2.2249611183378328</v>
      </c>
      <c r="BJ400">
        <v>1.5176459788182357</v>
      </c>
      <c r="BK400">
        <v>0.51342483845014908</v>
      </c>
      <c r="BL400">
        <v>1.4261801068059696E-3</v>
      </c>
      <c r="BP400" s="49">
        <f t="shared" si="149"/>
        <v>1.4816937375746946</v>
      </c>
      <c r="BQ400" s="49">
        <f t="shared" si="150"/>
        <v>8.9272988505747136E-2</v>
      </c>
      <c r="BR400" s="49">
        <f t="shared" si="151"/>
        <v>0.53550119114965189</v>
      </c>
      <c r="BS400" s="49">
        <f t="shared" si="152"/>
        <v>0.5686325966800152</v>
      </c>
      <c r="BT400" s="49">
        <f t="shared" si="153"/>
        <v>1.4875033087490329E-3</v>
      </c>
      <c r="BU400" s="49">
        <f t="shared" si="153"/>
        <v>1.5795349907778199E-3</v>
      </c>
    </row>
    <row r="401" spans="1:73" x14ac:dyDescent="0.25">
      <c r="A401" s="1">
        <v>43726.461805555555</v>
      </c>
      <c r="B401">
        <v>225073</v>
      </c>
      <c r="C401">
        <v>13.5</v>
      </c>
      <c r="D401">
        <v>24.82</v>
      </c>
      <c r="E401">
        <v>830</v>
      </c>
      <c r="F401">
        <v>121</v>
      </c>
      <c r="G401">
        <v>-70.94</v>
      </c>
      <c r="H401">
        <v>-1.8959999999999999</v>
      </c>
      <c r="I401">
        <v>23.63</v>
      </c>
      <c r="J401">
        <v>296.8</v>
      </c>
      <c r="K401">
        <v>708.8</v>
      </c>
      <c r="L401">
        <v>-69.05</v>
      </c>
      <c r="M401">
        <v>0.14599999999999999</v>
      </c>
      <c r="N401">
        <v>758.8</v>
      </c>
      <c r="O401">
        <v>119.1</v>
      </c>
      <c r="P401">
        <v>639.70000000000005</v>
      </c>
      <c r="Q401">
        <v>368.9</v>
      </c>
      <c r="R401">
        <v>438</v>
      </c>
      <c r="S401">
        <v>18.18</v>
      </c>
      <c r="T401">
        <v>68.430000000000007</v>
      </c>
      <c r="U401">
        <v>1.39</v>
      </c>
      <c r="V401">
        <v>201</v>
      </c>
      <c r="W401">
        <v>19.850000000000001</v>
      </c>
      <c r="X401">
        <v>0.82</v>
      </c>
      <c r="Y401">
        <v>8.1977670000000007</v>
      </c>
      <c r="Z401" s="7">
        <f t="shared" si="132"/>
        <v>19.015000000000001</v>
      </c>
      <c r="AA401" s="7">
        <f t="shared" si="146"/>
        <v>292.16499999999996</v>
      </c>
      <c r="AB401" s="2">
        <f t="shared" si="133"/>
        <v>672.30000000000007</v>
      </c>
      <c r="AC401" s="41">
        <f t="shared" si="134"/>
        <v>2.4792014848090562</v>
      </c>
      <c r="AD401" s="41">
        <f t="shared" si="135"/>
        <v>1.6965175760548374</v>
      </c>
      <c r="AE401" s="41">
        <f t="shared" si="136"/>
        <v>0.82370264763257739</v>
      </c>
      <c r="AF401" s="41">
        <f t="shared" si="137"/>
        <v>340.30338880537414</v>
      </c>
      <c r="AG401" s="41">
        <f t="shared" si="138"/>
        <v>326.69125325315918</v>
      </c>
      <c r="AH401" s="6">
        <f t="shared" si="139"/>
        <v>354.14399999999995</v>
      </c>
      <c r="AI401" s="4">
        <v>20.802319985940017</v>
      </c>
      <c r="AJ401" s="4">
        <f t="shared" si="147"/>
        <v>293.95231998593999</v>
      </c>
      <c r="AK401" s="8">
        <f t="shared" si="140"/>
        <v>0.19417223537997569</v>
      </c>
      <c r="AL401" s="8">
        <f t="shared" si="141"/>
        <v>406.72259695689638</v>
      </c>
      <c r="AM401" s="8">
        <f t="shared" si="142"/>
        <v>2.6260497900839579</v>
      </c>
      <c r="AN401" s="8">
        <f t="shared" si="143"/>
        <v>136.72431380843545</v>
      </c>
      <c r="AO401" s="21">
        <f t="shared" si="144"/>
        <v>1.0940959818977287E-2</v>
      </c>
      <c r="AP401" s="21">
        <f t="shared" si="145"/>
        <v>0.10228100305585794</v>
      </c>
      <c r="AQ401" s="19">
        <f t="shared" si="148"/>
        <v>0.10228100305585794</v>
      </c>
      <c r="AX401">
        <v>0.13719494173509564</v>
      </c>
      <c r="AY401">
        <v>71.551724137931032</v>
      </c>
      <c r="AZ401">
        <v>2.9813218390804597</v>
      </c>
      <c r="BA401">
        <v>2.4148706896551726</v>
      </c>
      <c r="BB401">
        <v>5.9568965517241397</v>
      </c>
      <c r="BC401">
        <v>0.24820402298850583</v>
      </c>
      <c r="BD401">
        <v>2.166666666666667</v>
      </c>
      <c r="BE401">
        <v>0.2166666666666667</v>
      </c>
      <c r="BF401">
        <v>0</v>
      </c>
      <c r="BG401">
        <v>19.015000000000001</v>
      </c>
      <c r="BH401">
        <v>1.5960757266623831</v>
      </c>
      <c r="BI401">
        <v>2.1994504916843232</v>
      </c>
      <c r="BJ401">
        <v>1.5050839714595825</v>
      </c>
      <c r="BK401">
        <v>0.49454097886388615</v>
      </c>
      <c r="BL401">
        <v>1.3737249412885727E-3</v>
      </c>
      <c r="BP401" s="49">
        <f t="shared" si="149"/>
        <v>1.5965537172316475</v>
      </c>
      <c r="BQ401" s="49">
        <f t="shared" si="150"/>
        <v>8.6666666666666684E-2</v>
      </c>
      <c r="BR401" s="49">
        <f t="shared" si="151"/>
        <v>0.51741017230891362</v>
      </c>
      <c r="BS401" s="49">
        <f t="shared" si="152"/>
        <v>0.54919053615177171</v>
      </c>
      <c r="BT401" s="49">
        <f t="shared" si="153"/>
        <v>1.4372504786358713E-3</v>
      </c>
      <c r="BU401" s="49">
        <f t="shared" si="153"/>
        <v>1.5255292670882548E-3</v>
      </c>
    </row>
    <row r="402" spans="1:73" x14ac:dyDescent="0.25">
      <c r="A402" s="1">
        <v>43726.461805555555</v>
      </c>
      <c r="B402">
        <v>225074</v>
      </c>
      <c r="C402">
        <v>13.5</v>
      </c>
      <c r="D402">
        <v>24.81</v>
      </c>
      <c r="E402">
        <v>501.5</v>
      </c>
      <c r="F402">
        <v>67.459999999999994</v>
      </c>
      <c r="G402">
        <v>-70.87</v>
      </c>
      <c r="H402">
        <v>-3.5830000000000002</v>
      </c>
      <c r="I402">
        <v>23.65</v>
      </c>
      <c r="J402">
        <v>296.8</v>
      </c>
      <c r="K402">
        <v>434</v>
      </c>
      <c r="L402">
        <v>-67.290000000000006</v>
      </c>
      <c r="M402">
        <v>0.13300000000000001</v>
      </c>
      <c r="N402">
        <v>430.6</v>
      </c>
      <c r="O402">
        <v>63.88</v>
      </c>
      <c r="P402">
        <v>366.7</v>
      </c>
      <c r="Q402">
        <v>369.1</v>
      </c>
      <c r="R402">
        <v>436.4</v>
      </c>
      <c r="S402">
        <v>18.21</v>
      </c>
      <c r="T402">
        <v>66.8</v>
      </c>
      <c r="U402">
        <v>1.0449999999999999</v>
      </c>
      <c r="V402">
        <v>215.5</v>
      </c>
      <c r="W402">
        <v>19.600000000000001</v>
      </c>
      <c r="X402">
        <v>0.48799999999999999</v>
      </c>
      <c r="Y402">
        <v>4.8805459999999998</v>
      </c>
      <c r="Z402" s="7">
        <f t="shared" si="132"/>
        <v>18.905000000000001</v>
      </c>
      <c r="AA402" s="7">
        <f t="shared" si="146"/>
        <v>292.05499999999995</v>
      </c>
      <c r="AB402" s="2">
        <f t="shared" si="133"/>
        <v>406.21500000000003</v>
      </c>
      <c r="AC402" s="41">
        <f t="shared" si="134"/>
        <v>2.2502928273296332</v>
      </c>
      <c r="AD402" s="41">
        <f t="shared" si="135"/>
        <v>1.5031956086561948</v>
      </c>
      <c r="AE402" s="41">
        <f t="shared" si="136"/>
        <v>0.80961811871693279</v>
      </c>
      <c r="AF402" s="41">
        <f t="shared" si="137"/>
        <v>333.98107700883025</v>
      </c>
      <c r="AG402" s="41">
        <f t="shared" si="138"/>
        <v>320.62183392847703</v>
      </c>
      <c r="AH402" s="6">
        <f t="shared" si="139"/>
        <v>354.33600000000001</v>
      </c>
      <c r="AI402" s="4">
        <v>19.348950964502023</v>
      </c>
      <c r="AJ402" s="4">
        <f t="shared" si="147"/>
        <v>292.498950964502</v>
      </c>
      <c r="AK402" s="8">
        <f t="shared" si="140"/>
        <v>0.19395300064686063</v>
      </c>
      <c r="AL402" s="8">
        <f t="shared" si="141"/>
        <v>398.52438648399124</v>
      </c>
      <c r="AM402" s="8">
        <f t="shared" si="142"/>
        <v>2.2769510864311511</v>
      </c>
      <c r="AN402" s="8">
        <f t="shared" si="143"/>
        <v>29.446195399430813</v>
      </c>
      <c r="AO402" s="21">
        <f t="shared" si="144"/>
        <v>7.5336872049434431E-3</v>
      </c>
      <c r="AP402" s="21">
        <f t="shared" si="145"/>
        <v>7.0428289362160015E-2</v>
      </c>
      <c r="AQ402" s="19">
        <f t="shared" si="148"/>
        <v>7.0428289362160015E-2</v>
      </c>
      <c r="AX402">
        <v>0.1363733924831258</v>
      </c>
      <c r="AY402">
        <v>43.232758620689658</v>
      </c>
      <c r="AZ402">
        <v>1.8013649425287357</v>
      </c>
      <c r="BA402">
        <v>1.4591056034482761</v>
      </c>
      <c r="BB402">
        <v>5.8017241379310311</v>
      </c>
      <c r="BC402">
        <v>0.2417385057471263</v>
      </c>
      <c r="BD402">
        <v>1.2173670977011497</v>
      </c>
      <c r="BE402">
        <v>0.12173670977011497</v>
      </c>
      <c r="BF402">
        <v>0</v>
      </c>
      <c r="BG402">
        <v>18.905000000000001</v>
      </c>
      <c r="BH402">
        <v>1.1999274347929427</v>
      </c>
      <c r="BI402">
        <v>2.184403643763051</v>
      </c>
      <c r="BJ402">
        <v>1.459181634033718</v>
      </c>
      <c r="BK402">
        <v>0.29713323167916589</v>
      </c>
      <c r="BL402">
        <v>8.25370087997683E-4</v>
      </c>
      <c r="BP402" s="49">
        <f t="shared" si="149"/>
        <v>1.2002867874151595</v>
      </c>
      <c r="BQ402" s="49">
        <f t="shared" si="150"/>
        <v>4.8694683908045988E-2</v>
      </c>
      <c r="BR402" s="49">
        <f t="shared" si="151"/>
        <v>0.30779955393789127</v>
      </c>
      <c r="BS402" s="49">
        <f t="shared" si="152"/>
        <v>0.326119420215912</v>
      </c>
      <c r="BT402" s="49">
        <f t="shared" si="153"/>
        <v>8.5499876093858692E-4</v>
      </c>
      <c r="BU402" s="49">
        <f t="shared" si="153"/>
        <v>9.0588727837753334E-4</v>
      </c>
    </row>
    <row r="403" spans="1:73" x14ac:dyDescent="0.25">
      <c r="A403" s="1">
        <v>43726.461805555555</v>
      </c>
      <c r="B403">
        <v>225075</v>
      </c>
      <c r="C403">
        <v>13.5</v>
      </c>
      <c r="D403">
        <v>24.8</v>
      </c>
      <c r="E403">
        <v>253.7</v>
      </c>
      <c r="F403">
        <v>29.78</v>
      </c>
      <c r="G403">
        <v>-71.39</v>
      </c>
      <c r="H403">
        <v>-7.9770000000000003</v>
      </c>
      <c r="I403">
        <v>23.65</v>
      </c>
      <c r="J403">
        <v>296.8</v>
      </c>
      <c r="K403">
        <v>223.9</v>
      </c>
      <c r="L403">
        <v>-63.42</v>
      </c>
      <c r="M403">
        <v>0.11700000000000001</v>
      </c>
      <c r="N403">
        <v>182.3</v>
      </c>
      <c r="O403">
        <v>21.81</v>
      </c>
      <c r="P403">
        <v>160.5</v>
      </c>
      <c r="Q403">
        <v>368.6</v>
      </c>
      <c r="R403">
        <v>432</v>
      </c>
      <c r="S403">
        <v>18.239999999999998</v>
      </c>
      <c r="T403">
        <v>66</v>
      </c>
      <c r="U403">
        <v>1.675</v>
      </c>
      <c r="V403">
        <v>205</v>
      </c>
      <c r="W403">
        <v>19.149999999999999</v>
      </c>
      <c r="X403">
        <v>0.246</v>
      </c>
      <c r="Y403">
        <v>2.4571170000000002</v>
      </c>
      <c r="Z403" s="7">
        <f t="shared" si="132"/>
        <v>18.695</v>
      </c>
      <c r="AA403" s="7">
        <f t="shared" si="146"/>
        <v>291.84499999999997</v>
      </c>
      <c r="AB403" s="2">
        <f t="shared" si="133"/>
        <v>205.49700000000001</v>
      </c>
      <c r="AC403" s="41">
        <f t="shared" si="134"/>
        <v>2.1816918681054061</v>
      </c>
      <c r="AD403" s="41">
        <f t="shared" si="135"/>
        <v>1.4399166329495678</v>
      </c>
      <c r="AE403" s="41">
        <f t="shared" si="136"/>
        <v>0.80473689860317921</v>
      </c>
      <c r="AF403" s="41">
        <f t="shared" si="137"/>
        <v>331.01372587814308</v>
      </c>
      <c r="AG403" s="41">
        <f t="shared" si="138"/>
        <v>317.77317684301732</v>
      </c>
      <c r="AH403" s="6">
        <f t="shared" si="139"/>
        <v>353.85599999999999</v>
      </c>
      <c r="AI403" s="4">
        <v>18.872916319895012</v>
      </c>
      <c r="AJ403" s="4">
        <f t="shared" si="147"/>
        <v>292.02291631989499</v>
      </c>
      <c r="AK403" s="8">
        <f t="shared" si="140"/>
        <v>0.19353491997245259</v>
      </c>
      <c r="AL403" s="8">
        <f t="shared" si="141"/>
        <v>395.88138158073542</v>
      </c>
      <c r="AM403" s="8">
        <f t="shared" si="142"/>
        <v>2.8827233217913926</v>
      </c>
      <c r="AN403" s="8">
        <f t="shared" si="143"/>
        <v>14.940297074180904</v>
      </c>
      <c r="AO403" s="21">
        <f t="shared" si="144"/>
        <v>3.3645652425590674E-3</v>
      </c>
      <c r="AP403" s="21">
        <f t="shared" si="145"/>
        <v>3.1453466016657508E-2</v>
      </c>
      <c r="AQ403" s="19">
        <f t="shared" si="148"/>
        <v>3.1453466016657508E-2</v>
      </c>
      <c r="AX403">
        <v>0.13481654597598189</v>
      </c>
      <c r="AY403">
        <v>21.870689655172413</v>
      </c>
      <c r="AZ403">
        <v>0.91127873563218387</v>
      </c>
      <c r="BA403">
        <v>0.73813577586206902</v>
      </c>
      <c r="BB403">
        <v>5.4655172413793087</v>
      </c>
      <c r="BC403">
        <v>0.22772988505747119</v>
      </c>
      <c r="BD403">
        <v>0.51040589080459786</v>
      </c>
      <c r="BE403">
        <v>5.1040589080459789E-2</v>
      </c>
      <c r="BF403">
        <v>0</v>
      </c>
      <c r="BG403">
        <v>18.695</v>
      </c>
      <c r="BH403">
        <v>1.9233286634240949</v>
      </c>
      <c r="BI403">
        <v>2.1559277769874732</v>
      </c>
      <c r="BJ403">
        <v>1.4229123328117321</v>
      </c>
      <c r="BK403">
        <v>0.15183749277760999</v>
      </c>
      <c r="BL403">
        <v>4.2177081327113888E-4</v>
      </c>
      <c r="BP403" s="49">
        <f t="shared" si="149"/>
        <v>1.9239046592539639</v>
      </c>
      <c r="BQ403" s="49">
        <f t="shared" si="150"/>
        <v>2.0416235632183914E-2</v>
      </c>
      <c r="BR403" s="49">
        <f t="shared" si="151"/>
        <v>0.16020602077871279</v>
      </c>
      <c r="BS403" s="49">
        <f t="shared" si="152"/>
        <v>0.16747283757911413</v>
      </c>
      <c r="BT403" s="49">
        <f t="shared" si="153"/>
        <v>4.450167243853133E-4</v>
      </c>
      <c r="BU403" s="49">
        <f t="shared" si="153"/>
        <v>4.6520232660865034E-4</v>
      </c>
    </row>
    <row r="404" spans="1:73" x14ac:dyDescent="0.25">
      <c r="A404" s="1">
        <v>43726.461805555555</v>
      </c>
      <c r="B404">
        <v>225076</v>
      </c>
      <c r="C404">
        <v>13.5</v>
      </c>
      <c r="D404">
        <v>24.79</v>
      </c>
      <c r="E404">
        <v>223.8</v>
      </c>
      <c r="F404">
        <v>25.52</v>
      </c>
      <c r="G404">
        <v>-71.680000000000007</v>
      </c>
      <c r="H404">
        <v>-11.99</v>
      </c>
      <c r="I404">
        <v>23.63</v>
      </c>
      <c r="J404">
        <v>296.8</v>
      </c>
      <c r="K404">
        <v>198.3</v>
      </c>
      <c r="L404">
        <v>-59.7</v>
      </c>
      <c r="M404">
        <v>0.114</v>
      </c>
      <c r="N404">
        <v>152.1</v>
      </c>
      <c r="O404">
        <v>13.53</v>
      </c>
      <c r="P404">
        <v>138.6</v>
      </c>
      <c r="Q404">
        <v>368.2</v>
      </c>
      <c r="R404">
        <v>427.9</v>
      </c>
      <c r="S404">
        <v>18.25</v>
      </c>
      <c r="T404">
        <v>65.58</v>
      </c>
      <c r="U404">
        <v>1.05</v>
      </c>
      <c r="V404">
        <v>212.5</v>
      </c>
      <c r="W404">
        <v>19.2</v>
      </c>
      <c r="X404">
        <v>0.218</v>
      </c>
      <c r="Y404">
        <v>2.1815370000000001</v>
      </c>
      <c r="Z404" s="7">
        <f t="shared" si="132"/>
        <v>18.725000000000001</v>
      </c>
      <c r="AA404" s="7">
        <f t="shared" si="146"/>
        <v>291.875</v>
      </c>
      <c r="AB404" s="2">
        <f t="shared" si="133"/>
        <v>181.27800000000002</v>
      </c>
      <c r="AC404" s="41">
        <f t="shared" si="134"/>
        <v>2.1594766696559882</v>
      </c>
      <c r="AD404" s="41">
        <f t="shared" si="135"/>
        <v>1.4161847999603969</v>
      </c>
      <c r="AE404" s="41">
        <f t="shared" si="136"/>
        <v>0.80281492967778534</v>
      </c>
      <c r="AF404" s="41">
        <f t="shared" si="137"/>
        <v>330.3589604618719</v>
      </c>
      <c r="AG404" s="41">
        <f t="shared" si="138"/>
        <v>317.14460204339701</v>
      </c>
      <c r="AH404" s="6">
        <f t="shared" si="139"/>
        <v>353.47199999999998</v>
      </c>
      <c r="AI404" s="4">
        <v>18.722501144960006</v>
      </c>
      <c r="AJ404" s="4">
        <f t="shared" si="147"/>
        <v>291.87250114495998</v>
      </c>
      <c r="AK404" s="8">
        <f t="shared" si="140"/>
        <v>0.19359460896265127</v>
      </c>
      <c r="AL404" s="8">
        <f t="shared" si="141"/>
        <v>395.02664561319841</v>
      </c>
      <c r="AM404" s="8">
        <f t="shared" si="142"/>
        <v>2.2823918375248367</v>
      </c>
      <c r="AN404" s="8">
        <f t="shared" si="143"/>
        <v>-0.16613906167330805</v>
      </c>
      <c r="AO404" s="21">
        <f t="shared" si="144"/>
        <v>3.1688085933230786E-3</v>
      </c>
      <c r="AP404" s="21">
        <f t="shared" si="145"/>
        <v>2.9623444997479483E-2</v>
      </c>
      <c r="AQ404" s="19">
        <f t="shared" si="148"/>
        <v>2.9623444997479483E-2</v>
      </c>
      <c r="AX404">
        <v>0.13503802655871003</v>
      </c>
      <c r="AY404">
        <v>19.293103448275865</v>
      </c>
      <c r="AZ404">
        <v>0.80387931034482774</v>
      </c>
      <c r="BA404">
        <v>0.65114224137931054</v>
      </c>
      <c r="BB404">
        <v>5.1465517241379306</v>
      </c>
      <c r="BC404">
        <v>0.21443965517241378</v>
      </c>
      <c r="BD404">
        <v>0.43670258620689673</v>
      </c>
      <c r="BE404">
        <v>4.3670258620689677E-2</v>
      </c>
      <c r="BF404">
        <v>0</v>
      </c>
      <c r="BG404">
        <v>18.725000000000001</v>
      </c>
      <c r="BH404">
        <v>1.2056687143852536</v>
      </c>
      <c r="BI404">
        <v>2.1599757637116501</v>
      </c>
      <c r="BJ404">
        <v>1.4165121058421002</v>
      </c>
      <c r="BK404">
        <v>0.12772990594418665</v>
      </c>
      <c r="BL404">
        <v>3.5480529428940738E-4</v>
      </c>
      <c r="BP404" s="49">
        <f t="shared" si="149"/>
        <v>1.2060297863980074</v>
      </c>
      <c r="BQ404" s="49">
        <f t="shared" si="150"/>
        <v>1.746810344827587E-2</v>
      </c>
      <c r="BR404" s="49">
        <f t="shared" si="151"/>
        <v>0.1323689493528766</v>
      </c>
      <c r="BS404" s="49">
        <f t="shared" si="152"/>
        <v>0.13891312559077551</v>
      </c>
      <c r="BT404" s="49">
        <f t="shared" si="153"/>
        <v>3.6769152598021279E-4</v>
      </c>
      <c r="BU404" s="49">
        <f t="shared" si="153"/>
        <v>3.8586979330770973E-4</v>
      </c>
    </row>
    <row r="405" spans="1:73" x14ac:dyDescent="0.25">
      <c r="A405" s="1">
        <v>43726.462500000001</v>
      </c>
      <c r="B405">
        <v>225077</v>
      </c>
      <c r="C405">
        <v>13.5</v>
      </c>
      <c r="D405">
        <v>24.78</v>
      </c>
      <c r="E405">
        <v>219.7</v>
      </c>
      <c r="F405">
        <v>24.78</v>
      </c>
      <c r="G405">
        <v>-72.56</v>
      </c>
      <c r="H405">
        <v>-13.13</v>
      </c>
      <c r="I405">
        <v>23.62</v>
      </c>
      <c r="J405">
        <v>296.8</v>
      </c>
      <c r="K405">
        <v>194.9</v>
      </c>
      <c r="L405">
        <v>-59.42</v>
      </c>
      <c r="M405">
        <v>0.113</v>
      </c>
      <c r="N405">
        <v>147.19999999999999</v>
      </c>
      <c r="O405">
        <v>11.65</v>
      </c>
      <c r="P405">
        <v>135.5</v>
      </c>
      <c r="Q405">
        <v>367.3</v>
      </c>
      <c r="R405">
        <v>426.7</v>
      </c>
      <c r="S405">
        <v>18.260000000000002</v>
      </c>
      <c r="T405">
        <v>65.349999999999994</v>
      </c>
      <c r="U405">
        <v>0.57499999999999996</v>
      </c>
      <c r="V405">
        <v>199</v>
      </c>
      <c r="W405">
        <v>19.399999999999999</v>
      </c>
      <c r="X405">
        <v>0.214</v>
      </c>
      <c r="Y405">
        <v>2.1448710000000002</v>
      </c>
      <c r="Z405" s="7">
        <f t="shared" si="132"/>
        <v>18.829999999999998</v>
      </c>
      <c r="AA405" s="7">
        <f t="shared" si="146"/>
        <v>291.97999999999996</v>
      </c>
      <c r="AB405" s="2">
        <f t="shared" si="133"/>
        <v>177.95699999999999</v>
      </c>
      <c r="AC405" s="41">
        <f t="shared" si="134"/>
        <v>2.2057338252610679</v>
      </c>
      <c r="AD405" s="41">
        <f t="shared" si="135"/>
        <v>1.4414470548081078</v>
      </c>
      <c r="AE405" s="41">
        <f t="shared" si="136"/>
        <v>0.8048059275866164</v>
      </c>
      <c r="AF405" s="41">
        <f t="shared" si="137"/>
        <v>331.65507114331018</v>
      </c>
      <c r="AG405" s="41">
        <f t="shared" si="138"/>
        <v>318.38886829757774</v>
      </c>
      <c r="AH405" s="6">
        <f t="shared" si="139"/>
        <v>352.608</v>
      </c>
      <c r="AI405" s="4">
        <v>19.045542823858</v>
      </c>
      <c r="AJ405" s="4">
        <f t="shared" si="147"/>
        <v>292.19554282385798</v>
      </c>
      <c r="AK405" s="8">
        <f t="shared" si="140"/>
        <v>0.19380361707370078</v>
      </c>
      <c r="AL405" s="8">
        <f t="shared" si="141"/>
        <v>396.82634400255569</v>
      </c>
      <c r="AM405" s="8">
        <f t="shared" si="142"/>
        <v>1.6889993339252682</v>
      </c>
      <c r="AN405" s="8">
        <f t="shared" si="143"/>
        <v>10.604825611098951</v>
      </c>
      <c r="AO405" s="21">
        <f t="shared" si="144"/>
        <v>2.7892555061739105E-3</v>
      </c>
      <c r="AP405" s="21">
        <f t="shared" si="145"/>
        <v>2.607521238271121E-2</v>
      </c>
      <c r="AQ405" s="19">
        <f t="shared" si="148"/>
        <v>2.607521238271121E-2</v>
      </c>
      <c r="AX405">
        <v>0.13581563725387441</v>
      </c>
      <c r="AY405">
        <v>18.939655172413794</v>
      </c>
      <c r="AZ405">
        <v>0.7891522988505747</v>
      </c>
      <c r="BA405">
        <v>0.63921336206896551</v>
      </c>
      <c r="BB405">
        <v>5.1206896551724119</v>
      </c>
      <c r="BC405">
        <v>0.21336206896551715</v>
      </c>
      <c r="BD405">
        <v>0.42585129310344838</v>
      </c>
      <c r="BE405">
        <v>4.2585129310344839E-2</v>
      </c>
      <c r="BF405">
        <v>0</v>
      </c>
      <c r="BG405">
        <v>18.829999999999998</v>
      </c>
      <c r="BH405">
        <v>0.66024715311573401</v>
      </c>
      <c r="BI405">
        <v>2.1741961413298685</v>
      </c>
      <c r="BJ405">
        <v>1.420837178359069</v>
      </c>
      <c r="BK405">
        <v>0.11711919946170679</v>
      </c>
      <c r="BL405">
        <v>3.253311096158522E-4</v>
      </c>
      <c r="BP405" s="49">
        <f t="shared" si="149"/>
        <v>0.66044488302748006</v>
      </c>
      <c r="BQ405" s="49">
        <f t="shared" si="150"/>
        <v>1.7034051724137935E-2</v>
      </c>
      <c r="BR405" s="49">
        <f t="shared" si="151"/>
        <v>0.1195357889021265</v>
      </c>
      <c r="BS405" s="49">
        <f t="shared" si="152"/>
        <v>0.12619282469823478</v>
      </c>
      <c r="BT405" s="49">
        <f t="shared" si="153"/>
        <v>3.3204385806146251E-4</v>
      </c>
      <c r="BU405" s="49">
        <f t="shared" si="153"/>
        <v>3.5053562416176325E-4</v>
      </c>
    </row>
    <row r="406" spans="1:73" x14ac:dyDescent="0.25">
      <c r="A406" s="1">
        <v>43726.462500000001</v>
      </c>
      <c r="B406">
        <v>225078</v>
      </c>
      <c r="C406">
        <v>13.5</v>
      </c>
      <c r="D406">
        <v>24.77</v>
      </c>
      <c r="E406">
        <v>219.8</v>
      </c>
      <c r="F406">
        <v>24.84</v>
      </c>
      <c r="G406">
        <v>-72.290000000000006</v>
      </c>
      <c r="H406">
        <v>-12.76</v>
      </c>
      <c r="I406">
        <v>23.63</v>
      </c>
      <c r="J406">
        <v>296.8</v>
      </c>
      <c r="K406">
        <v>194.9</v>
      </c>
      <c r="L406">
        <v>-59.54</v>
      </c>
      <c r="M406">
        <v>0.113</v>
      </c>
      <c r="N406">
        <v>147.5</v>
      </c>
      <c r="O406">
        <v>12.09</v>
      </c>
      <c r="P406">
        <v>135.4</v>
      </c>
      <c r="Q406">
        <v>367.6</v>
      </c>
      <c r="R406">
        <v>427.1</v>
      </c>
      <c r="S406">
        <v>18.27</v>
      </c>
      <c r="T406">
        <v>67.34</v>
      </c>
      <c r="U406">
        <v>0.57999999999999996</v>
      </c>
      <c r="V406">
        <v>183.5</v>
      </c>
      <c r="W406">
        <v>19.5</v>
      </c>
      <c r="X406">
        <v>0.215</v>
      </c>
      <c r="Y406">
        <v>2.145597</v>
      </c>
      <c r="Z406" s="7">
        <f t="shared" si="132"/>
        <v>18.884999999999998</v>
      </c>
      <c r="AA406" s="7">
        <f t="shared" si="146"/>
        <v>292.03499999999997</v>
      </c>
      <c r="AB406" s="2">
        <f t="shared" si="133"/>
        <v>178.03800000000001</v>
      </c>
      <c r="AC406" s="41">
        <f t="shared" si="134"/>
        <v>2.2781537484725591</v>
      </c>
      <c r="AD406" s="41">
        <f t="shared" si="135"/>
        <v>1.5341087342214215</v>
      </c>
      <c r="AE406" s="41">
        <f t="shared" si="136"/>
        <v>0.8119862667118749</v>
      </c>
      <c r="AF406" s="41">
        <f t="shared" si="137"/>
        <v>334.86623524331611</v>
      </c>
      <c r="AG406" s="41">
        <f t="shared" si="138"/>
        <v>321.47158583358345</v>
      </c>
      <c r="AH406" s="6">
        <f t="shared" si="139"/>
        <v>352.89600000000002</v>
      </c>
      <c r="AI406" s="4">
        <v>19.531022447149041</v>
      </c>
      <c r="AJ406" s="4">
        <f t="shared" si="147"/>
        <v>292.68102244714902</v>
      </c>
      <c r="AK406" s="8">
        <f t="shared" si="140"/>
        <v>0.19391315752436672</v>
      </c>
      <c r="AL406" s="8">
        <f t="shared" si="141"/>
        <v>399.55684444559483</v>
      </c>
      <c r="AM406" s="8">
        <f t="shared" si="142"/>
        <v>1.6963269142473687</v>
      </c>
      <c r="AN406" s="8">
        <f t="shared" si="143"/>
        <v>31.922555149259495</v>
      </c>
      <c r="AO406" s="21">
        <f t="shared" si="144"/>
        <v>2.2528682079002433E-3</v>
      </c>
      <c r="AP406" s="21">
        <f t="shared" si="145"/>
        <v>2.1060823169920861E-2</v>
      </c>
      <c r="AQ406" s="19">
        <f t="shared" si="148"/>
        <v>2.1060823169920861E-2</v>
      </c>
      <c r="AX406">
        <v>0.13622446842450406</v>
      </c>
      <c r="AY406">
        <v>18.948275862068968</v>
      </c>
      <c r="AZ406">
        <v>0.7895114942528737</v>
      </c>
      <c r="BA406">
        <v>0.63950431034482769</v>
      </c>
      <c r="BB406">
        <v>5.1293103448275863</v>
      </c>
      <c r="BC406">
        <v>0.21372126436781611</v>
      </c>
      <c r="BD406">
        <v>0.42578304597701155</v>
      </c>
      <c r="BE406">
        <v>4.2578304597701157E-2</v>
      </c>
      <c r="BF406">
        <v>0</v>
      </c>
      <c r="BG406">
        <v>18.884999999999998</v>
      </c>
      <c r="BH406">
        <v>0.66598843270804475</v>
      </c>
      <c r="BI406">
        <v>2.1816775516349192</v>
      </c>
      <c r="BJ406">
        <v>1.4691416632709546</v>
      </c>
      <c r="BK406">
        <v>0.11622021621838342</v>
      </c>
      <c r="BL406">
        <v>3.2283393393995398E-4</v>
      </c>
      <c r="BP406" s="49">
        <f t="shared" si="149"/>
        <v>0.66618788201032775</v>
      </c>
      <c r="BQ406" s="49">
        <f t="shared" si="150"/>
        <v>1.7031321839080463E-2</v>
      </c>
      <c r="BR406" s="49">
        <f t="shared" si="151"/>
        <v>0.11863315563933906</v>
      </c>
      <c r="BS406" s="49">
        <f t="shared" si="152"/>
        <v>0.12529349365114706</v>
      </c>
      <c r="BT406" s="49">
        <f t="shared" si="153"/>
        <v>3.2953654344260847E-4</v>
      </c>
      <c r="BU406" s="49">
        <f t="shared" si="153"/>
        <v>3.4803748236429742E-4</v>
      </c>
    </row>
    <row r="407" spans="1:73" x14ac:dyDescent="0.25">
      <c r="A407" s="1">
        <v>43726.462500000001</v>
      </c>
      <c r="B407">
        <v>225079</v>
      </c>
      <c r="C407">
        <v>13.5</v>
      </c>
      <c r="D407">
        <v>24.76</v>
      </c>
      <c r="E407">
        <v>221.3</v>
      </c>
      <c r="F407">
        <v>25.08</v>
      </c>
      <c r="G407">
        <v>-72.08</v>
      </c>
      <c r="H407">
        <v>-12.57</v>
      </c>
      <c r="I407">
        <v>23.63</v>
      </c>
      <c r="J407">
        <v>296.8</v>
      </c>
      <c r="K407">
        <v>196.2</v>
      </c>
      <c r="L407">
        <v>-59.51</v>
      </c>
      <c r="M407">
        <v>0.113</v>
      </c>
      <c r="N407">
        <v>149.19999999999999</v>
      </c>
      <c r="O407">
        <v>12.52</v>
      </c>
      <c r="P407">
        <v>136.69999999999999</v>
      </c>
      <c r="Q407">
        <v>367.8</v>
      </c>
      <c r="R407">
        <v>427.3</v>
      </c>
      <c r="S407">
        <v>18.27</v>
      </c>
      <c r="T407">
        <v>69.34</v>
      </c>
      <c r="U407">
        <v>0.7</v>
      </c>
      <c r="V407">
        <v>209</v>
      </c>
      <c r="W407">
        <v>19.5</v>
      </c>
      <c r="X407">
        <v>0.216</v>
      </c>
      <c r="Y407">
        <v>2.1642229999999998</v>
      </c>
      <c r="Z407" s="7">
        <f t="shared" si="132"/>
        <v>18.884999999999998</v>
      </c>
      <c r="AA407" s="7">
        <f t="shared" si="146"/>
        <v>292.03499999999997</v>
      </c>
      <c r="AB407" s="2">
        <f t="shared" si="133"/>
        <v>179.25300000000001</v>
      </c>
      <c r="AC407" s="41">
        <f t="shared" si="134"/>
        <v>2.3261837207787179</v>
      </c>
      <c r="AD407" s="41">
        <f t="shared" si="135"/>
        <v>1.612975791987963</v>
      </c>
      <c r="AE407" s="41">
        <f t="shared" si="136"/>
        <v>0.81782811798203758</v>
      </c>
      <c r="AF407" s="41">
        <f t="shared" si="137"/>
        <v>337.27543700187852</v>
      </c>
      <c r="AG407" s="41">
        <f t="shared" si="138"/>
        <v>323.78441952180339</v>
      </c>
      <c r="AH407" s="6">
        <f t="shared" si="139"/>
        <v>353.08800000000002</v>
      </c>
      <c r="AI407" s="4">
        <v>19.842155670314014</v>
      </c>
      <c r="AJ407" s="4">
        <f t="shared" si="147"/>
        <v>292.99215567031399</v>
      </c>
      <c r="AK407" s="8">
        <f t="shared" si="140"/>
        <v>0.19391315752436672</v>
      </c>
      <c r="AL407" s="8">
        <f t="shared" si="141"/>
        <v>401.31433965866267</v>
      </c>
      <c r="AM407" s="8">
        <f t="shared" si="142"/>
        <v>1.8635651316763788</v>
      </c>
      <c r="AN407" s="8">
        <f t="shared" si="143"/>
        <v>51.959819901984673</v>
      </c>
      <c r="AO407" s="21">
        <f t="shared" si="144"/>
        <v>1.7910400363513287E-3</v>
      </c>
      <c r="AP407" s="21">
        <f t="shared" si="145"/>
        <v>1.6743446138378918E-2</v>
      </c>
      <c r="AQ407" s="19">
        <f t="shared" si="148"/>
        <v>1.6743446138378918E-2</v>
      </c>
      <c r="AX407">
        <v>0.13622446842450406</v>
      </c>
      <c r="AY407">
        <v>19.077586206896552</v>
      </c>
      <c r="AZ407">
        <v>0.79489942528735635</v>
      </c>
      <c r="BA407">
        <v>0.64386853448275871</v>
      </c>
      <c r="BB407">
        <v>5.1293103448275863</v>
      </c>
      <c r="BC407">
        <v>0.21372126436781611</v>
      </c>
      <c r="BD407">
        <v>0.43014727011494258</v>
      </c>
      <c r="BE407">
        <v>4.301472701149426E-2</v>
      </c>
      <c r="BF407">
        <v>0</v>
      </c>
      <c r="BG407">
        <v>18.884999999999998</v>
      </c>
      <c r="BH407">
        <v>0.80377914292350228</v>
      </c>
      <c r="BI407">
        <v>2.1816775516349192</v>
      </c>
      <c r="BJ407">
        <v>1.512775214303653</v>
      </c>
      <c r="BK407">
        <v>0.11797745687538638</v>
      </c>
      <c r="BL407">
        <v>3.2771515798718439E-4</v>
      </c>
      <c r="BP407" s="49">
        <f t="shared" si="149"/>
        <v>0.80401985759867145</v>
      </c>
      <c r="BQ407" s="49">
        <f t="shared" si="150"/>
        <v>1.7205890804597702E-2</v>
      </c>
      <c r="BR407" s="49">
        <f t="shared" si="151"/>
        <v>0.12090301911042524</v>
      </c>
      <c r="BS407" s="49">
        <f t="shared" si="152"/>
        <v>0.12756305421084835</v>
      </c>
      <c r="BT407" s="49">
        <f t="shared" si="153"/>
        <v>3.3584171975118126E-4</v>
      </c>
      <c r="BU407" s="49">
        <f t="shared" si="153"/>
        <v>3.5434181725235649E-4</v>
      </c>
    </row>
    <row r="408" spans="1:73" x14ac:dyDescent="0.25">
      <c r="A408" s="1">
        <v>43726.462500000001</v>
      </c>
      <c r="B408">
        <v>225080</v>
      </c>
      <c r="C408">
        <v>13.5</v>
      </c>
      <c r="D408">
        <v>24.76</v>
      </c>
      <c r="E408">
        <v>223.1</v>
      </c>
      <c r="F408">
        <v>25.48</v>
      </c>
      <c r="G408">
        <v>-71.959999999999994</v>
      </c>
      <c r="H408">
        <v>-12.65</v>
      </c>
      <c r="I408">
        <v>23.63</v>
      </c>
      <c r="J408">
        <v>296.8</v>
      </c>
      <c r="K408">
        <v>197.6</v>
      </c>
      <c r="L408">
        <v>-59.31</v>
      </c>
      <c r="M408">
        <v>0.114</v>
      </c>
      <c r="N408">
        <v>151.19999999999999</v>
      </c>
      <c r="O408">
        <v>12.84</v>
      </c>
      <c r="P408">
        <v>138.30000000000001</v>
      </c>
      <c r="Q408">
        <v>367.9</v>
      </c>
      <c r="R408">
        <v>427.2</v>
      </c>
      <c r="S408">
        <v>18.29</v>
      </c>
      <c r="T408">
        <v>68.95</v>
      </c>
      <c r="U408">
        <v>0.79500000000000004</v>
      </c>
      <c r="V408">
        <v>202.5</v>
      </c>
      <c r="W408">
        <v>19.45</v>
      </c>
      <c r="X408">
        <v>0.218</v>
      </c>
      <c r="Y408">
        <v>2.1836600000000002</v>
      </c>
      <c r="Z408" s="7">
        <f t="shared" si="132"/>
        <v>18.869999999999997</v>
      </c>
      <c r="AA408" s="7">
        <f t="shared" si="146"/>
        <v>292.02</v>
      </c>
      <c r="AB408" s="2">
        <f t="shared" si="133"/>
        <v>180.71100000000001</v>
      </c>
      <c r="AC408" s="41">
        <f t="shared" si="134"/>
        <v>2.2425172838438909</v>
      </c>
      <c r="AD408" s="41">
        <f t="shared" si="135"/>
        <v>1.5462156672103629</v>
      </c>
      <c r="AE408" s="41">
        <f t="shared" si="136"/>
        <v>0.8129055067229739</v>
      </c>
      <c r="AF408" s="41">
        <f t="shared" si="137"/>
        <v>335.17646086711108</v>
      </c>
      <c r="AG408" s="41">
        <f t="shared" si="138"/>
        <v>321.7694024324266</v>
      </c>
      <c r="AH408" s="6">
        <f t="shared" si="139"/>
        <v>353.18399999999997</v>
      </c>
      <c r="AI408" s="4">
        <v>19.294880664640004</v>
      </c>
      <c r="AJ408" s="4">
        <f t="shared" si="147"/>
        <v>292.44488066463998</v>
      </c>
      <c r="AK408" s="8">
        <f t="shared" si="140"/>
        <v>0.19388327876362971</v>
      </c>
      <c r="AL408" s="8">
        <f t="shared" si="141"/>
        <v>398.22597833260897</v>
      </c>
      <c r="AM408" s="8">
        <f t="shared" si="142"/>
        <v>1.9859994335346625</v>
      </c>
      <c r="AN408" s="8">
        <f t="shared" si="143"/>
        <v>24.580265678259579</v>
      </c>
      <c r="AO408" s="21">
        <f t="shared" si="144"/>
        <v>2.5164077438709753E-3</v>
      </c>
      <c r="AP408" s="21">
        <f t="shared" si="145"/>
        <v>2.3524509037517936E-2</v>
      </c>
      <c r="AQ408" s="19">
        <f t="shared" si="148"/>
        <v>2.3524509037517936E-2</v>
      </c>
      <c r="AX408">
        <v>0.13611286578761464</v>
      </c>
      <c r="AY408">
        <v>19.232758620689655</v>
      </c>
      <c r="AZ408">
        <v>0.80136494252873558</v>
      </c>
      <c r="BA408">
        <v>0.64910560344827584</v>
      </c>
      <c r="BB408">
        <v>5.1120689655172429</v>
      </c>
      <c r="BC408">
        <v>0.21300287356321845</v>
      </c>
      <c r="BD408">
        <v>0.43610272988505738</v>
      </c>
      <c r="BE408">
        <v>4.3610272988505741E-2</v>
      </c>
      <c r="BF408">
        <v>0</v>
      </c>
      <c r="BG408">
        <v>18.869999999999997</v>
      </c>
      <c r="BH408">
        <v>0.91286345517740619</v>
      </c>
      <c r="BI408">
        <v>2.1796349364951415</v>
      </c>
      <c r="BJ408">
        <v>1.5028582887134001</v>
      </c>
      <c r="BK408">
        <v>0.12101392460367849</v>
      </c>
      <c r="BL408">
        <v>3.3614979056577359E-4</v>
      </c>
      <c r="BP408" s="49">
        <f t="shared" si="149"/>
        <v>0.91313683827277692</v>
      </c>
      <c r="BQ408" s="49">
        <f t="shared" si="150"/>
        <v>1.7444109195402294E-2</v>
      </c>
      <c r="BR408" s="49">
        <f t="shared" si="151"/>
        <v>0.12439640769475961</v>
      </c>
      <c r="BS408" s="49">
        <f t="shared" si="152"/>
        <v>0.1310925667186543</v>
      </c>
      <c r="BT408" s="49">
        <f t="shared" si="153"/>
        <v>3.4554557692988781E-4</v>
      </c>
      <c r="BU408" s="49">
        <f t="shared" si="153"/>
        <v>3.6414601866292855E-4</v>
      </c>
    </row>
    <row r="409" spans="1:73" x14ac:dyDescent="0.25">
      <c r="A409" s="1">
        <v>43726.462500000001</v>
      </c>
      <c r="B409">
        <v>225081</v>
      </c>
      <c r="C409">
        <v>13.5</v>
      </c>
      <c r="D409">
        <v>24.75</v>
      </c>
      <c r="E409">
        <v>224.9</v>
      </c>
      <c r="F409">
        <v>25.96</v>
      </c>
      <c r="G409">
        <v>-71.739999999999995</v>
      </c>
      <c r="H409">
        <v>-13.36</v>
      </c>
      <c r="I409">
        <v>23.62</v>
      </c>
      <c r="J409">
        <v>296.8</v>
      </c>
      <c r="K409">
        <v>199</v>
      </c>
      <c r="L409">
        <v>-58.38</v>
      </c>
      <c r="M409">
        <v>0.115</v>
      </c>
      <c r="N409">
        <v>153.19999999999999</v>
      </c>
      <c r="O409">
        <v>12.61</v>
      </c>
      <c r="P409">
        <v>140.6</v>
      </c>
      <c r="Q409">
        <v>368.1</v>
      </c>
      <c r="R409">
        <v>426.5</v>
      </c>
      <c r="S409">
        <v>18.29</v>
      </c>
      <c r="T409">
        <v>67.38</v>
      </c>
      <c r="U409">
        <v>0.73499999999999999</v>
      </c>
      <c r="V409">
        <v>240</v>
      </c>
      <c r="W409">
        <v>19.399999999999999</v>
      </c>
      <c r="X409">
        <v>0.221</v>
      </c>
      <c r="Y409">
        <v>2.2051370000000001</v>
      </c>
      <c r="Z409" s="7">
        <f t="shared" si="132"/>
        <v>18.844999999999999</v>
      </c>
      <c r="AA409" s="7">
        <f t="shared" si="146"/>
        <v>291.995</v>
      </c>
      <c r="AB409" s="2">
        <f t="shared" si="133"/>
        <v>182.16900000000001</v>
      </c>
      <c r="AC409" s="41">
        <f t="shared" si="134"/>
        <v>2.2698689543887292</v>
      </c>
      <c r="AD409" s="41">
        <f t="shared" si="135"/>
        <v>1.5294377014671254</v>
      </c>
      <c r="AE409" s="41">
        <f t="shared" si="136"/>
        <v>0.81164816062545586</v>
      </c>
      <c r="AF409" s="41">
        <f t="shared" si="137"/>
        <v>334.54344671486132</v>
      </c>
      <c r="AG409" s="41">
        <f t="shared" si="138"/>
        <v>321.16170884626683</v>
      </c>
      <c r="AH409" s="6">
        <f t="shared" si="139"/>
        <v>353.37600000000003</v>
      </c>
      <c r="AI409" s="4">
        <v>19.473861343405019</v>
      </c>
      <c r="AJ409" s="4">
        <f t="shared" si="147"/>
        <v>292.623861343405</v>
      </c>
      <c r="AK409" s="8">
        <f t="shared" si="140"/>
        <v>0.19383348764980751</v>
      </c>
      <c r="AL409" s="8">
        <f t="shared" si="141"/>
        <v>399.24158208908409</v>
      </c>
      <c r="AM409" s="8">
        <f t="shared" si="142"/>
        <v>1.9095860153446873</v>
      </c>
      <c r="AN409" s="8">
        <f t="shared" si="143"/>
        <v>34.981192409258746</v>
      </c>
      <c r="AO409" s="21">
        <f t="shared" si="144"/>
        <v>2.295174075975401E-3</v>
      </c>
      <c r="AP409" s="21">
        <f t="shared" si="145"/>
        <v>2.1456317412973516E-2</v>
      </c>
      <c r="AQ409" s="19">
        <f t="shared" si="148"/>
        <v>2.1456317412973516E-2</v>
      </c>
      <c r="AX409">
        <v>0.13592703346920135</v>
      </c>
      <c r="AY409">
        <v>19.387931034482758</v>
      </c>
      <c r="AZ409">
        <v>0.80783045977011492</v>
      </c>
      <c r="BA409">
        <v>0.65434267241379318</v>
      </c>
      <c r="BB409">
        <v>5.0344827586206877</v>
      </c>
      <c r="BC409">
        <v>0.20977011494252865</v>
      </c>
      <c r="BD409">
        <v>0.44457255747126456</v>
      </c>
      <c r="BE409">
        <v>4.4457255747126459E-2</v>
      </c>
      <c r="BF409">
        <v>0</v>
      </c>
      <c r="BG409">
        <v>18.844999999999999</v>
      </c>
      <c r="BH409">
        <v>0.84396810006967737</v>
      </c>
      <c r="BI409">
        <v>2.1762342963075181</v>
      </c>
      <c r="BJ409">
        <v>1.4663466688520055</v>
      </c>
      <c r="BK409">
        <v>0.12303297579960391</v>
      </c>
      <c r="BL409">
        <v>3.4175826611001087E-4</v>
      </c>
      <c r="BP409" s="49">
        <f t="shared" si="149"/>
        <v>0.84422085047860507</v>
      </c>
      <c r="BQ409" s="49">
        <f t="shared" si="150"/>
        <v>1.7782902298850583E-2</v>
      </c>
      <c r="BR409" s="49">
        <f t="shared" si="151"/>
        <v>0.12623148187894462</v>
      </c>
      <c r="BS409" s="49">
        <f t="shared" si="152"/>
        <v>0.1330889238170975</v>
      </c>
      <c r="BT409" s="49">
        <f t="shared" si="153"/>
        <v>3.5064300521929059E-4</v>
      </c>
      <c r="BU409" s="49">
        <f t="shared" si="153"/>
        <v>3.6969145504749308E-4</v>
      </c>
    </row>
    <row r="410" spans="1:73" x14ac:dyDescent="0.25">
      <c r="A410" s="1">
        <v>43726.462500000001</v>
      </c>
      <c r="B410">
        <v>225082</v>
      </c>
      <c r="C410">
        <v>13.5</v>
      </c>
      <c r="D410">
        <v>24.74</v>
      </c>
      <c r="E410">
        <v>226.4</v>
      </c>
      <c r="F410">
        <v>26.21</v>
      </c>
      <c r="G410">
        <v>-71.87</v>
      </c>
      <c r="H410">
        <v>-14.2</v>
      </c>
      <c r="I410">
        <v>23.61</v>
      </c>
      <c r="J410">
        <v>296.8</v>
      </c>
      <c r="K410">
        <v>200.2</v>
      </c>
      <c r="L410">
        <v>-57.67</v>
      </c>
      <c r="M410">
        <v>0.11600000000000001</v>
      </c>
      <c r="N410">
        <v>154.5</v>
      </c>
      <c r="O410">
        <v>12.01</v>
      </c>
      <c r="P410">
        <v>142.5</v>
      </c>
      <c r="Q410">
        <v>367.9</v>
      </c>
      <c r="R410">
        <v>425.6</v>
      </c>
      <c r="S410">
        <v>18.309999999999999</v>
      </c>
      <c r="T410">
        <v>67.3</v>
      </c>
      <c r="U410">
        <v>0.46500000000000002</v>
      </c>
      <c r="V410">
        <v>264.5</v>
      </c>
      <c r="W410">
        <v>19.5</v>
      </c>
      <c r="X410">
        <v>0.222</v>
      </c>
      <c r="Y410">
        <v>2.2189960000000002</v>
      </c>
      <c r="Z410" s="7">
        <f t="shared" si="132"/>
        <v>18.905000000000001</v>
      </c>
      <c r="AA410" s="7">
        <f t="shared" si="146"/>
        <v>292.05499999999995</v>
      </c>
      <c r="AB410" s="2">
        <f t="shared" si="133"/>
        <v>183.38400000000001</v>
      </c>
      <c r="AC410" s="41">
        <f t="shared" si="134"/>
        <v>2.2824564054950134</v>
      </c>
      <c r="AD410" s="41">
        <f t="shared" si="135"/>
        <v>1.5360931608981441</v>
      </c>
      <c r="AE410" s="41">
        <f t="shared" si="136"/>
        <v>0.81212842812703478</v>
      </c>
      <c r="AF410" s="41">
        <f t="shared" si="137"/>
        <v>335.01662181820279</v>
      </c>
      <c r="AG410" s="41">
        <f t="shared" si="138"/>
        <v>321.61595694547469</v>
      </c>
      <c r="AH410" s="6">
        <f t="shared" si="139"/>
        <v>353.18399999999997</v>
      </c>
      <c r="AI410" s="4">
        <v>19.560582546285048</v>
      </c>
      <c r="AJ410" s="4">
        <f t="shared" si="147"/>
        <v>292.71058254628502</v>
      </c>
      <c r="AK410" s="8">
        <f t="shared" si="140"/>
        <v>0.19395300064686063</v>
      </c>
      <c r="AL410" s="8">
        <f t="shared" si="141"/>
        <v>399.72007336866795</v>
      </c>
      <c r="AM410" s="8">
        <f t="shared" si="142"/>
        <v>1.5188749948563904</v>
      </c>
      <c r="AN410" s="8">
        <f t="shared" si="143"/>
        <v>29.006137393643954</v>
      </c>
      <c r="AO410" s="21">
        <f t="shared" si="144"/>
        <v>2.4428567151942022E-3</v>
      </c>
      <c r="AP410" s="21">
        <f t="shared" si="145"/>
        <v>2.283692100929011E-2</v>
      </c>
      <c r="AQ410" s="19">
        <f t="shared" si="148"/>
        <v>2.283692100929011E-2</v>
      </c>
      <c r="AX410">
        <v>0.1363733924831258</v>
      </c>
      <c r="AY410">
        <v>19.517241379310345</v>
      </c>
      <c r="AZ410">
        <v>0.81321839080459768</v>
      </c>
      <c r="BA410">
        <v>0.65870689655172421</v>
      </c>
      <c r="BB410">
        <v>4.9741379310344866</v>
      </c>
      <c r="BC410">
        <v>0.20725574712643693</v>
      </c>
      <c r="BD410">
        <v>0.4514511494252873</v>
      </c>
      <c r="BE410">
        <v>4.5145114942528736E-2</v>
      </c>
      <c r="BF410">
        <v>0</v>
      </c>
      <c r="BG410">
        <v>18.905000000000001</v>
      </c>
      <c r="BH410">
        <v>0.53393900208489797</v>
      </c>
      <c r="BI410">
        <v>2.184403643763051</v>
      </c>
      <c r="BJ410">
        <v>1.470103652252533</v>
      </c>
      <c r="BK410">
        <v>0.12019594054937734</v>
      </c>
      <c r="BL410">
        <v>3.3387761263715927E-4</v>
      </c>
      <c r="BP410" s="49">
        <f t="shared" si="149"/>
        <v>0.53409890540483185</v>
      </c>
      <c r="BQ410" s="49">
        <f t="shared" si="150"/>
        <v>1.8058045977011491E-2</v>
      </c>
      <c r="BR410" s="49">
        <f t="shared" si="151"/>
        <v>0.12221499745842815</v>
      </c>
      <c r="BS410" s="49">
        <f t="shared" si="152"/>
        <v>0.12934998608154791</v>
      </c>
      <c r="BT410" s="49">
        <f t="shared" si="153"/>
        <v>3.3948610405118928E-4</v>
      </c>
      <c r="BU410" s="49">
        <f t="shared" si="153"/>
        <v>3.5930551689318865E-4</v>
      </c>
    </row>
    <row r="411" spans="1:73" x14ac:dyDescent="0.25">
      <c r="A411" s="1">
        <v>43726.463194444441</v>
      </c>
      <c r="B411">
        <v>225083</v>
      </c>
      <c r="C411">
        <v>13.5</v>
      </c>
      <c r="D411">
        <v>24.73</v>
      </c>
      <c r="E411">
        <v>228.6</v>
      </c>
      <c r="F411">
        <v>26.56</v>
      </c>
      <c r="G411">
        <v>-72.36</v>
      </c>
      <c r="H411">
        <v>-14.05</v>
      </c>
      <c r="I411">
        <v>23.61</v>
      </c>
      <c r="J411">
        <v>296.8</v>
      </c>
      <c r="K411">
        <v>202</v>
      </c>
      <c r="L411">
        <v>-58.3</v>
      </c>
      <c r="M411">
        <v>0.11600000000000001</v>
      </c>
      <c r="N411">
        <v>156.19999999999999</v>
      </c>
      <c r="O411">
        <v>12.5</v>
      </c>
      <c r="P411">
        <v>143.69999999999999</v>
      </c>
      <c r="Q411">
        <v>367.4</v>
      </c>
      <c r="R411">
        <v>425.7</v>
      </c>
      <c r="S411">
        <v>18.309999999999999</v>
      </c>
      <c r="T411">
        <v>67.87</v>
      </c>
      <c r="U411">
        <v>0.48</v>
      </c>
      <c r="V411">
        <v>226.5</v>
      </c>
      <c r="W411">
        <v>19.55</v>
      </c>
      <c r="X411">
        <v>0.224</v>
      </c>
      <c r="Y411">
        <v>2.2424409999999999</v>
      </c>
      <c r="Z411" s="7">
        <f t="shared" si="132"/>
        <v>18.93</v>
      </c>
      <c r="AA411" s="7">
        <f t="shared" si="146"/>
        <v>292.08</v>
      </c>
      <c r="AB411" s="2">
        <f t="shared" si="133"/>
        <v>185.166</v>
      </c>
      <c r="AC411" s="41">
        <f t="shared" si="134"/>
        <v>2.2546681757538773</v>
      </c>
      <c r="AD411" s="41">
        <f t="shared" si="135"/>
        <v>1.5302432908841568</v>
      </c>
      <c r="AE411" s="41">
        <f t="shared" si="136"/>
        <v>0.81167549750621781</v>
      </c>
      <c r="AF411" s="41">
        <f t="shared" si="137"/>
        <v>334.94444118720855</v>
      </c>
      <c r="AG411" s="41">
        <f t="shared" si="138"/>
        <v>321.54666353972021</v>
      </c>
      <c r="AH411" s="6">
        <f t="shared" si="139"/>
        <v>352.70399999999995</v>
      </c>
      <c r="AI411" s="4">
        <v>19.379678725587041</v>
      </c>
      <c r="AJ411" s="4">
        <f t="shared" si="147"/>
        <v>292.52967872558702</v>
      </c>
      <c r="AK411" s="8">
        <f t="shared" si="140"/>
        <v>0.19400281222436114</v>
      </c>
      <c r="AL411" s="8">
        <f t="shared" si="141"/>
        <v>398.69301380250442</v>
      </c>
      <c r="AM411" s="8">
        <f t="shared" si="142"/>
        <v>1.5431785379534022</v>
      </c>
      <c r="AN411" s="8">
        <f t="shared" si="143"/>
        <v>20.21431368328334</v>
      </c>
      <c r="AO411" s="21">
        <f t="shared" si="144"/>
        <v>2.6947694902231018E-3</v>
      </c>
      <c r="AP411" s="21">
        <f t="shared" si="145"/>
        <v>2.5191914697124434E-2</v>
      </c>
      <c r="AQ411" s="19">
        <f t="shared" si="148"/>
        <v>2.5191914697124434E-2</v>
      </c>
      <c r="AX411">
        <v>0.13655974142943203</v>
      </c>
      <c r="AY411">
        <v>19.706896551724139</v>
      </c>
      <c r="AZ411">
        <v>0.82112068965517249</v>
      </c>
      <c r="BA411">
        <v>0.66510775862068972</v>
      </c>
      <c r="BB411">
        <v>5.0258620689655187</v>
      </c>
      <c r="BC411">
        <v>0.20941091954022995</v>
      </c>
      <c r="BD411">
        <v>0.45569683908045977</v>
      </c>
      <c r="BE411">
        <v>4.5569683908045978E-2</v>
      </c>
      <c r="BF411">
        <v>0</v>
      </c>
      <c r="BG411">
        <v>18.93</v>
      </c>
      <c r="BH411">
        <v>0.55116284086183009</v>
      </c>
      <c r="BI411">
        <v>2.1878154498487823</v>
      </c>
      <c r="BJ411">
        <v>1.4848703458123687</v>
      </c>
      <c r="BK411">
        <v>0.12124191248043038</v>
      </c>
      <c r="BL411">
        <v>3.3678309022341772E-4</v>
      </c>
      <c r="BP411" s="49">
        <f t="shared" si="149"/>
        <v>0.5513279023533747</v>
      </c>
      <c r="BQ411" s="49">
        <f t="shared" si="150"/>
        <v>1.8227873563218391E-2</v>
      </c>
      <c r="BR411" s="49">
        <f t="shared" si="151"/>
        <v>0.12333954632431472</v>
      </c>
      <c r="BS411" s="49">
        <f t="shared" si="152"/>
        <v>0.130535781963806</v>
      </c>
      <c r="BT411" s="49">
        <f t="shared" si="153"/>
        <v>3.4260985090087424E-4</v>
      </c>
      <c r="BU411" s="49">
        <f t="shared" si="153"/>
        <v>3.6259939434390553E-4</v>
      </c>
    </row>
    <row r="412" spans="1:73" x14ac:dyDescent="0.25">
      <c r="A412" s="1">
        <v>43726.463194444441</v>
      </c>
      <c r="B412">
        <v>225084</v>
      </c>
      <c r="C412">
        <v>13.5</v>
      </c>
      <c r="D412">
        <v>24.72</v>
      </c>
      <c r="E412">
        <v>235.8</v>
      </c>
      <c r="F412">
        <v>27.83</v>
      </c>
      <c r="G412">
        <v>-72.3</v>
      </c>
      <c r="H412">
        <v>-14.23</v>
      </c>
      <c r="I412">
        <v>23.61</v>
      </c>
      <c r="J412">
        <v>296.8</v>
      </c>
      <c r="K412">
        <v>208</v>
      </c>
      <c r="L412">
        <v>-58.07</v>
      </c>
      <c r="M412">
        <v>0.11799999999999999</v>
      </c>
      <c r="N412">
        <v>163.5</v>
      </c>
      <c r="O412">
        <v>13.6</v>
      </c>
      <c r="P412">
        <v>149.9</v>
      </c>
      <c r="Q412">
        <v>367.4</v>
      </c>
      <c r="R412">
        <v>425.5</v>
      </c>
      <c r="S412">
        <v>18.32</v>
      </c>
      <c r="T412">
        <v>67.540000000000006</v>
      </c>
      <c r="U412">
        <v>0.57999999999999996</v>
      </c>
      <c r="V412">
        <v>210.5</v>
      </c>
      <c r="W412">
        <v>19.399999999999999</v>
      </c>
      <c r="X412">
        <v>0.23200000000000001</v>
      </c>
      <c r="Y412">
        <v>2.3181289999999999</v>
      </c>
      <c r="Z412" s="7">
        <f t="shared" si="132"/>
        <v>18.86</v>
      </c>
      <c r="AA412" s="7">
        <f t="shared" si="146"/>
        <v>292.01</v>
      </c>
      <c r="AB412" s="2">
        <f t="shared" si="133"/>
        <v>190.99800000000002</v>
      </c>
      <c r="AC412" s="41">
        <f t="shared" si="134"/>
        <v>2.1865106720948</v>
      </c>
      <c r="AD412" s="41">
        <f t="shared" si="135"/>
        <v>1.4767693079328279</v>
      </c>
      <c r="AE412" s="41">
        <f t="shared" si="136"/>
        <v>0.80758507174535565</v>
      </c>
      <c r="AF412" s="41">
        <f t="shared" si="137"/>
        <v>332.93713533746688</v>
      </c>
      <c r="AG412" s="41">
        <f t="shared" si="138"/>
        <v>319.61964992396821</v>
      </c>
      <c r="AH412" s="6">
        <f t="shared" si="139"/>
        <v>352.70399999999995</v>
      </c>
      <c r="AI412" s="4">
        <v>18.917141574873028</v>
      </c>
      <c r="AJ412" s="4">
        <f t="shared" si="147"/>
        <v>292.06714157487301</v>
      </c>
      <c r="AK412" s="8">
        <f t="shared" si="140"/>
        <v>0.1938633612950191</v>
      </c>
      <c r="AL412" s="8">
        <f t="shared" si="141"/>
        <v>396.09480474012355</v>
      </c>
      <c r="AM412" s="8">
        <f t="shared" si="142"/>
        <v>1.6963269142473687</v>
      </c>
      <c r="AN412" s="8">
        <f t="shared" si="143"/>
        <v>2.823593952887046</v>
      </c>
      <c r="AO412" s="21">
        <f t="shared" si="144"/>
        <v>3.2796710366446206E-3</v>
      </c>
      <c r="AP412" s="21">
        <f t="shared" si="145"/>
        <v>3.0659836876415238E-2</v>
      </c>
      <c r="AQ412" s="19">
        <f t="shared" si="148"/>
        <v>3.0659836876415238E-2</v>
      </c>
      <c r="AX412">
        <v>0.13603850705675874</v>
      </c>
      <c r="AY412">
        <v>20.327586206896552</v>
      </c>
      <c r="AZ412">
        <v>0.84698275862068961</v>
      </c>
      <c r="BA412">
        <v>0.68605603448275865</v>
      </c>
      <c r="BB412">
        <v>5.0086206896551744</v>
      </c>
      <c r="BC412">
        <v>0.20869252873563227</v>
      </c>
      <c r="BD412">
        <v>0.47736350574712638</v>
      </c>
      <c r="BE412">
        <v>4.7736350574712642E-2</v>
      </c>
      <c r="BF412">
        <v>0</v>
      </c>
      <c r="BG412">
        <v>18.86</v>
      </c>
      <c r="BH412">
        <v>0.66598843270804475</v>
      </c>
      <c r="BI412">
        <v>2.1782741228783826</v>
      </c>
      <c r="BJ412">
        <v>1.4712063425920598</v>
      </c>
      <c r="BK412">
        <v>0.12789766747612694</v>
      </c>
      <c r="BL412">
        <v>3.5527129854479706E-4</v>
      </c>
      <c r="BP412" s="49">
        <f t="shared" si="149"/>
        <v>0.66618788201032775</v>
      </c>
      <c r="BQ412" s="49">
        <f t="shared" si="150"/>
        <v>1.9094540229885056E-2</v>
      </c>
      <c r="BR412" s="49">
        <f t="shared" si="151"/>
        <v>0.13055476350829026</v>
      </c>
      <c r="BS412" s="49">
        <f t="shared" si="152"/>
        <v>0.13801826895473079</v>
      </c>
      <c r="BT412" s="49">
        <f t="shared" si="153"/>
        <v>3.6265212085636185E-4</v>
      </c>
      <c r="BU412" s="49">
        <f t="shared" si="153"/>
        <v>3.8338408042980779E-4</v>
      </c>
    </row>
    <row r="413" spans="1:73" x14ac:dyDescent="0.25">
      <c r="A413" s="1">
        <v>43726.463194444441</v>
      </c>
      <c r="B413">
        <v>225085</v>
      </c>
      <c r="C413">
        <v>13.5</v>
      </c>
      <c r="D413">
        <v>24.71</v>
      </c>
      <c r="E413">
        <v>292.39999999999998</v>
      </c>
      <c r="F413">
        <v>36.29</v>
      </c>
      <c r="G413">
        <v>-71.86</v>
      </c>
      <c r="H413">
        <v>-14.91</v>
      </c>
      <c r="I413">
        <v>23.6</v>
      </c>
      <c r="J413">
        <v>296.7</v>
      </c>
      <c r="K413">
        <v>256.10000000000002</v>
      </c>
      <c r="L413">
        <v>-56.95</v>
      </c>
      <c r="M413">
        <v>0.124</v>
      </c>
      <c r="N413">
        <v>220.5</v>
      </c>
      <c r="O413">
        <v>21.38</v>
      </c>
      <c r="P413">
        <v>199.1</v>
      </c>
      <c r="Q413">
        <v>367.8</v>
      </c>
      <c r="R413">
        <v>424.8</v>
      </c>
      <c r="S413">
        <v>18.329999999999998</v>
      </c>
      <c r="T413">
        <v>65.069999999999993</v>
      </c>
      <c r="U413">
        <v>0.54500000000000004</v>
      </c>
      <c r="V413">
        <v>215.5</v>
      </c>
      <c r="W413">
        <v>19.3</v>
      </c>
      <c r="X413">
        <v>0.29099999999999998</v>
      </c>
      <c r="Y413">
        <v>2.9080330000000001</v>
      </c>
      <c r="Z413" s="7">
        <f t="shared" si="132"/>
        <v>18.814999999999998</v>
      </c>
      <c r="AA413" s="7">
        <f t="shared" si="146"/>
        <v>291.96499999999997</v>
      </c>
      <c r="AB413" s="2">
        <f t="shared" si="133"/>
        <v>236.84399999999999</v>
      </c>
      <c r="AC413" s="41">
        <f t="shared" si="134"/>
        <v>2.3213866202363773</v>
      </c>
      <c r="AD413" s="41">
        <f t="shared" si="135"/>
        <v>1.5105262737878107</v>
      </c>
      <c r="AE413" s="41">
        <f t="shared" si="136"/>
        <v>0.8102172552653254</v>
      </c>
      <c r="AF413" s="41">
        <f t="shared" si="137"/>
        <v>333.81643669631336</v>
      </c>
      <c r="AG413" s="41">
        <f t="shared" si="138"/>
        <v>320.46377922846079</v>
      </c>
      <c r="AH413" s="6">
        <f t="shared" si="139"/>
        <v>353.08800000000002</v>
      </c>
      <c r="AI413" s="4">
        <v>19.806321820882999</v>
      </c>
      <c r="AJ413" s="4">
        <f t="shared" si="147"/>
        <v>292.95632182088298</v>
      </c>
      <c r="AK413" s="8">
        <f t="shared" si="140"/>
        <v>0.1937737495665415</v>
      </c>
      <c r="AL413" s="8">
        <f t="shared" si="141"/>
        <v>401.12385242133871</v>
      </c>
      <c r="AM413" s="8">
        <f t="shared" si="142"/>
        <v>1.6443482751534118</v>
      </c>
      <c r="AN413" s="8">
        <f t="shared" si="143"/>
        <v>47.484181644854011</v>
      </c>
      <c r="AO413" s="21">
        <f t="shared" si="144"/>
        <v>3.2013025900225599E-3</v>
      </c>
      <c r="AP413" s="21">
        <f t="shared" si="145"/>
        <v>2.9927213463016845E-2</v>
      </c>
      <c r="AQ413" s="19">
        <f t="shared" si="148"/>
        <v>2.9927213463016845E-2</v>
      </c>
      <c r="AX413">
        <v>0.13570431836777264</v>
      </c>
      <c r="AY413">
        <v>25.206896551724135</v>
      </c>
      <c r="AZ413">
        <v>1.0502873563218389</v>
      </c>
      <c r="BA413">
        <v>0.85073275862068953</v>
      </c>
      <c r="BB413">
        <v>4.9137931034482758</v>
      </c>
      <c r="BC413">
        <v>0.20474137931034483</v>
      </c>
      <c r="BD413">
        <v>0.64599137931034467</v>
      </c>
      <c r="BE413">
        <v>6.4599137931034473E-2</v>
      </c>
      <c r="BF413">
        <v>0</v>
      </c>
      <c r="BG413">
        <v>18.814999999999998</v>
      </c>
      <c r="BH413">
        <v>0.62579947556186966</v>
      </c>
      <c r="BI413">
        <v>2.1721596567851278</v>
      </c>
      <c r="BJ413">
        <v>1.4134242886700823</v>
      </c>
      <c r="BK413">
        <v>0.167386606458854</v>
      </c>
      <c r="BL413">
        <v>4.6496279571903886E-4</v>
      </c>
      <c r="BP413" s="49">
        <f t="shared" si="149"/>
        <v>0.62598688913039424</v>
      </c>
      <c r="BQ413" s="49">
        <f t="shared" si="150"/>
        <v>2.5839655172413788E-2</v>
      </c>
      <c r="BR413" s="49">
        <f t="shared" si="151"/>
        <v>0.170668022160858</v>
      </c>
      <c r="BS413" s="49">
        <f t="shared" si="152"/>
        <v>0.18078948826237332</v>
      </c>
      <c r="BT413" s="49">
        <f t="shared" si="153"/>
        <v>4.7407783933571665E-4</v>
      </c>
      <c r="BU413" s="49">
        <f t="shared" si="153"/>
        <v>5.0219302295103697E-4</v>
      </c>
    </row>
    <row r="414" spans="1:73" x14ac:dyDescent="0.25">
      <c r="A414" s="1">
        <v>43726.463194444441</v>
      </c>
      <c r="B414">
        <v>225086</v>
      </c>
      <c r="C414">
        <v>13.5</v>
      </c>
      <c r="D414">
        <v>24.71</v>
      </c>
      <c r="E414">
        <v>494.1</v>
      </c>
      <c r="F414">
        <v>67.180000000000007</v>
      </c>
      <c r="G414">
        <v>-72.239999999999995</v>
      </c>
      <c r="H414">
        <v>-13.06</v>
      </c>
      <c r="I414">
        <v>23.59</v>
      </c>
      <c r="J414">
        <v>296.7</v>
      </c>
      <c r="K414">
        <v>426.9</v>
      </c>
      <c r="L414">
        <v>-59.18</v>
      </c>
      <c r="M414">
        <v>0.13500000000000001</v>
      </c>
      <c r="N414">
        <v>421.9</v>
      </c>
      <c r="O414">
        <v>54.12</v>
      </c>
      <c r="P414">
        <v>367.8</v>
      </c>
      <c r="Q414">
        <v>367.4</v>
      </c>
      <c r="R414">
        <v>426.6</v>
      </c>
      <c r="S414">
        <v>18.329999999999998</v>
      </c>
      <c r="T414">
        <v>65.89</v>
      </c>
      <c r="U414">
        <v>0.40500000000000003</v>
      </c>
      <c r="V414">
        <v>192.5</v>
      </c>
      <c r="W414">
        <v>19.7</v>
      </c>
      <c r="X414">
        <v>0.5</v>
      </c>
      <c r="Y414">
        <v>4.9952860000000001</v>
      </c>
      <c r="Z414" s="7">
        <f t="shared" si="132"/>
        <v>19.015000000000001</v>
      </c>
      <c r="AA414" s="7">
        <f t="shared" si="146"/>
        <v>292.16499999999996</v>
      </c>
      <c r="AB414" s="2">
        <f t="shared" si="133"/>
        <v>400.22100000000006</v>
      </c>
      <c r="AC414" s="41">
        <f t="shared" si="134"/>
        <v>2.5282041012112306</v>
      </c>
      <c r="AD414" s="41">
        <f t="shared" si="135"/>
        <v>1.6658336822880799</v>
      </c>
      <c r="AE414" s="41">
        <f t="shared" si="136"/>
        <v>0.82155556231091853</v>
      </c>
      <c r="AF414" s="41">
        <f t="shared" si="137"/>
        <v>339.41634490292364</v>
      </c>
      <c r="AG414" s="41">
        <f t="shared" si="138"/>
        <v>325.8396911068067</v>
      </c>
      <c r="AH414" s="6">
        <f t="shared" si="139"/>
        <v>352.70399999999995</v>
      </c>
      <c r="AI414" s="4">
        <v>21.094508317117004</v>
      </c>
      <c r="AJ414" s="4">
        <f t="shared" si="147"/>
        <v>294.24450831711698</v>
      </c>
      <c r="AK414" s="8">
        <f t="shared" si="140"/>
        <v>0.19417223537997569</v>
      </c>
      <c r="AL414" s="8">
        <f t="shared" si="141"/>
        <v>408.37528346996135</v>
      </c>
      <c r="AM414" s="8">
        <f t="shared" si="142"/>
        <v>1.4175000000000002</v>
      </c>
      <c r="AN414" s="8">
        <f t="shared" si="143"/>
        <v>85.866589541024538</v>
      </c>
      <c r="AO414" s="21">
        <f t="shared" si="144"/>
        <v>5.8597489743030425E-3</v>
      </c>
      <c r="AP414" s="21">
        <f t="shared" si="145"/>
        <v>5.4779563462766995E-2</v>
      </c>
      <c r="AQ414" s="19">
        <f t="shared" si="148"/>
        <v>5.4779563462766995E-2</v>
      </c>
      <c r="AX414">
        <v>0.13719494173509564</v>
      </c>
      <c r="AY414">
        <v>42.594827586206897</v>
      </c>
      <c r="AZ414">
        <v>1.7747844827586208</v>
      </c>
      <c r="BA414">
        <v>1.4375754310344828</v>
      </c>
      <c r="BB414">
        <v>5.1034482758620729</v>
      </c>
      <c r="BC414">
        <v>0.2126436781609197</v>
      </c>
      <c r="BD414">
        <v>1.224931752873563</v>
      </c>
      <c r="BE414">
        <v>0.12249317528735632</v>
      </c>
      <c r="BF414">
        <v>0</v>
      </c>
      <c r="BG414">
        <v>19.015000000000001</v>
      </c>
      <c r="BH414">
        <v>0.46504364697716921</v>
      </c>
      <c r="BI414">
        <v>2.1994504916843232</v>
      </c>
      <c r="BJ414">
        <v>1.4492179289708005</v>
      </c>
      <c r="BK414">
        <v>0.30201419088242754</v>
      </c>
      <c r="BL414">
        <v>8.3892830800674312E-4</v>
      </c>
      <c r="BP414" s="49">
        <f t="shared" si="149"/>
        <v>0.46518291761065994</v>
      </c>
      <c r="BQ414" s="49">
        <f t="shared" si="150"/>
        <v>4.8997270114942523E-2</v>
      </c>
      <c r="BR414" s="49">
        <f t="shared" si="151"/>
        <v>0.30643280408053791</v>
      </c>
      <c r="BS414" s="49">
        <f t="shared" si="152"/>
        <v>0.3259344165659972</v>
      </c>
      <c r="BT414" s="49">
        <f t="shared" si="153"/>
        <v>8.5120223355704969E-4</v>
      </c>
      <c r="BU414" s="49">
        <f t="shared" si="153"/>
        <v>9.0537337934999218E-4</v>
      </c>
    </row>
    <row r="415" spans="1:73" x14ac:dyDescent="0.25">
      <c r="A415" s="1">
        <v>43726.463194444441</v>
      </c>
      <c r="B415">
        <v>225087</v>
      </c>
      <c r="C415">
        <v>13.5</v>
      </c>
      <c r="D415">
        <v>24.7</v>
      </c>
      <c r="E415">
        <v>768.8</v>
      </c>
      <c r="F415">
        <v>112.4</v>
      </c>
      <c r="G415">
        <v>-70.78</v>
      </c>
      <c r="H415">
        <v>-7.7670000000000003</v>
      </c>
      <c r="I415">
        <v>23.6</v>
      </c>
      <c r="J415">
        <v>296.7</v>
      </c>
      <c r="K415">
        <v>656.4</v>
      </c>
      <c r="L415">
        <v>-63.01</v>
      </c>
      <c r="M415">
        <v>0.14599999999999999</v>
      </c>
      <c r="N415">
        <v>698.1</v>
      </c>
      <c r="O415">
        <v>104.6</v>
      </c>
      <c r="P415">
        <v>593.4</v>
      </c>
      <c r="Q415">
        <v>368.9</v>
      </c>
      <c r="R415">
        <v>431.9</v>
      </c>
      <c r="S415">
        <v>18.329999999999998</v>
      </c>
      <c r="T415">
        <v>67.09</v>
      </c>
      <c r="U415">
        <v>1.155</v>
      </c>
      <c r="V415">
        <v>184.5</v>
      </c>
      <c r="W415">
        <v>19.600000000000001</v>
      </c>
      <c r="X415">
        <v>0.76500000000000001</v>
      </c>
      <c r="Y415">
        <v>7.6529509999999998</v>
      </c>
      <c r="Z415" s="7">
        <f t="shared" si="132"/>
        <v>18.965</v>
      </c>
      <c r="AA415" s="7">
        <f t="shared" si="146"/>
        <v>292.11499999999995</v>
      </c>
      <c r="AB415" s="2">
        <f t="shared" si="133"/>
        <v>622.72799999999995</v>
      </c>
      <c r="AC415" s="41">
        <f t="shared" si="134"/>
        <v>2.4535633185813732</v>
      </c>
      <c r="AD415" s="41">
        <f t="shared" si="135"/>
        <v>1.6460956304362435</v>
      </c>
      <c r="AE415" s="41">
        <f t="shared" si="136"/>
        <v>0.82017649521937575</v>
      </c>
      <c r="AF415" s="41">
        <f t="shared" si="137"/>
        <v>338.6147029013311</v>
      </c>
      <c r="AG415" s="41">
        <f t="shared" si="138"/>
        <v>325.07011478527784</v>
      </c>
      <c r="AH415" s="6">
        <f t="shared" si="139"/>
        <v>354.14399999999995</v>
      </c>
      <c r="AI415" s="4">
        <v>20.643397430248001</v>
      </c>
      <c r="AJ415" s="4">
        <f t="shared" si="147"/>
        <v>293.79339743024798</v>
      </c>
      <c r="AK415" s="8">
        <f t="shared" si="140"/>
        <v>0.1940725627596846</v>
      </c>
      <c r="AL415" s="8">
        <f t="shared" si="141"/>
        <v>405.83020227880382</v>
      </c>
      <c r="AM415" s="8">
        <f t="shared" si="142"/>
        <v>2.3937927541873796</v>
      </c>
      <c r="AN415" s="8">
        <f t="shared" si="143"/>
        <v>117.03663823699151</v>
      </c>
      <c r="AO415" s="21">
        <f t="shared" si="144"/>
        <v>1.0284228038301231E-2</v>
      </c>
      <c r="AP415" s="21">
        <f t="shared" si="145"/>
        <v>9.6141579606948357E-2</v>
      </c>
      <c r="AQ415" s="19">
        <f t="shared" si="148"/>
        <v>9.6141579606948357E-2</v>
      </c>
      <c r="AX415">
        <v>0.13682099220815522</v>
      </c>
      <c r="AY415">
        <v>66.275862068965509</v>
      </c>
      <c r="AZ415">
        <v>2.7614942528735629</v>
      </c>
      <c r="BA415">
        <v>2.2368103448275862</v>
      </c>
      <c r="BB415">
        <v>5.431034482758621</v>
      </c>
      <c r="BC415">
        <v>0.22629310344827588</v>
      </c>
      <c r="BD415">
        <v>2.0105172413793104</v>
      </c>
      <c r="BE415">
        <v>0.20105172413793104</v>
      </c>
      <c r="BF415">
        <v>0</v>
      </c>
      <c r="BG415">
        <v>18.965</v>
      </c>
      <c r="BH415">
        <v>1.3262355858237789</v>
      </c>
      <c r="BI415">
        <v>2.1925998110860516</v>
      </c>
      <c r="BJ415">
        <v>1.471015213257632</v>
      </c>
      <c r="BK415">
        <v>0.46786724691480508</v>
      </c>
      <c r="BL415">
        <v>1.2996312414300141E-3</v>
      </c>
      <c r="BP415" s="49">
        <f t="shared" si="149"/>
        <v>1.326632765037808</v>
      </c>
      <c r="BQ415" s="49">
        <f t="shared" si="150"/>
        <v>8.042068965517242E-2</v>
      </c>
      <c r="BR415" s="49">
        <f t="shared" si="151"/>
        <v>0.48622058152158965</v>
      </c>
      <c r="BS415" s="49">
        <f t="shared" si="152"/>
        <v>0.51624281280010009</v>
      </c>
      <c r="BT415" s="49">
        <f t="shared" si="153"/>
        <v>1.3506127264488602E-3</v>
      </c>
      <c r="BU415" s="49">
        <f t="shared" si="153"/>
        <v>1.4340078133336113E-3</v>
      </c>
    </row>
    <row r="416" spans="1:73" x14ac:dyDescent="0.25">
      <c r="A416" s="1">
        <v>43726.463194444441</v>
      </c>
      <c r="B416">
        <v>225088</v>
      </c>
      <c r="C416">
        <v>13.5</v>
      </c>
      <c r="D416">
        <v>24.69</v>
      </c>
      <c r="E416">
        <v>870</v>
      </c>
      <c r="F416">
        <v>128</v>
      </c>
      <c r="G416">
        <v>-69.650000000000006</v>
      </c>
      <c r="H416">
        <v>-4.1260000000000003</v>
      </c>
      <c r="I416">
        <v>23.6</v>
      </c>
      <c r="J416">
        <v>296.8</v>
      </c>
      <c r="K416">
        <v>742.1</v>
      </c>
      <c r="L416">
        <v>-65.52</v>
      </c>
      <c r="M416">
        <v>0.14699999999999999</v>
      </c>
      <c r="N416">
        <v>800</v>
      </c>
      <c r="O416">
        <v>123.8</v>
      </c>
      <c r="P416">
        <v>676.6</v>
      </c>
      <c r="Q416">
        <v>370.1</v>
      </c>
      <c r="R416">
        <v>435.6</v>
      </c>
      <c r="S416">
        <v>18.350000000000001</v>
      </c>
      <c r="T416">
        <v>65.72</v>
      </c>
      <c r="U416">
        <v>0.77500000000000002</v>
      </c>
      <c r="V416">
        <v>200</v>
      </c>
      <c r="W416">
        <v>19.7</v>
      </c>
      <c r="X416">
        <v>0.86</v>
      </c>
      <c r="Y416">
        <v>8.6045929999999995</v>
      </c>
      <c r="Z416" s="7">
        <f t="shared" si="132"/>
        <v>19.024999999999999</v>
      </c>
      <c r="AA416" s="7">
        <f t="shared" si="146"/>
        <v>292.17499999999995</v>
      </c>
      <c r="AB416" s="2">
        <f t="shared" si="133"/>
        <v>704.7</v>
      </c>
      <c r="AC416" s="41">
        <f t="shared" si="134"/>
        <v>2.607536760788757</v>
      </c>
      <c r="AD416" s="41">
        <f t="shared" si="135"/>
        <v>1.7136731591903711</v>
      </c>
      <c r="AE416" s="41">
        <f t="shared" si="136"/>
        <v>0.82488459596281039</v>
      </c>
      <c r="AF416" s="41">
        <f t="shared" si="137"/>
        <v>340.83835715205402</v>
      </c>
      <c r="AG416" s="41">
        <f t="shared" si="138"/>
        <v>327.20482286597183</v>
      </c>
      <c r="AH416" s="6">
        <f t="shared" si="139"/>
        <v>355.29599999999999</v>
      </c>
      <c r="AI416" s="4">
        <v>21.55661180475704</v>
      </c>
      <c r="AJ416" s="4">
        <f t="shared" si="147"/>
        <v>294.70661180475702</v>
      </c>
      <c r="AK416" s="8">
        <f t="shared" si="140"/>
        <v>0.19419217399836949</v>
      </c>
      <c r="AL416" s="8">
        <f t="shared" si="141"/>
        <v>410.98826109805771</v>
      </c>
      <c r="AM416" s="8">
        <f t="shared" si="142"/>
        <v>1.9608591866832257</v>
      </c>
      <c r="AN416" s="8">
        <f t="shared" si="143"/>
        <v>144.60523112411556</v>
      </c>
      <c r="AO416" s="21">
        <f t="shared" si="144"/>
        <v>1.1425840223867894E-2</v>
      </c>
      <c r="AP416" s="21">
        <f t="shared" si="145"/>
        <v>0.10681388271129001</v>
      </c>
      <c r="AQ416" s="19">
        <f t="shared" si="148"/>
        <v>0.10681388271129001</v>
      </c>
      <c r="AX416">
        <v>0.13726983540371052</v>
      </c>
      <c r="AY416">
        <v>75</v>
      </c>
      <c r="AZ416">
        <v>3.125</v>
      </c>
      <c r="BA416">
        <v>2.53125</v>
      </c>
      <c r="BB416">
        <v>5.6465517241379315</v>
      </c>
      <c r="BC416">
        <v>0.23527298850574715</v>
      </c>
      <c r="BD416">
        <v>2.2959770114942528</v>
      </c>
      <c r="BE416">
        <v>0.22959770114942529</v>
      </c>
      <c r="BF416">
        <v>0</v>
      </c>
      <c r="BG416">
        <v>19.024999999999999</v>
      </c>
      <c r="BH416">
        <v>0.88989833680816333</v>
      </c>
      <c r="BI416">
        <v>2.2008228728050541</v>
      </c>
      <c r="BJ416">
        <v>1.4463807920074814</v>
      </c>
      <c r="BK416">
        <v>0.54257873548570823</v>
      </c>
      <c r="BL416">
        <v>1.5071631541269672E-3</v>
      </c>
      <c r="BP416" s="49">
        <f t="shared" si="149"/>
        <v>0.89016484234138638</v>
      </c>
      <c r="BQ416" s="49">
        <f t="shared" si="150"/>
        <v>9.1839080459770114E-2</v>
      </c>
      <c r="BR416" s="49">
        <f t="shared" si="151"/>
        <v>0.55728575467269281</v>
      </c>
      <c r="BS416" s="49">
        <f t="shared" si="152"/>
        <v>0.59270994911000197</v>
      </c>
      <c r="BT416" s="49">
        <f t="shared" si="153"/>
        <v>1.5480159852019244E-3</v>
      </c>
      <c r="BU416" s="49">
        <f t="shared" si="153"/>
        <v>1.6464165253055609E-3</v>
      </c>
    </row>
    <row r="417" spans="1:73" x14ac:dyDescent="0.25">
      <c r="A417" s="1">
        <v>43726.463888888888</v>
      </c>
      <c r="B417">
        <v>225089</v>
      </c>
      <c r="C417">
        <v>13.5</v>
      </c>
      <c r="D417">
        <v>24.68</v>
      </c>
      <c r="E417">
        <v>781.8</v>
      </c>
      <c r="F417">
        <v>113.7</v>
      </c>
      <c r="G417">
        <v>-69.760000000000005</v>
      </c>
      <c r="H417">
        <v>-1.4770000000000001</v>
      </c>
      <c r="I417">
        <v>23.62</v>
      </c>
      <c r="J417">
        <v>296.8</v>
      </c>
      <c r="K417">
        <v>668.1</v>
      </c>
      <c r="L417">
        <v>-68.28</v>
      </c>
      <c r="M417">
        <v>0.14499999999999999</v>
      </c>
      <c r="N417">
        <v>712.1</v>
      </c>
      <c r="O417">
        <v>112.2</v>
      </c>
      <c r="P417">
        <v>599.9</v>
      </c>
      <c r="Q417">
        <v>370</v>
      </c>
      <c r="R417">
        <v>438.3</v>
      </c>
      <c r="S417">
        <v>18.350000000000001</v>
      </c>
      <c r="T417">
        <v>68.819999999999993</v>
      </c>
      <c r="U417">
        <v>0.86</v>
      </c>
      <c r="V417">
        <v>185.5</v>
      </c>
      <c r="W417">
        <v>19.899999999999999</v>
      </c>
      <c r="X417">
        <v>0.76300000000000001</v>
      </c>
      <c r="Y417">
        <v>7.626436</v>
      </c>
      <c r="Z417" s="7">
        <f t="shared" si="132"/>
        <v>19.125</v>
      </c>
      <c r="AA417" s="7">
        <f t="shared" si="146"/>
        <v>292.27499999999998</v>
      </c>
      <c r="AB417" s="2">
        <f t="shared" si="133"/>
        <v>633.25800000000004</v>
      </c>
      <c r="AC417" s="41">
        <f t="shared" si="134"/>
        <v>2.4003590279339968</v>
      </c>
      <c r="AD417" s="41">
        <f t="shared" si="135"/>
        <v>1.6519270830241766</v>
      </c>
      <c r="AE417" s="41">
        <f t="shared" si="136"/>
        <v>0.82052710718479005</v>
      </c>
      <c r="AF417" s="41">
        <f t="shared" si="137"/>
        <v>339.50225929854861</v>
      </c>
      <c r="AG417" s="41">
        <f t="shared" si="138"/>
        <v>325.92216892660667</v>
      </c>
      <c r="AH417" s="6">
        <f t="shared" si="139"/>
        <v>355.2</v>
      </c>
      <c r="AI417" s="4">
        <v>20.328079462762048</v>
      </c>
      <c r="AJ417" s="4">
        <f t="shared" si="147"/>
        <v>293.47807946276203</v>
      </c>
      <c r="AK417" s="8">
        <f t="shared" si="140"/>
        <v>0.19439163525883041</v>
      </c>
      <c r="AL417" s="8">
        <f t="shared" si="141"/>
        <v>404.02331904840503</v>
      </c>
      <c r="AM417" s="8">
        <f t="shared" si="142"/>
        <v>2.06559313515513</v>
      </c>
      <c r="AN417" s="8">
        <f t="shared" si="143"/>
        <v>72.390167148807393</v>
      </c>
      <c r="AO417" s="21">
        <f t="shared" si="144"/>
        <v>1.1598948680873222E-2</v>
      </c>
      <c r="AP417" s="21">
        <f t="shared" si="145"/>
        <v>0.10843217826423099</v>
      </c>
      <c r="AQ417" s="19">
        <f t="shared" si="148"/>
        <v>0.10843217826423099</v>
      </c>
      <c r="AX417">
        <v>0.1380206781726461</v>
      </c>
      <c r="AY417">
        <v>67.396551724137936</v>
      </c>
      <c r="AZ417">
        <v>2.8081896551724141</v>
      </c>
      <c r="BA417">
        <v>2.2746336206896558</v>
      </c>
      <c r="BB417">
        <v>5.8879310344827598</v>
      </c>
      <c r="BC417">
        <v>0.245330459770115</v>
      </c>
      <c r="BD417">
        <v>2.0293031609195409</v>
      </c>
      <c r="BE417">
        <v>0.20293031609195411</v>
      </c>
      <c r="BF417">
        <v>0</v>
      </c>
      <c r="BG417">
        <v>19.125</v>
      </c>
      <c r="BH417">
        <v>0.98750008987744564</v>
      </c>
      <c r="BI417">
        <v>2.2145879439428739</v>
      </c>
      <c r="BJ417">
        <v>1.5240794230214858</v>
      </c>
      <c r="BK417">
        <v>0.47905339886729364</v>
      </c>
      <c r="BL417">
        <v>1.3307038857424825E-3</v>
      </c>
      <c r="BP417" s="49">
        <f t="shared" si="149"/>
        <v>0.98779582504979635</v>
      </c>
      <c r="BQ417" s="49">
        <f t="shared" si="150"/>
        <v>8.1172126436781636E-2</v>
      </c>
      <c r="BR417" s="49">
        <f t="shared" si="151"/>
        <v>0.493312024167889</v>
      </c>
      <c r="BS417" s="49">
        <f t="shared" si="152"/>
        <v>0.52446325442627839</v>
      </c>
      <c r="BT417" s="49">
        <f t="shared" si="153"/>
        <v>1.3703111782441362E-3</v>
      </c>
      <c r="BU417" s="49">
        <f t="shared" si="153"/>
        <v>1.4568423734063289E-3</v>
      </c>
    </row>
    <row r="418" spans="1:73" x14ac:dyDescent="0.25">
      <c r="A418" s="1">
        <v>43726.463888888888</v>
      </c>
      <c r="B418">
        <v>225090</v>
      </c>
      <c r="C418">
        <v>13.51</v>
      </c>
      <c r="D418">
        <v>24.67</v>
      </c>
      <c r="E418">
        <v>513.5</v>
      </c>
      <c r="F418">
        <v>70.5</v>
      </c>
      <c r="G418">
        <v>-72.099999999999994</v>
      </c>
      <c r="H418">
        <v>-4.0220000000000002</v>
      </c>
      <c r="I418">
        <v>23.63</v>
      </c>
      <c r="J418">
        <v>296.8</v>
      </c>
      <c r="K418">
        <v>443</v>
      </c>
      <c r="L418">
        <v>-68.08</v>
      </c>
      <c r="M418">
        <v>0.13700000000000001</v>
      </c>
      <c r="N418">
        <v>441.4</v>
      </c>
      <c r="O418">
        <v>66.48</v>
      </c>
      <c r="P418">
        <v>374.9</v>
      </c>
      <c r="Q418">
        <v>367.8</v>
      </c>
      <c r="R418">
        <v>435.9</v>
      </c>
      <c r="S418">
        <v>18.36</v>
      </c>
      <c r="T418">
        <v>67.62</v>
      </c>
      <c r="U418">
        <v>0.105</v>
      </c>
      <c r="V418">
        <v>226</v>
      </c>
      <c r="W418">
        <v>20</v>
      </c>
      <c r="X418">
        <v>0.505</v>
      </c>
      <c r="Y418">
        <v>5.0526619999999998</v>
      </c>
      <c r="Z418" s="7">
        <f t="shared" si="132"/>
        <v>19.18</v>
      </c>
      <c r="AA418" s="7">
        <f t="shared" si="146"/>
        <v>292.33</v>
      </c>
      <c r="AB418" s="2">
        <f t="shared" si="133"/>
        <v>415.935</v>
      </c>
      <c r="AC418" s="41">
        <f t="shared" si="134"/>
        <v>2.5245950956948082</v>
      </c>
      <c r="AD418" s="41">
        <f t="shared" si="135"/>
        <v>1.7071312037088293</v>
      </c>
      <c r="AE418" s="41">
        <f t="shared" si="136"/>
        <v>0.82437102619731806</v>
      </c>
      <c r="AF418" s="41">
        <f t="shared" si="137"/>
        <v>341.34954209312411</v>
      </c>
      <c r="AG418" s="41">
        <f t="shared" si="138"/>
        <v>327.69556040939915</v>
      </c>
      <c r="AH418" s="6">
        <f t="shared" si="139"/>
        <v>353.08800000000002</v>
      </c>
      <c r="AI418" s="4">
        <v>21.085833313770024</v>
      </c>
      <c r="AJ418" s="4">
        <f t="shared" si="147"/>
        <v>294.23583331377</v>
      </c>
      <c r="AK418" s="8">
        <f t="shared" si="140"/>
        <v>0.19450139714734055</v>
      </c>
      <c r="AL418" s="8">
        <f t="shared" si="141"/>
        <v>408.30791774138908</v>
      </c>
      <c r="AM418" s="8">
        <f t="shared" si="142"/>
        <v>0.7217556719555448</v>
      </c>
      <c r="AN418" s="8">
        <f t="shared" si="143"/>
        <v>40.069655096966898</v>
      </c>
      <c r="AO418" s="21">
        <f t="shared" si="144"/>
        <v>7.2633330777897992E-3</v>
      </c>
      <c r="AP418" s="21">
        <f t="shared" si="145"/>
        <v>6.7900897637569027E-2</v>
      </c>
      <c r="AQ418" s="19">
        <f t="shared" si="148"/>
        <v>6.7900897637569027E-2</v>
      </c>
      <c r="AX418">
        <v>0.13843512191658913</v>
      </c>
      <c r="AY418">
        <v>44.267241379310349</v>
      </c>
      <c r="AZ418">
        <v>1.8444683908045978</v>
      </c>
      <c r="BA418">
        <v>1.4940193965517243</v>
      </c>
      <c r="BB418">
        <v>5.870689655172411</v>
      </c>
      <c r="BC418">
        <v>0.24461206896551713</v>
      </c>
      <c r="BD418">
        <v>1.2494073275862072</v>
      </c>
      <c r="BE418">
        <v>0.12494073275862072</v>
      </c>
      <c r="BF418">
        <v>0</v>
      </c>
      <c r="BG418">
        <v>19.18</v>
      </c>
      <c r="BH418">
        <v>0.12056687143852535</v>
      </c>
      <c r="BI418">
        <v>2.2221907908589307</v>
      </c>
      <c r="BJ418">
        <v>1.5026454127788091</v>
      </c>
      <c r="BK418">
        <v>0.30958132963314816</v>
      </c>
      <c r="BL418">
        <v>8.5994813786985597E-4</v>
      </c>
      <c r="BP418" s="49">
        <f t="shared" si="149"/>
        <v>0.12060297863980073</v>
      </c>
      <c r="BQ418" s="49">
        <f t="shared" si="150"/>
        <v>4.997629310344829E-2</v>
      </c>
      <c r="BR418" s="49">
        <f t="shared" si="151"/>
        <v>0.31077965269627733</v>
      </c>
      <c r="BS418" s="49">
        <f t="shared" si="152"/>
        <v>0.33126312902993355</v>
      </c>
      <c r="BT418" s="49">
        <f t="shared" si="153"/>
        <v>8.6327681304521487E-4</v>
      </c>
      <c r="BU418" s="49">
        <f t="shared" si="153"/>
        <v>9.20175358416482E-4</v>
      </c>
    </row>
    <row r="419" spans="1:73" x14ac:dyDescent="0.25">
      <c r="A419" s="1">
        <v>43726.463888888888</v>
      </c>
      <c r="B419">
        <v>225091</v>
      </c>
      <c r="C419">
        <v>13.5</v>
      </c>
      <c r="D419">
        <v>24.67</v>
      </c>
      <c r="E419">
        <v>824</v>
      </c>
      <c r="F419">
        <v>120.4</v>
      </c>
      <c r="G419">
        <v>-72.94</v>
      </c>
      <c r="H419">
        <v>-3.278</v>
      </c>
      <c r="I419">
        <v>23.66</v>
      </c>
      <c r="J419">
        <v>296.8</v>
      </c>
      <c r="K419">
        <v>703.9</v>
      </c>
      <c r="L419">
        <v>-69.66</v>
      </c>
      <c r="M419">
        <v>0.14599999999999999</v>
      </c>
      <c r="N419">
        <v>751.4</v>
      </c>
      <c r="O419">
        <v>117.1</v>
      </c>
      <c r="P419">
        <v>634.29999999999995</v>
      </c>
      <c r="Q419">
        <v>367.1</v>
      </c>
      <c r="R419">
        <v>436.8</v>
      </c>
      <c r="S419">
        <v>18.38</v>
      </c>
      <c r="T419">
        <v>64.819999999999993</v>
      </c>
      <c r="U419">
        <v>0.53</v>
      </c>
      <c r="V419">
        <v>158</v>
      </c>
      <c r="W419">
        <v>20.5</v>
      </c>
      <c r="X419">
        <v>0.82099999999999995</v>
      </c>
      <c r="Y419">
        <v>8.2056850000000008</v>
      </c>
      <c r="Z419" s="7">
        <f t="shared" si="132"/>
        <v>19.439999999999998</v>
      </c>
      <c r="AA419" s="7">
        <f t="shared" si="146"/>
        <v>292.58999999999997</v>
      </c>
      <c r="AB419" s="2">
        <f t="shared" si="133"/>
        <v>667.44</v>
      </c>
      <c r="AC419" s="41">
        <f t="shared" si="134"/>
        <v>2.5012555182932084</v>
      </c>
      <c r="AD419" s="41">
        <f t="shared" si="135"/>
        <v>1.6213138269576575</v>
      </c>
      <c r="AE419" s="41">
        <f t="shared" si="136"/>
        <v>0.81820915546369677</v>
      </c>
      <c r="AF419" s="41">
        <f t="shared" si="137"/>
        <v>340.00500449625287</v>
      </c>
      <c r="AG419" s="41">
        <f t="shared" si="138"/>
        <v>326.40480431640276</v>
      </c>
      <c r="AH419" s="6">
        <f t="shared" si="139"/>
        <v>352.416</v>
      </c>
      <c r="AI419" s="4">
        <v>20.966897656920025</v>
      </c>
      <c r="AJ419" s="4">
        <f t="shared" si="147"/>
        <v>294.11689765692</v>
      </c>
      <c r="AK419" s="8">
        <f t="shared" si="140"/>
        <v>0.19502083087806507</v>
      </c>
      <c r="AL419" s="8">
        <f t="shared" si="141"/>
        <v>407.6001159034077</v>
      </c>
      <c r="AM419" s="8">
        <f t="shared" si="142"/>
        <v>1.6215617472054527</v>
      </c>
      <c r="AN419" s="8">
        <f t="shared" si="143"/>
        <v>72.124680786622093</v>
      </c>
      <c r="AO419" s="21">
        <f t="shared" si="144"/>
        <v>1.2235174753856604E-2</v>
      </c>
      <c r="AP419" s="21">
        <f t="shared" si="145"/>
        <v>0.11437990515398319</v>
      </c>
      <c r="AQ419" s="19">
        <f t="shared" si="148"/>
        <v>0.11437990515398319</v>
      </c>
      <c r="AX419">
        <v>0.14040860392205906</v>
      </c>
      <c r="AY419">
        <v>71.034482758620697</v>
      </c>
      <c r="AZ419">
        <v>2.9597701149425291</v>
      </c>
      <c r="BA419">
        <v>2.3974137931034485</v>
      </c>
      <c r="BB419">
        <v>6.0086206896551717</v>
      </c>
      <c r="BC419">
        <v>0.25035919540229884</v>
      </c>
      <c r="BD419">
        <v>2.1470545977011497</v>
      </c>
      <c r="BE419">
        <v>0.21470545977011499</v>
      </c>
      <c r="BF419">
        <v>0</v>
      </c>
      <c r="BG419">
        <v>19.439999999999998</v>
      </c>
      <c r="BH419">
        <v>0.60857563678493753</v>
      </c>
      <c r="BI419">
        <v>2.2584414754127775</v>
      </c>
      <c r="BJ419">
        <v>1.4639217643625622</v>
      </c>
      <c r="BK419">
        <v>0.5204624831968353</v>
      </c>
      <c r="BL419">
        <v>1.4457291199912092E-3</v>
      </c>
      <c r="BP419" s="49">
        <f t="shared" si="149"/>
        <v>0.60875789218185128</v>
      </c>
      <c r="BQ419" s="49">
        <f t="shared" si="150"/>
        <v>8.5882183908045986E-2</v>
      </c>
      <c r="BR419" s="49">
        <f t="shared" si="151"/>
        <v>0.53017055313907735</v>
      </c>
      <c r="BS419" s="49">
        <f t="shared" si="152"/>
        <v>0.56426467281420511</v>
      </c>
      <c r="BT419" s="49">
        <f t="shared" si="153"/>
        <v>1.4726959809418813E-3</v>
      </c>
      <c r="BU419" s="49">
        <f t="shared" si="153"/>
        <v>1.5674018689283474E-3</v>
      </c>
    </row>
    <row r="420" spans="1:73" x14ac:dyDescent="0.25">
      <c r="A420" s="1">
        <v>43726.463888888888</v>
      </c>
      <c r="B420">
        <v>225092</v>
      </c>
      <c r="C420">
        <v>13.51</v>
      </c>
      <c r="D420">
        <v>24.66</v>
      </c>
      <c r="E420">
        <v>894</v>
      </c>
      <c r="F420">
        <v>131.80000000000001</v>
      </c>
      <c r="G420">
        <v>-71.989999999999995</v>
      </c>
      <c r="H420">
        <v>-0.94</v>
      </c>
      <c r="I420">
        <v>23.7</v>
      </c>
      <c r="J420">
        <v>296.89999999999998</v>
      </c>
      <c r="K420">
        <v>762.3</v>
      </c>
      <c r="L420">
        <v>-71.05</v>
      </c>
      <c r="M420">
        <v>0.14699999999999999</v>
      </c>
      <c r="N420">
        <v>822</v>
      </c>
      <c r="O420">
        <v>130.80000000000001</v>
      </c>
      <c r="P420">
        <v>691.3</v>
      </c>
      <c r="Q420">
        <v>368.3</v>
      </c>
      <c r="R420">
        <v>439.3</v>
      </c>
      <c r="S420">
        <v>18.399999999999999</v>
      </c>
      <c r="T420">
        <v>65.23</v>
      </c>
      <c r="U420">
        <v>0.74</v>
      </c>
      <c r="V420">
        <v>31.5</v>
      </c>
      <c r="W420">
        <v>20.25</v>
      </c>
      <c r="X420">
        <v>0.88400000000000001</v>
      </c>
      <c r="Y420">
        <v>8.8351939999999995</v>
      </c>
      <c r="Z420" s="7">
        <f t="shared" si="132"/>
        <v>19.324999999999999</v>
      </c>
      <c r="AA420" s="7">
        <f t="shared" si="146"/>
        <v>292.47499999999997</v>
      </c>
      <c r="AB420" s="2">
        <f t="shared" si="133"/>
        <v>724.1400000000001</v>
      </c>
      <c r="AC420" s="41">
        <f t="shared" si="134"/>
        <v>2.7714209431740389</v>
      </c>
      <c r="AD420" s="41">
        <f t="shared" si="135"/>
        <v>1.8077978812324256</v>
      </c>
      <c r="AE420" s="41">
        <f t="shared" si="136"/>
        <v>0.83109407765527765</v>
      </c>
      <c r="AF420" s="41">
        <f t="shared" si="137"/>
        <v>344.81666333596485</v>
      </c>
      <c r="AG420" s="41">
        <f t="shared" si="138"/>
        <v>331.02399680252626</v>
      </c>
      <c r="AH420" s="6">
        <f t="shared" si="139"/>
        <v>353.56799999999998</v>
      </c>
      <c r="AI420" s="4">
        <v>22.491569427034051</v>
      </c>
      <c r="AJ420" s="4">
        <f t="shared" si="147"/>
        <v>295.64156942703403</v>
      </c>
      <c r="AK420" s="8">
        <f t="shared" si="140"/>
        <v>0.19479096743287264</v>
      </c>
      <c r="AL420" s="8">
        <f t="shared" si="141"/>
        <v>416.26700933114847</v>
      </c>
      <c r="AM420" s="8">
        <f t="shared" si="142"/>
        <v>1.9160701970439393</v>
      </c>
      <c r="AN420" s="8">
        <f t="shared" si="143"/>
        <v>176.74246788408499</v>
      </c>
      <c r="AO420" s="21">
        <f t="shared" si="144"/>
        <v>1.0979501078378629E-2</v>
      </c>
      <c r="AP420" s="21">
        <f t="shared" si="145"/>
        <v>0.1026413040473457</v>
      </c>
      <c r="AQ420" s="19">
        <f t="shared" si="148"/>
        <v>0.1026413040473457</v>
      </c>
      <c r="AX420">
        <v>0.13953280032375384</v>
      </c>
      <c r="AY420">
        <v>77.068965517241381</v>
      </c>
      <c r="AZ420">
        <v>3.2112068965517242</v>
      </c>
      <c r="BA420">
        <v>2.6010775862068969</v>
      </c>
      <c r="BB420">
        <v>6.1206896551724137</v>
      </c>
      <c r="BC420">
        <v>0.25502873563218392</v>
      </c>
      <c r="BD420">
        <v>2.346048850574713</v>
      </c>
      <c r="BE420">
        <v>0.23460488505747132</v>
      </c>
      <c r="BF420">
        <v>0</v>
      </c>
      <c r="BG420">
        <v>19.324999999999999</v>
      </c>
      <c r="BH420">
        <v>0.84970937966198812</v>
      </c>
      <c r="BI420">
        <v>2.2423442174527231</v>
      </c>
      <c r="BJ420">
        <v>1.4626811330444114</v>
      </c>
      <c r="BK420">
        <v>0.55882817607690127</v>
      </c>
      <c r="BL420">
        <v>1.5523004891025037E-3</v>
      </c>
      <c r="BP420" s="49">
        <f t="shared" si="149"/>
        <v>0.84996384946145276</v>
      </c>
      <c r="BQ420" s="49">
        <f t="shared" si="150"/>
        <v>9.3841954022988519E-2</v>
      </c>
      <c r="BR420" s="49">
        <f t="shared" si="151"/>
        <v>0.57318461998993708</v>
      </c>
      <c r="BS420" s="49">
        <f t="shared" si="152"/>
        <v>0.60970597090604806</v>
      </c>
      <c r="BT420" s="49">
        <f t="shared" si="153"/>
        <v>1.5921794999720475E-3</v>
      </c>
      <c r="BU420" s="49">
        <f t="shared" si="153"/>
        <v>1.6936276969612446E-3</v>
      </c>
    </row>
    <row r="421" spans="1:73" x14ac:dyDescent="0.25">
      <c r="A421" s="1">
        <v>43726.463888888888</v>
      </c>
      <c r="B421">
        <v>225093</v>
      </c>
      <c r="C421">
        <v>13.51</v>
      </c>
      <c r="D421">
        <v>24.65</v>
      </c>
      <c r="E421">
        <v>899</v>
      </c>
      <c r="F421">
        <v>132.19999999999999</v>
      </c>
      <c r="G421">
        <v>-71.45</v>
      </c>
      <c r="H421">
        <v>1.706</v>
      </c>
      <c r="I421">
        <v>23.74</v>
      </c>
      <c r="J421">
        <v>296.89999999999998</v>
      </c>
      <c r="K421">
        <v>766.5</v>
      </c>
      <c r="L421">
        <v>-73.16</v>
      </c>
      <c r="M421">
        <v>0.14699999999999999</v>
      </c>
      <c r="N421">
        <v>827</v>
      </c>
      <c r="O421">
        <v>133.9</v>
      </c>
      <c r="P421">
        <v>693.3</v>
      </c>
      <c r="Q421">
        <v>369.1</v>
      </c>
      <c r="R421">
        <v>442.3</v>
      </c>
      <c r="S421">
        <v>18.43</v>
      </c>
      <c r="T421">
        <v>66.569999999999993</v>
      </c>
      <c r="U421">
        <v>0.23</v>
      </c>
      <c r="V421">
        <v>91</v>
      </c>
      <c r="W421">
        <v>20.85</v>
      </c>
      <c r="X421">
        <v>0.88700000000000001</v>
      </c>
      <c r="Y421">
        <v>8.867661</v>
      </c>
      <c r="Z421" s="7">
        <f t="shared" si="132"/>
        <v>19.64</v>
      </c>
      <c r="AA421" s="7">
        <f t="shared" si="146"/>
        <v>292.78999999999996</v>
      </c>
      <c r="AB421" s="2">
        <f t="shared" si="133"/>
        <v>728.19</v>
      </c>
      <c r="AC421" s="41">
        <f t="shared" si="134"/>
        <v>2.7757888276620544</v>
      </c>
      <c r="AD421" s="41">
        <f t="shared" si="135"/>
        <v>1.8478426225746292</v>
      </c>
      <c r="AE421" s="41">
        <f t="shared" si="136"/>
        <v>0.8335736866391551</v>
      </c>
      <c r="AF421" s="41">
        <f t="shared" si="137"/>
        <v>347.3377721854115</v>
      </c>
      <c r="AG421" s="41">
        <f t="shared" si="138"/>
        <v>333.44426129799501</v>
      </c>
      <c r="AH421" s="6">
        <f t="shared" si="139"/>
        <v>354.33600000000001</v>
      </c>
      <c r="AI421" s="4">
        <v>22.54090781775102</v>
      </c>
      <c r="AJ421" s="4">
        <f t="shared" si="147"/>
        <v>295.690907817751</v>
      </c>
      <c r="AK421" s="8">
        <f t="shared" si="140"/>
        <v>0.19542102398338901</v>
      </c>
      <c r="AL421" s="8">
        <f t="shared" si="141"/>
        <v>416.53148855396159</v>
      </c>
      <c r="AM421" s="8">
        <f t="shared" si="142"/>
        <v>1.0682169723422297</v>
      </c>
      <c r="AN421" s="8">
        <f t="shared" si="143"/>
        <v>90.268013883131331</v>
      </c>
      <c r="AO421" s="21">
        <f t="shared" si="144"/>
        <v>1.3041487447755344E-2</v>
      </c>
      <c r="AP421" s="21">
        <f t="shared" si="145"/>
        <v>0.12191767811660643</v>
      </c>
      <c r="AQ421" s="19">
        <f t="shared" si="148"/>
        <v>0.12191767811660643</v>
      </c>
      <c r="AX421">
        <v>0.1419428250517332</v>
      </c>
      <c r="AY421">
        <v>77.5</v>
      </c>
      <c r="AZ421">
        <v>3.2291666666666665</v>
      </c>
      <c r="BA421">
        <v>2.6156250000000001</v>
      </c>
      <c r="BB421">
        <v>6.3103448275862064</v>
      </c>
      <c r="BC421">
        <v>0.26293103448275862</v>
      </c>
      <c r="BD421">
        <v>2.3526939655172416</v>
      </c>
      <c r="BE421">
        <v>0.23526939655172419</v>
      </c>
      <c r="BF421">
        <v>0</v>
      </c>
      <c r="BG421">
        <v>19.64</v>
      </c>
      <c r="BH421">
        <v>0.26409886124629361</v>
      </c>
      <c r="BI421">
        <v>2.2866775612765986</v>
      </c>
      <c r="BJ421">
        <v>1.5222412525418314</v>
      </c>
      <c r="BK421">
        <v>0.5802442705713432</v>
      </c>
      <c r="BL421">
        <v>1.6117896404759533E-3</v>
      </c>
      <c r="BP421" s="49">
        <f t="shared" si="149"/>
        <v>0.26417795321099208</v>
      </c>
      <c r="BQ421" s="49">
        <f t="shared" si="150"/>
        <v>9.4107758620689666E-2</v>
      </c>
      <c r="BR421" s="49">
        <f t="shared" si="151"/>
        <v>0.58502810892766732</v>
      </c>
      <c r="BS421" s="49">
        <f t="shared" si="152"/>
        <v>0.62349847550451709</v>
      </c>
      <c r="BT421" s="49">
        <f t="shared" si="153"/>
        <v>1.6250780803546314E-3</v>
      </c>
      <c r="BU421" s="49">
        <f t="shared" si="153"/>
        <v>1.7319402097347697E-3</v>
      </c>
    </row>
    <row r="422" spans="1:73" x14ac:dyDescent="0.25">
      <c r="A422" s="1">
        <v>43726.463888888888</v>
      </c>
      <c r="B422">
        <v>225094</v>
      </c>
      <c r="C422">
        <v>13.51</v>
      </c>
      <c r="D422">
        <v>24.64</v>
      </c>
      <c r="E422">
        <v>899</v>
      </c>
      <c r="F422">
        <v>132</v>
      </c>
      <c r="G422">
        <v>-71.58</v>
      </c>
      <c r="H422">
        <v>3.9470000000000001</v>
      </c>
      <c r="I422">
        <v>23.79</v>
      </c>
      <c r="J422">
        <v>296.89999999999998</v>
      </c>
      <c r="K422">
        <v>766.6</v>
      </c>
      <c r="L422">
        <v>-75.53</v>
      </c>
      <c r="M422">
        <v>0.14699999999999999</v>
      </c>
      <c r="N422">
        <v>827</v>
      </c>
      <c r="O422">
        <v>136</v>
      </c>
      <c r="P422">
        <v>691.1</v>
      </c>
      <c r="Q422">
        <v>369.2</v>
      </c>
      <c r="R422">
        <v>444.8</v>
      </c>
      <c r="S422">
        <v>18.47</v>
      </c>
      <c r="T422">
        <v>66.84</v>
      </c>
      <c r="U422">
        <v>0.59499999999999997</v>
      </c>
      <c r="V422">
        <v>161</v>
      </c>
      <c r="W422">
        <v>20.65</v>
      </c>
      <c r="X422">
        <v>0.88600000000000001</v>
      </c>
      <c r="Y422">
        <v>8.8613990000000005</v>
      </c>
      <c r="Z422" s="7">
        <f t="shared" si="132"/>
        <v>19.559999999999999</v>
      </c>
      <c r="AA422" s="7">
        <f t="shared" si="146"/>
        <v>292.70999999999998</v>
      </c>
      <c r="AB422" s="2">
        <f t="shared" si="133"/>
        <v>728.19</v>
      </c>
      <c r="AC422" s="41">
        <f t="shared" si="134"/>
        <v>2.6758459732765991</v>
      </c>
      <c r="AD422" s="41">
        <f t="shared" si="135"/>
        <v>1.7885354485380791</v>
      </c>
      <c r="AE422" s="41">
        <f t="shared" si="136"/>
        <v>0.82972662404190867</v>
      </c>
      <c r="AF422" s="41">
        <f t="shared" si="137"/>
        <v>345.35704809031796</v>
      </c>
      <c r="AG422" s="41">
        <f t="shared" si="138"/>
        <v>331.54276616670523</v>
      </c>
      <c r="AH422" s="6">
        <f t="shared" si="139"/>
        <v>354.43199999999996</v>
      </c>
      <c r="AI422" s="4">
        <v>21.985532525426038</v>
      </c>
      <c r="AJ422" s="4">
        <f t="shared" si="147"/>
        <v>295.13553252542602</v>
      </c>
      <c r="AK422" s="8">
        <f t="shared" si="140"/>
        <v>0.19526088110968398</v>
      </c>
      <c r="AL422" s="8">
        <f t="shared" si="141"/>
        <v>413.37703165174582</v>
      </c>
      <c r="AM422" s="8">
        <f t="shared" si="142"/>
        <v>1.7181221580551249</v>
      </c>
      <c r="AN422" s="8">
        <f t="shared" si="143"/>
        <v>121.39523108653076</v>
      </c>
      <c r="AO422" s="21">
        <f t="shared" si="144"/>
        <v>1.2410016738849424E-2</v>
      </c>
      <c r="AP422" s="21">
        <f t="shared" si="145"/>
        <v>0.11601440650461647</v>
      </c>
      <c r="AQ422" s="19">
        <f t="shared" si="148"/>
        <v>0.11601440650461647</v>
      </c>
      <c r="AX422">
        <v>0.14132744266896705</v>
      </c>
      <c r="AY422">
        <v>77.5</v>
      </c>
      <c r="AZ422">
        <v>3.2291666666666665</v>
      </c>
      <c r="BA422">
        <v>2.6156250000000001</v>
      </c>
      <c r="BB422">
        <v>6.517241379310347</v>
      </c>
      <c r="BC422">
        <v>0.27155172413793111</v>
      </c>
      <c r="BD422">
        <v>2.344073275862069</v>
      </c>
      <c r="BE422">
        <v>0.23440732758620692</v>
      </c>
      <c r="BF422">
        <v>0</v>
      </c>
      <c r="BG422">
        <v>19.559999999999999</v>
      </c>
      <c r="BH422">
        <v>0.68321227148497687</v>
      </c>
      <c r="BI422">
        <v>2.27534629284676</v>
      </c>
      <c r="BJ422">
        <v>1.5208414621387747</v>
      </c>
      <c r="BK422">
        <v>0.56466259873297253</v>
      </c>
      <c r="BL422">
        <v>1.5685072187027014E-3</v>
      </c>
      <c r="BP422" s="49">
        <f t="shared" si="149"/>
        <v>0.68341687895887071</v>
      </c>
      <c r="BQ422" s="49">
        <f t="shared" si="150"/>
        <v>9.3762931034482758E-2</v>
      </c>
      <c r="BR422" s="49">
        <f t="shared" si="151"/>
        <v>0.57637197166653198</v>
      </c>
      <c r="BS422" s="49">
        <f t="shared" si="152"/>
        <v>0.61347691980484431</v>
      </c>
      <c r="BT422" s="49">
        <f t="shared" si="153"/>
        <v>1.6010332546292554E-3</v>
      </c>
      <c r="BU422" s="49">
        <f t="shared" si="153"/>
        <v>1.7041025550134563E-3</v>
      </c>
    </row>
    <row r="423" spans="1:73" x14ac:dyDescent="0.25">
      <c r="A423" s="1">
        <v>43726.464583333334</v>
      </c>
      <c r="B423">
        <v>225095</v>
      </c>
      <c r="C423">
        <v>13.51</v>
      </c>
      <c r="D423">
        <v>24.63</v>
      </c>
      <c r="E423">
        <v>900</v>
      </c>
      <c r="F423">
        <v>132</v>
      </c>
      <c r="G423">
        <v>-71.209999999999994</v>
      </c>
      <c r="H423">
        <v>5.2889999999999997</v>
      </c>
      <c r="I423">
        <v>23.84</v>
      </c>
      <c r="J423">
        <v>297</v>
      </c>
      <c r="K423">
        <v>767.5</v>
      </c>
      <c r="L423">
        <v>-76.5</v>
      </c>
      <c r="M423">
        <v>0.14699999999999999</v>
      </c>
      <c r="N423">
        <v>828</v>
      </c>
      <c r="O423">
        <v>137.30000000000001</v>
      </c>
      <c r="P423">
        <v>691.1</v>
      </c>
      <c r="Q423">
        <v>369.9</v>
      </c>
      <c r="R423">
        <v>446.4</v>
      </c>
      <c r="S423">
        <v>18.52</v>
      </c>
      <c r="T423">
        <v>66.150000000000006</v>
      </c>
      <c r="U423">
        <v>1.0249999999999999</v>
      </c>
      <c r="V423">
        <v>164</v>
      </c>
      <c r="W423">
        <v>20.65</v>
      </c>
      <c r="X423">
        <v>0.88700000000000001</v>
      </c>
      <c r="Y423">
        <v>8.8662639999999993</v>
      </c>
      <c r="Z423" s="7">
        <f t="shared" si="132"/>
        <v>19.585000000000001</v>
      </c>
      <c r="AA423" s="7">
        <f t="shared" si="146"/>
        <v>292.73499999999996</v>
      </c>
      <c r="AB423" s="2">
        <f t="shared" si="133"/>
        <v>729</v>
      </c>
      <c r="AC423" s="41">
        <f t="shared" si="134"/>
        <v>2.7943311687831263</v>
      </c>
      <c r="AD423" s="41">
        <f t="shared" si="135"/>
        <v>1.8484500681500382</v>
      </c>
      <c r="AE423" s="41">
        <f t="shared" si="136"/>
        <v>0.83363526147969069</v>
      </c>
      <c r="AF423" s="41">
        <f t="shared" si="137"/>
        <v>347.10249701523088</v>
      </c>
      <c r="AG423" s="41">
        <f t="shared" si="138"/>
        <v>333.21839713462163</v>
      </c>
      <c r="AH423" s="6">
        <f t="shared" si="139"/>
        <v>355.10399999999998</v>
      </c>
      <c r="AI423" s="4">
        <v>22.636076233353037</v>
      </c>
      <c r="AJ423" s="4">
        <f t="shared" si="147"/>
        <v>295.78607623335301</v>
      </c>
      <c r="AK423" s="8">
        <f t="shared" si="140"/>
        <v>0.19531091635580863</v>
      </c>
      <c r="AL423" s="8">
        <f t="shared" si="141"/>
        <v>417.07606795382031</v>
      </c>
      <c r="AM423" s="8">
        <f t="shared" si="142"/>
        <v>2.2550568174660257</v>
      </c>
      <c r="AN423" s="8">
        <f t="shared" si="143"/>
        <v>200.42460309219194</v>
      </c>
      <c r="AO423" s="21">
        <f t="shared" si="144"/>
        <v>1.0569604635870327E-2</v>
      </c>
      <c r="AP423" s="21">
        <f t="shared" si="145"/>
        <v>9.8809408127569262E-2</v>
      </c>
      <c r="AQ423" s="19">
        <f t="shared" si="148"/>
        <v>9.8809408127569262E-2</v>
      </c>
      <c r="AX423">
        <v>0.14151950661181401</v>
      </c>
      <c r="AY423">
        <v>77.58620689655173</v>
      </c>
      <c r="AZ423">
        <v>3.2327586206896552</v>
      </c>
      <c r="BA423">
        <v>2.618534482758621</v>
      </c>
      <c r="BB423">
        <v>6.5948275862068968</v>
      </c>
      <c r="BC423">
        <v>0.27478448275862072</v>
      </c>
      <c r="BD423">
        <v>2.3437500000000004</v>
      </c>
      <c r="BE423">
        <v>0.23437500000000006</v>
      </c>
      <c r="BF423">
        <v>0</v>
      </c>
      <c r="BG423">
        <v>19.585000000000001</v>
      </c>
      <c r="BH423">
        <v>1.1769623164236998</v>
      </c>
      <c r="BI423">
        <v>2.2788820267846157</v>
      </c>
      <c r="BJ423">
        <v>1.5074804607180234</v>
      </c>
      <c r="BK423">
        <v>0.55204756428681578</v>
      </c>
      <c r="BL423">
        <v>1.533465456352266E-3</v>
      </c>
      <c r="BP423" s="49">
        <f t="shared" si="149"/>
        <v>1.1773147914837689</v>
      </c>
      <c r="BQ423" s="49">
        <f t="shared" si="150"/>
        <v>9.3750000000000014E-2</v>
      </c>
      <c r="BR423" s="49">
        <f t="shared" si="151"/>
        <v>0.5710678077818675</v>
      </c>
      <c r="BS423" s="49">
        <f t="shared" si="152"/>
        <v>0.6068972259189549</v>
      </c>
      <c r="BT423" s="49">
        <f t="shared" si="153"/>
        <v>1.5862994660607432E-3</v>
      </c>
      <c r="BU423" s="49">
        <f t="shared" si="153"/>
        <v>1.6858256275526524E-3</v>
      </c>
    </row>
    <row r="424" spans="1:73" x14ac:dyDescent="0.25">
      <c r="A424" s="1">
        <v>43726.464583333334</v>
      </c>
      <c r="B424">
        <v>225096</v>
      </c>
      <c r="C424">
        <v>13.51</v>
      </c>
      <c r="D424">
        <v>24.63</v>
      </c>
      <c r="E424">
        <v>884</v>
      </c>
      <c r="F424">
        <v>129.9</v>
      </c>
      <c r="G424">
        <v>-71.25</v>
      </c>
      <c r="H424">
        <v>5.7830000000000004</v>
      </c>
      <c r="I424">
        <v>23.89</v>
      </c>
      <c r="J424">
        <v>297</v>
      </c>
      <c r="K424">
        <v>754.3</v>
      </c>
      <c r="L424">
        <v>-77.03</v>
      </c>
      <c r="M424">
        <v>0.14699999999999999</v>
      </c>
      <c r="N424">
        <v>813</v>
      </c>
      <c r="O424">
        <v>135.69999999999999</v>
      </c>
      <c r="P424">
        <v>677.3</v>
      </c>
      <c r="Q424">
        <v>370.2</v>
      </c>
      <c r="R424">
        <v>447.2</v>
      </c>
      <c r="S424">
        <v>18.57</v>
      </c>
      <c r="T424">
        <v>65.900000000000006</v>
      </c>
      <c r="U424">
        <v>1.05</v>
      </c>
      <c r="V424">
        <v>118</v>
      </c>
      <c r="W424">
        <v>20.65</v>
      </c>
      <c r="X424">
        <v>0.87</v>
      </c>
      <c r="Y424">
        <v>8.7009240000000005</v>
      </c>
      <c r="Z424" s="7">
        <f t="shared" si="132"/>
        <v>19.61</v>
      </c>
      <c r="AA424" s="7">
        <f t="shared" si="146"/>
        <v>292.76</v>
      </c>
      <c r="AB424" s="2">
        <f t="shared" si="133"/>
        <v>716.04000000000008</v>
      </c>
      <c r="AC424" s="41">
        <f t="shared" si="134"/>
        <v>3.0414976918213701</v>
      </c>
      <c r="AD424" s="41">
        <f t="shared" si="135"/>
        <v>2.004346978910283</v>
      </c>
      <c r="AE424" s="41">
        <f t="shared" si="136"/>
        <v>0.84333358068301412</v>
      </c>
      <c r="AF424" s="41">
        <f t="shared" si="137"/>
        <v>351.26057399341772</v>
      </c>
      <c r="AG424" s="41">
        <f t="shared" si="138"/>
        <v>337.21015103368103</v>
      </c>
      <c r="AH424" s="6">
        <f t="shared" si="139"/>
        <v>355.392</v>
      </c>
      <c r="AI424" s="4">
        <v>23.907506488493027</v>
      </c>
      <c r="AJ424" s="4">
        <f t="shared" si="147"/>
        <v>297.057506488493</v>
      </c>
      <c r="AK424" s="8">
        <f t="shared" si="140"/>
        <v>0.19536096014883064</v>
      </c>
      <c r="AL424" s="8">
        <f t="shared" si="141"/>
        <v>424.31034502539751</v>
      </c>
      <c r="AM424" s="8">
        <f t="shared" si="142"/>
        <v>2.2823918375248367</v>
      </c>
      <c r="AN424" s="8">
        <f t="shared" si="143"/>
        <v>285.72433538538382</v>
      </c>
      <c r="AO424" s="21">
        <f t="shared" si="144"/>
        <v>8.186454205297778E-3</v>
      </c>
      <c r="AP424" s="21">
        <f t="shared" si="145"/>
        <v>7.6530648265096368E-2</v>
      </c>
      <c r="AQ424" s="19">
        <f t="shared" si="148"/>
        <v>7.6530648265096368E-2</v>
      </c>
      <c r="AX424">
        <v>0.1417117914295716</v>
      </c>
      <c r="AY424">
        <v>76.206896551724142</v>
      </c>
      <c r="AZ424">
        <v>3.1752873563218391</v>
      </c>
      <c r="BA424">
        <v>2.57198275862069</v>
      </c>
      <c r="BB424">
        <v>6.6379310344827589</v>
      </c>
      <c r="BC424">
        <v>0.27658045977011497</v>
      </c>
      <c r="BD424">
        <v>2.2954022988505751</v>
      </c>
      <c r="BE424">
        <v>0.22954022988505751</v>
      </c>
      <c r="BF424">
        <v>0</v>
      </c>
      <c r="BG424">
        <v>19.61</v>
      </c>
      <c r="BH424">
        <v>1.2056687143852536</v>
      </c>
      <c r="BI424">
        <v>2.2824225652820291</v>
      </c>
      <c r="BJ424">
        <v>1.5041164705208572</v>
      </c>
      <c r="BK424">
        <v>0.54117026364518084</v>
      </c>
      <c r="BL424">
        <v>1.5032507323477246E-3</v>
      </c>
      <c r="BP424" s="49">
        <f t="shared" si="149"/>
        <v>1.2060297863980074</v>
      </c>
      <c r="BQ424" s="49">
        <f t="shared" si="150"/>
        <v>9.1816091954023002E-2</v>
      </c>
      <c r="BR424" s="49">
        <f t="shared" si="151"/>
        <v>0.56021621176056513</v>
      </c>
      <c r="BS424" s="49">
        <f t="shared" si="152"/>
        <v>0.59525377784953304</v>
      </c>
      <c r="BT424" s="49">
        <f t="shared" si="153"/>
        <v>1.5561561437793475E-3</v>
      </c>
      <c r="BU424" s="49">
        <f t="shared" si="153"/>
        <v>1.6534827162487029E-3</v>
      </c>
    </row>
    <row r="425" spans="1:73" x14ac:dyDescent="0.25">
      <c r="A425" s="1">
        <v>43726.464583333334</v>
      </c>
      <c r="B425">
        <v>225097</v>
      </c>
      <c r="C425">
        <v>13.51</v>
      </c>
      <c r="D425">
        <v>24.62</v>
      </c>
      <c r="E425">
        <v>879</v>
      </c>
      <c r="F425">
        <v>128</v>
      </c>
      <c r="G425">
        <v>-71.260000000000005</v>
      </c>
      <c r="H425">
        <v>6.0910000000000002</v>
      </c>
      <c r="I425">
        <v>23.93</v>
      </c>
      <c r="J425">
        <v>297.10000000000002</v>
      </c>
      <c r="K425">
        <v>750.6</v>
      </c>
      <c r="L425">
        <v>-77.349999999999994</v>
      </c>
      <c r="M425">
        <v>0.14599999999999999</v>
      </c>
      <c r="N425">
        <v>807</v>
      </c>
      <c r="O425">
        <v>134.1</v>
      </c>
      <c r="P425">
        <v>673.3</v>
      </c>
      <c r="Q425">
        <v>370.4</v>
      </c>
      <c r="R425">
        <v>447.8</v>
      </c>
      <c r="S425">
        <v>18.62</v>
      </c>
      <c r="T425">
        <v>68.87</v>
      </c>
      <c r="U425">
        <v>0.88</v>
      </c>
      <c r="V425">
        <v>115.5</v>
      </c>
      <c r="W425">
        <v>21.3</v>
      </c>
      <c r="X425">
        <v>0.86499999999999999</v>
      </c>
      <c r="Y425">
        <v>8.6518049999999995</v>
      </c>
      <c r="Z425" s="7">
        <f t="shared" si="132"/>
        <v>19.96</v>
      </c>
      <c r="AA425" s="7">
        <f t="shared" si="146"/>
        <v>293.10999999999996</v>
      </c>
      <c r="AB425" s="2">
        <f t="shared" si="133"/>
        <v>711.99</v>
      </c>
      <c r="AC425" s="41">
        <f t="shared" si="134"/>
        <v>2.6240314106995619</v>
      </c>
      <c r="AD425" s="41">
        <f t="shared" si="135"/>
        <v>1.8071704325487883</v>
      </c>
      <c r="AE425" s="41">
        <f t="shared" si="136"/>
        <v>0.83079512427878111</v>
      </c>
      <c r="AF425" s="41">
        <f t="shared" si="137"/>
        <v>347.69587623392135</v>
      </c>
      <c r="AG425" s="41">
        <f t="shared" si="138"/>
        <v>333.78804118456446</v>
      </c>
      <c r="AH425" s="6">
        <f t="shared" si="139"/>
        <v>355.58399999999995</v>
      </c>
      <c r="AI425" s="4">
        <v>21.724446193874996</v>
      </c>
      <c r="AJ425" s="4">
        <f t="shared" si="147"/>
        <v>294.87444619387497</v>
      </c>
      <c r="AK425" s="8">
        <f t="shared" si="140"/>
        <v>0.19606247108410532</v>
      </c>
      <c r="AL425" s="8">
        <f t="shared" si="141"/>
        <v>411.84666019594829</v>
      </c>
      <c r="AM425" s="8">
        <f t="shared" si="142"/>
        <v>2.0894736179239022</v>
      </c>
      <c r="AN425" s="8">
        <f t="shared" si="143"/>
        <v>107.39542868849988</v>
      </c>
      <c r="AO425" s="21">
        <f t="shared" si="144"/>
        <v>1.242093905055291E-2</v>
      </c>
      <c r="AP425" s="21">
        <f t="shared" si="145"/>
        <v>0.11611651317671882</v>
      </c>
      <c r="AQ425" s="19">
        <f t="shared" si="148"/>
        <v>0.11611651317671882</v>
      </c>
      <c r="AX425">
        <v>0.14442708471879365</v>
      </c>
      <c r="AY425">
        <v>75.775862068965523</v>
      </c>
      <c r="AZ425">
        <v>3.1573275862068968</v>
      </c>
      <c r="BA425">
        <v>2.5574353448275864</v>
      </c>
      <c r="BB425">
        <v>6.6724137931034511</v>
      </c>
      <c r="BC425">
        <v>0.27801724137931044</v>
      </c>
      <c r="BD425">
        <v>2.2794181034482759</v>
      </c>
      <c r="BE425">
        <v>0.22794181034482761</v>
      </c>
      <c r="BF425">
        <v>0</v>
      </c>
      <c r="BG425">
        <v>19.96</v>
      </c>
      <c r="BH425">
        <v>1.0104652082466885</v>
      </c>
      <c r="BI425">
        <v>2.3324976860576738</v>
      </c>
      <c r="BJ425">
        <v>1.6063911563879203</v>
      </c>
      <c r="BK425">
        <v>0.543867868323059</v>
      </c>
      <c r="BL425">
        <v>1.5107440786751639E-3</v>
      </c>
      <c r="BP425" s="49">
        <f t="shared" si="149"/>
        <v>1.010767820981187</v>
      </c>
      <c r="BQ425" s="49">
        <f t="shared" si="150"/>
        <v>9.1176724137931042E-2</v>
      </c>
      <c r="BR425" s="49">
        <f t="shared" si="151"/>
        <v>0.5599369897200045</v>
      </c>
      <c r="BS425" s="49">
        <f t="shared" si="152"/>
        <v>0.59545884793194759</v>
      </c>
      <c r="BT425" s="49">
        <f t="shared" si="153"/>
        <v>1.5553805270000125E-3</v>
      </c>
      <c r="BU425" s="49">
        <f t="shared" si="153"/>
        <v>1.6540523553665212E-3</v>
      </c>
    </row>
    <row r="426" spans="1:73" x14ac:dyDescent="0.25">
      <c r="A426" s="1">
        <v>43726.464583333334</v>
      </c>
      <c r="B426">
        <v>225098</v>
      </c>
      <c r="C426">
        <v>13.51</v>
      </c>
      <c r="D426">
        <v>24.61</v>
      </c>
      <c r="E426">
        <v>817</v>
      </c>
      <c r="F426">
        <v>118.1</v>
      </c>
      <c r="G426">
        <v>-71.55</v>
      </c>
      <c r="H426">
        <v>4.5019999999999998</v>
      </c>
      <c r="I426">
        <v>23.97</v>
      </c>
      <c r="J426">
        <v>297.10000000000002</v>
      </c>
      <c r="K426">
        <v>698.7</v>
      </c>
      <c r="L426">
        <v>-76.05</v>
      </c>
      <c r="M426">
        <v>0.14499999999999999</v>
      </c>
      <c r="N426">
        <v>745.3</v>
      </c>
      <c r="O426">
        <v>122.6</v>
      </c>
      <c r="P426">
        <v>622.70000000000005</v>
      </c>
      <c r="Q426">
        <v>370.3</v>
      </c>
      <c r="R426">
        <v>446.4</v>
      </c>
      <c r="S426">
        <v>18.670000000000002</v>
      </c>
      <c r="T426">
        <v>65.989999999999995</v>
      </c>
      <c r="U426">
        <v>0.78</v>
      </c>
      <c r="V426">
        <v>151.5</v>
      </c>
      <c r="W426">
        <v>20.149999999999999</v>
      </c>
      <c r="X426">
        <v>0.80100000000000005</v>
      </c>
      <c r="Y426">
        <v>8.0058980000000002</v>
      </c>
      <c r="Z426" s="7">
        <f t="shared" si="132"/>
        <v>19.41</v>
      </c>
      <c r="AA426" s="7">
        <f t="shared" si="146"/>
        <v>292.56</v>
      </c>
      <c r="AB426" s="2">
        <f t="shared" si="133"/>
        <v>661.7700000000001</v>
      </c>
      <c r="AC426" s="41">
        <f t="shared" si="134"/>
        <v>2.7681786420474062</v>
      </c>
      <c r="AD426" s="41">
        <f t="shared" si="135"/>
        <v>1.826721085887083</v>
      </c>
      <c r="AE426" s="41">
        <f t="shared" si="136"/>
        <v>0.83229797891274626</v>
      </c>
      <c r="AF426" s="41">
        <f t="shared" si="137"/>
        <v>345.71775826147092</v>
      </c>
      <c r="AG426" s="41">
        <f t="shared" si="138"/>
        <v>331.88904793101204</v>
      </c>
      <c r="AH426" s="6">
        <f t="shared" si="139"/>
        <v>355.488</v>
      </c>
      <c r="AI426" s="4">
        <v>22.48100771286704</v>
      </c>
      <c r="AJ426" s="4">
        <f t="shared" si="147"/>
        <v>295.63100771286702</v>
      </c>
      <c r="AK426" s="8">
        <f t="shared" si="140"/>
        <v>0.19496084907690317</v>
      </c>
      <c r="AL426" s="8">
        <f t="shared" si="141"/>
        <v>416.203186157424</v>
      </c>
      <c r="AM426" s="8">
        <f t="shared" si="142"/>
        <v>1.9671743694954955</v>
      </c>
      <c r="AN426" s="8">
        <f t="shared" si="143"/>
        <v>175.98037917293999</v>
      </c>
      <c r="AO426" s="21">
        <f t="shared" si="144"/>
        <v>9.6288826857409537E-3</v>
      </c>
      <c r="AP426" s="21">
        <f t="shared" si="145"/>
        <v>9.0015117110340298E-2</v>
      </c>
      <c r="AQ426" s="19">
        <f t="shared" si="148"/>
        <v>9.0015117110340298E-2</v>
      </c>
      <c r="AX426">
        <v>0.14017968602820105</v>
      </c>
      <c r="AY426">
        <v>70.431034482758619</v>
      </c>
      <c r="AZ426">
        <v>2.9346264367816093</v>
      </c>
      <c r="BA426">
        <v>2.3770474137931035</v>
      </c>
      <c r="BB426">
        <v>6.5603448275862037</v>
      </c>
      <c r="BC426">
        <v>0.27334770114942514</v>
      </c>
      <c r="BD426">
        <v>2.1036997126436785</v>
      </c>
      <c r="BE426">
        <v>0.21036997126436785</v>
      </c>
      <c r="BF426">
        <v>0</v>
      </c>
      <c r="BG426">
        <v>19.41</v>
      </c>
      <c r="BH426">
        <v>0.89563961640047407</v>
      </c>
      <c r="BI426">
        <v>2.2542324762295962</v>
      </c>
      <c r="BJ426">
        <v>1.4875680110639105</v>
      </c>
      <c r="BK426">
        <v>0.50300755277103593</v>
      </c>
      <c r="BL426">
        <v>1.3972432021417665E-3</v>
      </c>
      <c r="BP426" s="49">
        <f t="shared" si="149"/>
        <v>0.89590784132423396</v>
      </c>
      <c r="BQ426" s="49">
        <f t="shared" si="150"/>
        <v>8.4147988505747146E-2</v>
      </c>
      <c r="BR426" s="49">
        <f t="shared" si="151"/>
        <v>0.51654407764355681</v>
      </c>
      <c r="BS426" s="49">
        <f t="shared" si="152"/>
        <v>0.54923915366240306</v>
      </c>
      <c r="BT426" s="49">
        <f t="shared" si="153"/>
        <v>1.4348446601209911E-3</v>
      </c>
      <c r="BU426" s="49">
        <f t="shared" si="153"/>
        <v>1.5256643157288974E-3</v>
      </c>
    </row>
    <row r="427" spans="1:73" x14ac:dyDescent="0.25">
      <c r="A427" s="1">
        <v>43726.464583333334</v>
      </c>
      <c r="B427">
        <v>225099</v>
      </c>
      <c r="C427">
        <v>13.51</v>
      </c>
      <c r="D427">
        <v>24.6</v>
      </c>
      <c r="E427">
        <v>643.29999999999995</v>
      </c>
      <c r="F427">
        <v>90.8</v>
      </c>
      <c r="G427">
        <v>-72.59</v>
      </c>
      <c r="H427">
        <v>3.5219999999999998</v>
      </c>
      <c r="I427">
        <v>24.01</v>
      </c>
      <c r="J427">
        <v>297.2</v>
      </c>
      <c r="K427">
        <v>552.5</v>
      </c>
      <c r="L427">
        <v>-76.11</v>
      </c>
      <c r="M427">
        <v>0.14099999999999999</v>
      </c>
      <c r="N427">
        <v>570.70000000000005</v>
      </c>
      <c r="O427">
        <v>94.3</v>
      </c>
      <c r="P427">
        <v>476.4</v>
      </c>
      <c r="Q427">
        <v>369.5</v>
      </c>
      <c r="R427">
        <v>445.6</v>
      </c>
      <c r="S427">
        <v>18.7</v>
      </c>
      <c r="T427">
        <v>65.5</v>
      </c>
      <c r="U427">
        <v>0.36499999999999999</v>
      </c>
      <c r="V427">
        <v>131</v>
      </c>
      <c r="W427">
        <v>20.55</v>
      </c>
      <c r="X427">
        <v>0.624</v>
      </c>
      <c r="Y427">
        <v>6.2382669999999996</v>
      </c>
      <c r="Z427" s="7">
        <f t="shared" si="132"/>
        <v>19.625</v>
      </c>
      <c r="AA427" s="7">
        <f t="shared" si="146"/>
        <v>292.77499999999998</v>
      </c>
      <c r="AB427" s="2">
        <f t="shared" si="133"/>
        <v>521.07299999999998</v>
      </c>
      <c r="AC427" s="41">
        <f t="shared" si="134"/>
        <v>2.6995332522501831</v>
      </c>
      <c r="AD427" s="41">
        <f t="shared" si="135"/>
        <v>1.7681942802238699</v>
      </c>
      <c r="AE427" s="41">
        <f t="shared" si="136"/>
        <v>0.82834427253152654</v>
      </c>
      <c r="AF427" s="41">
        <f t="shared" si="137"/>
        <v>345.08802677854891</v>
      </c>
      <c r="AG427" s="41">
        <f t="shared" si="138"/>
        <v>331.28450570740694</v>
      </c>
      <c r="AH427" s="6">
        <f t="shared" si="139"/>
        <v>354.71999999999997</v>
      </c>
      <c r="AI427" s="4">
        <v>22.122649539496024</v>
      </c>
      <c r="AJ427" s="4">
        <f t="shared" si="147"/>
        <v>295.272649539496</v>
      </c>
      <c r="AK427" s="8">
        <f t="shared" si="140"/>
        <v>0.19539099052745812</v>
      </c>
      <c r="AL427" s="8">
        <f t="shared" si="141"/>
        <v>414.15174218206243</v>
      </c>
      <c r="AM427" s="8">
        <f t="shared" si="142"/>
        <v>1.3456805898875113</v>
      </c>
      <c r="AN427" s="8">
        <f t="shared" si="143"/>
        <v>97.907051669330485</v>
      </c>
      <c r="AO427" s="21">
        <f t="shared" si="144"/>
        <v>8.2393898906624428E-3</v>
      </c>
      <c r="AP427" s="21">
        <f t="shared" si="145"/>
        <v>7.7025514811188231E-2</v>
      </c>
      <c r="AQ427" s="19">
        <f t="shared" si="148"/>
        <v>7.7025514811188231E-2</v>
      </c>
      <c r="AX427">
        <v>0.14182726842466636</v>
      </c>
      <c r="AY427">
        <v>55.456896551724135</v>
      </c>
      <c r="AZ427">
        <v>2.3107040229885056</v>
      </c>
      <c r="BA427">
        <v>1.8716702586206897</v>
      </c>
      <c r="BB427">
        <v>6.5603448275862091</v>
      </c>
      <c r="BC427">
        <v>0.27334770114942536</v>
      </c>
      <c r="BD427">
        <v>1.5983225574712643</v>
      </c>
      <c r="BE427">
        <v>0.15983225574712645</v>
      </c>
      <c r="BF427">
        <v>0</v>
      </c>
      <c r="BG427">
        <v>19.625</v>
      </c>
      <c r="BH427">
        <v>0.41911341023868331</v>
      </c>
      <c r="BI427">
        <v>2.2845491968671063</v>
      </c>
      <c r="BJ427">
        <v>1.4963797239479546</v>
      </c>
      <c r="BK427">
        <v>0.39520458884757631</v>
      </c>
      <c r="BL427">
        <v>1.0977905245766009E-3</v>
      </c>
      <c r="BP427" s="49">
        <f t="shared" si="149"/>
        <v>0.41923892574787869</v>
      </c>
      <c r="BQ427" s="49">
        <f t="shared" si="150"/>
        <v>6.3932902298850569E-2</v>
      </c>
      <c r="BR427" s="49">
        <f t="shared" si="151"/>
        <v>0.40031999431557758</v>
      </c>
      <c r="BS427" s="49">
        <f t="shared" si="152"/>
        <v>0.42614781074640873</v>
      </c>
      <c r="BT427" s="49">
        <f t="shared" si="153"/>
        <v>1.1119999842099377E-3</v>
      </c>
      <c r="BU427" s="49">
        <f t="shared" si="153"/>
        <v>1.1837439187400243E-3</v>
      </c>
    </row>
    <row r="428" spans="1:73" x14ac:dyDescent="0.25">
      <c r="A428" s="1">
        <v>43726.464583333334</v>
      </c>
      <c r="B428">
        <v>225100</v>
      </c>
      <c r="C428">
        <v>13.5</v>
      </c>
      <c r="D428">
        <v>24.6</v>
      </c>
      <c r="E428">
        <v>618.6</v>
      </c>
      <c r="F428">
        <v>87.7</v>
      </c>
      <c r="G428">
        <v>-73.5</v>
      </c>
      <c r="H428">
        <v>-1.224</v>
      </c>
      <c r="I428">
        <v>24.05</v>
      </c>
      <c r="J428">
        <v>297.2</v>
      </c>
      <c r="K428">
        <v>530.79999999999995</v>
      </c>
      <c r="L428">
        <v>-72.27</v>
      </c>
      <c r="M428">
        <v>0.14199999999999999</v>
      </c>
      <c r="N428">
        <v>545.1</v>
      </c>
      <c r="O428">
        <v>86.5</v>
      </c>
      <c r="P428">
        <v>458.6</v>
      </c>
      <c r="Q428">
        <v>368.9</v>
      </c>
      <c r="R428">
        <v>441.1</v>
      </c>
      <c r="S428">
        <v>18.760000000000002</v>
      </c>
      <c r="T428">
        <v>65.06</v>
      </c>
      <c r="U428">
        <v>0.39500000000000002</v>
      </c>
      <c r="V428">
        <v>346</v>
      </c>
      <c r="W428">
        <v>20.65</v>
      </c>
      <c r="X428">
        <v>0.60699999999999998</v>
      </c>
      <c r="Y428">
        <v>6.0748110000000004</v>
      </c>
      <c r="Z428" s="7">
        <f t="shared" si="132"/>
        <v>19.704999999999998</v>
      </c>
      <c r="AA428" s="7">
        <f t="shared" si="146"/>
        <v>292.85499999999996</v>
      </c>
      <c r="AB428" s="2">
        <f t="shared" si="133"/>
        <v>501.06600000000003</v>
      </c>
      <c r="AC428" s="41">
        <f t="shared" si="134"/>
        <v>2.9065804934451536</v>
      </c>
      <c r="AD428" s="41">
        <f t="shared" si="135"/>
        <v>1.8910212690354169</v>
      </c>
      <c r="AE428" s="41">
        <f t="shared" si="136"/>
        <v>0.83630502456689892</v>
      </c>
      <c r="AF428" s="41">
        <f t="shared" si="137"/>
        <v>348.7854327210473</v>
      </c>
      <c r="AG428" s="41">
        <f t="shared" si="138"/>
        <v>334.83401541220542</v>
      </c>
      <c r="AH428" s="6">
        <f t="shared" si="139"/>
        <v>354.14399999999995</v>
      </c>
      <c r="AI428" s="4">
        <v>23.235900918333016</v>
      </c>
      <c r="AJ428" s="4">
        <f t="shared" si="147"/>
        <v>296.38590091833299</v>
      </c>
      <c r="AK428" s="8">
        <f t="shared" si="140"/>
        <v>0.19555120452288705</v>
      </c>
      <c r="AL428" s="8">
        <f t="shared" si="141"/>
        <v>420.4865235533365</v>
      </c>
      <c r="AM428" s="8">
        <f t="shared" si="142"/>
        <v>1.3998906207272053</v>
      </c>
      <c r="AN428" s="8">
        <f t="shared" si="143"/>
        <v>143.98595103063101</v>
      </c>
      <c r="AO428" s="21">
        <f t="shared" si="144"/>
        <v>6.5858524913391565E-3</v>
      </c>
      <c r="AP428" s="21">
        <f t="shared" si="145"/>
        <v>6.1567505039521818E-2</v>
      </c>
      <c r="AQ428" s="19">
        <f t="shared" si="148"/>
        <v>6.1567505039521818E-2</v>
      </c>
      <c r="AX428">
        <v>0.14244449169887688</v>
      </c>
      <c r="AY428">
        <v>53.327586206896555</v>
      </c>
      <c r="AZ428">
        <v>2.2219827586206899</v>
      </c>
      <c r="BA428">
        <v>1.7998060344827589</v>
      </c>
      <c r="BB428">
        <v>6.2241379310344866</v>
      </c>
      <c r="BC428">
        <v>0.25933908045977028</v>
      </c>
      <c r="BD428">
        <v>1.5404669540229885</v>
      </c>
      <c r="BE428">
        <v>0.15404669540229887</v>
      </c>
      <c r="BF428">
        <v>0</v>
      </c>
      <c r="BG428">
        <v>19.704999999999998</v>
      </c>
      <c r="BH428">
        <v>0.45356108779254772</v>
      </c>
      <c r="BI428">
        <v>2.2959205266285738</v>
      </c>
      <c r="BJ428">
        <v>1.4937258946245502</v>
      </c>
      <c r="BK428">
        <v>0.3818061289952453</v>
      </c>
      <c r="BL428">
        <v>1.060572580542348E-3</v>
      </c>
      <c r="BP428" s="49">
        <f t="shared" si="149"/>
        <v>0.45369691964496467</v>
      </c>
      <c r="BQ428" s="49">
        <f t="shared" si="150"/>
        <v>6.1618678160919545E-2</v>
      </c>
      <c r="BR428" s="49">
        <f t="shared" si="151"/>
        <v>0.38712564675595468</v>
      </c>
      <c r="BS428" s="49">
        <f t="shared" si="152"/>
        <v>0.41199194662840444</v>
      </c>
      <c r="BT428" s="49">
        <f t="shared" si="153"/>
        <v>1.0753490187665408E-3</v>
      </c>
      <c r="BU428" s="49">
        <f t="shared" si="153"/>
        <v>1.14442207396779E-3</v>
      </c>
    </row>
    <row r="429" spans="1:73" x14ac:dyDescent="0.25">
      <c r="A429" s="1">
        <v>43726.465277777781</v>
      </c>
      <c r="B429">
        <v>225101</v>
      </c>
      <c r="C429">
        <v>13.51</v>
      </c>
      <c r="D429">
        <v>24.59</v>
      </c>
      <c r="E429">
        <v>853</v>
      </c>
      <c r="F429">
        <v>124.7</v>
      </c>
      <c r="G429">
        <v>-71.97</v>
      </c>
      <c r="H429">
        <v>0.435</v>
      </c>
      <c r="I429">
        <v>24.09</v>
      </c>
      <c r="J429">
        <v>297.2</v>
      </c>
      <c r="K429">
        <v>728.7</v>
      </c>
      <c r="L429">
        <v>-72.400000000000006</v>
      </c>
      <c r="M429">
        <v>0.14599999999999999</v>
      </c>
      <c r="N429">
        <v>781.4</v>
      </c>
      <c r="O429">
        <v>125.1</v>
      </c>
      <c r="P429">
        <v>656.3</v>
      </c>
      <c r="Q429">
        <v>370.6</v>
      </c>
      <c r="R429">
        <v>443</v>
      </c>
      <c r="S429">
        <v>18.809999999999999</v>
      </c>
      <c r="T429">
        <v>64.37</v>
      </c>
      <c r="U429">
        <v>0.59499999999999997</v>
      </c>
      <c r="V429">
        <v>258.5</v>
      </c>
      <c r="W429">
        <v>20.7</v>
      </c>
      <c r="X429">
        <v>0.84199999999999997</v>
      </c>
      <c r="Y429">
        <v>8.4185350000000003</v>
      </c>
      <c r="Z429" s="7">
        <f t="shared" si="132"/>
        <v>19.754999999999999</v>
      </c>
      <c r="AA429" s="7">
        <f t="shared" si="146"/>
        <v>292.90499999999997</v>
      </c>
      <c r="AB429" s="2">
        <f t="shared" si="133"/>
        <v>690.93000000000006</v>
      </c>
      <c r="AC429" s="41">
        <f t="shared" si="134"/>
        <v>2.4719206510316298</v>
      </c>
      <c r="AD429" s="41">
        <f t="shared" si="135"/>
        <v>1.5911753230690602</v>
      </c>
      <c r="AE429" s="41">
        <f t="shared" si="136"/>
        <v>0.81589109973623364</v>
      </c>
      <c r="AF429" s="41">
        <f t="shared" si="137"/>
        <v>340.50413931692026</v>
      </c>
      <c r="AG429" s="41">
        <f t="shared" si="138"/>
        <v>326.88397374424346</v>
      </c>
      <c r="AH429" s="6">
        <f t="shared" si="139"/>
        <v>355.77600000000001</v>
      </c>
      <c r="AI429" s="4">
        <v>20.814307985993025</v>
      </c>
      <c r="AJ429" s="4">
        <f t="shared" si="147"/>
        <v>293.964307985993</v>
      </c>
      <c r="AK429" s="8">
        <f t="shared" si="140"/>
        <v>0.19565138273059646</v>
      </c>
      <c r="AL429" s="8">
        <f t="shared" si="141"/>
        <v>406.68391410336233</v>
      </c>
      <c r="AM429" s="8">
        <f t="shared" si="142"/>
        <v>1.7181221580551249</v>
      </c>
      <c r="AN429" s="8">
        <f t="shared" si="143"/>
        <v>53.017197833223918</v>
      </c>
      <c r="AO429" s="21">
        <f t="shared" si="144"/>
        <v>1.3296968112212985E-2</v>
      </c>
      <c r="AP429" s="21">
        <f t="shared" si="145"/>
        <v>0.12430602603620851</v>
      </c>
      <c r="AQ429" s="19">
        <f t="shared" si="148"/>
        <v>0.12430602603620851</v>
      </c>
      <c r="AX429">
        <v>0.14283140944713357</v>
      </c>
      <c r="AY429">
        <v>73.534482758620697</v>
      </c>
      <c r="AZ429">
        <v>3.0639367816091956</v>
      </c>
      <c r="BA429">
        <v>2.4817887931034486</v>
      </c>
      <c r="BB429">
        <v>6.2413793103448256</v>
      </c>
      <c r="BC429">
        <v>0.26005747126436773</v>
      </c>
      <c r="BD429">
        <v>2.2217313218390808</v>
      </c>
      <c r="BE429">
        <v>0.22217313218390811</v>
      </c>
      <c r="BF429">
        <v>0</v>
      </c>
      <c r="BG429">
        <v>19.754999999999999</v>
      </c>
      <c r="BH429">
        <v>0.68321227148497687</v>
      </c>
      <c r="BI429">
        <v>2.3030527180536384</v>
      </c>
      <c r="BJ429">
        <v>1.4824750346111273</v>
      </c>
      <c r="BK429">
        <v>0.53974877305933788</v>
      </c>
      <c r="BL429">
        <v>1.4993021473870497E-3</v>
      </c>
      <c r="BP429" s="49">
        <f t="shared" si="149"/>
        <v>0.68341687895887071</v>
      </c>
      <c r="BQ429" s="49">
        <f t="shared" si="150"/>
        <v>8.8869252873563231E-2</v>
      </c>
      <c r="BR429" s="49">
        <f t="shared" si="151"/>
        <v>0.55086578799159391</v>
      </c>
      <c r="BS429" s="49">
        <f t="shared" si="152"/>
        <v>0.58616550260589606</v>
      </c>
      <c r="BT429" s="49">
        <f t="shared" si="153"/>
        <v>1.5301827444210942E-3</v>
      </c>
      <c r="BU429" s="49">
        <f t="shared" si="153"/>
        <v>1.6282375072386001E-3</v>
      </c>
    </row>
    <row r="430" spans="1:73" x14ac:dyDescent="0.25">
      <c r="A430" s="1">
        <v>43726.465277777781</v>
      </c>
      <c r="B430">
        <v>225102</v>
      </c>
      <c r="C430">
        <v>13.51</v>
      </c>
      <c r="D430">
        <v>24.58</v>
      </c>
      <c r="E430">
        <v>684</v>
      </c>
      <c r="F430">
        <v>97</v>
      </c>
      <c r="G430">
        <v>-70.069999999999993</v>
      </c>
      <c r="H430">
        <v>1.0309999999999999</v>
      </c>
      <c r="I430">
        <v>24.12</v>
      </c>
      <c r="J430">
        <v>297.3</v>
      </c>
      <c r="K430">
        <v>587</v>
      </c>
      <c r="L430">
        <v>-71.099999999999994</v>
      </c>
      <c r="M430">
        <v>0.14199999999999999</v>
      </c>
      <c r="N430">
        <v>613.9</v>
      </c>
      <c r="O430">
        <v>98</v>
      </c>
      <c r="P430">
        <v>515.9</v>
      </c>
      <c r="Q430">
        <v>372.7</v>
      </c>
      <c r="R430">
        <v>443.8</v>
      </c>
      <c r="S430">
        <v>18.850000000000001</v>
      </c>
      <c r="T430">
        <v>62.95</v>
      </c>
      <c r="U430">
        <v>1.585</v>
      </c>
      <c r="V430">
        <v>188</v>
      </c>
      <c r="W430">
        <v>19.95</v>
      </c>
      <c r="X430">
        <v>0.67200000000000004</v>
      </c>
      <c r="Y430">
        <v>6.7242449999999998</v>
      </c>
      <c r="Z430" s="7">
        <f t="shared" si="132"/>
        <v>19.399999999999999</v>
      </c>
      <c r="AA430" s="7">
        <f t="shared" si="146"/>
        <v>292.54999999999995</v>
      </c>
      <c r="AB430" s="2">
        <f t="shared" si="133"/>
        <v>554.04000000000008</v>
      </c>
      <c r="AC430" s="41">
        <f t="shared" si="134"/>
        <v>2.575770126085783</v>
      </c>
      <c r="AD430" s="41">
        <f t="shared" si="135"/>
        <v>1.6214472943710003</v>
      </c>
      <c r="AE430" s="41">
        <f t="shared" si="136"/>
        <v>0.81823478399879479</v>
      </c>
      <c r="AF430" s="41">
        <f t="shared" si="137"/>
        <v>339.82975824395072</v>
      </c>
      <c r="AG430" s="41">
        <f t="shared" si="138"/>
        <v>326.23656791419268</v>
      </c>
      <c r="AH430" s="6">
        <f t="shared" si="139"/>
        <v>357.79199999999997</v>
      </c>
      <c r="AI430" s="4">
        <v>21.402742952646008</v>
      </c>
      <c r="AJ430" s="4">
        <f t="shared" si="147"/>
        <v>294.55274295264599</v>
      </c>
      <c r="AK430" s="8">
        <f t="shared" si="140"/>
        <v>0.1949408578766168</v>
      </c>
      <c r="AL430" s="8">
        <f t="shared" si="141"/>
        <v>410.08060284584593</v>
      </c>
      <c r="AM430" s="8">
        <f t="shared" si="142"/>
        <v>2.8042077758254647</v>
      </c>
      <c r="AN430" s="8">
        <f t="shared" si="143"/>
        <v>163.59720741980252</v>
      </c>
      <c r="AO430" s="21">
        <f t="shared" si="144"/>
        <v>7.6599455461828225E-3</v>
      </c>
      <c r="AP430" s="21">
        <f t="shared" si="145"/>
        <v>7.1608609005024734E-2</v>
      </c>
      <c r="AQ430" s="19">
        <f t="shared" si="148"/>
        <v>7.1608609005024734E-2</v>
      </c>
      <c r="AX430">
        <v>0.14010345030704491</v>
      </c>
      <c r="AY430">
        <v>58.96551724137931</v>
      </c>
      <c r="AZ430">
        <v>2.4568965517241379</v>
      </c>
      <c r="BA430">
        <v>1.9900862068965519</v>
      </c>
      <c r="BB430">
        <v>6.1293103448275881</v>
      </c>
      <c r="BC430">
        <v>0.25538793103448282</v>
      </c>
      <c r="BD430">
        <v>1.734698275862069</v>
      </c>
      <c r="BE430">
        <v>0.17346982758620691</v>
      </c>
      <c r="BF430">
        <v>0</v>
      </c>
      <c r="BG430">
        <v>19.399999999999999</v>
      </c>
      <c r="BH430">
        <v>1.8199856307625015</v>
      </c>
      <c r="BI430">
        <v>2.2528310020993629</v>
      </c>
      <c r="BJ430">
        <v>1.4181571158215491</v>
      </c>
      <c r="BK430">
        <v>0.4120879236713974</v>
      </c>
      <c r="BL430">
        <v>1.1446886768649927E-3</v>
      </c>
      <c r="BP430" s="49">
        <f t="shared" si="149"/>
        <v>1.8205306775627061</v>
      </c>
      <c r="BQ430" s="49">
        <f t="shared" si="150"/>
        <v>6.9387931034482764E-2</v>
      </c>
      <c r="BR430" s="49">
        <f t="shared" si="151"/>
        <v>0.43322493760449687</v>
      </c>
      <c r="BS430" s="49">
        <f t="shared" si="152"/>
        <v>0.45849406139761123</v>
      </c>
      <c r="BT430" s="49">
        <f t="shared" si="153"/>
        <v>1.2034026044569358E-3</v>
      </c>
      <c r="BU430" s="49">
        <f t="shared" si="153"/>
        <v>1.2735946149933645E-3</v>
      </c>
    </row>
    <row r="431" spans="1:73" x14ac:dyDescent="0.25">
      <c r="A431" s="1">
        <v>43726.465277777781</v>
      </c>
      <c r="B431">
        <v>225103</v>
      </c>
      <c r="C431">
        <v>13.51</v>
      </c>
      <c r="D431">
        <v>24.58</v>
      </c>
      <c r="E431">
        <v>803</v>
      </c>
      <c r="F431">
        <v>116.6</v>
      </c>
      <c r="G431">
        <v>-69.91</v>
      </c>
      <c r="H431">
        <v>1.397</v>
      </c>
      <c r="I431">
        <v>24.14</v>
      </c>
      <c r="J431">
        <v>297.3</v>
      </c>
      <c r="K431">
        <v>686.7</v>
      </c>
      <c r="L431">
        <v>-71.31</v>
      </c>
      <c r="M431">
        <v>0.14499999999999999</v>
      </c>
      <c r="N431">
        <v>733.4</v>
      </c>
      <c r="O431">
        <v>118</v>
      </c>
      <c r="P431">
        <v>615.4</v>
      </c>
      <c r="Q431">
        <v>373</v>
      </c>
      <c r="R431">
        <v>444.3</v>
      </c>
      <c r="S431">
        <v>18.88</v>
      </c>
      <c r="T431">
        <v>63.99</v>
      </c>
      <c r="U431">
        <v>1.51</v>
      </c>
      <c r="V431">
        <v>186</v>
      </c>
      <c r="W431">
        <v>20.05</v>
      </c>
      <c r="X431">
        <v>0.79400000000000004</v>
      </c>
      <c r="Y431">
        <v>7.9400539999999999</v>
      </c>
      <c r="Z431" s="7">
        <f t="shared" si="132"/>
        <v>19.465</v>
      </c>
      <c r="AA431" s="7">
        <f t="shared" si="146"/>
        <v>292.61499999999995</v>
      </c>
      <c r="AB431" s="2">
        <f t="shared" si="133"/>
        <v>650.43000000000006</v>
      </c>
      <c r="AC431" s="41">
        <f t="shared" si="134"/>
        <v>2.600321687835752</v>
      </c>
      <c r="AD431" s="41">
        <f t="shared" si="135"/>
        <v>1.6639458480460976</v>
      </c>
      <c r="AE431" s="41">
        <f t="shared" si="136"/>
        <v>0.8212415975923798</v>
      </c>
      <c r="AF431" s="41">
        <f t="shared" si="137"/>
        <v>341.38178001501262</v>
      </c>
      <c r="AG431" s="41">
        <f t="shared" si="138"/>
        <v>327.72650881441211</v>
      </c>
      <c r="AH431" s="6">
        <f t="shared" si="139"/>
        <v>358.08</v>
      </c>
      <c r="AI431" s="4">
        <v>21.549683166082048</v>
      </c>
      <c r="AJ431" s="4">
        <f t="shared" si="147"/>
        <v>294.69968316608202</v>
      </c>
      <c r="AK431" s="8">
        <f t="shared" si="140"/>
        <v>0.19507082510924326</v>
      </c>
      <c r="AL431" s="8">
        <f t="shared" si="141"/>
        <v>410.90826771604145</v>
      </c>
      <c r="AM431" s="8">
        <f t="shared" si="142"/>
        <v>2.7370581835247858</v>
      </c>
      <c r="AN431" s="8">
        <f t="shared" si="143"/>
        <v>166.2128413592292</v>
      </c>
      <c r="AO431" s="21">
        <f t="shared" si="144"/>
        <v>9.7719191836940483E-3</v>
      </c>
      <c r="AP431" s="21">
        <f t="shared" si="145"/>
        <v>9.1352286492761753E-2</v>
      </c>
      <c r="AQ431" s="19">
        <f t="shared" si="148"/>
        <v>9.1352286492761753E-2</v>
      </c>
      <c r="AX431">
        <v>0.14059961048828229</v>
      </c>
      <c r="AY431">
        <v>69.224137931034491</v>
      </c>
      <c r="AZ431">
        <v>2.8843390804597706</v>
      </c>
      <c r="BA431">
        <v>2.3363146551724143</v>
      </c>
      <c r="BB431">
        <v>6.1465517241379324</v>
      </c>
      <c r="BC431">
        <v>0.2561063218390805</v>
      </c>
      <c r="BD431">
        <v>2.0802083333333337</v>
      </c>
      <c r="BE431">
        <v>0.20802083333333338</v>
      </c>
      <c r="BF431">
        <v>0</v>
      </c>
      <c r="BG431">
        <v>19.465</v>
      </c>
      <c r="BH431">
        <v>1.7338664368778407</v>
      </c>
      <c r="BI431">
        <v>2.2619542242077029</v>
      </c>
      <c r="BJ431">
        <v>1.447424508070509</v>
      </c>
      <c r="BK431">
        <v>0.48463218712998035</v>
      </c>
      <c r="BL431">
        <v>1.346200519805501E-3</v>
      </c>
      <c r="BP431" s="49">
        <f t="shared" si="149"/>
        <v>1.7343856928199914</v>
      </c>
      <c r="BQ431" s="49">
        <f t="shared" si="150"/>
        <v>8.3208333333333342E-2</v>
      </c>
      <c r="BR431" s="49">
        <f t="shared" si="151"/>
        <v>0.50839922749850996</v>
      </c>
      <c r="BS431" s="49">
        <f t="shared" si="152"/>
        <v>0.53892218271663284</v>
      </c>
      <c r="BT431" s="49">
        <f t="shared" si="153"/>
        <v>1.4122200763847499E-3</v>
      </c>
      <c r="BU431" s="49">
        <f t="shared" si="153"/>
        <v>1.4970060631017579E-3</v>
      </c>
    </row>
    <row r="432" spans="1:73" x14ac:dyDescent="0.25">
      <c r="A432" s="1">
        <v>43726.465277777781</v>
      </c>
      <c r="B432">
        <v>225104</v>
      </c>
      <c r="C432">
        <v>13.51</v>
      </c>
      <c r="D432">
        <v>24.57</v>
      </c>
      <c r="E432">
        <v>877</v>
      </c>
      <c r="F432">
        <v>128.5</v>
      </c>
      <c r="G432">
        <v>-68.33</v>
      </c>
      <c r="H432">
        <v>2.6429999999999998</v>
      </c>
      <c r="I432">
        <v>24.16</v>
      </c>
      <c r="J432">
        <v>297.3</v>
      </c>
      <c r="K432">
        <v>748.7</v>
      </c>
      <c r="L432">
        <v>-70.97</v>
      </c>
      <c r="M432">
        <v>0.14599999999999999</v>
      </c>
      <c r="N432">
        <v>809</v>
      </c>
      <c r="O432">
        <v>131.1</v>
      </c>
      <c r="P432">
        <v>677.7</v>
      </c>
      <c r="Q432">
        <v>374.7</v>
      </c>
      <c r="R432">
        <v>445.6</v>
      </c>
      <c r="S432">
        <v>18.89</v>
      </c>
      <c r="T432">
        <v>64.790000000000006</v>
      </c>
      <c r="U432">
        <v>1.575</v>
      </c>
      <c r="V432">
        <v>185</v>
      </c>
      <c r="W432">
        <v>20.350000000000001</v>
      </c>
      <c r="X432">
        <v>0.86399999999999999</v>
      </c>
      <c r="Y432">
        <v>8.6428309999999993</v>
      </c>
      <c r="Z432" s="7">
        <f t="shared" si="132"/>
        <v>19.62</v>
      </c>
      <c r="AA432" s="7">
        <f t="shared" si="146"/>
        <v>292.77</v>
      </c>
      <c r="AB432" s="2">
        <f t="shared" si="133"/>
        <v>710.37</v>
      </c>
      <c r="AC432" s="41">
        <f t="shared" si="134"/>
        <v>2.8044702038697622</v>
      </c>
      <c r="AD432" s="41">
        <f t="shared" si="135"/>
        <v>1.8170162450872192</v>
      </c>
      <c r="AE432" s="41">
        <f t="shared" si="136"/>
        <v>0.83157889156784603</v>
      </c>
      <c r="AF432" s="41">
        <f t="shared" si="137"/>
        <v>346.41190325308037</v>
      </c>
      <c r="AG432" s="41">
        <f t="shared" si="138"/>
        <v>332.55542712295716</v>
      </c>
      <c r="AH432" s="6">
        <f t="shared" si="139"/>
        <v>359.71199999999999</v>
      </c>
      <c r="AI432" s="4">
        <v>22.693183999417045</v>
      </c>
      <c r="AJ432" s="4">
        <f t="shared" si="147"/>
        <v>295.84318399941702</v>
      </c>
      <c r="AK432" s="8">
        <f t="shared" si="140"/>
        <v>0.19538098005933416</v>
      </c>
      <c r="AL432" s="8">
        <f t="shared" si="141"/>
        <v>417.3993186266938</v>
      </c>
      <c r="AM432" s="8">
        <f t="shared" si="142"/>
        <v>2.7953476975145684</v>
      </c>
      <c r="AN432" s="8">
        <f t="shared" si="143"/>
        <v>250.24469700364719</v>
      </c>
      <c r="AO432" s="21">
        <f t="shared" si="144"/>
        <v>9.1161166697619287E-3</v>
      </c>
      <c r="AP432" s="21">
        <f t="shared" si="145"/>
        <v>8.5221550246460415E-2</v>
      </c>
      <c r="AQ432" s="19">
        <f t="shared" si="148"/>
        <v>8.5221550246460415E-2</v>
      </c>
      <c r="AX432">
        <v>0.14178876724713907</v>
      </c>
      <c r="AY432">
        <v>75.603448275862078</v>
      </c>
      <c r="AZ432">
        <v>3.1501436781609198</v>
      </c>
      <c r="BA432">
        <v>2.551616379310345</v>
      </c>
      <c r="BB432">
        <v>6.1120689655172447</v>
      </c>
      <c r="BC432">
        <v>0.25466954022988519</v>
      </c>
      <c r="BD432">
        <v>2.2969468390804599</v>
      </c>
      <c r="BE432">
        <v>0.22969468390804601</v>
      </c>
      <c r="BF432">
        <v>0</v>
      </c>
      <c r="BG432">
        <v>19.62</v>
      </c>
      <c r="BH432">
        <v>1.80850307157788</v>
      </c>
      <c r="BI432">
        <v>2.2838401271950213</v>
      </c>
      <c r="BJ432">
        <v>1.4797000184096545</v>
      </c>
      <c r="BK432">
        <v>0.52940823118246316</v>
      </c>
      <c r="BL432">
        <v>1.4705784199512866E-3</v>
      </c>
      <c r="BP432" s="49">
        <f t="shared" si="149"/>
        <v>1.8090446795970108</v>
      </c>
      <c r="BQ432" s="49">
        <f t="shared" si="150"/>
        <v>9.1877873563218401E-2</v>
      </c>
      <c r="BR432" s="49">
        <f t="shared" si="151"/>
        <v>0.55621532360284343</v>
      </c>
      <c r="BS432" s="49">
        <f t="shared" si="152"/>
        <v>0.58986242968349523</v>
      </c>
      <c r="BT432" s="49">
        <f t="shared" si="153"/>
        <v>1.5450425655634539E-3</v>
      </c>
      <c r="BU432" s="49">
        <f t="shared" si="153"/>
        <v>1.6385067491208199E-3</v>
      </c>
    </row>
    <row r="433" spans="1:73" x14ac:dyDescent="0.25">
      <c r="A433" s="1">
        <v>43726.465277777781</v>
      </c>
      <c r="B433">
        <v>225105</v>
      </c>
      <c r="C433">
        <v>13.5</v>
      </c>
      <c r="D433">
        <v>24.56</v>
      </c>
      <c r="E433">
        <v>829</v>
      </c>
      <c r="F433">
        <v>120.6</v>
      </c>
      <c r="G433">
        <v>-68.19</v>
      </c>
      <c r="H433">
        <v>4.1470000000000002</v>
      </c>
      <c r="I433">
        <v>24.18</v>
      </c>
      <c r="J433">
        <v>297.3</v>
      </c>
      <c r="K433">
        <v>708.6</v>
      </c>
      <c r="L433">
        <v>-72.34</v>
      </c>
      <c r="M433">
        <v>0.14499999999999999</v>
      </c>
      <c r="N433">
        <v>761</v>
      </c>
      <c r="O433">
        <v>124.7</v>
      </c>
      <c r="P433">
        <v>636.20000000000005</v>
      </c>
      <c r="Q433">
        <v>374.9</v>
      </c>
      <c r="R433">
        <v>447.3</v>
      </c>
      <c r="S433">
        <v>18.920000000000002</v>
      </c>
      <c r="T433">
        <v>65.72</v>
      </c>
      <c r="U433">
        <v>1.365</v>
      </c>
      <c r="V433">
        <v>125</v>
      </c>
      <c r="W433">
        <v>20.350000000000001</v>
      </c>
      <c r="X433">
        <v>0.81299999999999994</v>
      </c>
      <c r="Y433">
        <v>8.1276290000000007</v>
      </c>
      <c r="Z433" s="7">
        <f t="shared" si="132"/>
        <v>19.635000000000002</v>
      </c>
      <c r="AA433" s="7">
        <f t="shared" si="146"/>
        <v>292.78499999999997</v>
      </c>
      <c r="AB433" s="2">
        <f t="shared" si="133"/>
        <v>671.49</v>
      </c>
      <c r="AC433" s="41">
        <f t="shared" si="134"/>
        <v>2.8094438977189422</v>
      </c>
      <c r="AD433" s="41">
        <f t="shared" si="135"/>
        <v>1.8463665295808889</v>
      </c>
      <c r="AE433" s="41">
        <f t="shared" si="136"/>
        <v>0.83348046929274799</v>
      </c>
      <c r="AF433" s="41">
        <f t="shared" si="137"/>
        <v>347.27520709489676</v>
      </c>
      <c r="AG433" s="41">
        <f t="shared" si="138"/>
        <v>333.38419881110087</v>
      </c>
      <c r="AH433" s="6">
        <f t="shared" si="139"/>
        <v>359.90399999999994</v>
      </c>
      <c r="AI433" s="4">
        <v>22.720953079215008</v>
      </c>
      <c r="AJ433" s="4">
        <f t="shared" si="147"/>
        <v>295.87095307921498</v>
      </c>
      <c r="AK433" s="8">
        <f t="shared" si="140"/>
        <v>0.19541101248947976</v>
      </c>
      <c r="AL433" s="8">
        <f t="shared" si="141"/>
        <v>417.55665605862907</v>
      </c>
      <c r="AM433" s="8">
        <f t="shared" si="142"/>
        <v>2.6023270835926833</v>
      </c>
      <c r="AN433" s="8">
        <f t="shared" si="143"/>
        <v>233.93310473136265</v>
      </c>
      <c r="AO433" s="21">
        <f t="shared" si="144"/>
        <v>8.6056771539597381E-3</v>
      </c>
      <c r="AP433" s="21">
        <f t="shared" si="145"/>
        <v>8.0449732550444547E-2</v>
      </c>
      <c r="AQ433" s="19">
        <f t="shared" si="148"/>
        <v>8.0449732550444547E-2</v>
      </c>
      <c r="AX433">
        <v>0.14190429732533727</v>
      </c>
      <c r="AY433">
        <v>71.465517241379317</v>
      </c>
      <c r="AZ433">
        <v>2.9777298850574714</v>
      </c>
      <c r="BA433">
        <v>2.4119612068965521</v>
      </c>
      <c r="BB433">
        <v>6.241379310344831</v>
      </c>
      <c r="BC433">
        <v>0.26005747126436796</v>
      </c>
      <c r="BD433">
        <v>2.1519037356321844</v>
      </c>
      <c r="BE433">
        <v>0.21519037356321846</v>
      </c>
      <c r="BF433">
        <v>0</v>
      </c>
      <c r="BG433">
        <v>19.635000000000002</v>
      </c>
      <c r="BH433">
        <v>1.5673693287008295</v>
      </c>
      <c r="BI433">
        <v>2.2859679138636455</v>
      </c>
      <c r="BJ433">
        <v>1.5023381129911877</v>
      </c>
      <c r="BK433">
        <v>0.50256834685748952</v>
      </c>
      <c r="BL433">
        <v>1.3960231857152487E-3</v>
      </c>
      <c r="BP433" s="49">
        <f t="shared" si="149"/>
        <v>1.5678387223174095</v>
      </c>
      <c r="BQ433" s="49">
        <f t="shared" si="150"/>
        <v>8.6076149425287379E-2</v>
      </c>
      <c r="BR433" s="49">
        <f t="shared" si="151"/>
        <v>0.5249759589615296</v>
      </c>
      <c r="BS433" s="49">
        <f t="shared" si="152"/>
        <v>0.55702802636446735</v>
      </c>
      <c r="BT433" s="49">
        <f t="shared" si="153"/>
        <v>1.4582665526709155E-3</v>
      </c>
      <c r="BU433" s="49">
        <f t="shared" si="153"/>
        <v>1.5473000732346316E-3</v>
      </c>
    </row>
    <row r="434" spans="1:73" x14ac:dyDescent="0.25">
      <c r="A434" s="1">
        <v>43726.465277777781</v>
      </c>
      <c r="B434">
        <v>225106</v>
      </c>
      <c r="C434">
        <v>13.51</v>
      </c>
      <c r="D434">
        <v>24.56</v>
      </c>
      <c r="E434">
        <v>590</v>
      </c>
      <c r="F434">
        <v>82.8</v>
      </c>
      <c r="G434">
        <v>-68.319999999999993</v>
      </c>
      <c r="H434">
        <v>2.5720000000000001</v>
      </c>
      <c r="I434">
        <v>24.2</v>
      </c>
      <c r="J434">
        <v>297.3</v>
      </c>
      <c r="K434">
        <v>507.3</v>
      </c>
      <c r="L434">
        <v>-70.89</v>
      </c>
      <c r="M434">
        <v>0.14000000000000001</v>
      </c>
      <c r="N434">
        <v>521.70000000000005</v>
      </c>
      <c r="O434">
        <v>85.3</v>
      </c>
      <c r="P434">
        <v>436.4</v>
      </c>
      <c r="Q434">
        <v>374.9</v>
      </c>
      <c r="R434">
        <v>445.8</v>
      </c>
      <c r="S434">
        <v>18.93</v>
      </c>
      <c r="T434">
        <v>66.11</v>
      </c>
      <c r="U434">
        <v>1.54</v>
      </c>
      <c r="V434">
        <v>105.5</v>
      </c>
      <c r="W434">
        <v>19.8</v>
      </c>
      <c r="X434">
        <v>0.57499999999999996</v>
      </c>
      <c r="Y434">
        <v>5.7458010000000002</v>
      </c>
      <c r="Z434" s="7">
        <f t="shared" si="132"/>
        <v>19.365000000000002</v>
      </c>
      <c r="AA434" s="7">
        <f t="shared" si="146"/>
        <v>292.51499999999999</v>
      </c>
      <c r="AB434" s="2">
        <f t="shared" si="133"/>
        <v>477.90000000000003</v>
      </c>
      <c r="AC434" s="41">
        <f t="shared" si="134"/>
        <v>2.5286454380598653</v>
      </c>
      <c r="AD434" s="41">
        <f t="shared" si="135"/>
        <v>1.671687499101377</v>
      </c>
      <c r="AE434" s="41">
        <f t="shared" si="136"/>
        <v>0.82182706801238503</v>
      </c>
      <c r="AF434" s="41">
        <f t="shared" si="137"/>
        <v>341.15839735820725</v>
      </c>
      <c r="AG434" s="41">
        <f t="shared" si="138"/>
        <v>327.51206146387898</v>
      </c>
      <c r="AH434" s="6">
        <f t="shared" si="139"/>
        <v>359.90399999999994</v>
      </c>
      <c r="AI434" s="4">
        <v>21.123982052392023</v>
      </c>
      <c r="AJ434" s="4">
        <f t="shared" si="147"/>
        <v>294.273982052392</v>
      </c>
      <c r="AK434" s="8">
        <f t="shared" si="140"/>
        <v>0.1948708994375932</v>
      </c>
      <c r="AL434" s="8">
        <f t="shared" si="141"/>
        <v>408.50202332338779</v>
      </c>
      <c r="AM434" s="8">
        <f t="shared" si="142"/>
        <v>2.7641137820285184</v>
      </c>
      <c r="AN434" s="8">
        <f t="shared" si="143"/>
        <v>141.63083291670617</v>
      </c>
      <c r="AO434" s="21">
        <f t="shared" si="144"/>
        <v>6.5163921172766764E-3</v>
      </c>
      <c r="AP434" s="21">
        <f t="shared" si="145"/>
        <v>6.0918158286650766E-2</v>
      </c>
      <c r="AQ434" s="19">
        <f t="shared" si="148"/>
        <v>6.0918158286650766E-2</v>
      </c>
      <c r="AX434">
        <v>0.13983690161201992</v>
      </c>
      <c r="AY434">
        <v>50.862068965517246</v>
      </c>
      <c r="AZ434">
        <v>2.1192528735632186</v>
      </c>
      <c r="BA434">
        <v>1.7165948275862071</v>
      </c>
      <c r="BB434">
        <v>6.1120689655172447</v>
      </c>
      <c r="BC434">
        <v>0.25466954022988519</v>
      </c>
      <c r="BD434">
        <v>1.4619252873563218</v>
      </c>
      <c r="BE434">
        <v>0.14619252873563218</v>
      </c>
      <c r="BF434">
        <v>0</v>
      </c>
      <c r="BG434">
        <v>19.365000000000002</v>
      </c>
      <c r="BH434">
        <v>1.7683141144317052</v>
      </c>
      <c r="BI434">
        <v>2.2479318427720876</v>
      </c>
      <c r="BJ434">
        <v>1.4861077412566273</v>
      </c>
      <c r="BK434">
        <v>0.35101768672699352</v>
      </c>
      <c r="BL434">
        <v>9.750491297972042E-4</v>
      </c>
      <c r="BP434" s="49">
        <f t="shared" si="149"/>
        <v>1.7688436867170774</v>
      </c>
      <c r="BQ434" s="49">
        <f t="shared" si="150"/>
        <v>5.847701149425287E-2</v>
      </c>
      <c r="BR434" s="49">
        <f t="shared" si="151"/>
        <v>0.3685933875771083</v>
      </c>
      <c r="BS434" s="49">
        <f t="shared" si="152"/>
        <v>0.38994737326500312</v>
      </c>
      <c r="BT434" s="49">
        <f t="shared" si="153"/>
        <v>1.0238705210475231E-3</v>
      </c>
      <c r="BU434" s="49">
        <f t="shared" si="153"/>
        <v>1.083187147958342E-3</v>
      </c>
    </row>
    <row r="435" spans="1:73" x14ac:dyDescent="0.25">
      <c r="A435" s="1">
        <v>43726.46597222222</v>
      </c>
      <c r="B435">
        <v>225107</v>
      </c>
      <c r="C435">
        <v>13.5</v>
      </c>
      <c r="D435">
        <v>24.55</v>
      </c>
      <c r="E435">
        <v>384.6</v>
      </c>
      <c r="F435">
        <v>50.07</v>
      </c>
      <c r="G435">
        <v>-69.73</v>
      </c>
      <c r="H435">
        <v>-4.3209999999999997</v>
      </c>
      <c r="I435">
        <v>24.21</v>
      </c>
      <c r="J435">
        <v>297.39999999999998</v>
      </c>
      <c r="K435">
        <v>334.5</v>
      </c>
      <c r="L435">
        <v>-65.41</v>
      </c>
      <c r="M435">
        <v>0.13</v>
      </c>
      <c r="N435">
        <v>314.8</v>
      </c>
      <c r="O435">
        <v>45.75</v>
      </c>
      <c r="P435">
        <v>269.10000000000002</v>
      </c>
      <c r="Q435">
        <v>373.6</v>
      </c>
      <c r="R435">
        <v>439</v>
      </c>
      <c r="S435">
        <v>18.95</v>
      </c>
      <c r="T435">
        <v>62.25</v>
      </c>
      <c r="U435">
        <v>0.39</v>
      </c>
      <c r="V435">
        <v>174</v>
      </c>
      <c r="W435">
        <v>19.95</v>
      </c>
      <c r="X435">
        <v>0.36699999999999999</v>
      </c>
      <c r="Y435">
        <v>3.6706720000000002</v>
      </c>
      <c r="Z435" s="7">
        <f t="shared" si="132"/>
        <v>19.45</v>
      </c>
      <c r="AA435" s="7">
        <f t="shared" si="146"/>
        <v>292.59999999999997</v>
      </c>
      <c r="AB435" s="2">
        <f t="shared" si="133"/>
        <v>311.52600000000007</v>
      </c>
      <c r="AC435" s="41">
        <f t="shared" si="134"/>
        <v>2.4203061504935905</v>
      </c>
      <c r="AD435" s="41">
        <f t="shared" si="135"/>
        <v>1.5066405786822603</v>
      </c>
      <c r="AE435" s="41">
        <f t="shared" si="136"/>
        <v>0.80966730093915373</v>
      </c>
      <c r="AF435" s="41">
        <f t="shared" si="137"/>
        <v>336.50145495277894</v>
      </c>
      <c r="AG435" s="41">
        <f t="shared" si="138"/>
        <v>323.0413967546678</v>
      </c>
      <c r="AH435" s="6">
        <f t="shared" si="139"/>
        <v>358.65600000000001</v>
      </c>
      <c r="AI435" s="4">
        <v>20.475811996265008</v>
      </c>
      <c r="AJ435" s="4">
        <f t="shared" si="147"/>
        <v>293.62581199626499</v>
      </c>
      <c r="AK435" s="8">
        <f t="shared" si="140"/>
        <v>0.19504082754537586</v>
      </c>
      <c r="AL435" s="8">
        <f t="shared" si="141"/>
        <v>404.80860743016171</v>
      </c>
      <c r="AM435" s="8">
        <f t="shared" si="142"/>
        <v>1.391002336446636</v>
      </c>
      <c r="AN435" s="8">
        <f t="shared" si="143"/>
        <v>41.565797518092026</v>
      </c>
      <c r="AO435" s="21">
        <f t="shared" si="144"/>
        <v>5.0697404999337156E-3</v>
      </c>
      <c r="AP435" s="21">
        <f t="shared" si="145"/>
        <v>4.7394209662182801E-2</v>
      </c>
      <c r="AQ435" s="19">
        <f t="shared" si="148"/>
        <v>4.7394209662182801E-2</v>
      </c>
      <c r="AX435">
        <v>0.14048498017327479</v>
      </c>
      <c r="AY435">
        <v>33.155172413793103</v>
      </c>
      <c r="AZ435">
        <v>1.3814655172413792</v>
      </c>
      <c r="BA435">
        <v>1.1189870689655173</v>
      </c>
      <c r="BB435">
        <v>5.6379310344827571</v>
      </c>
      <c r="BC435">
        <v>0.2349137931034482</v>
      </c>
      <c r="BD435">
        <v>0.88407327586206907</v>
      </c>
      <c r="BE435">
        <v>8.840732758620691E-2</v>
      </c>
      <c r="BF435">
        <v>0</v>
      </c>
      <c r="BG435">
        <v>19.45</v>
      </c>
      <c r="BH435">
        <v>0.44781980820023704</v>
      </c>
      <c r="BI435">
        <v>2.259846001909132</v>
      </c>
      <c r="BJ435">
        <v>1.4067541361884346</v>
      </c>
      <c r="BK435">
        <v>0.22500618261558658</v>
      </c>
      <c r="BL435">
        <v>6.2501717393218502E-4</v>
      </c>
      <c r="BP435" s="49">
        <f t="shared" si="149"/>
        <v>0.44795392066211698</v>
      </c>
      <c r="BQ435" s="49">
        <f t="shared" si="150"/>
        <v>3.5362931034482764E-2</v>
      </c>
      <c r="BR435" s="49">
        <f t="shared" si="151"/>
        <v>0.22813307307750202</v>
      </c>
      <c r="BS435" s="49">
        <f t="shared" si="152"/>
        <v>0.24234242509956092</v>
      </c>
      <c r="BT435" s="49">
        <f t="shared" si="153"/>
        <v>6.3370298077083899E-4</v>
      </c>
      <c r="BU435" s="49">
        <f t="shared" si="153"/>
        <v>6.7317340305433589E-4</v>
      </c>
    </row>
    <row r="436" spans="1:73" x14ac:dyDescent="0.25">
      <c r="A436" s="1">
        <v>43726.46597222222</v>
      </c>
      <c r="B436">
        <v>225108</v>
      </c>
      <c r="C436">
        <v>13.51</v>
      </c>
      <c r="D436">
        <v>24.55</v>
      </c>
      <c r="E436">
        <v>255.9</v>
      </c>
      <c r="F436">
        <v>29.32</v>
      </c>
      <c r="G436">
        <v>-69.930000000000007</v>
      </c>
      <c r="H436">
        <v>-9.4499999999999993</v>
      </c>
      <c r="I436">
        <v>24.23</v>
      </c>
      <c r="J436">
        <v>297.39999999999998</v>
      </c>
      <c r="K436">
        <v>226.6</v>
      </c>
      <c r="L436">
        <v>-60.48</v>
      </c>
      <c r="M436">
        <v>0.114</v>
      </c>
      <c r="N436">
        <v>186</v>
      </c>
      <c r="O436">
        <v>19.87</v>
      </c>
      <c r="P436">
        <v>166.1</v>
      </c>
      <c r="Q436">
        <v>373.5</v>
      </c>
      <c r="R436">
        <v>434</v>
      </c>
      <c r="S436">
        <v>18.96</v>
      </c>
      <c r="T436">
        <v>61.82</v>
      </c>
      <c r="U436">
        <v>0.33500000000000002</v>
      </c>
      <c r="V436">
        <v>257.5</v>
      </c>
      <c r="W436">
        <v>19.95</v>
      </c>
      <c r="X436">
        <v>0.24399999999999999</v>
      </c>
      <c r="Y436">
        <v>2.4443039999999998</v>
      </c>
      <c r="Z436" s="7">
        <f t="shared" si="132"/>
        <v>19.454999999999998</v>
      </c>
      <c r="AA436" s="7">
        <f t="shared" si="146"/>
        <v>292.60499999999996</v>
      </c>
      <c r="AB436" s="2">
        <f t="shared" si="133"/>
        <v>207.27900000000002</v>
      </c>
      <c r="AC436" s="41">
        <f t="shared" si="134"/>
        <v>2.4543428712749109</v>
      </c>
      <c r="AD436" s="41">
        <f t="shared" si="135"/>
        <v>1.5172747630221499</v>
      </c>
      <c r="AE436" s="41">
        <f t="shared" si="136"/>
        <v>0.81048007614346462</v>
      </c>
      <c r="AF436" s="41">
        <f t="shared" si="137"/>
        <v>336.86227252887909</v>
      </c>
      <c r="AG436" s="41">
        <f t="shared" si="138"/>
        <v>323.38778162772394</v>
      </c>
      <c r="AH436" s="6">
        <f t="shared" si="139"/>
        <v>358.56</v>
      </c>
      <c r="AI436" s="4">
        <v>20.684955595821009</v>
      </c>
      <c r="AJ436" s="4">
        <f t="shared" si="147"/>
        <v>293.83495559582099</v>
      </c>
      <c r="AK436" s="8">
        <f t="shared" si="140"/>
        <v>0.19505082639160562</v>
      </c>
      <c r="AL436" s="8">
        <f t="shared" si="141"/>
        <v>405.99608764762155</v>
      </c>
      <c r="AM436" s="8">
        <f t="shared" si="142"/>
        <v>1.289193061569911</v>
      </c>
      <c r="AN436" s="8">
        <f t="shared" si="143"/>
        <v>46.189990913597278</v>
      </c>
      <c r="AO436" s="21">
        <f t="shared" si="144"/>
        <v>2.5744918023034636E-3</v>
      </c>
      <c r="AP436" s="21">
        <f t="shared" si="145"/>
        <v>2.4067504885809544E-2</v>
      </c>
      <c r="AQ436" s="19">
        <f t="shared" si="148"/>
        <v>2.4067504885809544E-2</v>
      </c>
      <c r="AX436">
        <v>0.14052318148490076</v>
      </c>
      <c r="AY436">
        <v>22.060344827586206</v>
      </c>
      <c r="AZ436">
        <v>0.91918103448275856</v>
      </c>
      <c r="BA436">
        <v>0.74453663793103453</v>
      </c>
      <c r="BB436">
        <v>5.2155172413793105</v>
      </c>
      <c r="BC436">
        <v>0.21731321839080461</v>
      </c>
      <c r="BD436">
        <v>0.52722341954022989</v>
      </c>
      <c r="BE436">
        <v>5.2722341954022992E-2</v>
      </c>
      <c r="BF436">
        <v>0</v>
      </c>
      <c r="BG436">
        <v>19.454999999999998</v>
      </c>
      <c r="BH436">
        <v>0.38466573268481896</v>
      </c>
      <c r="BI436">
        <v>2.2605485516241544</v>
      </c>
      <c r="BJ436">
        <v>1.3974711146140522</v>
      </c>
      <c r="BK436">
        <v>0.13913815009042613</v>
      </c>
      <c r="BL436">
        <v>3.8649486136229483E-4</v>
      </c>
      <c r="BP436" s="49">
        <f t="shared" si="149"/>
        <v>0.38478093185079282</v>
      </c>
      <c r="BQ436" s="49">
        <f t="shared" si="150"/>
        <v>2.1088936781609197E-2</v>
      </c>
      <c r="BR436" s="49">
        <f t="shared" si="151"/>
        <v>0.14080812439970811</v>
      </c>
      <c r="BS436" s="49">
        <f t="shared" si="152"/>
        <v>0.14932278974033519</v>
      </c>
      <c r="BT436" s="49">
        <f t="shared" si="153"/>
        <v>3.9113367888807808E-4</v>
      </c>
      <c r="BU436" s="49">
        <f t="shared" si="153"/>
        <v>4.147855270564866E-4</v>
      </c>
    </row>
    <row r="437" spans="1:73" x14ac:dyDescent="0.25">
      <c r="A437" s="1">
        <v>43726.46597222222</v>
      </c>
      <c r="B437">
        <v>225109</v>
      </c>
      <c r="C437">
        <v>13.49</v>
      </c>
      <c r="D437">
        <v>24.54</v>
      </c>
      <c r="E437">
        <v>226.6</v>
      </c>
      <c r="F437">
        <v>25.12</v>
      </c>
      <c r="G437">
        <v>-68.430000000000007</v>
      </c>
      <c r="H437">
        <v>-10.31</v>
      </c>
      <c r="I437">
        <v>24.24</v>
      </c>
      <c r="J437">
        <v>297.39999999999998</v>
      </c>
      <c r="K437">
        <v>201.5</v>
      </c>
      <c r="L437">
        <v>-58.12</v>
      </c>
      <c r="M437">
        <v>0.111</v>
      </c>
      <c r="N437">
        <v>158.19999999999999</v>
      </c>
      <c r="O437">
        <v>14.81</v>
      </c>
      <c r="P437">
        <v>143.30000000000001</v>
      </c>
      <c r="Q437">
        <v>375.1</v>
      </c>
      <c r="R437">
        <v>433.2</v>
      </c>
      <c r="S437">
        <v>18.97</v>
      </c>
      <c r="T437">
        <v>66.239999999999995</v>
      </c>
      <c r="U437">
        <v>0.41499999999999998</v>
      </c>
      <c r="V437">
        <v>221</v>
      </c>
      <c r="W437">
        <v>20.2</v>
      </c>
      <c r="X437">
        <v>0.217</v>
      </c>
      <c r="Y437">
        <v>2.168936</v>
      </c>
      <c r="Z437" s="7">
        <f t="shared" si="132"/>
        <v>19.585000000000001</v>
      </c>
      <c r="AA437" s="7">
        <f t="shared" si="146"/>
        <v>292.73499999999996</v>
      </c>
      <c r="AB437" s="2">
        <f t="shared" si="133"/>
        <v>183.54600000000002</v>
      </c>
      <c r="AC437" s="41">
        <f t="shared" si="134"/>
        <v>2.4365232818724585</v>
      </c>
      <c r="AD437" s="41">
        <f t="shared" si="135"/>
        <v>1.6139530219123166</v>
      </c>
      <c r="AE437" s="41">
        <f t="shared" si="136"/>
        <v>0.81761898852514081</v>
      </c>
      <c r="AF437" s="41">
        <f t="shared" si="137"/>
        <v>340.43376718543209</v>
      </c>
      <c r="AG437" s="41">
        <f t="shared" si="138"/>
        <v>326.8164164980148</v>
      </c>
      <c r="AH437" s="6">
        <f t="shared" si="139"/>
        <v>360.096</v>
      </c>
      <c r="AI437" s="4">
        <v>20.585732707485022</v>
      </c>
      <c r="AJ437" s="4">
        <f t="shared" si="147"/>
        <v>293.735732707485</v>
      </c>
      <c r="AK437" s="8">
        <f t="shared" si="140"/>
        <v>0.19531091635580863</v>
      </c>
      <c r="AL437" s="8">
        <f t="shared" si="141"/>
        <v>405.41082915878275</v>
      </c>
      <c r="AM437" s="8">
        <f t="shared" si="142"/>
        <v>1.434893288715227</v>
      </c>
      <c r="AN437" s="8">
        <f t="shared" si="143"/>
        <v>41.829067531224915</v>
      </c>
      <c r="AO437" s="21">
        <f t="shared" si="144"/>
        <v>2.1837223500679815E-3</v>
      </c>
      <c r="AP437" s="21">
        <f t="shared" si="145"/>
        <v>2.0414416655935269E-2</v>
      </c>
      <c r="AQ437" s="19">
        <f t="shared" si="148"/>
        <v>2.0414416655935269E-2</v>
      </c>
      <c r="AX437">
        <v>0.14151950661181401</v>
      </c>
      <c r="AY437">
        <v>19.53448275862069</v>
      </c>
      <c r="AZ437">
        <v>0.81393678160919547</v>
      </c>
      <c r="BA437">
        <v>0.65928879310344835</v>
      </c>
      <c r="BB437">
        <v>5.0086206896551699</v>
      </c>
      <c r="BC437">
        <v>0.20869252873563207</v>
      </c>
      <c r="BD437">
        <v>0.4505962643678163</v>
      </c>
      <c r="BE437">
        <v>4.505962643678163E-2</v>
      </c>
      <c r="BF437">
        <v>0</v>
      </c>
      <c r="BG437">
        <v>19.585000000000001</v>
      </c>
      <c r="BH437">
        <v>0.47652620616179064</v>
      </c>
      <c r="BI437">
        <v>2.2788820267846157</v>
      </c>
      <c r="BJ437">
        <v>1.5095314545421294</v>
      </c>
      <c r="BK437">
        <v>0.12117641428333685</v>
      </c>
      <c r="BL437">
        <v>3.3660115078704681E-4</v>
      </c>
      <c r="BP437" s="49">
        <f t="shared" si="149"/>
        <v>0.47666891557635521</v>
      </c>
      <c r="BQ437" s="49">
        <f t="shared" si="150"/>
        <v>1.8023850574712653E-2</v>
      </c>
      <c r="BR437" s="49">
        <f t="shared" si="151"/>
        <v>0.12295765365390277</v>
      </c>
      <c r="BS437" s="49">
        <f t="shared" si="152"/>
        <v>0.13020272428102733</v>
      </c>
      <c r="BT437" s="49">
        <f t="shared" si="153"/>
        <v>3.4154903792750767E-4</v>
      </c>
      <c r="BU437" s="49">
        <f t="shared" si="153"/>
        <v>3.6167423411396479E-4</v>
      </c>
    </row>
    <row r="438" spans="1:73" x14ac:dyDescent="0.25">
      <c r="A438" s="1">
        <v>43726.46597222222</v>
      </c>
      <c r="B438">
        <v>225110</v>
      </c>
      <c r="C438">
        <v>13.49</v>
      </c>
      <c r="D438">
        <v>24.54</v>
      </c>
      <c r="E438">
        <v>220.6</v>
      </c>
      <c r="F438">
        <v>24.44</v>
      </c>
      <c r="G438">
        <v>-68.290000000000006</v>
      </c>
      <c r="H438">
        <v>-10.77</v>
      </c>
      <c r="I438">
        <v>24.25</v>
      </c>
      <c r="J438">
        <v>297.39999999999998</v>
      </c>
      <c r="K438">
        <v>196.1</v>
      </c>
      <c r="L438">
        <v>-57.52</v>
      </c>
      <c r="M438">
        <v>0.111</v>
      </c>
      <c r="N438">
        <v>152.30000000000001</v>
      </c>
      <c r="O438">
        <v>13.66</v>
      </c>
      <c r="P438">
        <v>138.6</v>
      </c>
      <c r="Q438">
        <v>375.3</v>
      </c>
      <c r="R438">
        <v>432.8</v>
      </c>
      <c r="S438">
        <v>18.98</v>
      </c>
      <c r="T438">
        <v>64.010000000000005</v>
      </c>
      <c r="U438">
        <v>0.56000000000000005</v>
      </c>
      <c r="V438">
        <v>233.5</v>
      </c>
      <c r="W438">
        <v>20.149999999999999</v>
      </c>
      <c r="X438">
        <v>0.21199999999999999</v>
      </c>
      <c r="Y438">
        <v>2.1178159999999999</v>
      </c>
      <c r="Z438" s="7">
        <f t="shared" si="132"/>
        <v>19.564999999999998</v>
      </c>
      <c r="AA438" s="7">
        <f t="shared" si="146"/>
        <v>292.71499999999997</v>
      </c>
      <c r="AB438" s="2">
        <f t="shared" si="133"/>
        <v>178.68600000000001</v>
      </c>
      <c r="AC438" s="41">
        <f t="shared" si="134"/>
        <v>2.5477011015694035</v>
      </c>
      <c r="AD438" s="41">
        <f t="shared" si="135"/>
        <v>1.6307834751145753</v>
      </c>
      <c r="AE438" s="41">
        <f t="shared" si="136"/>
        <v>0.81884082320226625</v>
      </c>
      <c r="AF438" s="41">
        <f t="shared" si="137"/>
        <v>340.84934027763899</v>
      </c>
      <c r="AG438" s="41">
        <f t="shared" si="138"/>
        <v>327.21536666653344</v>
      </c>
      <c r="AH438" s="6">
        <f t="shared" si="139"/>
        <v>360.28800000000001</v>
      </c>
      <c r="AI438" s="4">
        <v>21.251648459882006</v>
      </c>
      <c r="AJ438" s="4">
        <f t="shared" si="147"/>
        <v>294.40164845988198</v>
      </c>
      <c r="AK438" s="8">
        <f t="shared" si="140"/>
        <v>0.19527088747519217</v>
      </c>
      <c r="AL438" s="8">
        <f t="shared" si="141"/>
        <v>409.20209091561134</v>
      </c>
      <c r="AM438" s="8">
        <f t="shared" si="142"/>
        <v>1.6668233259706922</v>
      </c>
      <c r="AN438" s="8">
        <f t="shared" si="143"/>
        <v>81.894479723106045</v>
      </c>
      <c r="AO438" s="21">
        <f t="shared" si="144"/>
        <v>1.0845304092986206E-3</v>
      </c>
      <c r="AP438" s="21">
        <f t="shared" si="145"/>
        <v>1.0138677039580978E-2</v>
      </c>
      <c r="AQ438" s="19">
        <f t="shared" si="148"/>
        <v>1.0138677039580978E-2</v>
      </c>
      <c r="AX438">
        <v>0.14136583779728781</v>
      </c>
      <c r="AY438">
        <v>19.017241379310345</v>
      </c>
      <c r="AZ438">
        <v>0.79238505747126442</v>
      </c>
      <c r="BA438">
        <v>0.64183189655172423</v>
      </c>
      <c r="BB438">
        <v>4.9568965517241379</v>
      </c>
      <c r="BC438">
        <v>0.20653735632183909</v>
      </c>
      <c r="BD438">
        <v>0.43529454022988512</v>
      </c>
      <c r="BE438">
        <v>4.3529454022988516E-2</v>
      </c>
      <c r="BF438">
        <v>0</v>
      </c>
      <c r="BG438">
        <v>19.564999999999998</v>
      </c>
      <c r="BH438">
        <v>0.64302331433880189</v>
      </c>
      <c r="BI438">
        <v>2.2760530555345788</v>
      </c>
      <c r="BJ438">
        <v>1.4569015608476841</v>
      </c>
      <c r="BK438">
        <v>0.12157045320544486</v>
      </c>
      <c r="BL438">
        <v>3.3769570334845792E-4</v>
      </c>
      <c r="BP438" s="49">
        <f t="shared" si="149"/>
        <v>0.6432158860789372</v>
      </c>
      <c r="BQ438" s="49">
        <f t="shared" si="150"/>
        <v>1.7411781609195404E-2</v>
      </c>
      <c r="BR438" s="49">
        <f t="shared" si="151"/>
        <v>0.12395457785586064</v>
      </c>
      <c r="BS438" s="49">
        <f t="shared" si="152"/>
        <v>0.13086587030588159</v>
      </c>
      <c r="BT438" s="49">
        <f t="shared" si="153"/>
        <v>3.4431827182183515E-4</v>
      </c>
      <c r="BU438" s="49">
        <f t="shared" si="153"/>
        <v>3.6351630640522664E-4</v>
      </c>
    </row>
    <row r="439" spans="1:73" x14ac:dyDescent="0.25">
      <c r="A439" s="1">
        <v>43726.46597222222</v>
      </c>
      <c r="B439">
        <v>225111</v>
      </c>
      <c r="C439">
        <v>13.5</v>
      </c>
      <c r="D439">
        <v>24.53</v>
      </c>
      <c r="E439">
        <v>228.9</v>
      </c>
      <c r="F439">
        <v>25.55</v>
      </c>
      <c r="G439">
        <v>-67.89</v>
      </c>
      <c r="H439">
        <v>-10.99</v>
      </c>
      <c r="I439">
        <v>24.26</v>
      </c>
      <c r="J439">
        <v>297.39999999999998</v>
      </c>
      <c r="K439">
        <v>203.3</v>
      </c>
      <c r="L439">
        <v>-56.9</v>
      </c>
      <c r="M439">
        <v>0.112</v>
      </c>
      <c r="N439">
        <v>161</v>
      </c>
      <c r="O439">
        <v>14.56</v>
      </c>
      <c r="P439">
        <v>146.4</v>
      </c>
      <c r="Q439">
        <v>375.7</v>
      </c>
      <c r="R439">
        <v>432.6</v>
      </c>
      <c r="S439">
        <v>18.989999999999998</v>
      </c>
      <c r="T439">
        <v>68.64</v>
      </c>
      <c r="U439">
        <v>0.32</v>
      </c>
      <c r="V439">
        <v>194</v>
      </c>
      <c r="W439">
        <v>20.6</v>
      </c>
      <c r="X439">
        <v>0.221</v>
      </c>
      <c r="Y439">
        <v>2.2123539999999999</v>
      </c>
      <c r="Z439" s="7">
        <f t="shared" si="132"/>
        <v>19.795000000000002</v>
      </c>
      <c r="AA439" s="7">
        <f t="shared" si="146"/>
        <v>292.94499999999999</v>
      </c>
      <c r="AB439" s="2">
        <f t="shared" si="133"/>
        <v>185.40900000000002</v>
      </c>
      <c r="AC439" s="41">
        <f t="shared" si="134"/>
        <v>2.4682828960131209</v>
      </c>
      <c r="AD439" s="41">
        <f t="shared" si="135"/>
        <v>1.694229379823406</v>
      </c>
      <c r="AE439" s="41">
        <f t="shared" si="136"/>
        <v>0.82322975996144809</v>
      </c>
      <c r="AF439" s="41">
        <f t="shared" si="137"/>
        <v>343.75456970261905</v>
      </c>
      <c r="AG439" s="41">
        <f t="shared" si="138"/>
        <v>330.00438691451427</v>
      </c>
      <c r="AH439" s="6">
        <f t="shared" si="139"/>
        <v>360.67199999999997</v>
      </c>
      <c r="AI439" s="4">
        <v>20.795283231347014</v>
      </c>
      <c r="AJ439" s="4">
        <f t="shared" si="147"/>
        <v>293.94528323134699</v>
      </c>
      <c r="AK439" s="8">
        <f t="shared" si="140"/>
        <v>0.19573154992584263</v>
      </c>
      <c r="AL439" s="8">
        <f t="shared" si="141"/>
        <v>406.56874769511887</v>
      </c>
      <c r="AM439" s="8">
        <f t="shared" si="142"/>
        <v>1.26</v>
      </c>
      <c r="AN439" s="8">
        <f t="shared" si="143"/>
        <v>36.714195666713948</v>
      </c>
      <c r="AO439" s="21">
        <f t="shared" si="144"/>
        <v>2.3286049382394711E-3</v>
      </c>
      <c r="AP439" s="21">
        <f t="shared" si="145"/>
        <v>2.1768844118305198E-2</v>
      </c>
      <c r="AQ439" s="19">
        <f t="shared" si="148"/>
        <v>2.1768844118305198E-2</v>
      </c>
      <c r="AX439">
        <v>0.14314158367220819</v>
      </c>
      <c r="AY439">
        <v>19.732758620689655</v>
      </c>
      <c r="AZ439">
        <v>0.82219827586206895</v>
      </c>
      <c r="BA439">
        <v>0.66598060344827592</v>
      </c>
      <c r="BB439">
        <v>4.9051724137931068</v>
      </c>
      <c r="BC439">
        <v>0.20438218390804611</v>
      </c>
      <c r="BD439">
        <v>0.46159841954022984</v>
      </c>
      <c r="BE439">
        <v>4.6159841954022986E-2</v>
      </c>
      <c r="BF439">
        <v>0</v>
      </c>
      <c r="BG439">
        <v>19.795000000000002</v>
      </c>
      <c r="BH439">
        <v>0.36744189390788679</v>
      </c>
      <c r="BI439">
        <v>2.3087724146776929</v>
      </c>
      <c r="BJ439">
        <v>1.5847413854347685</v>
      </c>
      <c r="BK439">
        <v>0.12164844521546921</v>
      </c>
      <c r="BL439">
        <v>3.3791234782074779E-4</v>
      </c>
      <c r="BP439" s="49">
        <f t="shared" si="149"/>
        <v>0.36755193490224985</v>
      </c>
      <c r="BQ439" s="49">
        <f t="shared" si="150"/>
        <v>1.8463936781609194E-2</v>
      </c>
      <c r="BR439" s="49">
        <f t="shared" si="151"/>
        <v>0.12302781187517577</v>
      </c>
      <c r="BS439" s="49">
        <f t="shared" si="152"/>
        <v>0.13053888302452732</v>
      </c>
      <c r="BT439" s="49">
        <f t="shared" si="153"/>
        <v>3.4174392187548826E-4</v>
      </c>
      <c r="BU439" s="49">
        <f t="shared" si="153"/>
        <v>3.6260800840146479E-4</v>
      </c>
    </row>
    <row r="440" spans="1:73" x14ac:dyDescent="0.25">
      <c r="A440" s="1">
        <v>43726.46597222222</v>
      </c>
      <c r="B440">
        <v>225112</v>
      </c>
      <c r="C440">
        <v>13.5</v>
      </c>
      <c r="D440">
        <v>24.53</v>
      </c>
      <c r="E440">
        <v>234.9</v>
      </c>
      <c r="F440">
        <v>26.57</v>
      </c>
      <c r="G440">
        <v>-67.14</v>
      </c>
      <c r="H440">
        <v>-11.18</v>
      </c>
      <c r="I440">
        <v>24.28</v>
      </c>
      <c r="J440">
        <v>297.39999999999998</v>
      </c>
      <c r="K440">
        <v>208.3</v>
      </c>
      <c r="L440">
        <v>-55.96</v>
      </c>
      <c r="M440">
        <v>0.113</v>
      </c>
      <c r="N440">
        <v>167.7</v>
      </c>
      <c r="O440">
        <v>15.39</v>
      </c>
      <c r="P440">
        <v>152.30000000000001</v>
      </c>
      <c r="Q440">
        <v>376.6</v>
      </c>
      <c r="R440">
        <v>432.6</v>
      </c>
      <c r="S440">
        <v>19.010000000000002</v>
      </c>
      <c r="T440">
        <v>67.67</v>
      </c>
      <c r="U440">
        <v>0.71499999999999997</v>
      </c>
      <c r="V440">
        <v>122.5</v>
      </c>
      <c r="W440">
        <v>20.149999999999999</v>
      </c>
      <c r="X440">
        <v>0.22800000000000001</v>
      </c>
      <c r="Y440">
        <v>2.2752330000000001</v>
      </c>
      <c r="Z440" s="7">
        <f t="shared" si="132"/>
        <v>19.579999999999998</v>
      </c>
      <c r="AA440" s="7">
        <f t="shared" si="146"/>
        <v>292.72999999999996</v>
      </c>
      <c r="AB440" s="2">
        <f t="shared" si="133"/>
        <v>190.26900000000001</v>
      </c>
      <c r="AC440" s="41">
        <f t="shared" si="134"/>
        <v>2.3904420615293369</v>
      </c>
      <c r="AD440" s="41">
        <f t="shared" si="135"/>
        <v>1.6176121430369022</v>
      </c>
      <c r="AE440" s="41">
        <f t="shared" si="136"/>
        <v>0.8178858065753476</v>
      </c>
      <c r="AF440" s="41">
        <f t="shared" si="137"/>
        <v>340.52159695768603</v>
      </c>
      <c r="AG440" s="41">
        <f t="shared" si="138"/>
        <v>326.9007330793786</v>
      </c>
      <c r="AH440" s="6">
        <f t="shared" si="139"/>
        <v>361.536</v>
      </c>
      <c r="AI440" s="4">
        <v>20.299802649857043</v>
      </c>
      <c r="AJ440" s="4">
        <f t="shared" si="147"/>
        <v>293.44980264985702</v>
      </c>
      <c r="AK440" s="8">
        <f t="shared" si="140"/>
        <v>0.19530090862285526</v>
      </c>
      <c r="AL440" s="8">
        <f t="shared" si="141"/>
        <v>403.78498542968612</v>
      </c>
      <c r="AM440" s="8">
        <f t="shared" si="142"/>
        <v>1.8834260670384704</v>
      </c>
      <c r="AN440" s="8">
        <f t="shared" si="143"/>
        <v>39.491397501662654</v>
      </c>
      <c r="AO440" s="21">
        <f t="shared" si="144"/>
        <v>2.4584148952922049E-3</v>
      </c>
      <c r="AP440" s="21">
        <f t="shared" si="145"/>
        <v>2.298236585987691E-2</v>
      </c>
      <c r="AQ440" s="19">
        <f t="shared" si="148"/>
        <v>2.298236585987691E-2</v>
      </c>
      <c r="AX440">
        <v>0.14148107615974856</v>
      </c>
      <c r="AY440">
        <v>20.25</v>
      </c>
      <c r="AZ440">
        <v>0.84375</v>
      </c>
      <c r="BA440">
        <v>0.68343750000000003</v>
      </c>
      <c r="BB440">
        <v>4.8275862068965516</v>
      </c>
      <c r="BC440">
        <v>0.20114942528735633</v>
      </c>
      <c r="BD440">
        <v>0.48228807471264368</v>
      </c>
      <c r="BE440">
        <v>4.8228807471264373E-2</v>
      </c>
      <c r="BF440">
        <v>0</v>
      </c>
      <c r="BG440">
        <v>19.579999999999998</v>
      </c>
      <c r="BH440">
        <v>0.82100298170043451</v>
      </c>
      <c r="BI440">
        <v>2.2781744958089787</v>
      </c>
      <c r="BJ440">
        <v>1.5416406813139358</v>
      </c>
      <c r="BK440">
        <v>0.13310825017557668</v>
      </c>
      <c r="BL440">
        <v>3.6974513937660189E-4</v>
      </c>
      <c r="BP440" s="49">
        <f t="shared" si="149"/>
        <v>0.82124885454721441</v>
      </c>
      <c r="BQ440" s="49">
        <f t="shared" si="150"/>
        <v>1.9291522988505748E-2</v>
      </c>
      <c r="BR440" s="49">
        <f t="shared" si="151"/>
        <v>0.13639515247111733</v>
      </c>
      <c r="BS440" s="49">
        <f t="shared" si="152"/>
        <v>0.14395646574723528</v>
      </c>
      <c r="BT440" s="49">
        <f t="shared" si="153"/>
        <v>3.7887542353088146E-4</v>
      </c>
      <c r="BU440" s="49">
        <f t="shared" si="153"/>
        <v>3.9987907152009796E-4</v>
      </c>
    </row>
    <row r="441" spans="1:73" x14ac:dyDescent="0.25">
      <c r="A441" s="1">
        <v>43726.466666666667</v>
      </c>
      <c r="B441">
        <v>225113</v>
      </c>
      <c r="C441">
        <v>13.49</v>
      </c>
      <c r="D441">
        <v>24.52</v>
      </c>
      <c r="E441">
        <v>224.9</v>
      </c>
      <c r="F441">
        <v>25.48</v>
      </c>
      <c r="G441">
        <v>-65.849999999999994</v>
      </c>
      <c r="H441">
        <v>-11.5</v>
      </c>
      <c r="I441">
        <v>24.29</v>
      </c>
      <c r="J441">
        <v>297.39999999999998</v>
      </c>
      <c r="K441">
        <v>199.5</v>
      </c>
      <c r="L441">
        <v>-54.36</v>
      </c>
      <c r="M441">
        <v>0.113</v>
      </c>
      <c r="N441">
        <v>159.1</v>
      </c>
      <c r="O441">
        <v>13.98</v>
      </c>
      <c r="P441">
        <v>145.1</v>
      </c>
      <c r="Q441">
        <v>378</v>
      </c>
      <c r="R441">
        <v>432.3</v>
      </c>
      <c r="S441">
        <v>19.03</v>
      </c>
      <c r="T441">
        <v>63.55</v>
      </c>
      <c r="U441">
        <v>0.97</v>
      </c>
      <c r="V441">
        <v>145.5</v>
      </c>
      <c r="W441">
        <v>19.7</v>
      </c>
      <c r="X441">
        <v>0.218</v>
      </c>
      <c r="Y441">
        <v>2.179351</v>
      </c>
      <c r="Z441" s="7">
        <f t="shared" si="132"/>
        <v>19.365000000000002</v>
      </c>
      <c r="AA441" s="7">
        <f t="shared" si="146"/>
        <v>292.51499999999999</v>
      </c>
      <c r="AB441" s="2">
        <f t="shared" si="133"/>
        <v>182.16900000000001</v>
      </c>
      <c r="AC441" s="41">
        <f t="shared" si="134"/>
        <v>2.2668861613247788</v>
      </c>
      <c r="AD441" s="41">
        <f t="shared" si="135"/>
        <v>1.440606155521897</v>
      </c>
      <c r="AE441" s="41">
        <f t="shared" si="136"/>
        <v>0.80452813392445965</v>
      </c>
      <c r="AF441" s="41">
        <f t="shared" si="137"/>
        <v>333.97723132078863</v>
      </c>
      <c r="AG441" s="41">
        <f t="shared" si="138"/>
        <v>320.61814206795708</v>
      </c>
      <c r="AH441" s="6">
        <f t="shared" si="139"/>
        <v>362.88</v>
      </c>
      <c r="AI441" s="4">
        <v>19.491075025269026</v>
      </c>
      <c r="AJ441" s="4">
        <f t="shared" si="147"/>
        <v>292.641075025269</v>
      </c>
      <c r="AK441" s="8">
        <f t="shared" si="140"/>
        <v>0.1948708994375932</v>
      </c>
      <c r="AL441" s="8">
        <f t="shared" si="141"/>
        <v>399.23268076431896</v>
      </c>
      <c r="AM441" s="8">
        <f t="shared" si="142"/>
        <v>2.1937211536564991</v>
      </c>
      <c r="AN441" s="8">
        <f t="shared" si="143"/>
        <v>8.056584595016659</v>
      </c>
      <c r="AO441" s="21">
        <f t="shared" si="144"/>
        <v>3.120564812853738E-3</v>
      </c>
      <c r="AP441" s="21">
        <f t="shared" si="145"/>
        <v>2.9172440484232672E-2</v>
      </c>
      <c r="AQ441" s="19">
        <f t="shared" si="148"/>
        <v>2.9172440484232672E-2</v>
      </c>
      <c r="AX441">
        <v>0.13983690161201992</v>
      </c>
      <c r="AY441">
        <v>19.387931034482758</v>
      </c>
      <c r="AZ441">
        <v>0.80783045977011492</v>
      </c>
      <c r="BA441">
        <v>0.65434267241379318</v>
      </c>
      <c r="BB441">
        <v>4.6810344827586219</v>
      </c>
      <c r="BC441">
        <v>0.19504310344827591</v>
      </c>
      <c r="BD441">
        <v>0.45929956896551727</v>
      </c>
      <c r="BE441">
        <v>4.592995689655173E-2</v>
      </c>
      <c r="BF441">
        <v>0</v>
      </c>
      <c r="BG441">
        <v>19.365000000000002</v>
      </c>
      <c r="BH441">
        <v>1.1138082409082817</v>
      </c>
      <c r="BI441">
        <v>2.2479318427720876</v>
      </c>
      <c r="BJ441">
        <v>1.4285606860816618</v>
      </c>
      <c r="BK441">
        <v>0.13508579982457644</v>
      </c>
      <c r="BL441">
        <v>3.7523833284604566E-4</v>
      </c>
      <c r="BP441" s="49">
        <f t="shared" si="149"/>
        <v>1.1141418026724448</v>
      </c>
      <c r="BQ441" s="49">
        <f t="shared" si="150"/>
        <v>1.8371982758620693E-2</v>
      </c>
      <c r="BR441" s="49">
        <f t="shared" si="151"/>
        <v>0.1395510769291963</v>
      </c>
      <c r="BS441" s="49">
        <f t="shared" si="152"/>
        <v>0.14657230769555327</v>
      </c>
      <c r="BT441" s="49">
        <f t="shared" si="153"/>
        <v>3.8764188035887861E-4</v>
      </c>
      <c r="BU441" s="49">
        <f t="shared" si="153"/>
        <v>4.0714529915431463E-4</v>
      </c>
    </row>
    <row r="442" spans="1:73" x14ac:dyDescent="0.25">
      <c r="A442" s="1">
        <v>43726.466666666667</v>
      </c>
      <c r="B442">
        <v>225114</v>
      </c>
      <c r="C442">
        <v>13.5</v>
      </c>
      <c r="D442">
        <v>24.52</v>
      </c>
      <c r="E442">
        <v>214.8</v>
      </c>
      <c r="F442">
        <v>24.07</v>
      </c>
      <c r="G442">
        <v>-65.709999999999994</v>
      </c>
      <c r="H442">
        <v>-12.97</v>
      </c>
      <c r="I442">
        <v>24.29</v>
      </c>
      <c r="J442">
        <v>297.39999999999998</v>
      </c>
      <c r="K442">
        <v>190.8</v>
      </c>
      <c r="L442">
        <v>-52.74</v>
      </c>
      <c r="M442">
        <v>0.112</v>
      </c>
      <c r="N442">
        <v>149.1</v>
      </c>
      <c r="O442">
        <v>11.09</v>
      </c>
      <c r="P442">
        <v>138</v>
      </c>
      <c r="Q442">
        <v>378.1</v>
      </c>
      <c r="R442">
        <v>430.8</v>
      </c>
      <c r="S442">
        <v>19.04</v>
      </c>
      <c r="T442">
        <v>63.99</v>
      </c>
      <c r="U442">
        <v>0.51</v>
      </c>
      <c r="V442">
        <v>249.5</v>
      </c>
      <c r="W442">
        <v>19.899999999999999</v>
      </c>
      <c r="X442">
        <v>0.20799999999999999</v>
      </c>
      <c r="Y442">
        <v>2.0819290000000001</v>
      </c>
      <c r="Z442" s="7">
        <f t="shared" si="132"/>
        <v>19.47</v>
      </c>
      <c r="AA442" s="7">
        <f t="shared" si="146"/>
        <v>292.62</v>
      </c>
      <c r="AB442" s="2">
        <f t="shared" si="133"/>
        <v>173.98800000000003</v>
      </c>
      <c r="AC442" s="41">
        <f t="shared" si="134"/>
        <v>2.3155802172490683</v>
      </c>
      <c r="AD442" s="41">
        <f t="shared" si="135"/>
        <v>1.4817397810176789</v>
      </c>
      <c r="AE442" s="41">
        <f t="shared" si="136"/>
        <v>0.80773213553182566</v>
      </c>
      <c r="AF442" s="41">
        <f t="shared" si="137"/>
        <v>335.7889839556421</v>
      </c>
      <c r="AG442" s="41">
        <f t="shared" si="138"/>
        <v>322.35742459741641</v>
      </c>
      <c r="AH442" s="6">
        <f t="shared" si="139"/>
        <v>362.976</v>
      </c>
      <c r="AI442" s="4">
        <v>19.81611797308301</v>
      </c>
      <c r="AJ442" s="4">
        <f t="shared" si="147"/>
        <v>292.96611797308299</v>
      </c>
      <c r="AK442" s="8">
        <f t="shared" si="140"/>
        <v>0.1950808249806629</v>
      </c>
      <c r="AL442" s="8">
        <f t="shared" si="141"/>
        <v>401.0563991315646</v>
      </c>
      <c r="AM442" s="8">
        <f t="shared" si="142"/>
        <v>1.5906720277920274</v>
      </c>
      <c r="AN442" s="8">
        <f t="shared" si="143"/>
        <v>16.037817988028948</v>
      </c>
      <c r="AO442" s="21">
        <f t="shared" si="144"/>
        <v>2.7153175603649663E-3</v>
      </c>
      <c r="AP442" s="21">
        <f t="shared" si="145"/>
        <v>2.5384007279470513E-2</v>
      </c>
      <c r="AQ442" s="19">
        <f t="shared" si="148"/>
        <v>2.5384007279470513E-2</v>
      </c>
      <c r="AX442">
        <v>0.1406378381832758</v>
      </c>
      <c r="AY442">
        <v>18.517241379310345</v>
      </c>
      <c r="AZ442">
        <v>0.77155172413793105</v>
      </c>
      <c r="BA442">
        <v>0.62495689655172415</v>
      </c>
      <c r="BB442">
        <v>4.5431034482758612</v>
      </c>
      <c r="BC442">
        <v>0.18929597701149423</v>
      </c>
      <c r="BD442">
        <v>0.4356609195402299</v>
      </c>
      <c r="BE442">
        <v>4.3566091954022994E-2</v>
      </c>
      <c r="BF442">
        <v>0</v>
      </c>
      <c r="BG442">
        <v>19.47</v>
      </c>
      <c r="BH442">
        <v>0.58561051841569456</v>
      </c>
      <c r="BI442">
        <v>2.2626573471641764</v>
      </c>
      <c r="BJ442">
        <v>1.4478744364503566</v>
      </c>
      <c r="BK442">
        <v>0.12036113393549298</v>
      </c>
      <c r="BL442">
        <v>3.3433648315414714E-4</v>
      </c>
      <c r="BP442" s="49">
        <f t="shared" si="149"/>
        <v>0.58578589625046062</v>
      </c>
      <c r="BQ442" s="49">
        <f t="shared" si="150"/>
        <v>1.7426436781609198E-2</v>
      </c>
      <c r="BR442" s="49">
        <f t="shared" si="151"/>
        <v>0.12252714207696923</v>
      </c>
      <c r="BS442" s="49">
        <f t="shared" si="152"/>
        <v>0.12946088268087014</v>
      </c>
      <c r="BT442" s="49">
        <f t="shared" si="153"/>
        <v>3.4035317243602564E-4</v>
      </c>
      <c r="BU442" s="49">
        <f t="shared" si="153"/>
        <v>3.5961356300241704E-4</v>
      </c>
    </row>
    <row r="443" spans="1:73" x14ac:dyDescent="0.25">
      <c r="A443" s="1">
        <v>43726.466666666667</v>
      </c>
      <c r="B443">
        <v>225115</v>
      </c>
      <c r="C443">
        <v>13.49</v>
      </c>
      <c r="D443">
        <v>24.51</v>
      </c>
      <c r="E443">
        <v>203.7</v>
      </c>
      <c r="F443">
        <v>22.42</v>
      </c>
      <c r="G443">
        <v>-66.3</v>
      </c>
      <c r="H443">
        <v>-14.74</v>
      </c>
      <c r="I443">
        <v>24.29</v>
      </c>
      <c r="J443">
        <v>297.39999999999998</v>
      </c>
      <c r="K443">
        <v>181.3</v>
      </c>
      <c r="L443">
        <v>-51.55</v>
      </c>
      <c r="M443">
        <v>0.11</v>
      </c>
      <c r="N443">
        <v>137.4</v>
      </c>
      <c r="O443">
        <v>7.6749999999999998</v>
      </c>
      <c r="P443">
        <v>129.69999999999999</v>
      </c>
      <c r="Q443">
        <v>377.5</v>
      </c>
      <c r="R443">
        <v>429</v>
      </c>
      <c r="S443">
        <v>19.05</v>
      </c>
      <c r="T443">
        <v>62.36</v>
      </c>
      <c r="U443">
        <v>0.67500000000000004</v>
      </c>
      <c r="V443">
        <v>208.5</v>
      </c>
      <c r="W443">
        <v>19.899999999999999</v>
      </c>
      <c r="X443">
        <v>0.19800000000000001</v>
      </c>
      <c r="Y443">
        <v>1.975023</v>
      </c>
      <c r="Z443" s="7">
        <f t="shared" si="132"/>
        <v>19.475000000000001</v>
      </c>
      <c r="AA443" s="7">
        <f t="shared" si="146"/>
        <v>292.625</v>
      </c>
      <c r="AB443" s="2">
        <f t="shared" si="133"/>
        <v>164.99700000000001</v>
      </c>
      <c r="AC443" s="41">
        <f t="shared" si="134"/>
        <v>2.302867952319485</v>
      </c>
      <c r="AD443" s="41">
        <f t="shared" si="135"/>
        <v>1.4360684550664309</v>
      </c>
      <c r="AE443" s="41">
        <f t="shared" si="136"/>
        <v>0.80412202613143591</v>
      </c>
      <c r="AF443" s="41">
        <f t="shared" si="137"/>
        <v>334.31104414437578</v>
      </c>
      <c r="AG443" s="41">
        <f t="shared" si="138"/>
        <v>320.93860237860076</v>
      </c>
      <c r="AH443" s="6">
        <f t="shared" si="139"/>
        <v>362.4</v>
      </c>
      <c r="AI443" s="4">
        <v>19.734204582135021</v>
      </c>
      <c r="AJ443" s="4">
        <f t="shared" si="147"/>
        <v>292.884204582135</v>
      </c>
      <c r="AK443" s="8">
        <f t="shared" si="140"/>
        <v>0.19509082519382404</v>
      </c>
      <c r="AL443" s="8">
        <f t="shared" si="141"/>
        <v>400.58984920795893</v>
      </c>
      <c r="AM443" s="8">
        <f t="shared" si="142"/>
        <v>1.8299846310830046</v>
      </c>
      <c r="AN443" s="8">
        <f t="shared" si="143"/>
        <v>13.817535898996578</v>
      </c>
      <c r="AO443" s="21">
        <f t="shared" si="144"/>
        <v>2.5594664317032589E-3</v>
      </c>
      <c r="AP443" s="21">
        <f t="shared" si="145"/>
        <v>2.3927040977550849E-2</v>
      </c>
      <c r="AQ443" s="19">
        <f t="shared" si="148"/>
        <v>2.3927040977550849E-2</v>
      </c>
      <c r="AX443">
        <v>0.14067607467596333</v>
      </c>
      <c r="AY443">
        <v>17.560344827586206</v>
      </c>
      <c r="AZ443">
        <v>0.73168103448275856</v>
      </c>
      <c r="BA443">
        <v>0.59266163793103444</v>
      </c>
      <c r="BB443">
        <v>4.4396551724137936</v>
      </c>
      <c r="BC443">
        <v>0.18498563218390807</v>
      </c>
      <c r="BD443">
        <v>0.40767600574712637</v>
      </c>
      <c r="BE443">
        <v>4.076760057471264E-2</v>
      </c>
      <c r="BF443">
        <v>0</v>
      </c>
      <c r="BG443">
        <v>19.475000000000001</v>
      </c>
      <c r="BH443">
        <v>0.77507274496194867</v>
      </c>
      <c r="BI443">
        <v>2.2633606612890946</v>
      </c>
      <c r="BJ443">
        <v>1.4114317083798795</v>
      </c>
      <c r="BK443">
        <v>0.11848536574355997</v>
      </c>
      <c r="BL443">
        <v>3.2912601595433324E-4</v>
      </c>
      <c r="BP443" s="49">
        <f t="shared" si="149"/>
        <v>0.77530486268443333</v>
      </c>
      <c r="BQ443" s="49">
        <f t="shared" si="150"/>
        <v>1.6307040229885054E-2</v>
      </c>
      <c r="BR443" s="49">
        <f t="shared" si="151"/>
        <v>0.12126859004497913</v>
      </c>
      <c r="BS443" s="49">
        <f t="shared" si="152"/>
        <v>0.12766828415305279</v>
      </c>
      <c r="BT443" s="49">
        <f t="shared" si="153"/>
        <v>3.3685719456938646E-4</v>
      </c>
      <c r="BU443" s="49">
        <f t="shared" si="153"/>
        <v>3.5463412264736882E-4</v>
      </c>
    </row>
    <row r="444" spans="1:73" x14ac:dyDescent="0.25">
      <c r="A444" s="1">
        <v>43726.466666666667</v>
      </c>
      <c r="B444">
        <v>225116</v>
      </c>
      <c r="C444">
        <v>13.5</v>
      </c>
      <c r="D444">
        <v>24.51</v>
      </c>
      <c r="E444">
        <v>198.3</v>
      </c>
      <c r="F444">
        <v>21.92</v>
      </c>
      <c r="G444">
        <v>-63.8</v>
      </c>
      <c r="H444">
        <v>-14.01</v>
      </c>
      <c r="I444">
        <v>24.28</v>
      </c>
      <c r="J444">
        <v>297.39999999999998</v>
      </c>
      <c r="K444">
        <v>176.3</v>
      </c>
      <c r="L444">
        <v>-49.79</v>
      </c>
      <c r="M444">
        <v>0.111</v>
      </c>
      <c r="N444">
        <v>134.4</v>
      </c>
      <c r="O444">
        <v>7.9119999999999999</v>
      </c>
      <c r="P444">
        <v>126.5</v>
      </c>
      <c r="Q444">
        <v>379.9</v>
      </c>
      <c r="R444">
        <v>429.7</v>
      </c>
      <c r="S444">
        <v>19.05</v>
      </c>
      <c r="T444">
        <v>63.66</v>
      </c>
      <c r="U444">
        <v>1.82</v>
      </c>
      <c r="V444">
        <v>120.5</v>
      </c>
      <c r="W444">
        <v>19.350000000000001</v>
      </c>
      <c r="X444">
        <v>0.193</v>
      </c>
      <c r="Y444">
        <v>1.929451</v>
      </c>
      <c r="Z444" s="7">
        <f t="shared" si="132"/>
        <v>19.200000000000003</v>
      </c>
      <c r="AA444" s="7">
        <f t="shared" si="146"/>
        <v>292.34999999999997</v>
      </c>
      <c r="AB444" s="2">
        <f t="shared" si="133"/>
        <v>160.62300000000002</v>
      </c>
      <c r="AC444" s="41">
        <f t="shared" si="134"/>
        <v>2.2792761074727887</v>
      </c>
      <c r="AD444" s="41">
        <f t="shared" si="135"/>
        <v>1.4509871700171773</v>
      </c>
      <c r="AE444" s="41">
        <f t="shared" si="136"/>
        <v>0.80541960128402124</v>
      </c>
      <c r="AF444" s="41">
        <f t="shared" si="137"/>
        <v>333.59355099272119</v>
      </c>
      <c r="AG444" s="41">
        <f t="shared" si="138"/>
        <v>320.24980895301235</v>
      </c>
      <c r="AH444" s="6">
        <f t="shared" si="139"/>
        <v>364.70399999999995</v>
      </c>
      <c r="AI444" s="4">
        <v>19.560763892349996</v>
      </c>
      <c r="AJ444" s="4">
        <f t="shared" si="147"/>
        <v>292.71076389234997</v>
      </c>
      <c r="AK444" s="8">
        <f t="shared" si="140"/>
        <v>0.19454132080302258</v>
      </c>
      <c r="AL444" s="8">
        <f t="shared" si="141"/>
        <v>399.66303828443546</v>
      </c>
      <c r="AM444" s="8">
        <f t="shared" si="142"/>
        <v>3.0049084844633787</v>
      </c>
      <c r="AN444" s="8">
        <f t="shared" si="143"/>
        <v>31.578740071837931</v>
      </c>
      <c r="AO444" s="21">
        <f t="shared" si="144"/>
        <v>2.1312398200881311E-3</v>
      </c>
      <c r="AP444" s="21">
        <f t="shared" si="145"/>
        <v>1.9923786409771917E-2</v>
      </c>
      <c r="AQ444" s="19">
        <f t="shared" si="148"/>
        <v>1.9923786409771917E-2</v>
      </c>
      <c r="AX444">
        <v>0.13858608974382911</v>
      </c>
      <c r="AY444">
        <v>17.094827586206897</v>
      </c>
      <c r="AZ444">
        <v>0.71228448275862066</v>
      </c>
      <c r="BA444">
        <v>0.57695043103448274</v>
      </c>
      <c r="BB444">
        <v>4.293103448275863</v>
      </c>
      <c r="BC444">
        <v>0.17887931034482762</v>
      </c>
      <c r="BD444">
        <v>0.39807112068965511</v>
      </c>
      <c r="BE444">
        <v>3.9807112068965513E-2</v>
      </c>
      <c r="BF444">
        <v>0</v>
      </c>
      <c r="BG444">
        <v>19.200000000000003</v>
      </c>
      <c r="BH444">
        <v>2.0898257716011059</v>
      </c>
      <c r="BI444">
        <v>2.2249611183378333</v>
      </c>
      <c r="BJ444">
        <v>1.4164102479338647</v>
      </c>
      <c r="BK444">
        <v>0.13667765185501898</v>
      </c>
      <c r="BL444">
        <v>3.7966014404171945E-4</v>
      </c>
      <c r="BP444" s="49">
        <f t="shared" si="149"/>
        <v>2.0904516297565459</v>
      </c>
      <c r="BQ444" s="49">
        <f t="shared" si="150"/>
        <v>1.5922844827586206E-2</v>
      </c>
      <c r="BR444" s="49">
        <f t="shared" si="151"/>
        <v>0.14464537248996598</v>
      </c>
      <c r="BS444" s="49">
        <f t="shared" si="152"/>
        <v>0.15031426235565934</v>
      </c>
      <c r="BT444" s="49">
        <f t="shared" si="153"/>
        <v>4.0179270136101662E-4</v>
      </c>
      <c r="BU444" s="49">
        <f t="shared" si="153"/>
        <v>4.1753961765460929E-4</v>
      </c>
    </row>
    <row r="445" spans="1:73" x14ac:dyDescent="0.25">
      <c r="A445" s="1">
        <v>43726.466666666667</v>
      </c>
      <c r="B445">
        <v>225117</v>
      </c>
      <c r="C445">
        <v>13.5</v>
      </c>
      <c r="D445">
        <v>24.51</v>
      </c>
      <c r="E445">
        <v>195.5</v>
      </c>
      <c r="F445">
        <v>21.45</v>
      </c>
      <c r="G445">
        <v>-63.02</v>
      </c>
      <c r="H445">
        <v>-13.92</v>
      </c>
      <c r="I445">
        <v>24.25</v>
      </c>
      <c r="J445">
        <v>297.39999999999998</v>
      </c>
      <c r="K445">
        <v>174</v>
      </c>
      <c r="L445">
        <v>-49.1</v>
      </c>
      <c r="M445">
        <v>0.11</v>
      </c>
      <c r="N445">
        <v>132.4</v>
      </c>
      <c r="O445">
        <v>7.5330000000000004</v>
      </c>
      <c r="P445">
        <v>124.9</v>
      </c>
      <c r="Q445">
        <v>380.5</v>
      </c>
      <c r="R445">
        <v>429.6</v>
      </c>
      <c r="S445">
        <v>19.05</v>
      </c>
      <c r="T445">
        <v>63.31</v>
      </c>
      <c r="U445">
        <v>1.5149999999999999</v>
      </c>
      <c r="V445">
        <v>119.5</v>
      </c>
      <c r="W445">
        <v>19.3</v>
      </c>
      <c r="X445">
        <v>0.19</v>
      </c>
      <c r="Y445">
        <v>1.9042190000000001</v>
      </c>
      <c r="Z445" s="7">
        <f t="shared" si="132"/>
        <v>19.175000000000001</v>
      </c>
      <c r="AA445" s="7">
        <f t="shared" si="146"/>
        <v>292.32499999999999</v>
      </c>
      <c r="AB445" s="2">
        <f t="shared" si="133"/>
        <v>158.35500000000002</v>
      </c>
      <c r="AC445" s="41">
        <f t="shared" si="134"/>
        <v>2.2464578052873354</v>
      </c>
      <c r="AD445" s="41">
        <f t="shared" si="135"/>
        <v>1.4222324365274122</v>
      </c>
      <c r="AE445" s="41">
        <f t="shared" si="136"/>
        <v>0.80312733504531919</v>
      </c>
      <c r="AF445" s="41">
        <f t="shared" si="137"/>
        <v>332.53035808503427</v>
      </c>
      <c r="AG445" s="41">
        <f t="shared" si="138"/>
        <v>319.22914376163288</v>
      </c>
      <c r="AH445" s="6">
        <f t="shared" si="139"/>
        <v>365.28</v>
      </c>
      <c r="AI445" s="4">
        <v>19.342500768490027</v>
      </c>
      <c r="AJ445" s="4">
        <f t="shared" si="147"/>
        <v>292.49250076849</v>
      </c>
      <c r="AK445" s="8">
        <f t="shared" si="140"/>
        <v>0.19449141708694195</v>
      </c>
      <c r="AL445" s="8">
        <f t="shared" si="141"/>
        <v>398.43158457179658</v>
      </c>
      <c r="AM445" s="8">
        <f t="shared" si="142"/>
        <v>2.7415859917208505</v>
      </c>
      <c r="AN445" s="8">
        <f t="shared" si="143"/>
        <v>13.377013363210693</v>
      </c>
      <c r="AO445" s="21">
        <f t="shared" si="144"/>
        <v>2.5331170704000708E-3</v>
      </c>
      <c r="AP445" s="21">
        <f t="shared" si="145"/>
        <v>2.3680715321615552E-2</v>
      </c>
      <c r="AQ445" s="19">
        <f t="shared" si="148"/>
        <v>2.3680715321615552E-2</v>
      </c>
      <c r="AX445">
        <v>0.13839740172410717</v>
      </c>
      <c r="AY445">
        <v>16.853448275862071</v>
      </c>
      <c r="AZ445">
        <v>0.70222701149425293</v>
      </c>
      <c r="BA445">
        <v>0.56880387931034493</v>
      </c>
      <c r="BB445">
        <v>4.2327586206896575</v>
      </c>
      <c r="BC445">
        <v>0.17636494252873572</v>
      </c>
      <c r="BD445">
        <v>0.39243893678160924</v>
      </c>
      <c r="BE445">
        <v>3.9243893678160925E-2</v>
      </c>
      <c r="BF445">
        <v>0</v>
      </c>
      <c r="BG445">
        <v>19.175000000000001</v>
      </c>
      <c r="BH445">
        <v>1.7396077164701513</v>
      </c>
      <c r="BI445">
        <v>2.2214986806745136</v>
      </c>
      <c r="BJ445">
        <v>1.4064308147350346</v>
      </c>
      <c r="BK445">
        <v>0.13056671317079077</v>
      </c>
      <c r="BL445">
        <v>3.626853143633077E-4</v>
      </c>
      <c r="BP445" s="49">
        <f t="shared" si="149"/>
        <v>1.7401286918028389</v>
      </c>
      <c r="BQ445" s="49">
        <f t="shared" si="150"/>
        <v>1.5697557471264369E-2</v>
      </c>
      <c r="BR445" s="49">
        <f t="shared" si="151"/>
        <v>0.13706064406958457</v>
      </c>
      <c r="BS445" s="49">
        <f t="shared" si="152"/>
        <v>0.14278018627899866</v>
      </c>
      <c r="BT445" s="49">
        <f t="shared" si="153"/>
        <v>3.8072401130440162E-4</v>
      </c>
      <c r="BU445" s="49">
        <f t="shared" si="153"/>
        <v>3.9661162855277407E-4</v>
      </c>
    </row>
    <row r="446" spans="1:73" x14ac:dyDescent="0.25">
      <c r="A446" s="1">
        <v>43726.466666666667</v>
      </c>
      <c r="B446">
        <v>225118</v>
      </c>
      <c r="C446">
        <v>13.5</v>
      </c>
      <c r="D446">
        <v>24.5</v>
      </c>
      <c r="E446">
        <v>193.2</v>
      </c>
      <c r="F446">
        <v>20.58</v>
      </c>
      <c r="G446">
        <v>-63.66</v>
      </c>
      <c r="H446">
        <v>-14.83</v>
      </c>
      <c r="I446">
        <v>24.2</v>
      </c>
      <c r="J446">
        <v>297.39999999999998</v>
      </c>
      <c r="K446">
        <v>172.6</v>
      </c>
      <c r="L446">
        <v>-48.83</v>
      </c>
      <c r="M446">
        <v>0.107</v>
      </c>
      <c r="N446">
        <v>129.5</v>
      </c>
      <c r="O446">
        <v>5.7590000000000003</v>
      </c>
      <c r="P446">
        <v>123.8</v>
      </c>
      <c r="Q446">
        <v>379.6</v>
      </c>
      <c r="R446">
        <v>428.5</v>
      </c>
      <c r="S446">
        <v>19.05</v>
      </c>
      <c r="T446">
        <v>65.12</v>
      </c>
      <c r="U446">
        <v>1</v>
      </c>
      <c r="V446">
        <v>195</v>
      </c>
      <c r="W446">
        <v>19.5</v>
      </c>
      <c r="X446">
        <v>0.188</v>
      </c>
      <c r="Y446">
        <v>1.884172</v>
      </c>
      <c r="Z446" s="7">
        <f t="shared" si="132"/>
        <v>19.274999999999999</v>
      </c>
      <c r="AA446" s="7">
        <f t="shared" si="146"/>
        <v>292.42499999999995</v>
      </c>
      <c r="AB446" s="2">
        <f t="shared" si="133"/>
        <v>156.49199999999999</v>
      </c>
      <c r="AC446" s="41">
        <f t="shared" si="134"/>
        <v>2.2086340377899281</v>
      </c>
      <c r="AD446" s="41">
        <f t="shared" si="135"/>
        <v>1.4382624854088013</v>
      </c>
      <c r="AE446" s="41">
        <f t="shared" si="136"/>
        <v>0.80437623206365938</v>
      </c>
      <c r="AF446" s="41">
        <f t="shared" si="137"/>
        <v>333.50341293935588</v>
      </c>
      <c r="AG446" s="41">
        <f t="shared" si="138"/>
        <v>320.16327642178163</v>
      </c>
      <c r="AH446" s="6">
        <f t="shared" si="139"/>
        <v>364.416</v>
      </c>
      <c r="AI446" s="4">
        <v>19.096004790453037</v>
      </c>
      <c r="AJ446" s="4">
        <f t="shared" si="147"/>
        <v>292.24600479045301</v>
      </c>
      <c r="AK446" s="8">
        <f t="shared" si="140"/>
        <v>0.19469108316812361</v>
      </c>
      <c r="AL446" s="8">
        <f t="shared" si="141"/>
        <v>397.01162891022079</v>
      </c>
      <c r="AM446" s="8">
        <f t="shared" si="142"/>
        <v>2.2273863607376247</v>
      </c>
      <c r="AN446" s="8">
        <f t="shared" si="143"/>
        <v>-11.613883056574295</v>
      </c>
      <c r="AO446" s="21">
        <f t="shared" si="144"/>
        <v>3.0696090695368867E-3</v>
      </c>
      <c r="AP446" s="21">
        <f t="shared" si="145"/>
        <v>2.8696083325067859E-2</v>
      </c>
      <c r="AQ446" s="19">
        <f t="shared" si="148"/>
        <v>2.8696083325067859E-2</v>
      </c>
      <c r="AX446">
        <v>0.13915346119059158</v>
      </c>
      <c r="AY446">
        <v>16.655172413793103</v>
      </c>
      <c r="AZ446">
        <v>0.69396551724137934</v>
      </c>
      <c r="BA446">
        <v>0.56211206896551735</v>
      </c>
      <c r="BB446">
        <v>4.2155172413793087</v>
      </c>
      <c r="BC446">
        <v>0.17564655172413787</v>
      </c>
      <c r="BD446">
        <v>0.38646551724137945</v>
      </c>
      <c r="BE446">
        <v>3.8646551724137945E-2</v>
      </c>
      <c r="BF446">
        <v>0</v>
      </c>
      <c r="BG446">
        <v>19.274999999999999</v>
      </c>
      <c r="BH446">
        <v>1.1482559184621461</v>
      </c>
      <c r="BI446">
        <v>2.2353767738346084</v>
      </c>
      <c r="BJ446">
        <v>1.4556773551210973</v>
      </c>
      <c r="BK446">
        <v>0.1178319497193423</v>
      </c>
      <c r="BL446">
        <v>3.2731097144261746E-4</v>
      </c>
      <c r="BP446" s="49">
        <f t="shared" si="149"/>
        <v>1.1485997965695307</v>
      </c>
      <c r="BQ446" s="49">
        <f t="shared" si="150"/>
        <v>1.5458620689655178E-2</v>
      </c>
      <c r="BR446" s="49">
        <f t="shared" si="151"/>
        <v>0.12185061963831002</v>
      </c>
      <c r="BS446" s="49">
        <f t="shared" si="152"/>
        <v>0.12773311391395703</v>
      </c>
      <c r="BT446" s="49">
        <f t="shared" si="153"/>
        <v>3.3847394343975009E-4</v>
      </c>
      <c r="BU446" s="49">
        <f t="shared" si="153"/>
        <v>3.548142053165473E-4</v>
      </c>
    </row>
    <row r="447" spans="1:73" x14ac:dyDescent="0.25">
      <c r="A447" s="1">
        <v>43726.467361111114</v>
      </c>
      <c r="B447">
        <v>225119</v>
      </c>
      <c r="C447">
        <v>13.5</v>
      </c>
      <c r="D447">
        <v>24.5</v>
      </c>
      <c r="E447">
        <v>190.8</v>
      </c>
      <c r="F447">
        <v>19.97</v>
      </c>
      <c r="G447">
        <v>-64.010000000000005</v>
      </c>
      <c r="H447">
        <v>-15.06</v>
      </c>
      <c r="I447">
        <v>24.18</v>
      </c>
      <c r="J447">
        <v>297.3</v>
      </c>
      <c r="K447">
        <v>170.9</v>
      </c>
      <c r="L447">
        <v>-48.95</v>
      </c>
      <c r="M447">
        <v>0.105</v>
      </c>
      <c r="N447">
        <v>126.8</v>
      </c>
      <c r="O447">
        <v>4.9089999999999998</v>
      </c>
      <c r="P447">
        <v>121.9</v>
      </c>
      <c r="Q447">
        <v>379.1</v>
      </c>
      <c r="R447">
        <v>428.1</v>
      </c>
      <c r="S447">
        <v>19.04</v>
      </c>
      <c r="T447">
        <v>64.81</v>
      </c>
      <c r="U447">
        <v>0.755</v>
      </c>
      <c r="V447">
        <v>188.5</v>
      </c>
      <c r="W447">
        <v>19.55</v>
      </c>
      <c r="X447">
        <v>0.186</v>
      </c>
      <c r="Y447">
        <v>1.861688</v>
      </c>
      <c r="Z447" s="7">
        <f t="shared" si="132"/>
        <v>19.295000000000002</v>
      </c>
      <c r="AA447" s="7">
        <f t="shared" si="146"/>
        <v>292.44499999999999</v>
      </c>
      <c r="AB447" s="2">
        <f t="shared" si="133"/>
        <v>154.54800000000003</v>
      </c>
      <c r="AC447" s="41">
        <f t="shared" si="134"/>
        <v>2.2673767262129436</v>
      </c>
      <c r="AD447" s="41">
        <f t="shared" si="135"/>
        <v>1.469486856258609</v>
      </c>
      <c r="AE447" s="41">
        <f t="shared" si="136"/>
        <v>0.8068426036698344</v>
      </c>
      <c r="AF447" s="41">
        <f t="shared" si="137"/>
        <v>334.61752543166591</v>
      </c>
      <c r="AG447" s="41">
        <f t="shared" si="138"/>
        <v>321.23282441439926</v>
      </c>
      <c r="AH447" s="6">
        <f t="shared" si="139"/>
        <v>363.93600000000004</v>
      </c>
      <c r="AI447" s="4">
        <v>19.489350015116031</v>
      </c>
      <c r="AJ447" s="4">
        <f t="shared" si="147"/>
        <v>292.63935001511601</v>
      </c>
      <c r="AK447" s="8">
        <f t="shared" si="140"/>
        <v>0.19473103277553006</v>
      </c>
      <c r="AL447" s="8">
        <f t="shared" si="141"/>
        <v>399.23812810476704</v>
      </c>
      <c r="AM447" s="8">
        <f t="shared" si="142"/>
        <v>1.93539240207251</v>
      </c>
      <c r="AN447" s="8">
        <f t="shared" si="143"/>
        <v>10.957061395885948</v>
      </c>
      <c r="AO447" s="21">
        <f t="shared" si="144"/>
        <v>2.4529827423919836E-3</v>
      </c>
      <c r="AP447" s="21">
        <f t="shared" si="145"/>
        <v>2.2931583656434058E-2</v>
      </c>
      <c r="AQ447" s="19">
        <f t="shared" si="148"/>
        <v>2.2931583656434058E-2</v>
      </c>
      <c r="AX447">
        <v>0.13930509193722043</v>
      </c>
      <c r="AY447">
        <v>16.448275862068968</v>
      </c>
      <c r="AZ447">
        <v>0.68534482758620696</v>
      </c>
      <c r="BA447">
        <v>0.55512931034482771</v>
      </c>
      <c r="BB447">
        <v>4.2241379310344831</v>
      </c>
      <c r="BC447">
        <v>0.1760057471264368</v>
      </c>
      <c r="BD447">
        <v>0.37912356321839091</v>
      </c>
      <c r="BE447">
        <v>3.7912356321839091E-2</v>
      </c>
      <c r="BF447">
        <v>0</v>
      </c>
      <c r="BG447">
        <v>19.295000000000002</v>
      </c>
      <c r="BH447">
        <v>0.86693321843892035</v>
      </c>
      <c r="BI447">
        <v>2.2381614753271371</v>
      </c>
      <c r="BJ447">
        <v>1.4505524521595177</v>
      </c>
      <c r="BK447">
        <v>0.11157420930360293</v>
      </c>
      <c r="BL447">
        <v>3.0992835917667479E-4</v>
      </c>
      <c r="BP447" s="49">
        <f t="shared" si="149"/>
        <v>0.86719284640999572</v>
      </c>
      <c r="BQ447" s="49">
        <f t="shared" si="150"/>
        <v>1.5164942528735638E-2</v>
      </c>
      <c r="BR447" s="49">
        <f t="shared" si="151"/>
        <v>0.11450433996810436</v>
      </c>
      <c r="BS447" s="49">
        <f t="shared" si="152"/>
        <v>0.1203953383456374</v>
      </c>
      <c r="BT447" s="49">
        <f t="shared" si="153"/>
        <v>3.180676110225121E-4</v>
      </c>
      <c r="BU447" s="49">
        <f t="shared" si="153"/>
        <v>3.3443149540454833E-4</v>
      </c>
    </row>
    <row r="448" spans="1:73" x14ac:dyDescent="0.25">
      <c r="A448" s="1">
        <v>43726.467361111114</v>
      </c>
      <c r="B448">
        <v>225120</v>
      </c>
      <c r="C448">
        <v>13.5</v>
      </c>
      <c r="D448">
        <v>24.49</v>
      </c>
      <c r="E448">
        <v>188.9</v>
      </c>
      <c r="F448">
        <v>19.59</v>
      </c>
      <c r="G448">
        <v>-64.27</v>
      </c>
      <c r="H448">
        <v>-14.87</v>
      </c>
      <c r="I448">
        <v>24.16</v>
      </c>
      <c r="J448">
        <v>297.3</v>
      </c>
      <c r="K448">
        <v>169.3</v>
      </c>
      <c r="L448">
        <v>-49.4</v>
      </c>
      <c r="M448">
        <v>0.104</v>
      </c>
      <c r="N448">
        <v>124.7</v>
      </c>
      <c r="O448">
        <v>4.72</v>
      </c>
      <c r="P448">
        <v>119.9</v>
      </c>
      <c r="Q448">
        <v>378.8</v>
      </c>
      <c r="R448">
        <v>428.2</v>
      </c>
      <c r="S448">
        <v>19.03</v>
      </c>
      <c r="T448">
        <v>66.819999999999993</v>
      </c>
      <c r="U448">
        <v>0.46500000000000002</v>
      </c>
      <c r="V448">
        <v>159.5</v>
      </c>
      <c r="W448">
        <v>19.8</v>
      </c>
      <c r="X448">
        <v>0.184</v>
      </c>
      <c r="Y448">
        <v>1.842538</v>
      </c>
      <c r="Z448" s="7">
        <f t="shared" si="132"/>
        <v>19.414999999999999</v>
      </c>
      <c r="AA448" s="7">
        <f t="shared" si="146"/>
        <v>292.565</v>
      </c>
      <c r="AB448" s="2">
        <f t="shared" si="133"/>
        <v>153.00900000000001</v>
      </c>
      <c r="AC448" s="41">
        <f t="shared" si="134"/>
        <v>2.1868565823343005</v>
      </c>
      <c r="AD448" s="41">
        <f t="shared" si="135"/>
        <v>1.4612575683157794</v>
      </c>
      <c r="AE448" s="41">
        <f t="shared" si="136"/>
        <v>0.80614762096975801</v>
      </c>
      <c r="AF448" s="41">
        <f t="shared" si="137"/>
        <v>334.87838294787872</v>
      </c>
      <c r="AG448" s="41">
        <f t="shared" si="138"/>
        <v>321.48324762996356</v>
      </c>
      <c r="AH448" s="6">
        <f t="shared" si="139"/>
        <v>363.64800000000002</v>
      </c>
      <c r="AI448" s="4">
        <v>18.957708918260039</v>
      </c>
      <c r="AJ448" s="4">
        <f t="shared" si="147"/>
        <v>292.10770891826002</v>
      </c>
      <c r="AK448" s="8">
        <f t="shared" si="140"/>
        <v>0.19497084518955063</v>
      </c>
      <c r="AL448" s="8">
        <f t="shared" si="141"/>
        <v>396.19236575316313</v>
      </c>
      <c r="AM448" s="8">
        <f t="shared" si="142"/>
        <v>1.5188749948563904</v>
      </c>
      <c r="AN448" s="8">
        <f t="shared" si="143"/>
        <v>-20.23276553197028</v>
      </c>
      <c r="AO448" s="21">
        <f t="shared" si="144"/>
        <v>3.1871094711020094E-3</v>
      </c>
      <c r="AP448" s="21">
        <f t="shared" si="145"/>
        <v>2.979452981700189E-2</v>
      </c>
      <c r="AQ448" s="19">
        <f t="shared" si="148"/>
        <v>2.979452981700189E-2</v>
      </c>
      <c r="AX448">
        <v>0.14021781705538569</v>
      </c>
      <c r="AY448">
        <v>16.28448275862069</v>
      </c>
      <c r="AZ448">
        <v>0.67852011494252873</v>
      </c>
      <c r="BA448">
        <v>0.5496012931034483</v>
      </c>
      <c r="BB448">
        <v>4.2586206896551708</v>
      </c>
      <c r="BC448">
        <v>0.17744252873563213</v>
      </c>
      <c r="BD448">
        <v>0.37215876436781614</v>
      </c>
      <c r="BE448">
        <v>3.7215876436781613E-2</v>
      </c>
      <c r="BF448">
        <v>0</v>
      </c>
      <c r="BG448">
        <v>19.414999999999999</v>
      </c>
      <c r="BH448">
        <v>0.53393900208489797</v>
      </c>
      <c r="BI448">
        <v>2.2549334992344847</v>
      </c>
      <c r="BJ448">
        <v>1.5067465641884825</v>
      </c>
      <c r="BK448">
        <v>0.10299193612076986</v>
      </c>
      <c r="BL448">
        <v>2.8608871144658295E-4</v>
      </c>
      <c r="BP448" s="49">
        <f t="shared" si="149"/>
        <v>0.53409890540483185</v>
      </c>
      <c r="BQ448" s="49">
        <f t="shared" si="150"/>
        <v>1.4886350574712645E-2</v>
      </c>
      <c r="BR448" s="49">
        <f t="shared" si="151"/>
        <v>0.10469191798252565</v>
      </c>
      <c r="BS448" s="49">
        <f t="shared" si="152"/>
        <v>0.11063143611049209</v>
      </c>
      <c r="BT448" s="49">
        <f t="shared" si="153"/>
        <v>2.9081088328479347E-4</v>
      </c>
      <c r="BU448" s="49">
        <f t="shared" si="153"/>
        <v>3.0730954475136692E-4</v>
      </c>
    </row>
    <row r="449" spans="1:73" x14ac:dyDescent="0.25">
      <c r="A449" s="1">
        <v>43726.467361111114</v>
      </c>
      <c r="B449">
        <v>225121</v>
      </c>
      <c r="C449">
        <v>13.5</v>
      </c>
      <c r="D449">
        <v>24.49</v>
      </c>
      <c r="E449">
        <v>187.9</v>
      </c>
      <c r="F449">
        <v>19.63</v>
      </c>
      <c r="G449">
        <v>-64.37</v>
      </c>
      <c r="H449">
        <v>-15.47</v>
      </c>
      <c r="I449">
        <v>24.15</v>
      </c>
      <c r="J449">
        <v>297.3</v>
      </c>
      <c r="K449">
        <v>168.3</v>
      </c>
      <c r="L449">
        <v>-48.9</v>
      </c>
      <c r="M449">
        <v>0.104</v>
      </c>
      <c r="N449">
        <v>123.6</v>
      </c>
      <c r="O449">
        <v>4.1589999999999998</v>
      </c>
      <c r="P449">
        <v>119.4</v>
      </c>
      <c r="Q449">
        <v>378.6</v>
      </c>
      <c r="R449">
        <v>427.5</v>
      </c>
      <c r="S449">
        <v>19.010000000000002</v>
      </c>
      <c r="T449">
        <v>65.23</v>
      </c>
      <c r="U449">
        <v>0.94</v>
      </c>
      <c r="V449">
        <v>212</v>
      </c>
      <c r="W449">
        <v>19.5</v>
      </c>
      <c r="X449">
        <v>0.184</v>
      </c>
      <c r="Y449">
        <v>1.8391109999999999</v>
      </c>
      <c r="Z449" s="7">
        <f t="shared" si="132"/>
        <v>19.255000000000003</v>
      </c>
      <c r="AA449" s="7">
        <f t="shared" si="146"/>
        <v>292.40499999999997</v>
      </c>
      <c r="AB449" s="2">
        <f t="shared" si="133"/>
        <v>152.19900000000001</v>
      </c>
      <c r="AC449" s="41">
        <f t="shared" si="134"/>
        <v>2.163437842711041</v>
      </c>
      <c r="AD449" s="41">
        <f t="shared" si="135"/>
        <v>1.4112105048004122</v>
      </c>
      <c r="AE449" s="41">
        <f t="shared" si="136"/>
        <v>0.80220293901993767</v>
      </c>
      <c r="AF449" s="41">
        <f t="shared" si="137"/>
        <v>332.51135909517757</v>
      </c>
      <c r="AG449" s="41">
        <f t="shared" si="138"/>
        <v>319.21090473137048</v>
      </c>
      <c r="AH449" s="6">
        <f t="shared" si="139"/>
        <v>363.45600000000002</v>
      </c>
      <c r="AI449" s="4">
        <v>18.785980116726023</v>
      </c>
      <c r="AJ449" s="4">
        <f t="shared" si="147"/>
        <v>291.935980116726</v>
      </c>
      <c r="AK449" s="8">
        <f t="shared" si="140"/>
        <v>0.19465113902493894</v>
      </c>
      <c r="AL449" s="8">
        <f t="shared" si="141"/>
        <v>395.2584640788931</v>
      </c>
      <c r="AM449" s="8">
        <f t="shared" si="142"/>
        <v>2.1595311991263291</v>
      </c>
      <c r="AN449" s="8">
        <f t="shared" si="143"/>
        <v>-29.504701256503541</v>
      </c>
      <c r="AO449" s="21">
        <f t="shared" si="144"/>
        <v>3.3955968872896904E-3</v>
      </c>
      <c r="AP449" s="21">
        <f t="shared" si="145"/>
        <v>3.1743563759637598E-2</v>
      </c>
      <c r="AQ449" s="19">
        <f t="shared" si="148"/>
        <v>3.1743563759637598E-2</v>
      </c>
      <c r="AX449">
        <v>0.13900197019913704</v>
      </c>
      <c r="AY449">
        <v>16.198275862068968</v>
      </c>
      <c r="AZ449">
        <v>0.67492816091954033</v>
      </c>
      <c r="BA449">
        <v>0.54669181034482772</v>
      </c>
      <c r="BB449">
        <v>4.2155172413793087</v>
      </c>
      <c r="BC449">
        <v>0.17564655172413787</v>
      </c>
      <c r="BD449">
        <v>0.37104525862068982</v>
      </c>
      <c r="BE449">
        <v>3.7104525862068985E-2</v>
      </c>
      <c r="BF449">
        <v>0</v>
      </c>
      <c r="BG449">
        <v>19.255000000000003</v>
      </c>
      <c r="BH449">
        <v>1.0793605633544172</v>
      </c>
      <c r="BI449">
        <v>2.2325951036857745</v>
      </c>
      <c r="BJ449">
        <v>1.456321786134231</v>
      </c>
      <c r="BK449">
        <v>0.1130894477834011</v>
      </c>
      <c r="BL449">
        <v>3.1413735495389194E-4</v>
      </c>
      <c r="BP449" s="49">
        <f t="shared" si="149"/>
        <v>1.0796838087753589</v>
      </c>
      <c r="BQ449" s="49">
        <f t="shared" si="150"/>
        <v>1.4841810344827594E-2</v>
      </c>
      <c r="BR449" s="49">
        <f t="shared" si="151"/>
        <v>0.11673564692850527</v>
      </c>
      <c r="BS449" s="49">
        <f t="shared" si="152"/>
        <v>0.12240893799160078</v>
      </c>
      <c r="BT449" s="49">
        <f t="shared" si="153"/>
        <v>3.2426568591251463E-4</v>
      </c>
      <c r="BU449" s="49">
        <f t="shared" si="153"/>
        <v>3.4002482775444661E-4</v>
      </c>
    </row>
    <row r="450" spans="1:73" x14ac:dyDescent="0.25">
      <c r="A450" s="1">
        <v>43726.467361111114</v>
      </c>
      <c r="B450">
        <v>225122</v>
      </c>
      <c r="C450">
        <v>13.5</v>
      </c>
      <c r="D450">
        <v>24.49</v>
      </c>
      <c r="E450">
        <v>187</v>
      </c>
      <c r="F450">
        <v>19.55</v>
      </c>
      <c r="G450">
        <v>-64.59</v>
      </c>
      <c r="H450">
        <v>-16.78</v>
      </c>
      <c r="I450">
        <v>24.12</v>
      </c>
      <c r="J450">
        <v>297.3</v>
      </c>
      <c r="K450">
        <v>167.4</v>
      </c>
      <c r="L450">
        <v>-47.81</v>
      </c>
      <c r="M450">
        <v>0.105</v>
      </c>
      <c r="N450">
        <v>122.4</v>
      </c>
      <c r="O450">
        <v>2.7679999999999998</v>
      </c>
      <c r="P450">
        <v>119.6</v>
      </c>
      <c r="Q450">
        <v>378.2</v>
      </c>
      <c r="R450">
        <v>426</v>
      </c>
      <c r="S450">
        <v>19</v>
      </c>
      <c r="T450">
        <v>63.21</v>
      </c>
      <c r="U450">
        <v>0.5</v>
      </c>
      <c r="V450">
        <v>287.5</v>
      </c>
      <c r="W450">
        <v>19.55</v>
      </c>
      <c r="X450">
        <v>0.183</v>
      </c>
      <c r="Y450">
        <v>1.8309660000000001</v>
      </c>
      <c r="Z450" s="7">
        <f t="shared" si="132"/>
        <v>19.274999999999999</v>
      </c>
      <c r="AA450" s="7">
        <f t="shared" si="146"/>
        <v>292.42499999999995</v>
      </c>
      <c r="AB450" s="2">
        <f t="shared" si="133"/>
        <v>151.47</v>
      </c>
      <c r="AC450" s="41">
        <f t="shared" si="134"/>
        <v>2.233302872148192</v>
      </c>
      <c r="AD450" s="41">
        <f t="shared" si="135"/>
        <v>1.4116707454848723</v>
      </c>
      <c r="AE450" s="41">
        <f t="shared" si="136"/>
        <v>0.80223249964423582</v>
      </c>
      <c r="AF450" s="41">
        <f t="shared" si="137"/>
        <v>332.61459742018985</v>
      </c>
      <c r="AG450" s="41">
        <f t="shared" si="138"/>
        <v>319.31001352338222</v>
      </c>
      <c r="AH450" s="6">
        <f t="shared" si="139"/>
        <v>363.072</v>
      </c>
      <c r="AI450" s="4">
        <v>19.261840381869035</v>
      </c>
      <c r="AJ450" s="4">
        <f t="shared" si="147"/>
        <v>292.41184038186901</v>
      </c>
      <c r="AK450" s="8">
        <f t="shared" si="140"/>
        <v>0.19469108316812361</v>
      </c>
      <c r="AL450" s="8">
        <f t="shared" si="141"/>
        <v>397.95214079933811</v>
      </c>
      <c r="AM450" s="8">
        <f t="shared" si="142"/>
        <v>1.5750000000000002</v>
      </c>
      <c r="AN450" s="8">
        <f t="shared" si="143"/>
        <v>-0.603759989943082</v>
      </c>
      <c r="AO450" s="21">
        <f t="shared" si="144"/>
        <v>2.6546964923466901E-3</v>
      </c>
      <c r="AP450" s="21">
        <f t="shared" si="145"/>
        <v>2.4817294326876356E-2</v>
      </c>
      <c r="AQ450" s="19">
        <f t="shared" si="148"/>
        <v>2.4817294326876356E-2</v>
      </c>
      <c r="AX450">
        <v>0.13915346119059158</v>
      </c>
      <c r="AY450">
        <v>16.120689655172413</v>
      </c>
      <c r="AZ450">
        <v>0.6716954022988505</v>
      </c>
      <c r="BA450">
        <v>0.54407327586206888</v>
      </c>
      <c r="BB450">
        <v>4.1206896551724146</v>
      </c>
      <c r="BC450">
        <v>0.17169540229885061</v>
      </c>
      <c r="BD450">
        <v>0.37237787356321828</v>
      </c>
      <c r="BE450">
        <v>3.7237787356321828E-2</v>
      </c>
      <c r="BF450">
        <v>0</v>
      </c>
      <c r="BG450">
        <v>19.274999999999999</v>
      </c>
      <c r="BH450">
        <v>0.57412795923107307</v>
      </c>
      <c r="BI450">
        <v>2.2353767738346084</v>
      </c>
      <c r="BJ450">
        <v>1.4129816587408561</v>
      </c>
      <c r="BK450">
        <v>0.10525340903962256</v>
      </c>
      <c r="BL450">
        <v>2.923705806656182E-4</v>
      </c>
      <c r="BP450" s="49">
        <f t="shared" si="149"/>
        <v>0.57429989828476535</v>
      </c>
      <c r="BQ450" s="49">
        <f t="shared" si="150"/>
        <v>1.4895114942528731E-2</v>
      </c>
      <c r="BR450" s="49">
        <f t="shared" si="151"/>
        <v>0.10712556664385749</v>
      </c>
      <c r="BS450" s="49">
        <f t="shared" si="152"/>
        <v>0.11303512457772412</v>
      </c>
      <c r="BT450" s="49">
        <f t="shared" si="153"/>
        <v>2.9757101845515971E-4</v>
      </c>
      <c r="BU450" s="49">
        <f t="shared" si="153"/>
        <v>3.1398645716034478E-4</v>
      </c>
    </row>
    <row r="451" spans="1:73" x14ac:dyDescent="0.25">
      <c r="A451" s="1">
        <v>43726.467361111114</v>
      </c>
      <c r="B451">
        <v>225123</v>
      </c>
      <c r="C451">
        <v>13.49</v>
      </c>
      <c r="D451">
        <v>24.48</v>
      </c>
      <c r="E451">
        <v>185.2</v>
      </c>
      <c r="F451">
        <v>19.059999999999999</v>
      </c>
      <c r="G451">
        <v>-65.87</v>
      </c>
      <c r="H451">
        <v>-17.329999999999998</v>
      </c>
      <c r="I451">
        <v>24.1</v>
      </c>
      <c r="J451">
        <v>297.3</v>
      </c>
      <c r="K451">
        <v>166.1</v>
      </c>
      <c r="L451">
        <v>-48.54</v>
      </c>
      <c r="M451">
        <v>0.10299999999999999</v>
      </c>
      <c r="N451">
        <v>119.3</v>
      </c>
      <c r="O451">
        <v>1.7350000000000001</v>
      </c>
      <c r="P451">
        <v>117.5</v>
      </c>
      <c r="Q451">
        <v>376.8</v>
      </c>
      <c r="R451">
        <v>425.4</v>
      </c>
      <c r="S451">
        <v>18.989999999999998</v>
      </c>
      <c r="T451">
        <v>64.709999999999994</v>
      </c>
      <c r="U451">
        <v>0.13</v>
      </c>
      <c r="V451">
        <v>120</v>
      </c>
      <c r="W451">
        <v>19.95</v>
      </c>
      <c r="X451">
        <v>0.18099999999999999</v>
      </c>
      <c r="Y451">
        <v>1.809842</v>
      </c>
      <c r="Z451" s="7">
        <f t="shared" si="132"/>
        <v>19.47</v>
      </c>
      <c r="AA451" s="7">
        <f t="shared" si="146"/>
        <v>292.62</v>
      </c>
      <c r="AB451" s="2">
        <f t="shared" si="133"/>
        <v>150.012</v>
      </c>
      <c r="AC451" s="41">
        <f t="shared" si="134"/>
        <v>2.2755306302875375</v>
      </c>
      <c r="AD451" s="41">
        <f t="shared" si="135"/>
        <v>1.4724958708590654</v>
      </c>
      <c r="AE451" s="41">
        <f t="shared" si="136"/>
        <v>0.80700961352263778</v>
      </c>
      <c r="AF451" s="41">
        <f t="shared" si="137"/>
        <v>335.48861837567046</v>
      </c>
      <c r="AG451" s="41">
        <f t="shared" si="138"/>
        <v>322.06907364064364</v>
      </c>
      <c r="AH451" s="6">
        <f t="shared" si="139"/>
        <v>361.72800000000001</v>
      </c>
      <c r="AI451" s="4">
        <v>19.555384984750049</v>
      </c>
      <c r="AJ451" s="4">
        <f t="shared" si="147"/>
        <v>292.70538498475003</v>
      </c>
      <c r="AK451" s="8">
        <f t="shared" si="140"/>
        <v>0.1950808249806629</v>
      </c>
      <c r="AL451" s="8">
        <f t="shared" si="141"/>
        <v>399.57473062327801</v>
      </c>
      <c r="AM451" s="8">
        <f t="shared" si="142"/>
        <v>0.80309557339086368</v>
      </c>
      <c r="AN451" s="8">
        <f t="shared" si="143"/>
        <v>1.9975111947441522</v>
      </c>
      <c r="AO451" s="21">
        <f t="shared" si="144"/>
        <v>2.4955450922607963E-3</v>
      </c>
      <c r="AP451" s="21">
        <f t="shared" si="145"/>
        <v>2.3329475606411392E-2</v>
      </c>
      <c r="AQ451" s="19">
        <f t="shared" si="148"/>
        <v>2.3329475606411392E-2</v>
      </c>
      <c r="AX451">
        <v>0.1406378381832758</v>
      </c>
      <c r="AY451">
        <v>15.96551724137931</v>
      </c>
      <c r="AZ451">
        <v>0.66522988505747127</v>
      </c>
      <c r="BA451">
        <v>0.53883620689655176</v>
      </c>
      <c r="BB451">
        <v>4.18965517241379</v>
      </c>
      <c r="BC451">
        <v>0.17456896551724124</v>
      </c>
      <c r="BD451">
        <v>0.36426724137931055</v>
      </c>
      <c r="BE451">
        <v>3.6426724137931056E-2</v>
      </c>
      <c r="BF451">
        <v>0</v>
      </c>
      <c r="BG451">
        <v>19.47</v>
      </c>
      <c r="BH451">
        <v>0.14927326940007901</v>
      </c>
      <c r="BI451">
        <v>2.2626573471641764</v>
      </c>
      <c r="BJ451">
        <v>1.4641655693499385</v>
      </c>
      <c r="BK451">
        <v>9.4182716246506662E-2</v>
      </c>
      <c r="BL451">
        <v>2.6161865624029629E-4</v>
      </c>
      <c r="BP451" s="49">
        <f t="shared" si="149"/>
        <v>0.149317973554039</v>
      </c>
      <c r="BQ451" s="49">
        <f t="shared" si="150"/>
        <v>1.4570689655172423E-2</v>
      </c>
      <c r="BR451" s="49">
        <f t="shared" si="151"/>
        <v>9.4629381593218598E-2</v>
      </c>
      <c r="BS451" s="49">
        <f t="shared" si="152"/>
        <v>0.10061932381751838</v>
      </c>
      <c r="BT451" s="49">
        <f t="shared" si="153"/>
        <v>2.628593933144961E-4</v>
      </c>
      <c r="BU451" s="49">
        <f t="shared" si="153"/>
        <v>2.7949812171532883E-4</v>
      </c>
    </row>
    <row r="452" spans="1:73" x14ac:dyDescent="0.25">
      <c r="A452" s="1">
        <v>43726.467361111114</v>
      </c>
      <c r="B452">
        <v>225124</v>
      </c>
      <c r="C452">
        <v>13.5</v>
      </c>
      <c r="D452">
        <v>24.48</v>
      </c>
      <c r="E452">
        <v>183.7</v>
      </c>
      <c r="F452">
        <v>18.79</v>
      </c>
      <c r="G452">
        <v>-66.510000000000005</v>
      </c>
      <c r="H452">
        <v>-16.84</v>
      </c>
      <c r="I452">
        <v>24.1</v>
      </c>
      <c r="J452">
        <v>297.3</v>
      </c>
      <c r="K452">
        <v>164.9</v>
      </c>
      <c r="L452">
        <v>-49.68</v>
      </c>
      <c r="M452">
        <v>0.10199999999999999</v>
      </c>
      <c r="N452">
        <v>117.2</v>
      </c>
      <c r="O452">
        <v>1.9510000000000001</v>
      </c>
      <c r="P452">
        <v>115.3</v>
      </c>
      <c r="Q452">
        <v>376.2</v>
      </c>
      <c r="R452">
        <v>425.8</v>
      </c>
      <c r="S452">
        <v>18.989999999999998</v>
      </c>
      <c r="T452">
        <v>65.33</v>
      </c>
      <c r="U452">
        <v>0.33500000000000002</v>
      </c>
      <c r="V452">
        <v>177.5</v>
      </c>
      <c r="W452">
        <v>19.899999999999999</v>
      </c>
      <c r="X452">
        <v>0.18</v>
      </c>
      <c r="Y452">
        <v>1.7964519999999999</v>
      </c>
      <c r="Z452" s="7">
        <f t="shared" si="132"/>
        <v>19.445</v>
      </c>
      <c r="AA452" s="7">
        <f t="shared" si="146"/>
        <v>292.59499999999997</v>
      </c>
      <c r="AB452" s="2">
        <f t="shared" si="133"/>
        <v>148.797</v>
      </c>
      <c r="AC452" s="41">
        <f t="shared" si="134"/>
        <v>2.2078715886104181</v>
      </c>
      <c r="AD452" s="41">
        <f t="shared" si="135"/>
        <v>1.4424025088391861</v>
      </c>
      <c r="AE452" s="41">
        <f t="shared" si="136"/>
        <v>0.80464004993479199</v>
      </c>
      <c r="AF452" s="41">
        <f t="shared" si="137"/>
        <v>334.38924892422864</v>
      </c>
      <c r="AG452" s="41">
        <f t="shared" si="138"/>
        <v>321.01367896725947</v>
      </c>
      <c r="AH452" s="6">
        <f t="shared" si="139"/>
        <v>361.15199999999999</v>
      </c>
      <c r="AI452" s="4">
        <v>19.102642421502026</v>
      </c>
      <c r="AJ452" s="4">
        <f t="shared" si="147"/>
        <v>292.252642421502</v>
      </c>
      <c r="AK452" s="8">
        <f t="shared" si="140"/>
        <v>0.19503082904086427</v>
      </c>
      <c r="AL452" s="8">
        <f t="shared" si="141"/>
        <v>397.00812723752671</v>
      </c>
      <c r="AM452" s="8">
        <f t="shared" si="142"/>
        <v>1.289193061569911</v>
      </c>
      <c r="AN452" s="8">
        <f t="shared" si="143"/>
        <v>-12.85696288040903</v>
      </c>
      <c r="AO452" s="21">
        <f t="shared" si="144"/>
        <v>2.8496011585990599E-3</v>
      </c>
      <c r="AP452" s="21">
        <f t="shared" si="145"/>
        <v>2.6639350626725105E-2</v>
      </c>
      <c r="AQ452" s="19">
        <f t="shared" si="148"/>
        <v>2.6639350626725105E-2</v>
      </c>
      <c r="AX452">
        <v>0.14044678765286708</v>
      </c>
      <c r="AY452">
        <v>15.836206896551724</v>
      </c>
      <c r="AZ452">
        <v>0.65984195402298851</v>
      </c>
      <c r="BA452">
        <v>0.53447198275862073</v>
      </c>
      <c r="BB452">
        <v>4.2758620689655196</v>
      </c>
      <c r="BC452">
        <v>0.17816091954022997</v>
      </c>
      <c r="BD452">
        <v>0.35631106321839079</v>
      </c>
      <c r="BE452">
        <v>3.5631106321839079E-2</v>
      </c>
      <c r="BF452">
        <v>0</v>
      </c>
      <c r="BG452">
        <v>19.445</v>
      </c>
      <c r="BH452">
        <v>0.38466573268481896</v>
      </c>
      <c r="BI452">
        <v>2.2591436431866576</v>
      </c>
      <c r="BJ452">
        <v>1.4758985420938433</v>
      </c>
      <c r="BK452">
        <v>9.7016981468473623E-2</v>
      </c>
      <c r="BL452">
        <v>2.6949161519020451E-4</v>
      </c>
      <c r="BP452" s="49">
        <f t="shared" si="149"/>
        <v>0.38478093185079282</v>
      </c>
      <c r="BQ452" s="49">
        <f t="shared" si="150"/>
        <v>1.4252442528735632E-2</v>
      </c>
      <c r="BR452" s="49">
        <f t="shared" si="151"/>
        <v>9.8182647908827261E-2</v>
      </c>
      <c r="BS452" s="49">
        <f t="shared" si="152"/>
        <v>0.10393601150706284</v>
      </c>
      <c r="BT452" s="49">
        <f t="shared" si="153"/>
        <v>2.7272957752452016E-4</v>
      </c>
      <c r="BU452" s="49">
        <f t="shared" si="153"/>
        <v>2.8871114307517457E-4</v>
      </c>
    </row>
    <row r="453" spans="1:73" x14ac:dyDescent="0.25">
      <c r="A453" s="1">
        <v>43726.468055555553</v>
      </c>
      <c r="B453">
        <v>225125</v>
      </c>
      <c r="C453">
        <v>13.5</v>
      </c>
      <c r="D453">
        <v>24.47</v>
      </c>
      <c r="E453">
        <v>182.9</v>
      </c>
      <c r="F453">
        <v>18.829999999999998</v>
      </c>
      <c r="G453">
        <v>-66.39</v>
      </c>
      <c r="H453">
        <v>-17.18</v>
      </c>
      <c r="I453">
        <v>24.1</v>
      </c>
      <c r="J453">
        <v>297.2</v>
      </c>
      <c r="K453">
        <v>164.1</v>
      </c>
      <c r="L453">
        <v>-49.21</v>
      </c>
      <c r="M453">
        <v>0.10299999999999999</v>
      </c>
      <c r="N453">
        <v>116.5</v>
      </c>
      <c r="O453">
        <v>1.649</v>
      </c>
      <c r="P453">
        <v>114.9</v>
      </c>
      <c r="Q453">
        <v>376.2</v>
      </c>
      <c r="R453">
        <v>425.5</v>
      </c>
      <c r="S453">
        <v>18.97</v>
      </c>
      <c r="T453">
        <v>66.099999999999994</v>
      </c>
      <c r="U453">
        <v>0.625</v>
      </c>
      <c r="V453">
        <v>189.5</v>
      </c>
      <c r="W453">
        <v>19.45</v>
      </c>
      <c r="X453">
        <v>0.17899999999999999</v>
      </c>
      <c r="Y453">
        <v>1.792259</v>
      </c>
      <c r="Z453" s="7">
        <f t="shared" si="132"/>
        <v>19.21</v>
      </c>
      <c r="AA453" s="7">
        <f t="shared" si="146"/>
        <v>292.35999999999996</v>
      </c>
      <c r="AB453" s="2">
        <f t="shared" si="133"/>
        <v>148.149</v>
      </c>
      <c r="AC453" s="41">
        <f t="shared" si="134"/>
        <v>2.2176656374458665</v>
      </c>
      <c r="AD453" s="41">
        <f t="shared" si="135"/>
        <v>1.4658769863517176</v>
      </c>
      <c r="AE453" s="41">
        <f t="shared" si="136"/>
        <v>0.80659240054961667</v>
      </c>
      <c r="AF453" s="41">
        <f t="shared" si="137"/>
        <v>334.12501991546071</v>
      </c>
      <c r="AG453" s="41">
        <f t="shared" si="138"/>
        <v>320.76001911884225</v>
      </c>
      <c r="AH453" s="6">
        <f t="shared" si="139"/>
        <v>361.15199999999999</v>
      </c>
      <c r="AI453" s="4">
        <v>19.152407429784034</v>
      </c>
      <c r="AJ453" s="4">
        <f t="shared" si="147"/>
        <v>292.30240742978401</v>
      </c>
      <c r="AK453" s="8">
        <f t="shared" si="140"/>
        <v>0.19456128467939782</v>
      </c>
      <c r="AL453" s="8">
        <f t="shared" si="141"/>
        <v>397.34658933881377</v>
      </c>
      <c r="AM453" s="8">
        <f t="shared" si="142"/>
        <v>1.7609035322810842</v>
      </c>
      <c r="AN453" s="8">
        <f t="shared" si="143"/>
        <v>-2.9542177943081569</v>
      </c>
      <c r="AO453" s="21">
        <f t="shared" si="144"/>
        <v>2.6029363629860879E-3</v>
      </c>
      <c r="AP453" s="21">
        <f t="shared" si="145"/>
        <v>2.4333417405939244E-2</v>
      </c>
      <c r="AQ453" s="19">
        <f t="shared" si="148"/>
        <v>2.4333417405939244E-2</v>
      </c>
      <c r="AX453">
        <v>0.13866162591434339</v>
      </c>
      <c r="AY453">
        <v>15.767241379310345</v>
      </c>
      <c r="AZ453">
        <v>0.65696839080459768</v>
      </c>
      <c r="BA453">
        <v>0.53214439655172419</v>
      </c>
      <c r="BB453">
        <v>4.2500000000000009</v>
      </c>
      <c r="BC453">
        <v>0.17708333333333337</v>
      </c>
      <c r="BD453">
        <v>0.35506106321839082</v>
      </c>
      <c r="BE453">
        <v>3.5506106321839086E-2</v>
      </c>
      <c r="BF453">
        <v>0</v>
      </c>
      <c r="BG453">
        <v>19.21</v>
      </c>
      <c r="BH453">
        <v>0.71765994903884134</v>
      </c>
      <c r="BI453">
        <v>2.2263474147315914</v>
      </c>
      <c r="BJ453">
        <v>1.4716156411375818</v>
      </c>
      <c r="BK453">
        <v>0.10229967852739509</v>
      </c>
      <c r="BL453">
        <v>2.8416577368720861E-4</v>
      </c>
      <c r="BP453" s="49">
        <f t="shared" si="149"/>
        <v>0.71787487285595675</v>
      </c>
      <c r="BQ453" s="49">
        <f t="shared" si="150"/>
        <v>1.4202442528735633E-2</v>
      </c>
      <c r="BR453" s="49">
        <f t="shared" si="151"/>
        <v>0.10455497405498478</v>
      </c>
      <c r="BS453" s="49">
        <f t="shared" si="152"/>
        <v>0.11012324970602941</v>
      </c>
      <c r="BT453" s="49">
        <f t="shared" si="153"/>
        <v>2.9043048348606883E-4</v>
      </c>
      <c r="BU453" s="49">
        <f t="shared" si="153"/>
        <v>3.0589791585008166E-4</v>
      </c>
    </row>
    <row r="454" spans="1:73" x14ac:dyDescent="0.25">
      <c r="A454" s="1">
        <v>43726.468055555553</v>
      </c>
      <c r="B454">
        <v>225126</v>
      </c>
      <c r="C454">
        <v>13.5</v>
      </c>
      <c r="D454">
        <v>24.47</v>
      </c>
      <c r="E454">
        <v>181.8</v>
      </c>
      <c r="F454">
        <v>18.579999999999998</v>
      </c>
      <c r="G454">
        <v>-67.319999999999993</v>
      </c>
      <c r="H454">
        <v>-17.04</v>
      </c>
      <c r="I454">
        <v>24.09</v>
      </c>
      <c r="J454">
        <v>297.2</v>
      </c>
      <c r="K454">
        <v>163.30000000000001</v>
      </c>
      <c r="L454">
        <v>-50.28</v>
      </c>
      <c r="M454">
        <v>0.10199999999999999</v>
      </c>
      <c r="N454">
        <v>114.5</v>
      </c>
      <c r="O454">
        <v>1.5409999999999999</v>
      </c>
      <c r="P454">
        <v>113</v>
      </c>
      <c r="Q454">
        <v>375.3</v>
      </c>
      <c r="R454">
        <v>425.6</v>
      </c>
      <c r="S454">
        <v>18.97</v>
      </c>
      <c r="T454">
        <v>65.48</v>
      </c>
      <c r="U454">
        <v>0.15</v>
      </c>
      <c r="V454">
        <v>274</v>
      </c>
      <c r="W454">
        <v>19.899999999999999</v>
      </c>
      <c r="X454">
        <v>0.17799999999999999</v>
      </c>
      <c r="Y454">
        <v>1.7793699999999999</v>
      </c>
      <c r="Z454" s="7">
        <f t="shared" ref="Z454:Z517" si="154">AVERAGE(S454,W454)</f>
        <v>19.434999999999999</v>
      </c>
      <c r="AA454" s="7">
        <f t="shared" si="146"/>
        <v>292.58499999999998</v>
      </c>
      <c r="AB454" s="2">
        <f t="shared" ref="AB454:AB517" si="155">E454*$U$1823</f>
        <v>147.25800000000001</v>
      </c>
      <c r="AC454" s="41">
        <f t="shared" ref="AC454:AC517" si="156">0.61121*EXP((18.678 - (AI454/234.5))*(AI454/(257.15+Z454)))</f>
        <v>2.1847185537867673</v>
      </c>
      <c r="AD454" s="41">
        <f t="shared" ref="AD454:AD517" si="157">T454*AC454/100</f>
        <v>1.4305537090195752</v>
      </c>
      <c r="AE454" s="41">
        <f t="shared" ref="AE454:AE517" si="158">1.72*(AD454/AA454)^(0.143)</f>
        <v>0.80369542973399666</v>
      </c>
      <c r="AF454" s="41">
        <f t="shared" ref="AF454:AF517" si="159">AE454*$U$1830*AA454^4</f>
        <v>333.95102966686488</v>
      </c>
      <c r="AG454" s="41">
        <f t="shared" ref="AG454:AG517" si="160">$U$1827*AF454</f>
        <v>320.59298848019029</v>
      </c>
      <c r="AH454" s="6">
        <f t="shared" ref="AH454:AH517" si="161">$U$1827*($U$1828*Q454+$U$1829*R454)</f>
        <v>360.28800000000001</v>
      </c>
      <c r="AI454" s="4">
        <v>18.944474893719018</v>
      </c>
      <c r="AJ454" s="4">
        <f t="shared" si="147"/>
        <v>292.094474893719</v>
      </c>
      <c r="AK454" s="8">
        <f t="shared" ref="AK454:AK517" si="162">(4*$U$1830*AA454^3) / $U$1834</f>
        <v>0.19501083305697242</v>
      </c>
      <c r="AL454" s="8">
        <f t="shared" ref="AL454:AL517" si="163">$U$1827*$U$1830*AA454^4   +    $U$1834*AK454*(AJ454-AA454)</f>
        <v>396.11209929645344</v>
      </c>
      <c r="AM454" s="8">
        <f t="shared" ref="AM454:AM517" si="164">1.4*0.135*SQRT(U454/$U$1840)</f>
        <v>0.86266302807063666</v>
      </c>
      <c r="AN454" s="8">
        <f t="shared" ref="AN454:AN517" si="165">AM454*$U$1834*(AJ454-AA454)</f>
        <v>-12.326588855900482</v>
      </c>
      <c r="AO454" s="21">
        <f t="shared" ref="AO454:AO517" si="166">(AB454+AH454-AL454-AN454)/$U$1820</f>
        <v>2.8034507321616346E-3</v>
      </c>
      <c r="AP454" s="21">
        <f t="shared" ref="AP454:AP517" si="167">AO454*10*$U$1837*$U$1838</f>
        <v>2.6207915726535819E-2</v>
      </c>
      <c r="AQ454" s="19">
        <f t="shared" si="148"/>
        <v>2.6207915726535819E-2</v>
      </c>
      <c r="AX454">
        <v>0.14037042897923274</v>
      </c>
      <c r="AY454">
        <v>15.67241379310345</v>
      </c>
      <c r="AZ454">
        <v>0.65301724137931039</v>
      </c>
      <c r="BA454">
        <v>0.52894396551724143</v>
      </c>
      <c r="BB454">
        <v>4.3362068965517251</v>
      </c>
      <c r="BC454">
        <v>0.18067528735632188</v>
      </c>
      <c r="BD454">
        <v>0.34826867816091955</v>
      </c>
      <c r="BE454">
        <v>3.4826867816091955E-2</v>
      </c>
      <c r="BF454">
        <v>0</v>
      </c>
      <c r="BG454">
        <v>19.434999999999999</v>
      </c>
      <c r="BH454">
        <v>0.1722383877693219</v>
      </c>
      <c r="BI454">
        <v>2.2577394985435477</v>
      </c>
      <c r="BJ454">
        <v>1.4783678236463151</v>
      </c>
      <c r="BK454">
        <v>9.0585576085124825E-2</v>
      </c>
      <c r="BL454">
        <v>2.5162660023645783E-4</v>
      </c>
      <c r="BP454" s="49">
        <f t="shared" si="149"/>
        <v>0.1722899694854296</v>
      </c>
      <c r="BQ454" s="49">
        <f t="shared" si="150"/>
        <v>1.3930747126436783E-2</v>
      </c>
      <c r="BR454" s="49">
        <f t="shared" si="151"/>
        <v>9.1081065863755931E-2</v>
      </c>
      <c r="BS454" s="49">
        <f t="shared" si="152"/>
        <v>9.6794356154810898E-2</v>
      </c>
      <c r="BT454" s="49">
        <f t="shared" si="153"/>
        <v>2.5300296073265538E-4</v>
      </c>
      <c r="BU454" s="49">
        <f t="shared" si="153"/>
        <v>2.6887321154114141E-4</v>
      </c>
    </row>
    <row r="455" spans="1:73" x14ac:dyDescent="0.25">
      <c r="A455" s="1">
        <v>43726.468055555553</v>
      </c>
      <c r="B455">
        <v>225127</v>
      </c>
      <c r="C455">
        <v>13.5</v>
      </c>
      <c r="D455">
        <v>24.47</v>
      </c>
      <c r="E455">
        <v>181</v>
      </c>
      <c r="F455">
        <v>18.39</v>
      </c>
      <c r="G455">
        <v>-68.209999999999994</v>
      </c>
      <c r="H455">
        <v>-17.14</v>
      </c>
      <c r="I455">
        <v>24.1</v>
      </c>
      <c r="J455">
        <v>297.2</v>
      </c>
      <c r="K455">
        <v>162.69999999999999</v>
      </c>
      <c r="L455">
        <v>-51.07</v>
      </c>
      <c r="M455">
        <v>0.10199999999999999</v>
      </c>
      <c r="N455">
        <v>112.8</v>
      </c>
      <c r="O455">
        <v>1.2470000000000001</v>
      </c>
      <c r="P455">
        <v>111.6</v>
      </c>
      <c r="Q455">
        <v>374.4</v>
      </c>
      <c r="R455">
        <v>425.5</v>
      </c>
      <c r="S455">
        <v>18.97</v>
      </c>
      <c r="T455">
        <v>66.23</v>
      </c>
      <c r="U455">
        <v>0.18</v>
      </c>
      <c r="V455">
        <v>222</v>
      </c>
      <c r="W455">
        <v>19.95</v>
      </c>
      <c r="X455">
        <v>0.17699999999999999</v>
      </c>
      <c r="Y455">
        <v>1.7732019999999999</v>
      </c>
      <c r="Z455" s="7">
        <f t="shared" si="154"/>
        <v>19.46</v>
      </c>
      <c r="AA455" s="7">
        <f t="shared" ref="AA455:AA518" si="168">CONVERT(Z455,"C","K")</f>
        <v>292.60999999999996</v>
      </c>
      <c r="AB455" s="2">
        <f t="shared" si="155"/>
        <v>146.61000000000001</v>
      </c>
      <c r="AC455" s="41">
        <f t="shared" si="156"/>
        <v>2.1732128096755536</v>
      </c>
      <c r="AD455" s="41">
        <f t="shared" si="157"/>
        <v>1.4393188438481193</v>
      </c>
      <c r="AE455" s="41">
        <f t="shared" si="158"/>
        <v>0.80438793695112898</v>
      </c>
      <c r="AF455" s="41">
        <f t="shared" si="159"/>
        <v>334.3530309526322</v>
      </c>
      <c r="AG455" s="41">
        <f t="shared" si="160"/>
        <v>320.97890971452688</v>
      </c>
      <c r="AH455" s="6">
        <f t="shared" si="161"/>
        <v>359.42399999999998</v>
      </c>
      <c r="AI455" s="4">
        <v>18.867314433989009</v>
      </c>
      <c r="AJ455" s="4">
        <f t="shared" ref="AJ455:AJ518" si="169">CONVERT(AI455,"C","K")</f>
        <v>292.01731443398899</v>
      </c>
      <c r="AK455" s="8">
        <f t="shared" si="162"/>
        <v>0.19506082557955948</v>
      </c>
      <c r="AL455" s="8">
        <f t="shared" si="163"/>
        <v>395.66725022162677</v>
      </c>
      <c r="AM455" s="8">
        <f t="shared" si="164"/>
        <v>0.94500000000000006</v>
      </c>
      <c r="AN455" s="8">
        <f t="shared" si="165"/>
        <v>-16.315359358315106</v>
      </c>
      <c r="AO455" s="21">
        <f t="shared" si="166"/>
        <v>2.8696319227182574E-3</v>
      </c>
      <c r="AP455" s="21">
        <f t="shared" si="167"/>
        <v>2.6826607200187074E-2</v>
      </c>
      <c r="AQ455" s="19">
        <f t="shared" ref="AQ455:AQ518" si="170">MAX(AP455,0)</f>
        <v>2.6826607200187074E-2</v>
      </c>
      <c r="AX455">
        <v>0.14056139158936368</v>
      </c>
      <c r="AY455">
        <v>15.603448275862069</v>
      </c>
      <c r="AZ455">
        <v>0.65014367816091956</v>
      </c>
      <c r="BA455">
        <v>0.52661637931034488</v>
      </c>
      <c r="BB455">
        <v>4.4051724137931059</v>
      </c>
      <c r="BC455">
        <v>0.18354885057471274</v>
      </c>
      <c r="BD455">
        <v>0.34306752873563218</v>
      </c>
      <c r="BE455">
        <v>3.4306752873563218E-2</v>
      </c>
      <c r="BF455">
        <v>0</v>
      </c>
      <c r="BG455">
        <v>19.46</v>
      </c>
      <c r="BH455">
        <v>0.20668606532318629</v>
      </c>
      <c r="BI455">
        <v>2.2612512923756887</v>
      </c>
      <c r="BJ455">
        <v>1.4976267309404188</v>
      </c>
      <c r="BK455">
        <v>8.995330327062516E-2</v>
      </c>
      <c r="BL455">
        <v>2.4987028686284768E-4</v>
      </c>
      <c r="BP455" s="49">
        <f t="shared" ref="BP455:BP518" si="171">U455*(LN((2-0.08)/0.015)/LN(($AW$13-0.08)/0.015))</f>
        <v>0.20674796338251553</v>
      </c>
      <c r="BQ455" s="49">
        <f t="shared" ref="BQ455:BQ518" si="172">0.04*BD455</f>
        <v>1.3722701149425287E-2</v>
      </c>
      <c r="BR455" s="49">
        <f t="shared" ref="BR455:BR518" si="173">(0.408*AX455*(BD455-BE455) + $BF$6*($BN$7/(BG455+273))*BP455*(BI455-BJ455))  /  (AX455 + $BF$6*(1 + $BN$8*BP455))</f>
        <v>9.0541637549670206E-2</v>
      </c>
      <c r="BS455" s="49">
        <f t="shared" ref="BS455:BS518" si="174">(0.408*AX455*(BD455-BQ455) + $BF$6*($BN$7/(BG455+273))*BP455*(BI455-BJ455))  /  (AX455 + $BF$6*(1 + $BN$8*BP455))</f>
        <v>9.6157429082972742E-2</v>
      </c>
      <c r="BT455" s="49">
        <f t="shared" ref="BT455:BU518" si="175">BR455/60/6</f>
        <v>2.5150454874908393E-4</v>
      </c>
      <c r="BU455" s="49">
        <f t="shared" si="175"/>
        <v>2.6710396967492427E-4</v>
      </c>
    </row>
    <row r="456" spans="1:73" x14ac:dyDescent="0.25">
      <c r="A456" s="1">
        <v>43726.468055555553</v>
      </c>
      <c r="B456">
        <v>225128</v>
      </c>
      <c r="C456">
        <v>13.5</v>
      </c>
      <c r="D456">
        <v>24.46</v>
      </c>
      <c r="E456">
        <v>180.3</v>
      </c>
      <c r="F456">
        <v>18.41</v>
      </c>
      <c r="G456">
        <v>-68.459999999999994</v>
      </c>
      <c r="H456">
        <v>-17.3</v>
      </c>
      <c r="I456">
        <v>24.11</v>
      </c>
      <c r="J456">
        <v>297.3</v>
      </c>
      <c r="K456">
        <v>161.9</v>
      </c>
      <c r="L456">
        <v>-51.16</v>
      </c>
      <c r="M456">
        <v>0.10199999999999999</v>
      </c>
      <c r="N456">
        <v>111.8</v>
      </c>
      <c r="O456">
        <v>1.117</v>
      </c>
      <c r="P456">
        <v>110.7</v>
      </c>
      <c r="Q456">
        <v>374.3</v>
      </c>
      <c r="R456">
        <v>425.4</v>
      </c>
      <c r="S456">
        <v>18.97</v>
      </c>
      <c r="T456">
        <v>65.3</v>
      </c>
      <c r="U456">
        <v>0.35499999999999998</v>
      </c>
      <c r="V456">
        <v>272</v>
      </c>
      <c r="W456">
        <v>20.2</v>
      </c>
      <c r="X456">
        <v>0.17599999999999999</v>
      </c>
      <c r="Y456">
        <v>1.76189</v>
      </c>
      <c r="Z456" s="7">
        <f t="shared" si="154"/>
        <v>19.585000000000001</v>
      </c>
      <c r="AA456" s="7">
        <f t="shared" si="168"/>
        <v>292.73499999999996</v>
      </c>
      <c r="AB456" s="2">
        <f t="shared" si="155"/>
        <v>146.04300000000001</v>
      </c>
      <c r="AC456" s="41">
        <f t="shared" si="156"/>
        <v>2.1329464989147437</v>
      </c>
      <c r="AD456" s="41">
        <f t="shared" si="157"/>
        <v>1.3928140637913276</v>
      </c>
      <c r="AE456" s="41">
        <f t="shared" si="158"/>
        <v>0.80056996264577363</v>
      </c>
      <c r="AF456" s="41">
        <f t="shared" si="159"/>
        <v>333.33502781121018</v>
      </c>
      <c r="AG456" s="41">
        <f t="shared" si="160"/>
        <v>320.00162669876175</v>
      </c>
      <c r="AH456" s="6">
        <f t="shared" si="161"/>
        <v>359.32799999999997</v>
      </c>
      <c r="AI456" s="4">
        <v>18.596391902424045</v>
      </c>
      <c r="AJ456" s="4">
        <f t="shared" si="169"/>
        <v>291.74639190242402</v>
      </c>
      <c r="AK456" s="8">
        <f t="shared" si="162"/>
        <v>0.19531091635580863</v>
      </c>
      <c r="AL456" s="8">
        <f t="shared" si="163"/>
        <v>394.09265967012391</v>
      </c>
      <c r="AM456" s="8">
        <f t="shared" si="164"/>
        <v>1.3271185892752766</v>
      </c>
      <c r="AN456" s="8">
        <f t="shared" si="165"/>
        <v>-38.218565354125715</v>
      </c>
      <c r="AO456" s="21">
        <f t="shared" si="166"/>
        <v>3.3864378784183762E-3</v>
      </c>
      <c r="AP456" s="21">
        <f t="shared" si="167"/>
        <v>3.1657941233839568E-2</v>
      </c>
      <c r="AQ456" s="19">
        <f t="shared" si="170"/>
        <v>3.1657941233839568E-2</v>
      </c>
      <c r="AX456">
        <v>0.14151950661181401</v>
      </c>
      <c r="AY456">
        <v>15.543103448275863</v>
      </c>
      <c r="AZ456">
        <v>0.64762931034482762</v>
      </c>
      <c r="BA456">
        <v>0.5245797413793104</v>
      </c>
      <c r="BB456">
        <v>4.4051724137931005</v>
      </c>
      <c r="BC456">
        <v>0.18354885057471251</v>
      </c>
      <c r="BD456">
        <v>0.34103089080459792</v>
      </c>
      <c r="BE456">
        <v>3.4103089080459795E-2</v>
      </c>
      <c r="BF456">
        <v>0</v>
      </c>
      <c r="BG456">
        <v>19.585000000000001</v>
      </c>
      <c r="BH456">
        <v>0.40763085105406188</v>
      </c>
      <c r="BI456">
        <v>2.2788820267846157</v>
      </c>
      <c r="BJ456">
        <v>1.4881099634903541</v>
      </c>
      <c r="BK456">
        <v>9.410283850528775E-2</v>
      </c>
      <c r="BL456">
        <v>2.6139677362579933E-4</v>
      </c>
      <c r="BP456" s="49">
        <f t="shared" si="171"/>
        <v>0.40775292778218336</v>
      </c>
      <c r="BQ456" s="49">
        <f t="shared" si="172"/>
        <v>1.3641235632183918E-2</v>
      </c>
      <c r="BR456" s="49">
        <f t="shared" si="173"/>
        <v>9.5293099165485118E-2</v>
      </c>
      <c r="BS456" s="49">
        <f t="shared" si="174"/>
        <v>0.10080455703561066</v>
      </c>
      <c r="BT456" s="49">
        <f t="shared" si="175"/>
        <v>2.6470305323745869E-4</v>
      </c>
      <c r="BU456" s="49">
        <f t="shared" si="175"/>
        <v>2.8001265843225181E-4</v>
      </c>
    </row>
    <row r="457" spans="1:73" x14ac:dyDescent="0.25">
      <c r="A457" s="1">
        <v>43726.468055555553</v>
      </c>
      <c r="B457">
        <v>225129</v>
      </c>
      <c r="C457">
        <v>13.5</v>
      </c>
      <c r="D457">
        <v>24.46</v>
      </c>
      <c r="E457">
        <v>179.5</v>
      </c>
      <c r="F457">
        <v>18.61</v>
      </c>
      <c r="G457">
        <v>-68</v>
      </c>
      <c r="H457">
        <v>-18.170000000000002</v>
      </c>
      <c r="I457">
        <v>24.11</v>
      </c>
      <c r="J457">
        <v>297.3</v>
      </c>
      <c r="K457">
        <v>160.9</v>
      </c>
      <c r="L457">
        <v>-49.83</v>
      </c>
      <c r="M457">
        <v>0.104</v>
      </c>
      <c r="N457">
        <v>111.5</v>
      </c>
      <c r="O457">
        <v>0.44500000000000001</v>
      </c>
      <c r="P457">
        <v>111.1</v>
      </c>
      <c r="Q457">
        <v>374.7</v>
      </c>
      <c r="R457">
        <v>424.5</v>
      </c>
      <c r="S457">
        <v>18.97</v>
      </c>
      <c r="T457">
        <v>63.76</v>
      </c>
      <c r="U457">
        <v>0.69</v>
      </c>
      <c r="V457">
        <v>251</v>
      </c>
      <c r="W457">
        <v>19.600000000000001</v>
      </c>
      <c r="X457">
        <v>0.17599999999999999</v>
      </c>
      <c r="Y457">
        <v>1.757056</v>
      </c>
      <c r="Z457" s="7">
        <f t="shared" si="154"/>
        <v>19.285</v>
      </c>
      <c r="AA457" s="7">
        <f t="shared" si="168"/>
        <v>292.435</v>
      </c>
      <c r="AB457" s="2">
        <f t="shared" si="155"/>
        <v>145.39500000000001</v>
      </c>
      <c r="AC457" s="41">
        <f t="shared" si="156"/>
        <v>2.1572749610740725</v>
      </c>
      <c r="AD457" s="41">
        <f t="shared" si="157"/>
        <v>1.3754785151808286</v>
      </c>
      <c r="AE457" s="41">
        <f t="shared" si="158"/>
        <v>0.79925460074713384</v>
      </c>
      <c r="AF457" s="41">
        <f t="shared" si="159"/>
        <v>331.42525797893234</v>
      </c>
      <c r="AG457" s="41">
        <f t="shared" si="160"/>
        <v>318.16824765977503</v>
      </c>
      <c r="AH457" s="6">
        <f t="shared" si="161"/>
        <v>359.71199999999999</v>
      </c>
      <c r="AI457" s="4">
        <v>18.745442669346005</v>
      </c>
      <c r="AJ457" s="4">
        <f t="shared" si="169"/>
        <v>291.89544266934598</v>
      </c>
      <c r="AK457" s="8">
        <f t="shared" si="162"/>
        <v>0.19471105728877586</v>
      </c>
      <c r="AL457" s="8">
        <f t="shared" si="163"/>
        <v>395.02088829851698</v>
      </c>
      <c r="AM457" s="8">
        <f t="shared" si="164"/>
        <v>1.85020606960414</v>
      </c>
      <c r="AN457" s="8">
        <f t="shared" si="165"/>
        <v>-29.080253186438608</v>
      </c>
      <c r="AO457" s="21">
        <f t="shared" si="166"/>
        <v>3.1524281208496212E-3</v>
      </c>
      <c r="AP457" s="21">
        <f t="shared" si="167"/>
        <v>2.9470312988694652E-2</v>
      </c>
      <c r="AQ457" s="19">
        <f t="shared" si="170"/>
        <v>2.9470312988694652E-2</v>
      </c>
      <c r="AX457">
        <v>0.13922925908806402</v>
      </c>
      <c r="AY457">
        <v>15.474137931034484</v>
      </c>
      <c r="AZ457">
        <v>0.6447557471264368</v>
      </c>
      <c r="BA457">
        <v>0.52225215517241386</v>
      </c>
      <c r="BB457">
        <v>4.293103448275863</v>
      </c>
      <c r="BC457">
        <v>0.17887931034482762</v>
      </c>
      <c r="BD457">
        <v>0.34337284482758623</v>
      </c>
      <c r="BE457">
        <v>3.4337284482758627E-2</v>
      </c>
      <c r="BF457">
        <v>0</v>
      </c>
      <c r="BG457">
        <v>19.285</v>
      </c>
      <c r="BH457">
        <v>0.79229658373888079</v>
      </c>
      <c r="BI457">
        <v>2.236768745488193</v>
      </c>
      <c r="BJ457">
        <v>1.4261637521232717</v>
      </c>
      <c r="BK457">
        <v>0.10270217030012278</v>
      </c>
      <c r="BL457">
        <v>2.8528380638922997E-4</v>
      </c>
      <c r="BP457" s="49">
        <f t="shared" si="171"/>
        <v>0.79253385963297618</v>
      </c>
      <c r="BQ457" s="49">
        <f t="shared" si="172"/>
        <v>1.3734913793103449E-2</v>
      </c>
      <c r="BR457" s="49">
        <f t="shared" si="173"/>
        <v>0.10518217180301294</v>
      </c>
      <c r="BS457" s="49">
        <f t="shared" si="174"/>
        <v>0.11054566323750302</v>
      </c>
      <c r="BT457" s="49">
        <f t="shared" si="175"/>
        <v>2.921726994528137E-4</v>
      </c>
      <c r="BU457" s="49">
        <f t="shared" si="175"/>
        <v>3.0707128677084173E-4</v>
      </c>
    </row>
    <row r="458" spans="1:73" x14ac:dyDescent="0.25">
      <c r="A458" s="1">
        <v>43726.468055555553</v>
      </c>
      <c r="B458">
        <v>225130</v>
      </c>
      <c r="C458">
        <v>13.5</v>
      </c>
      <c r="D458">
        <v>24.46</v>
      </c>
      <c r="E458">
        <v>177.9</v>
      </c>
      <c r="F458">
        <v>18.34</v>
      </c>
      <c r="G458">
        <v>-68.66</v>
      </c>
      <c r="H458">
        <v>-18.34</v>
      </c>
      <c r="I458">
        <v>24.1</v>
      </c>
      <c r="J458">
        <v>297.2</v>
      </c>
      <c r="K458">
        <v>159.6</v>
      </c>
      <c r="L458">
        <v>-50.32</v>
      </c>
      <c r="M458">
        <v>0.10299999999999999</v>
      </c>
      <c r="N458">
        <v>109.3</v>
      </c>
      <c r="O458">
        <v>2E-3</v>
      </c>
      <c r="P458">
        <v>109.3</v>
      </c>
      <c r="Q458">
        <v>374</v>
      </c>
      <c r="R458">
        <v>424.3</v>
      </c>
      <c r="S458">
        <v>18.97</v>
      </c>
      <c r="T458">
        <v>63.12</v>
      </c>
      <c r="U458">
        <v>0.375</v>
      </c>
      <c r="V458">
        <v>220.5</v>
      </c>
      <c r="W458">
        <v>19.600000000000001</v>
      </c>
      <c r="X458">
        <v>0.17399999999999999</v>
      </c>
      <c r="Y458">
        <v>1.7412810000000001</v>
      </c>
      <c r="Z458" s="7">
        <f t="shared" si="154"/>
        <v>19.285</v>
      </c>
      <c r="AA458" s="7">
        <f t="shared" si="168"/>
        <v>292.435</v>
      </c>
      <c r="AB458" s="2">
        <f t="shared" si="155"/>
        <v>144.09900000000002</v>
      </c>
      <c r="AC458" s="41">
        <f t="shared" si="156"/>
        <v>2.1993323054226015</v>
      </c>
      <c r="AD458" s="41">
        <f t="shared" si="157"/>
        <v>1.3882185511827461</v>
      </c>
      <c r="AE458" s="41">
        <f t="shared" si="158"/>
        <v>0.80030903812341836</v>
      </c>
      <c r="AF458" s="41">
        <f t="shared" si="159"/>
        <v>331.862499352496</v>
      </c>
      <c r="AG458" s="41">
        <f t="shared" si="160"/>
        <v>318.58799937839615</v>
      </c>
      <c r="AH458" s="6">
        <f t="shared" si="161"/>
        <v>359.03999999999996</v>
      </c>
      <c r="AI458" s="4">
        <v>19.033687673026009</v>
      </c>
      <c r="AJ458" s="4">
        <f t="shared" si="169"/>
        <v>292.18368767302599</v>
      </c>
      <c r="AK458" s="8">
        <f t="shared" si="162"/>
        <v>0.19471105728877586</v>
      </c>
      <c r="AL458" s="8">
        <f t="shared" si="163"/>
        <v>396.65579467545967</v>
      </c>
      <c r="AM458" s="8">
        <f t="shared" si="164"/>
        <v>1.3639900109604908</v>
      </c>
      <c r="AN458" s="8">
        <f t="shared" si="165"/>
        <v>-9.9853999805611462</v>
      </c>
      <c r="AO458" s="21">
        <f t="shared" si="166"/>
        <v>2.6382733130640491E-3</v>
      </c>
      <c r="AP458" s="21">
        <f t="shared" si="167"/>
        <v>2.4663763075671034E-2</v>
      </c>
      <c r="AQ458" s="19">
        <f t="shared" si="170"/>
        <v>2.4663763075671034E-2</v>
      </c>
      <c r="AX458">
        <v>0.13922925908806402</v>
      </c>
      <c r="AY458">
        <v>15.336206896551726</v>
      </c>
      <c r="AZ458">
        <v>0.63900862068965525</v>
      </c>
      <c r="BA458">
        <v>0.51759698275862076</v>
      </c>
      <c r="BB458">
        <v>4.3362068965517251</v>
      </c>
      <c r="BC458">
        <v>0.18067528735632188</v>
      </c>
      <c r="BD458">
        <v>0.33692169540229888</v>
      </c>
      <c r="BE458">
        <v>3.369216954022989E-2</v>
      </c>
      <c r="BF458">
        <v>0</v>
      </c>
      <c r="BG458">
        <v>19.285</v>
      </c>
      <c r="BH458">
        <v>0.4305959694233048</v>
      </c>
      <c r="BI458">
        <v>2.236768745488193</v>
      </c>
      <c r="BJ458">
        <v>1.4118484321521472</v>
      </c>
      <c r="BK458">
        <v>9.3864573412038549E-2</v>
      </c>
      <c r="BL458">
        <v>2.607349261445515E-4</v>
      </c>
      <c r="BP458" s="49">
        <f t="shared" si="171"/>
        <v>0.43072492371357401</v>
      </c>
      <c r="BQ458" s="49">
        <f t="shared" si="172"/>
        <v>1.3476867816091956E-2</v>
      </c>
      <c r="BR458" s="49">
        <f t="shared" si="173"/>
        <v>9.5130256711295574E-2</v>
      </c>
      <c r="BS458" s="49">
        <f t="shared" si="174"/>
        <v>0.10053571300024357</v>
      </c>
      <c r="BT458" s="49">
        <f t="shared" si="175"/>
        <v>2.6425071308693217E-4</v>
      </c>
      <c r="BU458" s="49">
        <f t="shared" si="175"/>
        <v>2.7926586944512099E-4</v>
      </c>
    </row>
    <row r="459" spans="1:73" x14ac:dyDescent="0.25">
      <c r="A459" s="1">
        <v>43726.46875</v>
      </c>
      <c r="B459">
        <v>225131</v>
      </c>
      <c r="C459">
        <v>13.5</v>
      </c>
      <c r="D459">
        <v>24.45</v>
      </c>
      <c r="E459">
        <v>176.7</v>
      </c>
      <c r="F459">
        <v>17.97</v>
      </c>
      <c r="G459">
        <v>-69.41</v>
      </c>
      <c r="H459">
        <v>-18.100000000000001</v>
      </c>
      <c r="I459">
        <v>24.1</v>
      </c>
      <c r="J459">
        <v>297.2</v>
      </c>
      <c r="K459">
        <v>158.69999999999999</v>
      </c>
      <c r="L459">
        <v>-51.31</v>
      </c>
      <c r="M459">
        <v>0.10199999999999999</v>
      </c>
      <c r="N459">
        <v>107.2</v>
      </c>
      <c r="O459">
        <v>-0.13100000000000001</v>
      </c>
      <c r="P459">
        <v>107.4</v>
      </c>
      <c r="Q459">
        <v>373.2</v>
      </c>
      <c r="R459">
        <v>424.6</v>
      </c>
      <c r="S459">
        <v>18.97</v>
      </c>
      <c r="T459">
        <v>64.83</v>
      </c>
      <c r="U459">
        <v>0.19</v>
      </c>
      <c r="V459">
        <v>174</v>
      </c>
      <c r="W459">
        <v>19.8</v>
      </c>
      <c r="X459">
        <v>0.17199999999999999</v>
      </c>
      <c r="Y459">
        <v>1.724469</v>
      </c>
      <c r="Z459" s="7">
        <f t="shared" si="154"/>
        <v>19.384999999999998</v>
      </c>
      <c r="AA459" s="7">
        <f t="shared" si="168"/>
        <v>292.53499999999997</v>
      </c>
      <c r="AB459" s="2">
        <f t="shared" si="155"/>
        <v>143.12700000000001</v>
      </c>
      <c r="AC459" s="41">
        <f t="shared" si="156"/>
        <v>2.1929116529414947</v>
      </c>
      <c r="AD459" s="41">
        <f t="shared" si="157"/>
        <v>1.4216646246019708</v>
      </c>
      <c r="AE459" s="41">
        <f t="shared" si="158"/>
        <v>0.80299901040830024</v>
      </c>
      <c r="AF459" s="41">
        <f t="shared" si="159"/>
        <v>333.43363395440173</v>
      </c>
      <c r="AG459" s="41">
        <f t="shared" si="160"/>
        <v>320.09628859622563</v>
      </c>
      <c r="AH459" s="6">
        <f t="shared" si="161"/>
        <v>358.27199999999999</v>
      </c>
      <c r="AI459" s="4">
        <v>18.996938546701017</v>
      </c>
      <c r="AJ459" s="4">
        <f t="shared" si="169"/>
        <v>292.14693854670099</v>
      </c>
      <c r="AK459" s="8">
        <f t="shared" si="162"/>
        <v>0.19491087363862161</v>
      </c>
      <c r="AL459" s="8">
        <f t="shared" si="163"/>
        <v>396.42268894647736</v>
      </c>
      <c r="AM459" s="8">
        <f t="shared" si="164"/>
        <v>0.97089520546761388</v>
      </c>
      <c r="AN459" s="8">
        <f t="shared" si="165"/>
        <v>-10.975222839184795</v>
      </c>
      <c r="AO459" s="21">
        <f t="shared" si="166"/>
        <v>2.6265604939340018E-3</v>
      </c>
      <c r="AP459" s="21">
        <f t="shared" si="167"/>
        <v>2.4554266385339064E-2</v>
      </c>
      <c r="AQ459" s="19">
        <f t="shared" si="170"/>
        <v>2.4554266385339064E-2</v>
      </c>
      <c r="AX459">
        <v>0.13998916253409502</v>
      </c>
      <c r="AY459">
        <v>15.232758620689655</v>
      </c>
      <c r="AZ459">
        <v>0.63469827586206895</v>
      </c>
      <c r="BA459">
        <v>0.51410560344827594</v>
      </c>
      <c r="BB459">
        <v>4.4310344827586237</v>
      </c>
      <c r="BC459">
        <v>0.18462643678160931</v>
      </c>
      <c r="BD459">
        <v>0.32947916666666666</v>
      </c>
      <c r="BE459">
        <v>3.2947916666666667E-2</v>
      </c>
      <c r="BF459">
        <v>0</v>
      </c>
      <c r="BG459">
        <v>19.384999999999998</v>
      </c>
      <c r="BH459">
        <v>0.21816862450780777</v>
      </c>
      <c r="BI459">
        <v>2.2507302199446553</v>
      </c>
      <c r="BJ459">
        <v>1.4591484015901199</v>
      </c>
      <c r="BK459">
        <v>8.7031685947400877E-2</v>
      </c>
      <c r="BL459">
        <v>2.4175468318722465E-4</v>
      </c>
      <c r="BP459" s="49">
        <f t="shared" si="171"/>
        <v>0.21823396134821083</v>
      </c>
      <c r="BQ459" s="49">
        <f t="shared" si="172"/>
        <v>1.3179166666666667E-2</v>
      </c>
      <c r="BR459" s="49">
        <f t="shared" si="173"/>
        <v>8.7633788534721674E-2</v>
      </c>
      <c r="BS459" s="49">
        <f t="shared" si="174"/>
        <v>9.3015157656261782E-2</v>
      </c>
      <c r="BT459" s="49">
        <f t="shared" si="175"/>
        <v>2.4342719037422688E-4</v>
      </c>
      <c r="BU459" s="49">
        <f t="shared" si="175"/>
        <v>2.5837543793406052E-4</v>
      </c>
    </row>
    <row r="460" spans="1:73" x14ac:dyDescent="0.25">
      <c r="A460" s="1">
        <v>43726.46875</v>
      </c>
      <c r="B460">
        <v>225132</v>
      </c>
      <c r="C460">
        <v>13.5</v>
      </c>
      <c r="D460">
        <v>24.45</v>
      </c>
      <c r="E460">
        <v>175.7</v>
      </c>
      <c r="F460">
        <v>17.86</v>
      </c>
      <c r="G460">
        <v>-70.11</v>
      </c>
      <c r="H460">
        <v>-17.8</v>
      </c>
      <c r="I460">
        <v>24.1</v>
      </c>
      <c r="J460">
        <v>297.3</v>
      </c>
      <c r="K460">
        <v>157.80000000000001</v>
      </c>
      <c r="L460">
        <v>-52.32</v>
      </c>
      <c r="M460">
        <v>0.10199999999999999</v>
      </c>
      <c r="N460">
        <v>105.6</v>
      </c>
      <c r="O460">
        <v>5.8000000000000003E-2</v>
      </c>
      <c r="P460">
        <v>105.5</v>
      </c>
      <c r="Q460">
        <v>372.6</v>
      </c>
      <c r="R460">
        <v>424.9</v>
      </c>
      <c r="S460">
        <v>18.97</v>
      </c>
      <c r="T460">
        <v>65.400000000000006</v>
      </c>
      <c r="U460">
        <v>0.42</v>
      </c>
      <c r="V460">
        <v>287.5</v>
      </c>
      <c r="W460">
        <v>19.8</v>
      </c>
      <c r="X460">
        <v>0.17100000000000001</v>
      </c>
      <c r="Y460">
        <v>1.714631</v>
      </c>
      <c r="Z460" s="7">
        <f t="shared" si="154"/>
        <v>19.384999999999998</v>
      </c>
      <c r="AA460" s="7">
        <f t="shared" si="168"/>
        <v>292.53499999999997</v>
      </c>
      <c r="AB460" s="2">
        <f t="shared" si="155"/>
        <v>142.31700000000001</v>
      </c>
      <c r="AC460" s="41">
        <f t="shared" si="156"/>
        <v>2.2252480623557895</v>
      </c>
      <c r="AD460" s="41">
        <f t="shared" si="157"/>
        <v>1.4553122327806864</v>
      </c>
      <c r="AE460" s="41">
        <f t="shared" si="158"/>
        <v>0.80568958631058862</v>
      </c>
      <c r="AF460" s="41">
        <f t="shared" si="159"/>
        <v>334.55085637796861</v>
      </c>
      <c r="AG460" s="41">
        <f t="shared" si="160"/>
        <v>321.16882212284986</v>
      </c>
      <c r="AH460" s="6">
        <f t="shared" si="161"/>
        <v>357.69600000000003</v>
      </c>
      <c r="AI460" s="4">
        <v>19.215570393988003</v>
      </c>
      <c r="AJ460" s="4">
        <f t="shared" si="169"/>
        <v>292.36557039398798</v>
      </c>
      <c r="AK460" s="8">
        <f t="shared" si="162"/>
        <v>0.19491087363862161</v>
      </c>
      <c r="AL460" s="8">
        <f t="shared" si="163"/>
        <v>397.66402673708222</v>
      </c>
      <c r="AM460" s="8">
        <f t="shared" si="164"/>
        <v>1.4435113439110896</v>
      </c>
      <c r="AN460" s="8">
        <f t="shared" si="165"/>
        <v>-7.1244277524835029</v>
      </c>
      <c r="AO460" s="21">
        <f t="shared" si="166"/>
        <v>2.4798163559415554E-3</v>
      </c>
      <c r="AP460" s="21">
        <f t="shared" si="167"/>
        <v>2.3182436319717125E-2</v>
      </c>
      <c r="AQ460" s="19">
        <f t="shared" si="170"/>
        <v>2.3182436319717125E-2</v>
      </c>
      <c r="AX460">
        <v>0.13998916253409502</v>
      </c>
      <c r="AY460">
        <v>15.146551724137931</v>
      </c>
      <c r="AZ460">
        <v>0.63110632183908044</v>
      </c>
      <c r="BA460">
        <v>0.51119612068965514</v>
      </c>
      <c r="BB460">
        <v>4.508620689655169</v>
      </c>
      <c r="BC460">
        <v>0.1878591954022987</v>
      </c>
      <c r="BD460">
        <v>0.32333692528735647</v>
      </c>
      <c r="BE460">
        <v>3.233369252873565E-2</v>
      </c>
      <c r="BF460">
        <v>0</v>
      </c>
      <c r="BG460">
        <v>19.384999999999998</v>
      </c>
      <c r="BH460">
        <v>0.48226748575410139</v>
      </c>
      <c r="BI460">
        <v>2.2507302199446553</v>
      </c>
      <c r="BJ460">
        <v>1.4719775638438046</v>
      </c>
      <c r="BK460">
        <v>9.1032849765291385E-2</v>
      </c>
      <c r="BL460">
        <v>2.5286902712580943E-4</v>
      </c>
      <c r="BP460" s="49">
        <f t="shared" si="171"/>
        <v>0.4824119145592029</v>
      </c>
      <c r="BQ460" s="49">
        <f t="shared" si="172"/>
        <v>1.2933477011494259E-2</v>
      </c>
      <c r="BR460" s="49">
        <f t="shared" si="173"/>
        <v>9.2397359031269236E-2</v>
      </c>
      <c r="BS460" s="49">
        <f t="shared" si="174"/>
        <v>9.7574600853923971E-2</v>
      </c>
      <c r="BT460" s="49">
        <f t="shared" si="175"/>
        <v>2.5665933064241455E-4</v>
      </c>
      <c r="BU460" s="49">
        <f t="shared" si="175"/>
        <v>2.7104055792756657E-4</v>
      </c>
    </row>
    <row r="461" spans="1:73" x14ac:dyDescent="0.25">
      <c r="A461" s="1">
        <v>43726.46875</v>
      </c>
      <c r="B461">
        <v>225133</v>
      </c>
      <c r="C461">
        <v>13.5</v>
      </c>
      <c r="D461">
        <v>24.44</v>
      </c>
      <c r="E461">
        <v>175</v>
      </c>
      <c r="F461">
        <v>17.82</v>
      </c>
      <c r="G461">
        <v>-69.930000000000007</v>
      </c>
      <c r="H461">
        <v>-17.64</v>
      </c>
      <c r="I461">
        <v>24.11</v>
      </c>
      <c r="J461">
        <v>297.3</v>
      </c>
      <c r="K461">
        <v>157.19999999999999</v>
      </c>
      <c r="L461">
        <v>-52.29</v>
      </c>
      <c r="M461">
        <v>0.10199999999999999</v>
      </c>
      <c r="N461">
        <v>105.1</v>
      </c>
      <c r="O461">
        <v>0.18</v>
      </c>
      <c r="P461">
        <v>104.9</v>
      </c>
      <c r="Q461">
        <v>372.8</v>
      </c>
      <c r="R461">
        <v>425.1</v>
      </c>
      <c r="S461">
        <v>18.97</v>
      </c>
      <c r="T461">
        <v>66.2</v>
      </c>
      <c r="U461">
        <v>0.69499999999999995</v>
      </c>
      <c r="V461">
        <v>180.5</v>
      </c>
      <c r="W461">
        <v>19.55</v>
      </c>
      <c r="X461">
        <v>0.17100000000000001</v>
      </c>
      <c r="Y461">
        <v>1.7098260000000001</v>
      </c>
      <c r="Z461" s="7">
        <f t="shared" si="154"/>
        <v>19.259999999999998</v>
      </c>
      <c r="AA461" s="7">
        <f t="shared" si="168"/>
        <v>292.40999999999997</v>
      </c>
      <c r="AB461" s="2">
        <f t="shared" si="155"/>
        <v>141.75</v>
      </c>
      <c r="AC461" s="41">
        <f t="shared" si="156"/>
        <v>2.1697898699610918</v>
      </c>
      <c r="AD461" s="41">
        <f t="shared" si="157"/>
        <v>1.4364008939142427</v>
      </c>
      <c r="AE461" s="41">
        <f t="shared" si="158"/>
        <v>0.80423316701446257</v>
      </c>
      <c r="AF461" s="41">
        <f t="shared" si="159"/>
        <v>333.37568549668555</v>
      </c>
      <c r="AG461" s="41">
        <f t="shared" si="160"/>
        <v>320.04065807681809</v>
      </c>
      <c r="AH461" s="6">
        <f t="shared" si="161"/>
        <v>357.88799999999998</v>
      </c>
      <c r="AI461" s="4">
        <v>18.830083746330047</v>
      </c>
      <c r="AJ461" s="4">
        <f t="shared" si="169"/>
        <v>291.98008374633002</v>
      </c>
      <c r="AK461" s="8">
        <f t="shared" si="162"/>
        <v>0.19466112454848478</v>
      </c>
      <c r="AL461" s="8">
        <f t="shared" si="163"/>
        <v>395.50728154336679</v>
      </c>
      <c r="AM461" s="8">
        <f t="shared" si="164"/>
        <v>1.8568976143018763</v>
      </c>
      <c r="AN461" s="8">
        <f t="shared" si="165"/>
        <v>-23.254783868442878</v>
      </c>
      <c r="AO461" s="21">
        <f t="shared" si="166"/>
        <v>2.8855653450568616E-3</v>
      </c>
      <c r="AP461" s="21">
        <f t="shared" si="167"/>
        <v>2.6975559983660271E-2</v>
      </c>
      <c r="AQ461" s="19">
        <f t="shared" si="170"/>
        <v>2.6975559983660271E-2</v>
      </c>
      <c r="AX461">
        <v>0.13903982985059163</v>
      </c>
      <c r="AY461">
        <v>15.086206896551724</v>
      </c>
      <c r="AZ461">
        <v>0.62859195402298851</v>
      </c>
      <c r="BA461">
        <v>0.50915948275862077</v>
      </c>
      <c r="BB461">
        <v>4.5086206896551735</v>
      </c>
      <c r="BC461">
        <v>0.1878591954022989</v>
      </c>
      <c r="BD461">
        <v>0.32130028735632188</v>
      </c>
      <c r="BE461">
        <v>3.2130028735632192E-2</v>
      </c>
      <c r="BF461">
        <v>0</v>
      </c>
      <c r="BG461">
        <v>19.259999999999998</v>
      </c>
      <c r="BH461">
        <v>0.79803786333119153</v>
      </c>
      <c r="BI461">
        <v>2.2332902371873535</v>
      </c>
      <c r="BJ461">
        <v>1.4784381370180282</v>
      </c>
      <c r="BK461">
        <v>9.6082312866190137E-2</v>
      </c>
      <c r="BL461">
        <v>2.6689531351719486E-4</v>
      </c>
      <c r="BP461" s="49">
        <f t="shared" si="171"/>
        <v>0.79827685861582376</v>
      </c>
      <c r="BQ461" s="49">
        <f t="shared" si="172"/>
        <v>1.2852011494252875E-2</v>
      </c>
      <c r="BR461" s="49">
        <f t="shared" si="173"/>
        <v>9.8420292098873305E-2</v>
      </c>
      <c r="BS461" s="49">
        <f t="shared" si="174"/>
        <v>0.10343443282076308</v>
      </c>
      <c r="BT461" s="49">
        <f t="shared" si="175"/>
        <v>2.7338970027464808E-4</v>
      </c>
      <c r="BU461" s="49">
        <f t="shared" si="175"/>
        <v>2.873178689465641E-4</v>
      </c>
    </row>
    <row r="462" spans="1:73" x14ac:dyDescent="0.25">
      <c r="A462" s="1">
        <v>43726.46875</v>
      </c>
      <c r="B462">
        <v>225134</v>
      </c>
      <c r="C462">
        <v>13.5</v>
      </c>
      <c r="D462">
        <v>24.44</v>
      </c>
      <c r="E462">
        <v>174.8</v>
      </c>
      <c r="F462">
        <v>17.93</v>
      </c>
      <c r="G462">
        <v>-69.739999999999995</v>
      </c>
      <c r="H462">
        <v>-18.5</v>
      </c>
      <c r="I462">
        <v>24.1</v>
      </c>
      <c r="J462">
        <v>297.3</v>
      </c>
      <c r="K462">
        <v>156.9</v>
      </c>
      <c r="L462">
        <v>-51.24</v>
      </c>
      <c r="M462">
        <v>0.10299999999999999</v>
      </c>
      <c r="N462">
        <v>105.1</v>
      </c>
      <c r="O462">
        <v>-0.57199999999999995</v>
      </c>
      <c r="P462">
        <v>105.7</v>
      </c>
      <c r="Q462">
        <v>372.9</v>
      </c>
      <c r="R462">
        <v>424.2</v>
      </c>
      <c r="S462">
        <v>18.96</v>
      </c>
      <c r="T462">
        <v>64.900000000000006</v>
      </c>
      <c r="U462">
        <v>0.56999999999999995</v>
      </c>
      <c r="V462">
        <v>208</v>
      </c>
      <c r="W462">
        <v>19.45</v>
      </c>
      <c r="X462">
        <v>0.17100000000000001</v>
      </c>
      <c r="Y462">
        <v>1.70651</v>
      </c>
      <c r="Z462" s="7">
        <f t="shared" si="154"/>
        <v>19.204999999999998</v>
      </c>
      <c r="AA462" s="7">
        <f t="shared" si="168"/>
        <v>292.35499999999996</v>
      </c>
      <c r="AB462" s="2">
        <f t="shared" si="155"/>
        <v>141.58800000000002</v>
      </c>
      <c r="AC462" s="41">
        <f t="shared" si="156"/>
        <v>2.1998290299010783</v>
      </c>
      <c r="AD462" s="41">
        <f t="shared" si="157"/>
        <v>1.4276890404058</v>
      </c>
      <c r="AE462" s="41">
        <f t="shared" si="158"/>
        <v>0.80355544855501282</v>
      </c>
      <c r="AF462" s="41">
        <f t="shared" si="159"/>
        <v>332.84421424791486</v>
      </c>
      <c r="AG462" s="41">
        <f t="shared" si="160"/>
        <v>319.53044567799827</v>
      </c>
      <c r="AH462" s="6">
        <f t="shared" si="161"/>
        <v>357.98399999999998</v>
      </c>
      <c r="AI462" s="4">
        <v>19.031525770358996</v>
      </c>
      <c r="AJ462" s="4">
        <f t="shared" si="169"/>
        <v>292.18152577035897</v>
      </c>
      <c r="AK462" s="8">
        <f t="shared" si="162"/>
        <v>0.19455130257049416</v>
      </c>
      <c r="AL462" s="8">
        <f t="shared" si="163"/>
        <v>396.66266869993626</v>
      </c>
      <c r="AM462" s="8">
        <f t="shared" si="164"/>
        <v>1.6816398246949316</v>
      </c>
      <c r="AN462" s="8">
        <f t="shared" si="165"/>
        <v>-8.4978377730601391</v>
      </c>
      <c r="AO462" s="21">
        <f t="shared" si="166"/>
        <v>2.523620509404031E-3</v>
      </c>
      <c r="AP462" s="21">
        <f t="shared" si="167"/>
        <v>2.3591937207050929E-2</v>
      </c>
      <c r="AQ462" s="19">
        <f t="shared" si="170"/>
        <v>2.3591937207050929E-2</v>
      </c>
      <c r="AX462">
        <v>0.13862385347300502</v>
      </c>
      <c r="AY462">
        <v>15.068965517241381</v>
      </c>
      <c r="AZ462">
        <v>0.62787356321839083</v>
      </c>
      <c r="BA462">
        <v>0.50857758620689664</v>
      </c>
      <c r="BB462">
        <v>4.4224137931034493</v>
      </c>
      <c r="BC462">
        <v>0.18426724137931039</v>
      </c>
      <c r="BD462">
        <v>0.32431034482758625</v>
      </c>
      <c r="BE462">
        <v>3.2431034482758629E-2</v>
      </c>
      <c r="BF462">
        <v>0</v>
      </c>
      <c r="BG462">
        <v>19.204999999999998</v>
      </c>
      <c r="BH462">
        <v>0.65450587352342326</v>
      </c>
      <c r="BI462">
        <v>2.2256541721105587</v>
      </c>
      <c r="BJ462">
        <v>1.4444495576997527</v>
      </c>
      <c r="BK462">
        <v>9.4675210035785162E-2</v>
      </c>
      <c r="BL462">
        <v>2.6298669454384767E-4</v>
      </c>
      <c r="BP462" s="49">
        <f t="shared" si="171"/>
        <v>0.65470188404463248</v>
      </c>
      <c r="BQ462" s="49">
        <f t="shared" si="172"/>
        <v>1.297241379310345E-2</v>
      </c>
      <c r="BR462" s="49">
        <f t="shared" si="173"/>
        <v>9.6588599110039003E-2</v>
      </c>
      <c r="BS462" s="49">
        <f t="shared" si="174"/>
        <v>0.1016978772463655</v>
      </c>
      <c r="BT462" s="49">
        <f t="shared" si="175"/>
        <v>2.683016641945528E-4</v>
      </c>
      <c r="BU462" s="49">
        <f t="shared" si="175"/>
        <v>2.8249410346212639E-4</v>
      </c>
    </row>
    <row r="463" spans="1:73" x14ac:dyDescent="0.25">
      <c r="A463" s="1">
        <v>43726.46875</v>
      </c>
      <c r="B463">
        <v>225135</v>
      </c>
      <c r="C463">
        <v>13.5</v>
      </c>
      <c r="D463">
        <v>24.44</v>
      </c>
      <c r="E463">
        <v>174.8</v>
      </c>
      <c r="F463">
        <v>18.04</v>
      </c>
      <c r="G463">
        <v>-69.099999999999994</v>
      </c>
      <c r="H463">
        <v>-18.03</v>
      </c>
      <c r="I463">
        <v>24.09</v>
      </c>
      <c r="J463">
        <v>297.2</v>
      </c>
      <c r="K463">
        <v>156.69999999999999</v>
      </c>
      <c r="L463">
        <v>-51.07</v>
      </c>
      <c r="M463">
        <v>0.10299999999999999</v>
      </c>
      <c r="N463">
        <v>105.7</v>
      </c>
      <c r="O463">
        <v>0.01</v>
      </c>
      <c r="P463">
        <v>105.7</v>
      </c>
      <c r="Q463">
        <v>373.5</v>
      </c>
      <c r="R463">
        <v>424.6</v>
      </c>
      <c r="S463">
        <v>18.95</v>
      </c>
      <c r="T463">
        <v>66.2</v>
      </c>
      <c r="U463">
        <v>1.2949999999999999</v>
      </c>
      <c r="V463">
        <v>200.5</v>
      </c>
      <c r="W463">
        <v>19.399999999999999</v>
      </c>
      <c r="X463">
        <v>0.17100000000000001</v>
      </c>
      <c r="Y463">
        <v>1.7073469999999999</v>
      </c>
      <c r="Z463" s="7">
        <f t="shared" si="154"/>
        <v>19.174999999999997</v>
      </c>
      <c r="AA463" s="7">
        <f t="shared" si="168"/>
        <v>292.32499999999999</v>
      </c>
      <c r="AB463" s="2">
        <f t="shared" si="155"/>
        <v>141.58800000000002</v>
      </c>
      <c r="AC463" s="41">
        <f t="shared" si="156"/>
        <v>2.098735828977532</v>
      </c>
      <c r="AD463" s="41">
        <f t="shared" si="157"/>
        <v>1.3893631187831261</v>
      </c>
      <c r="AE463" s="41">
        <f t="shared" si="158"/>
        <v>0.80044642524759058</v>
      </c>
      <c r="AF463" s="41">
        <f t="shared" si="159"/>
        <v>331.4203424547207</v>
      </c>
      <c r="AG463" s="41">
        <f t="shared" si="160"/>
        <v>318.16352875653183</v>
      </c>
      <c r="AH463" s="6">
        <f t="shared" si="161"/>
        <v>358.56</v>
      </c>
      <c r="AI463" s="4">
        <v>18.327481075757021</v>
      </c>
      <c r="AJ463" s="4">
        <f t="shared" si="169"/>
        <v>291.477481075757</v>
      </c>
      <c r="AK463" s="8">
        <f t="shared" si="162"/>
        <v>0.19449141708694195</v>
      </c>
      <c r="AL463" s="8">
        <f t="shared" si="163"/>
        <v>392.68095499749012</v>
      </c>
      <c r="AM463" s="8">
        <f t="shared" si="164"/>
        <v>2.5347226179603952</v>
      </c>
      <c r="AN463" s="8">
        <f t="shared" si="165"/>
        <v>-62.577805506652624</v>
      </c>
      <c r="AO463" s="21">
        <f t="shared" si="166"/>
        <v>3.8518945938012263E-3</v>
      </c>
      <c r="AP463" s="21">
        <f t="shared" si="167"/>
        <v>3.6009239521752764E-2</v>
      </c>
      <c r="AQ463" s="19">
        <f t="shared" si="170"/>
        <v>3.6009239521752764E-2</v>
      </c>
      <c r="AX463">
        <v>0.13839740172410714</v>
      </c>
      <c r="AY463">
        <v>15.068965517241381</v>
      </c>
      <c r="AZ463">
        <v>0.62787356321839083</v>
      </c>
      <c r="BA463">
        <v>0.50857758620689664</v>
      </c>
      <c r="BB463">
        <v>4.4051724137931059</v>
      </c>
      <c r="BC463">
        <v>0.18354885057471274</v>
      </c>
      <c r="BD463">
        <v>0.32502873563218393</v>
      </c>
      <c r="BE463">
        <v>3.2502873563218397E-2</v>
      </c>
      <c r="BF463">
        <v>0</v>
      </c>
      <c r="BG463">
        <v>19.174999999999997</v>
      </c>
      <c r="BH463">
        <v>1.4869914144084793</v>
      </c>
      <c r="BI463">
        <v>2.2214986806745132</v>
      </c>
      <c r="BJ463">
        <v>1.4706321266065276</v>
      </c>
      <c r="BK463">
        <v>0.10868668135011113</v>
      </c>
      <c r="BL463">
        <v>3.0190744819475314E-4</v>
      </c>
      <c r="BP463" s="49">
        <f t="shared" si="171"/>
        <v>1.4874367365575423</v>
      </c>
      <c r="BQ463" s="49">
        <f t="shared" si="172"/>
        <v>1.3001149425287357E-2</v>
      </c>
      <c r="BR463" s="49">
        <f t="shared" si="173"/>
        <v>0.11338997251868821</v>
      </c>
      <c r="BS463" s="49">
        <f t="shared" si="174"/>
        <v>0.11821050093798766</v>
      </c>
      <c r="BT463" s="49">
        <f t="shared" si="175"/>
        <v>3.1497214588524503E-4</v>
      </c>
      <c r="BU463" s="49">
        <f t="shared" si="175"/>
        <v>3.2836250260552123E-4</v>
      </c>
    </row>
    <row r="464" spans="1:73" x14ac:dyDescent="0.25">
      <c r="A464" s="1">
        <v>43726.46875</v>
      </c>
      <c r="B464">
        <v>225136</v>
      </c>
      <c r="C464">
        <v>13.5</v>
      </c>
      <c r="D464">
        <v>24.43</v>
      </c>
      <c r="E464">
        <v>174.9</v>
      </c>
      <c r="F464">
        <v>18.09</v>
      </c>
      <c r="G464">
        <v>-68.94</v>
      </c>
      <c r="H464">
        <v>-18.37</v>
      </c>
      <c r="I464">
        <v>24.06</v>
      </c>
      <c r="J464">
        <v>297.2</v>
      </c>
      <c r="K464">
        <v>156.80000000000001</v>
      </c>
      <c r="L464">
        <v>-50.57</v>
      </c>
      <c r="M464">
        <v>0.10299999999999999</v>
      </c>
      <c r="N464">
        <v>106</v>
      </c>
      <c r="O464">
        <v>-0.27800000000000002</v>
      </c>
      <c r="P464">
        <v>106.2</v>
      </c>
      <c r="Q464">
        <v>373.5</v>
      </c>
      <c r="R464">
        <v>424.1</v>
      </c>
      <c r="S464">
        <v>18.95</v>
      </c>
      <c r="T464">
        <v>63.48</v>
      </c>
      <c r="U464">
        <v>1.22</v>
      </c>
      <c r="V464">
        <v>176.5</v>
      </c>
      <c r="W464">
        <v>19.100000000000001</v>
      </c>
      <c r="X464">
        <v>0.17100000000000001</v>
      </c>
      <c r="Y464">
        <v>1.713929</v>
      </c>
      <c r="Z464" s="7">
        <f t="shared" si="154"/>
        <v>19.024999999999999</v>
      </c>
      <c r="AA464" s="7">
        <f t="shared" si="168"/>
        <v>292.17499999999995</v>
      </c>
      <c r="AB464" s="2">
        <f t="shared" si="155"/>
        <v>141.66900000000001</v>
      </c>
      <c r="AC464" s="41">
        <f t="shared" si="156"/>
        <v>2.1072434024156812</v>
      </c>
      <c r="AD464" s="41">
        <f t="shared" si="157"/>
        <v>1.3376781118534742</v>
      </c>
      <c r="AE464" s="41">
        <f t="shared" si="158"/>
        <v>0.7961772651695328</v>
      </c>
      <c r="AF464" s="41">
        <f t="shared" si="159"/>
        <v>328.97662580964641</v>
      </c>
      <c r="AG464" s="41">
        <f t="shared" si="160"/>
        <v>315.81756077726055</v>
      </c>
      <c r="AH464" s="6">
        <f t="shared" si="161"/>
        <v>358.56</v>
      </c>
      <c r="AI464" s="4">
        <v>18.377812418999042</v>
      </c>
      <c r="AJ464" s="4">
        <f t="shared" si="169"/>
        <v>291.52781241899902</v>
      </c>
      <c r="AK464" s="8">
        <f t="shared" si="162"/>
        <v>0.19419217399836949</v>
      </c>
      <c r="AL464" s="8">
        <f t="shared" si="163"/>
        <v>393.00637142348666</v>
      </c>
      <c r="AM464" s="8">
        <f t="shared" si="164"/>
        <v>2.4602286479105961</v>
      </c>
      <c r="AN464" s="8">
        <f t="shared" si="165"/>
        <v>-46.381643218718899</v>
      </c>
      <c r="AO464" s="21">
        <f t="shared" si="166"/>
        <v>3.479478868905522E-3</v>
      </c>
      <c r="AP464" s="21">
        <f t="shared" si="167"/>
        <v>3.2527730172816356E-2</v>
      </c>
      <c r="AQ464" s="19">
        <f t="shared" si="170"/>
        <v>3.2527730172816356E-2</v>
      </c>
      <c r="AX464">
        <v>0.13726983540371052</v>
      </c>
      <c r="AY464">
        <v>15.077586206896553</v>
      </c>
      <c r="AZ464">
        <v>0.62823275862068972</v>
      </c>
      <c r="BA464">
        <v>0.50886853448275871</v>
      </c>
      <c r="BB464">
        <v>4.3620689655172438</v>
      </c>
      <c r="BC464">
        <v>0.18175287356321848</v>
      </c>
      <c r="BD464">
        <v>0.32711566091954025</v>
      </c>
      <c r="BE464">
        <v>3.2711566091954025E-2</v>
      </c>
      <c r="BF464">
        <v>0</v>
      </c>
      <c r="BG464">
        <v>19.024999999999999</v>
      </c>
      <c r="BH464">
        <v>1.4008722205238182</v>
      </c>
      <c r="BI464">
        <v>2.2008228728050541</v>
      </c>
      <c r="BJ464">
        <v>1.3970823596566482</v>
      </c>
      <c r="BK464">
        <v>0.11033709937725625</v>
      </c>
      <c r="BL464">
        <v>3.0649194271460065E-4</v>
      </c>
      <c r="BP464" s="49">
        <f t="shared" si="171"/>
        <v>1.4012917518148273</v>
      </c>
      <c r="BQ464" s="49">
        <f t="shared" si="172"/>
        <v>1.3084626436781611E-2</v>
      </c>
      <c r="BR464" s="49">
        <f t="shared" si="173"/>
        <v>0.11488569668254205</v>
      </c>
      <c r="BS464" s="49">
        <f t="shared" si="174"/>
        <v>0.11975088134528568</v>
      </c>
      <c r="BT464" s="49">
        <f t="shared" si="175"/>
        <v>3.1912693522928348E-4</v>
      </c>
      <c r="BU464" s="49">
        <f t="shared" si="175"/>
        <v>3.3264133707023804E-4</v>
      </c>
    </row>
    <row r="465" spans="1:73" x14ac:dyDescent="0.25">
      <c r="A465" s="1">
        <v>43726.469444444447</v>
      </c>
      <c r="B465">
        <v>225137</v>
      </c>
      <c r="C465">
        <v>13.5</v>
      </c>
      <c r="D465">
        <v>24.43</v>
      </c>
      <c r="E465">
        <v>174.4</v>
      </c>
      <c r="F465">
        <v>17.7</v>
      </c>
      <c r="G465">
        <v>-69.680000000000007</v>
      </c>
      <c r="H465">
        <v>-18.809999999999999</v>
      </c>
      <c r="I465">
        <v>24.04</v>
      </c>
      <c r="J465">
        <v>297.2</v>
      </c>
      <c r="K465">
        <v>156.69999999999999</v>
      </c>
      <c r="L465">
        <v>-50.86</v>
      </c>
      <c r="M465">
        <v>0.10199999999999999</v>
      </c>
      <c r="N465">
        <v>104.7</v>
      </c>
      <c r="O465">
        <v>-1.113</v>
      </c>
      <c r="P465">
        <v>105.8</v>
      </c>
      <c r="Q465">
        <v>372.6</v>
      </c>
      <c r="R465">
        <v>423.5</v>
      </c>
      <c r="S465">
        <v>18.93</v>
      </c>
      <c r="T465">
        <v>64.12</v>
      </c>
      <c r="U465">
        <v>1.02</v>
      </c>
      <c r="V465">
        <v>172</v>
      </c>
      <c r="W465">
        <v>19</v>
      </c>
      <c r="X465">
        <v>0.17100000000000001</v>
      </c>
      <c r="Y465">
        <v>1.7090289999999999</v>
      </c>
      <c r="Z465" s="7">
        <f t="shared" si="154"/>
        <v>18.965</v>
      </c>
      <c r="AA465" s="7">
        <f t="shared" si="168"/>
        <v>292.11499999999995</v>
      </c>
      <c r="AB465" s="2">
        <f t="shared" si="155"/>
        <v>141.26400000000001</v>
      </c>
      <c r="AC465" s="41">
        <f t="shared" si="156"/>
        <v>2.1082634734504442</v>
      </c>
      <c r="AD465" s="41">
        <f t="shared" si="157"/>
        <v>1.3518185391764248</v>
      </c>
      <c r="AE465" s="41">
        <f t="shared" si="158"/>
        <v>0.79739879693949056</v>
      </c>
      <c r="AF465" s="41">
        <f t="shared" si="159"/>
        <v>329.21079583891708</v>
      </c>
      <c r="AG465" s="41">
        <f t="shared" si="160"/>
        <v>316.04236400536041</v>
      </c>
      <c r="AH465" s="6">
        <f t="shared" si="161"/>
        <v>357.69600000000003</v>
      </c>
      <c r="AI465" s="4">
        <v>18.381017778385001</v>
      </c>
      <c r="AJ465" s="4">
        <f t="shared" si="169"/>
        <v>291.53101777838498</v>
      </c>
      <c r="AK465" s="8">
        <f t="shared" si="162"/>
        <v>0.1940725627596846</v>
      </c>
      <c r="AL465" s="8">
        <f t="shared" si="163"/>
        <v>393.04021503039735</v>
      </c>
      <c r="AM465" s="8">
        <f t="shared" si="164"/>
        <v>2.2495499549909979</v>
      </c>
      <c r="AN465" s="8">
        <f t="shared" si="165"/>
        <v>-38.267998863581163</v>
      </c>
      <c r="AO465" s="21">
        <f t="shared" si="166"/>
        <v>3.266174443837653E-3</v>
      </c>
      <c r="AP465" s="21">
        <f t="shared" si="167"/>
        <v>3.0533664669134236E-2</v>
      </c>
      <c r="AQ465" s="19">
        <f t="shared" si="170"/>
        <v>3.0533664669134236E-2</v>
      </c>
      <c r="AX465">
        <v>0.13682099220815522</v>
      </c>
      <c r="AY465">
        <v>15.03448275862069</v>
      </c>
      <c r="AZ465">
        <v>0.62643678160919547</v>
      </c>
      <c r="BA465">
        <v>0.50741379310344836</v>
      </c>
      <c r="BB465">
        <v>4.3879310344827571</v>
      </c>
      <c r="BC465">
        <v>0.18283045977011489</v>
      </c>
      <c r="BD465">
        <v>0.32458333333333345</v>
      </c>
      <c r="BE465">
        <v>3.2458333333333346E-2</v>
      </c>
      <c r="BF465">
        <v>0</v>
      </c>
      <c r="BG465">
        <v>18.965</v>
      </c>
      <c r="BH465">
        <v>1.1712210368313891</v>
      </c>
      <c r="BI465">
        <v>2.1925998110860516</v>
      </c>
      <c r="BJ465">
        <v>1.4058949988683764</v>
      </c>
      <c r="BK465">
        <v>0.10477133680547633</v>
      </c>
      <c r="BL465">
        <v>2.9103149112632312E-4</v>
      </c>
      <c r="BP465" s="49">
        <f t="shared" si="171"/>
        <v>1.1715717925009212</v>
      </c>
      <c r="BQ465" s="49">
        <f t="shared" si="172"/>
        <v>1.2983333333333338E-2</v>
      </c>
      <c r="BR465" s="49">
        <f t="shared" si="173"/>
        <v>0.10844960222349102</v>
      </c>
      <c r="BS465" s="49">
        <f t="shared" si="174"/>
        <v>0.11335042491915853</v>
      </c>
      <c r="BT465" s="49">
        <f t="shared" si="175"/>
        <v>3.0124889506525282E-4</v>
      </c>
      <c r="BU465" s="49">
        <f t="shared" si="175"/>
        <v>3.14862291442107E-4</v>
      </c>
    </row>
    <row r="466" spans="1:73" x14ac:dyDescent="0.25">
      <c r="A466" s="1">
        <v>43726.469444444447</v>
      </c>
      <c r="B466">
        <v>225138</v>
      </c>
      <c r="C466">
        <v>13.5</v>
      </c>
      <c r="D466">
        <v>24.42</v>
      </c>
      <c r="E466">
        <v>174.3</v>
      </c>
      <c r="F466">
        <v>17.68</v>
      </c>
      <c r="G466">
        <v>-69.430000000000007</v>
      </c>
      <c r="H466">
        <v>-18.940000000000001</v>
      </c>
      <c r="I466">
        <v>24.01</v>
      </c>
      <c r="J466">
        <v>297.2</v>
      </c>
      <c r="K466">
        <v>156.6</v>
      </c>
      <c r="L466">
        <v>-50.49</v>
      </c>
      <c r="M466">
        <v>0.10100000000000001</v>
      </c>
      <c r="N466">
        <v>104.9</v>
      </c>
      <c r="O466">
        <v>-1.254</v>
      </c>
      <c r="P466">
        <v>106.2</v>
      </c>
      <c r="Q466">
        <v>372.7</v>
      </c>
      <c r="R466">
        <v>423.2</v>
      </c>
      <c r="S466">
        <v>18.899999999999999</v>
      </c>
      <c r="T466">
        <v>63.02</v>
      </c>
      <c r="U466">
        <v>1.64</v>
      </c>
      <c r="V466">
        <v>135</v>
      </c>
      <c r="W466">
        <v>19.100000000000001</v>
      </c>
      <c r="X466">
        <v>0.17100000000000001</v>
      </c>
      <c r="Y466">
        <v>1.7120310000000001</v>
      </c>
      <c r="Z466" s="7">
        <f t="shared" si="154"/>
        <v>19</v>
      </c>
      <c r="AA466" s="7">
        <f t="shared" si="168"/>
        <v>292.14999999999998</v>
      </c>
      <c r="AB466" s="2">
        <f t="shared" si="155"/>
        <v>141.18300000000002</v>
      </c>
      <c r="AC466" s="41">
        <f t="shared" si="156"/>
        <v>2.1147187322663936</v>
      </c>
      <c r="AD466" s="41">
        <f t="shared" si="157"/>
        <v>1.3326957450742813</v>
      </c>
      <c r="AE466" s="41">
        <f t="shared" si="158"/>
        <v>0.7957622614426868</v>
      </c>
      <c r="AF466" s="41">
        <f t="shared" si="159"/>
        <v>328.69262564633181</v>
      </c>
      <c r="AG466" s="41">
        <f t="shared" si="160"/>
        <v>315.54492062047854</v>
      </c>
      <c r="AH466" s="6">
        <f t="shared" si="161"/>
        <v>357.79199999999997</v>
      </c>
      <c r="AI466" s="4">
        <v>18.428940809024027</v>
      </c>
      <c r="AJ466" s="4">
        <f t="shared" si="169"/>
        <v>291.578940809024</v>
      </c>
      <c r="AK466" s="8">
        <f t="shared" si="162"/>
        <v>0.1941423300114469</v>
      </c>
      <c r="AL466" s="8">
        <f t="shared" si="163"/>
        <v>393.30209881638274</v>
      </c>
      <c r="AM466" s="8">
        <f t="shared" si="164"/>
        <v>2.852446318513286</v>
      </c>
      <c r="AN466" s="8">
        <f t="shared" si="165"/>
        <v>-47.450313960928924</v>
      </c>
      <c r="AO466" s="21">
        <f t="shared" si="166"/>
        <v>3.4685818643414822E-3</v>
      </c>
      <c r="AP466" s="21">
        <f t="shared" si="167"/>
        <v>3.2425860083212237E-2</v>
      </c>
      <c r="AQ466" s="19">
        <f t="shared" si="170"/>
        <v>3.2425860083212237E-2</v>
      </c>
      <c r="AX466">
        <v>0.13708266611218417</v>
      </c>
      <c r="AY466">
        <v>15.02586206896552</v>
      </c>
      <c r="AZ466">
        <v>0.62607758620689669</v>
      </c>
      <c r="BA466">
        <v>0.50712284482758629</v>
      </c>
      <c r="BB466">
        <v>4.3534482758620694</v>
      </c>
      <c r="BC466">
        <v>0.18139367816091956</v>
      </c>
      <c r="BD466">
        <v>0.32572916666666674</v>
      </c>
      <c r="BE466">
        <v>3.2572916666666674E-2</v>
      </c>
      <c r="BF466">
        <v>0</v>
      </c>
      <c r="BG466">
        <v>19</v>
      </c>
      <c r="BH466">
        <v>1.8831397062779196</v>
      </c>
      <c r="BI466">
        <v>2.1973933238855259</v>
      </c>
      <c r="BJ466">
        <v>1.3847972727126585</v>
      </c>
      <c r="BK466">
        <v>0.11899001866320041</v>
      </c>
      <c r="BL466">
        <v>3.3052782962000112E-4</v>
      </c>
      <c r="BP466" s="49">
        <f t="shared" si="171"/>
        <v>1.8837036663740303</v>
      </c>
      <c r="BQ466" s="49">
        <f t="shared" si="172"/>
        <v>1.302916666666667E-2</v>
      </c>
      <c r="BR466" s="49">
        <f t="shared" si="173"/>
        <v>0.12537122172163082</v>
      </c>
      <c r="BS466" s="49">
        <f t="shared" si="174"/>
        <v>0.13005384201886025</v>
      </c>
      <c r="BT466" s="49">
        <f t="shared" si="175"/>
        <v>3.4825339367119674E-4</v>
      </c>
      <c r="BU466" s="49">
        <f t="shared" si="175"/>
        <v>3.6126067227461181E-4</v>
      </c>
    </row>
    <row r="467" spans="1:73" x14ac:dyDescent="0.25">
      <c r="A467" s="1">
        <v>43726.469444444447</v>
      </c>
      <c r="B467">
        <v>225139</v>
      </c>
      <c r="C467">
        <v>13.5</v>
      </c>
      <c r="D467">
        <v>24.42</v>
      </c>
      <c r="E467">
        <v>174.4</v>
      </c>
      <c r="F467">
        <v>17.61</v>
      </c>
      <c r="G467">
        <v>-69.739999999999995</v>
      </c>
      <c r="H467">
        <v>-18.84</v>
      </c>
      <c r="I467">
        <v>23.98</v>
      </c>
      <c r="J467">
        <v>297.10000000000002</v>
      </c>
      <c r="K467">
        <v>156.80000000000001</v>
      </c>
      <c r="L467">
        <v>-50.9</v>
      </c>
      <c r="M467">
        <v>0.10100000000000001</v>
      </c>
      <c r="N467">
        <v>104.6</v>
      </c>
      <c r="O467">
        <v>-1.228</v>
      </c>
      <c r="P467">
        <v>105.9</v>
      </c>
      <c r="Q467">
        <v>372.2</v>
      </c>
      <c r="R467">
        <v>423.1</v>
      </c>
      <c r="S467">
        <v>18.88</v>
      </c>
      <c r="T467">
        <v>62.95</v>
      </c>
      <c r="U467">
        <v>1.57</v>
      </c>
      <c r="V467">
        <v>149.5</v>
      </c>
      <c r="W467">
        <v>19.149999999999999</v>
      </c>
      <c r="X467">
        <v>0.17199999999999999</v>
      </c>
      <c r="Y467">
        <v>1.7163710000000001</v>
      </c>
      <c r="Z467" s="7">
        <f t="shared" si="154"/>
        <v>19.015000000000001</v>
      </c>
      <c r="AA467" s="7">
        <f t="shared" si="168"/>
        <v>292.16499999999996</v>
      </c>
      <c r="AB467" s="2">
        <f t="shared" si="155"/>
        <v>141.26400000000001</v>
      </c>
      <c r="AC467" s="41">
        <f t="shared" si="156"/>
        <v>2.0929235971241731</v>
      </c>
      <c r="AD467" s="41">
        <f t="shared" si="157"/>
        <v>1.3174954043896669</v>
      </c>
      <c r="AE467" s="41">
        <f t="shared" si="158"/>
        <v>0.79445213880319754</v>
      </c>
      <c r="AF467" s="41">
        <f t="shared" si="159"/>
        <v>328.21887346779613</v>
      </c>
      <c r="AG467" s="41">
        <f t="shared" si="160"/>
        <v>315.09011852908429</v>
      </c>
      <c r="AH467" s="6">
        <f t="shared" si="161"/>
        <v>357.31199999999995</v>
      </c>
      <c r="AI467" s="4">
        <v>18.275474811551021</v>
      </c>
      <c r="AJ467" s="4">
        <f t="shared" si="169"/>
        <v>291.425474811551</v>
      </c>
      <c r="AK467" s="8">
        <f t="shared" si="162"/>
        <v>0.19417223537997569</v>
      </c>
      <c r="AL467" s="8">
        <f t="shared" si="163"/>
        <v>392.43016124088399</v>
      </c>
      <c r="AM467" s="8">
        <f t="shared" si="164"/>
        <v>2.7909071106004228</v>
      </c>
      <c r="AN467" s="8">
        <f t="shared" si="165"/>
        <v>-60.122750094298063</v>
      </c>
      <c r="AO467" s="21">
        <f t="shared" si="166"/>
        <v>3.7663538566780359E-3</v>
      </c>
      <c r="AP467" s="21">
        <f t="shared" si="167"/>
        <v>3.5209566317586365E-2</v>
      </c>
      <c r="AQ467" s="19">
        <f t="shared" si="170"/>
        <v>3.5209566317586365E-2</v>
      </c>
      <c r="AX467">
        <v>0.13719494173509564</v>
      </c>
      <c r="AY467">
        <v>15.03448275862069</v>
      </c>
      <c r="AZ467">
        <v>0.62643678160919547</v>
      </c>
      <c r="BA467">
        <v>0.50741379310344836</v>
      </c>
      <c r="BB467">
        <v>4.3879310344827616</v>
      </c>
      <c r="BC467">
        <v>0.18283045977011506</v>
      </c>
      <c r="BD467">
        <v>0.32458333333333333</v>
      </c>
      <c r="BE467">
        <v>3.2458333333333332E-2</v>
      </c>
      <c r="BF467">
        <v>0</v>
      </c>
      <c r="BG467">
        <v>19.015000000000001</v>
      </c>
      <c r="BH467">
        <v>1.8027617919855694</v>
      </c>
      <c r="BI467">
        <v>2.1994504916843232</v>
      </c>
      <c r="BJ467">
        <v>1.3845540845152815</v>
      </c>
      <c r="BK467">
        <v>0.11752901267899002</v>
      </c>
      <c r="BL467">
        <v>3.2646947966386117E-4</v>
      </c>
      <c r="BP467" s="49">
        <f t="shared" si="171"/>
        <v>1.8033016806141633</v>
      </c>
      <c r="BQ467" s="49">
        <f t="shared" si="172"/>
        <v>1.2983333333333333E-2</v>
      </c>
      <c r="BR467" s="49">
        <f t="shared" si="173"/>
        <v>0.12359342491934</v>
      </c>
      <c r="BS467" s="49">
        <f t="shared" si="174"/>
        <v>0.12828688074178335</v>
      </c>
      <c r="BT467" s="49">
        <f t="shared" si="175"/>
        <v>3.4331506922038888E-4</v>
      </c>
      <c r="BU467" s="49">
        <f t="shared" si="175"/>
        <v>3.5635244650495377E-4</v>
      </c>
    </row>
    <row r="468" spans="1:73" x14ac:dyDescent="0.25">
      <c r="A468" s="1">
        <v>43726.469444444447</v>
      </c>
      <c r="B468">
        <v>225140</v>
      </c>
      <c r="C468">
        <v>13.5</v>
      </c>
      <c r="D468">
        <v>24.42</v>
      </c>
      <c r="E468">
        <v>174.7</v>
      </c>
      <c r="F468">
        <v>17.7</v>
      </c>
      <c r="G468">
        <v>-69.09</v>
      </c>
      <c r="H468">
        <v>-18.59</v>
      </c>
      <c r="I468">
        <v>23.95</v>
      </c>
      <c r="J468">
        <v>297.10000000000002</v>
      </c>
      <c r="K468">
        <v>157</v>
      </c>
      <c r="L468">
        <v>-50.5</v>
      </c>
      <c r="M468">
        <v>0.10100000000000001</v>
      </c>
      <c r="N468">
        <v>105.6</v>
      </c>
      <c r="O468">
        <v>-0.89200000000000002</v>
      </c>
      <c r="P468">
        <v>106.5</v>
      </c>
      <c r="Q468">
        <v>372.7</v>
      </c>
      <c r="R468">
        <v>423.2</v>
      </c>
      <c r="S468">
        <v>18.84</v>
      </c>
      <c r="T468">
        <v>63.9</v>
      </c>
      <c r="U468">
        <v>1.21</v>
      </c>
      <c r="V468">
        <v>131.5</v>
      </c>
      <c r="W468">
        <v>19.100000000000001</v>
      </c>
      <c r="X468">
        <v>0.17199999999999999</v>
      </c>
      <c r="Y468">
        <v>1.7221500000000001</v>
      </c>
      <c r="Z468" s="7">
        <f t="shared" si="154"/>
        <v>18.97</v>
      </c>
      <c r="AA468" s="7">
        <f t="shared" si="168"/>
        <v>292.12</v>
      </c>
      <c r="AB468" s="2">
        <f t="shared" si="155"/>
        <v>141.50700000000001</v>
      </c>
      <c r="AC468" s="41">
        <f t="shared" si="156"/>
        <v>2.0866253639773</v>
      </c>
      <c r="AD468" s="41">
        <f t="shared" si="157"/>
        <v>1.3333536075814947</v>
      </c>
      <c r="AE468" s="41">
        <f t="shared" si="158"/>
        <v>0.79583010870468374</v>
      </c>
      <c r="AF468" s="41">
        <f t="shared" si="159"/>
        <v>328.58564969375817</v>
      </c>
      <c r="AG468" s="41">
        <f t="shared" si="160"/>
        <v>315.44222370600784</v>
      </c>
      <c r="AH468" s="6">
        <f t="shared" si="161"/>
        <v>357.79199999999997</v>
      </c>
      <c r="AI468" s="4">
        <v>18.227555917597044</v>
      </c>
      <c r="AJ468" s="4">
        <f t="shared" si="169"/>
        <v>291.37755591759702</v>
      </c>
      <c r="AK468" s="8">
        <f t="shared" si="162"/>
        <v>0.19408252848643429</v>
      </c>
      <c r="AL468" s="8">
        <f t="shared" si="163"/>
        <v>392.17129841022665</v>
      </c>
      <c r="AM468" s="8">
        <f t="shared" si="164"/>
        <v>2.450124996811387</v>
      </c>
      <c r="AN468" s="8">
        <f t="shared" si="165"/>
        <v>-52.989823850530946</v>
      </c>
      <c r="AO468" s="21">
        <f t="shared" si="166"/>
        <v>3.6270185705100529E-3</v>
      </c>
      <c r="AP468" s="21">
        <f t="shared" si="167"/>
        <v>3.3906997524159571E-2</v>
      </c>
      <c r="AQ468" s="19">
        <f t="shared" si="170"/>
        <v>3.3906997524159571E-2</v>
      </c>
      <c r="AX468">
        <v>0.1368583482760285</v>
      </c>
      <c r="AY468">
        <v>15.060344827586206</v>
      </c>
      <c r="AZ468">
        <v>0.62751436781609193</v>
      </c>
      <c r="BA468">
        <v>0.50828663793103446</v>
      </c>
      <c r="BB468">
        <v>4.3534482758620694</v>
      </c>
      <c r="BC468">
        <v>0.18139367816091956</v>
      </c>
      <c r="BD468">
        <v>0.3268929597701149</v>
      </c>
      <c r="BE468">
        <v>3.2689295977011493E-2</v>
      </c>
      <c r="BF468">
        <v>0</v>
      </c>
      <c r="BG468">
        <v>18.97</v>
      </c>
      <c r="BH468">
        <v>1.3893896613391967</v>
      </c>
      <c r="BI468">
        <v>2.1932840379836676</v>
      </c>
      <c r="BJ468">
        <v>1.4015085002715637</v>
      </c>
      <c r="BK468">
        <v>0.10947488434740689</v>
      </c>
      <c r="BL468">
        <v>3.0409690096501913E-4</v>
      </c>
      <c r="BP468" s="49">
        <f t="shared" si="171"/>
        <v>1.3898057538491322</v>
      </c>
      <c r="BQ468" s="49">
        <f t="shared" si="172"/>
        <v>1.3075718390804597E-2</v>
      </c>
      <c r="BR468" s="49">
        <f t="shared" si="173"/>
        <v>0.11396266576566519</v>
      </c>
      <c r="BS468" s="49">
        <f t="shared" si="174"/>
        <v>0.1188227499289201</v>
      </c>
      <c r="BT468" s="49">
        <f t="shared" si="175"/>
        <v>3.1656296046018111E-4</v>
      </c>
      <c r="BU468" s="49">
        <f t="shared" si="175"/>
        <v>3.3006319424700028E-4</v>
      </c>
    </row>
    <row r="469" spans="1:73" x14ac:dyDescent="0.25">
      <c r="A469" s="1">
        <v>43726.469444444447</v>
      </c>
      <c r="B469">
        <v>225141</v>
      </c>
      <c r="C469">
        <v>13.5</v>
      </c>
      <c r="D469">
        <v>24.41</v>
      </c>
      <c r="E469">
        <v>175.2</v>
      </c>
      <c r="F469">
        <v>17.739999999999998</v>
      </c>
      <c r="G469">
        <v>-68.87</v>
      </c>
      <c r="H469">
        <v>-18.7</v>
      </c>
      <c r="I469">
        <v>23.91</v>
      </c>
      <c r="J469">
        <v>297.10000000000002</v>
      </c>
      <c r="K469">
        <v>157.5</v>
      </c>
      <c r="L469">
        <v>-50.17</v>
      </c>
      <c r="M469">
        <v>0.10100000000000001</v>
      </c>
      <c r="N469">
        <v>106.3</v>
      </c>
      <c r="O469">
        <v>-0.95899999999999996</v>
      </c>
      <c r="P469">
        <v>107.3</v>
      </c>
      <c r="Q469">
        <v>372.6</v>
      </c>
      <c r="R469">
        <v>422.8</v>
      </c>
      <c r="S469">
        <v>18.8</v>
      </c>
      <c r="T469">
        <v>63.3</v>
      </c>
      <c r="U469">
        <v>1.53</v>
      </c>
      <c r="V469">
        <v>130.5</v>
      </c>
      <c r="W469">
        <v>19</v>
      </c>
      <c r="X469">
        <v>0.17299999999999999</v>
      </c>
      <c r="Y469">
        <v>1.732861</v>
      </c>
      <c r="Z469" s="7">
        <f t="shared" si="154"/>
        <v>18.899999999999999</v>
      </c>
      <c r="AA469" s="7">
        <f t="shared" si="168"/>
        <v>292.04999999999995</v>
      </c>
      <c r="AB469" s="2">
        <f t="shared" si="155"/>
        <v>141.91200000000001</v>
      </c>
      <c r="AC469" s="41">
        <f t="shared" si="156"/>
        <v>2.0543455756794025</v>
      </c>
      <c r="AD469" s="41">
        <f t="shared" si="157"/>
        <v>1.3004007494050618</v>
      </c>
      <c r="AE469" s="41">
        <f t="shared" si="158"/>
        <v>0.79301446104456408</v>
      </c>
      <c r="AF469" s="41">
        <f t="shared" si="159"/>
        <v>327.10938775563017</v>
      </c>
      <c r="AG469" s="41">
        <f t="shared" si="160"/>
        <v>314.02501224540492</v>
      </c>
      <c r="AH469" s="6">
        <f t="shared" si="161"/>
        <v>357.69600000000003</v>
      </c>
      <c r="AI469" s="4">
        <v>17.990572223518029</v>
      </c>
      <c r="AJ469" s="4">
        <f t="shared" si="169"/>
        <v>291.14057222351801</v>
      </c>
      <c r="AK469" s="8">
        <f t="shared" si="162"/>
        <v>0.19394303935462914</v>
      </c>
      <c r="AL469" s="8">
        <f t="shared" si="163"/>
        <v>390.85114367716875</v>
      </c>
      <c r="AM469" s="8">
        <f t="shared" si="164"/>
        <v>2.7551247703144046</v>
      </c>
      <c r="AN469" s="8">
        <f t="shared" si="165"/>
        <v>-72.987749129317294</v>
      </c>
      <c r="AO469" s="21">
        <f t="shared" si="166"/>
        <v>4.116920101358475E-3</v>
      </c>
      <c r="AP469" s="21">
        <f t="shared" si="167"/>
        <v>3.8486816918694267E-2</v>
      </c>
      <c r="AQ469" s="19">
        <f t="shared" si="170"/>
        <v>3.8486816918694267E-2</v>
      </c>
      <c r="AX469">
        <v>0.13633614854838871</v>
      </c>
      <c r="AY469">
        <v>15.103448275862068</v>
      </c>
      <c r="AZ469">
        <v>0.62931034482758619</v>
      </c>
      <c r="BA469">
        <v>0.5097413793103448</v>
      </c>
      <c r="BB469">
        <v>4.3275862068965507</v>
      </c>
      <c r="BC469">
        <v>0.18031609195402296</v>
      </c>
      <c r="BD469">
        <v>0.32942528735632182</v>
      </c>
      <c r="BE469">
        <v>3.2942528735632186E-2</v>
      </c>
      <c r="BF469">
        <v>0</v>
      </c>
      <c r="BG469">
        <v>18.899999999999999</v>
      </c>
      <c r="BH469">
        <v>1.7568315552470837</v>
      </c>
      <c r="BI469">
        <v>2.1837218414652266</v>
      </c>
      <c r="BJ469">
        <v>1.3822959256474883</v>
      </c>
      <c r="BK469">
        <v>0.11692564438901258</v>
      </c>
      <c r="BL469">
        <v>3.2479345663614603E-4</v>
      </c>
      <c r="BP469" s="49">
        <f t="shared" si="171"/>
        <v>1.757357688751382</v>
      </c>
      <c r="BQ469" s="49">
        <f t="shared" si="172"/>
        <v>1.3177011494252874E-2</v>
      </c>
      <c r="BR469" s="49">
        <f t="shared" si="173"/>
        <v>0.12284557510762774</v>
      </c>
      <c r="BS469" s="49">
        <f t="shared" si="174"/>
        <v>0.12761186485011736</v>
      </c>
      <c r="BT469" s="49">
        <f t="shared" si="175"/>
        <v>3.4123770863229926E-4</v>
      </c>
      <c r="BU469" s="49">
        <f t="shared" si="175"/>
        <v>3.544774023614371E-4</v>
      </c>
    </row>
    <row r="470" spans="1:73" x14ac:dyDescent="0.25">
      <c r="A470" s="1">
        <v>43726.469444444447</v>
      </c>
      <c r="B470">
        <v>225142</v>
      </c>
      <c r="C470">
        <v>13.49</v>
      </c>
      <c r="D470">
        <v>24.41</v>
      </c>
      <c r="E470">
        <v>175.7</v>
      </c>
      <c r="F470">
        <v>17.61</v>
      </c>
      <c r="G470">
        <v>-69.05</v>
      </c>
      <c r="H470">
        <v>-18.62</v>
      </c>
      <c r="I470">
        <v>23.86</v>
      </c>
      <c r="J470">
        <v>297</v>
      </c>
      <c r="K470">
        <v>158.1</v>
      </c>
      <c r="L470">
        <v>-50.43</v>
      </c>
      <c r="M470">
        <v>0.1</v>
      </c>
      <c r="N470">
        <v>106.7</v>
      </c>
      <c r="O470">
        <v>-1.014</v>
      </c>
      <c r="P470">
        <v>107.7</v>
      </c>
      <c r="Q470">
        <v>372.2</v>
      </c>
      <c r="R470">
        <v>422.6</v>
      </c>
      <c r="S470">
        <v>18.77</v>
      </c>
      <c r="T470">
        <v>64.09</v>
      </c>
      <c r="U470">
        <v>1.6950000000000001</v>
      </c>
      <c r="V470">
        <v>163.5</v>
      </c>
      <c r="W470">
        <v>19</v>
      </c>
      <c r="X470">
        <v>0.17399999999999999</v>
      </c>
      <c r="Y470">
        <v>1.740432</v>
      </c>
      <c r="Z470" s="7">
        <f t="shared" si="154"/>
        <v>18.884999999999998</v>
      </c>
      <c r="AA470" s="7">
        <f t="shared" si="168"/>
        <v>292.03499999999997</v>
      </c>
      <c r="AB470" s="2">
        <f t="shared" si="155"/>
        <v>142.31700000000001</v>
      </c>
      <c r="AC470" s="41">
        <f t="shared" si="156"/>
        <v>2.088454709448119</v>
      </c>
      <c r="AD470" s="41">
        <f t="shared" si="157"/>
        <v>1.3384906232852996</v>
      </c>
      <c r="AE470" s="41">
        <f t="shared" si="158"/>
        <v>0.7963009764001987</v>
      </c>
      <c r="AF470" s="41">
        <f t="shared" si="159"/>
        <v>328.39756165769097</v>
      </c>
      <c r="AG470" s="41">
        <f t="shared" si="160"/>
        <v>315.26165919138333</v>
      </c>
      <c r="AH470" s="6">
        <f t="shared" si="161"/>
        <v>357.31199999999995</v>
      </c>
      <c r="AI470" s="4">
        <v>18.234980703304018</v>
      </c>
      <c r="AJ470" s="4">
        <f t="shared" si="169"/>
        <v>291.384980703304</v>
      </c>
      <c r="AK470" s="8">
        <f t="shared" si="162"/>
        <v>0.19391315752436672</v>
      </c>
      <c r="AL470" s="8">
        <f t="shared" si="163"/>
        <v>392.23590604636775</v>
      </c>
      <c r="AM470" s="8">
        <f t="shared" si="164"/>
        <v>2.8998825407247102</v>
      </c>
      <c r="AN470" s="8">
        <f t="shared" si="165"/>
        <v>-54.909456028312384</v>
      </c>
      <c r="AO470" s="21">
        <f t="shared" si="166"/>
        <v>3.6765142429403914E-3</v>
      </c>
      <c r="AP470" s="21">
        <f t="shared" si="167"/>
        <v>3.4369705285348703E-2</v>
      </c>
      <c r="AQ470" s="19">
        <f t="shared" si="170"/>
        <v>3.4369705285348703E-2</v>
      </c>
      <c r="AX470">
        <v>0.13622446842450406</v>
      </c>
      <c r="AY470">
        <v>15.146551724137931</v>
      </c>
      <c r="AZ470">
        <v>0.63110632183908044</v>
      </c>
      <c r="BA470">
        <v>0.51119612068965514</v>
      </c>
      <c r="BB470">
        <v>4.3448275862068995</v>
      </c>
      <c r="BC470">
        <v>0.1810344827586208</v>
      </c>
      <c r="BD470">
        <v>0.33016163793103437</v>
      </c>
      <c r="BE470">
        <v>3.3016163793103438E-2</v>
      </c>
      <c r="BF470">
        <v>0</v>
      </c>
      <c r="BG470">
        <v>18.884999999999998</v>
      </c>
      <c r="BH470">
        <v>1.9462937817933377</v>
      </c>
      <c r="BI470">
        <v>2.1816775516349192</v>
      </c>
      <c r="BJ470">
        <v>1.3982371428428197</v>
      </c>
      <c r="BK470">
        <v>0.11903498332620133</v>
      </c>
      <c r="BL470">
        <v>3.3065273146167039E-4</v>
      </c>
      <c r="BP470" s="49">
        <f t="shared" si="171"/>
        <v>1.9468766551853547</v>
      </c>
      <c r="BQ470" s="49">
        <f t="shared" si="172"/>
        <v>1.3206465517241375E-2</v>
      </c>
      <c r="BR470" s="49">
        <f t="shared" si="173"/>
        <v>0.12562789568789334</v>
      </c>
      <c r="BS470" s="49">
        <f t="shared" si="174"/>
        <v>0.13034153748406541</v>
      </c>
      <c r="BT470" s="49">
        <f t="shared" si="175"/>
        <v>3.4896637691081487E-4</v>
      </c>
      <c r="BU470" s="49">
        <f t="shared" si="175"/>
        <v>3.6205982634462611E-4</v>
      </c>
    </row>
    <row r="471" spans="1:73" x14ac:dyDescent="0.25">
      <c r="A471" s="1">
        <v>43726.470138888886</v>
      </c>
      <c r="B471">
        <v>225143</v>
      </c>
      <c r="C471">
        <v>13.5</v>
      </c>
      <c r="D471">
        <v>24.4</v>
      </c>
      <c r="E471">
        <v>176.3</v>
      </c>
      <c r="F471">
        <v>17.36</v>
      </c>
      <c r="G471">
        <v>-69.849999999999994</v>
      </c>
      <c r="H471">
        <v>-18.77</v>
      </c>
      <c r="I471">
        <v>23.82</v>
      </c>
      <c r="J471">
        <v>297</v>
      </c>
      <c r="K471">
        <v>159</v>
      </c>
      <c r="L471">
        <v>-51.08</v>
      </c>
      <c r="M471">
        <v>9.8000000000000004E-2</v>
      </c>
      <c r="N471">
        <v>106.5</v>
      </c>
      <c r="O471">
        <v>-1.413</v>
      </c>
      <c r="P471">
        <v>107.9</v>
      </c>
      <c r="Q471">
        <v>371.1</v>
      </c>
      <c r="R471">
        <v>422.2</v>
      </c>
      <c r="S471">
        <v>18.75</v>
      </c>
      <c r="T471">
        <v>64.540000000000006</v>
      </c>
      <c r="U471">
        <v>1.105</v>
      </c>
      <c r="V471">
        <v>171</v>
      </c>
      <c r="W471">
        <v>19.149999999999999</v>
      </c>
      <c r="X471">
        <v>0.17499999999999999</v>
      </c>
      <c r="Y471">
        <v>1.745649</v>
      </c>
      <c r="Z471" s="7">
        <f t="shared" si="154"/>
        <v>18.95</v>
      </c>
      <c r="AA471" s="7">
        <f t="shared" si="168"/>
        <v>292.09999999999997</v>
      </c>
      <c r="AB471" s="2">
        <f t="shared" si="155"/>
        <v>142.80300000000003</v>
      </c>
      <c r="AC471" s="41">
        <f t="shared" si="156"/>
        <v>2.058015617816539</v>
      </c>
      <c r="AD471" s="41">
        <f t="shared" si="157"/>
        <v>1.3282432797387944</v>
      </c>
      <c r="AE471" s="41">
        <f t="shared" si="158"/>
        <v>0.79540100421722848</v>
      </c>
      <c r="AF471" s="41">
        <f t="shared" si="159"/>
        <v>328.31855051684744</v>
      </c>
      <c r="AG471" s="41">
        <f t="shared" si="160"/>
        <v>315.18580849617354</v>
      </c>
      <c r="AH471" s="6">
        <f t="shared" si="161"/>
        <v>356.25600000000003</v>
      </c>
      <c r="AI471" s="4">
        <v>18.020447357525995</v>
      </c>
      <c r="AJ471" s="4">
        <f t="shared" si="169"/>
        <v>291.17044735752597</v>
      </c>
      <c r="AK471" s="8">
        <f t="shared" si="162"/>
        <v>0.1940426676263233</v>
      </c>
      <c r="AL471" s="8">
        <f t="shared" si="163"/>
        <v>391.00599786668744</v>
      </c>
      <c r="AM471" s="8">
        <f t="shared" si="164"/>
        <v>2.3414058277026646</v>
      </c>
      <c r="AN471" s="8">
        <f t="shared" si="165"/>
        <v>-63.400279049757415</v>
      </c>
      <c r="AO471" s="21">
        <f t="shared" si="166"/>
        <v>3.8837986854707118E-3</v>
      </c>
      <c r="AP471" s="21">
        <f t="shared" si="167"/>
        <v>3.6307493290300655E-2</v>
      </c>
      <c r="AQ471" s="19">
        <f t="shared" si="170"/>
        <v>3.6307493290300655E-2</v>
      </c>
      <c r="AX471">
        <v>0.13670897580940022</v>
      </c>
      <c r="AY471">
        <v>15.198275862068966</v>
      </c>
      <c r="AZ471">
        <v>0.63326149425287359</v>
      </c>
      <c r="BA471">
        <v>0.51294181034482766</v>
      </c>
      <c r="BB471">
        <v>4.4051724137931005</v>
      </c>
      <c r="BC471">
        <v>0.18354885057471251</v>
      </c>
      <c r="BD471">
        <v>0.32939295977011518</v>
      </c>
      <c r="BE471">
        <v>3.2939295977011521E-2</v>
      </c>
      <c r="BF471">
        <v>0</v>
      </c>
      <c r="BG471">
        <v>18.95</v>
      </c>
      <c r="BH471">
        <v>1.2688227899006714</v>
      </c>
      <c r="BI471">
        <v>2.1905482508197767</v>
      </c>
      <c r="BJ471">
        <v>1.4137798410790838</v>
      </c>
      <c r="BK471">
        <v>0.10714177073907291</v>
      </c>
      <c r="BL471">
        <v>2.9761602983075809E-4</v>
      </c>
      <c r="BP471" s="49">
        <f t="shared" si="171"/>
        <v>1.2692027752093313</v>
      </c>
      <c r="BQ471" s="49">
        <f t="shared" si="172"/>
        <v>1.3175718390804607E-2</v>
      </c>
      <c r="BR471" s="49">
        <f t="shared" si="173"/>
        <v>0.11118998606952064</v>
      </c>
      <c r="BS471" s="49">
        <f t="shared" si="174"/>
        <v>0.11612724608531066</v>
      </c>
      <c r="BT471" s="49">
        <f t="shared" si="175"/>
        <v>3.0886107241533513E-4</v>
      </c>
      <c r="BU471" s="49">
        <f t="shared" si="175"/>
        <v>3.2257568357030737E-4</v>
      </c>
    </row>
    <row r="472" spans="1:73" x14ac:dyDescent="0.25">
      <c r="A472" s="1">
        <v>43726.470138888886</v>
      </c>
      <c r="B472">
        <v>225144</v>
      </c>
      <c r="C472">
        <v>13.5</v>
      </c>
      <c r="D472">
        <v>24.4</v>
      </c>
      <c r="E472">
        <v>177.3</v>
      </c>
      <c r="F472">
        <v>17.57</v>
      </c>
      <c r="G472">
        <v>-69.66</v>
      </c>
      <c r="H472">
        <v>-18.36</v>
      </c>
      <c r="I472">
        <v>23.79</v>
      </c>
      <c r="J472">
        <v>296.89999999999998</v>
      </c>
      <c r="K472">
        <v>159.80000000000001</v>
      </c>
      <c r="L472">
        <v>-51.3</v>
      </c>
      <c r="M472">
        <v>9.9000000000000005E-2</v>
      </c>
      <c r="N472">
        <v>107.7</v>
      </c>
      <c r="O472">
        <v>-0.79600000000000004</v>
      </c>
      <c r="P472">
        <v>108.5</v>
      </c>
      <c r="Q472">
        <v>371.1</v>
      </c>
      <c r="R472">
        <v>422.4</v>
      </c>
      <c r="S472">
        <v>18.73</v>
      </c>
      <c r="T472">
        <v>65.48</v>
      </c>
      <c r="U472">
        <v>1.385</v>
      </c>
      <c r="V472">
        <v>153.5</v>
      </c>
      <c r="W472">
        <v>19.2</v>
      </c>
      <c r="X472">
        <v>0.17599999999999999</v>
      </c>
      <c r="Y472">
        <v>1.75539</v>
      </c>
      <c r="Z472" s="7">
        <f t="shared" si="154"/>
        <v>18.965</v>
      </c>
      <c r="AA472" s="7">
        <f t="shared" si="168"/>
        <v>292.11499999999995</v>
      </c>
      <c r="AB472" s="2">
        <f t="shared" si="155"/>
        <v>143.61300000000003</v>
      </c>
      <c r="AC472" s="41">
        <f t="shared" si="156"/>
        <v>2.0847462422542988</v>
      </c>
      <c r="AD472" s="41">
        <f t="shared" si="157"/>
        <v>1.3650918394281149</v>
      </c>
      <c r="AE472" s="41">
        <f t="shared" si="158"/>
        <v>0.79851373852386154</v>
      </c>
      <c r="AF472" s="41">
        <f t="shared" si="159"/>
        <v>329.67110604720114</v>
      </c>
      <c r="AG472" s="41">
        <f t="shared" si="160"/>
        <v>316.48426180531305</v>
      </c>
      <c r="AH472" s="6">
        <f t="shared" si="161"/>
        <v>356.25600000000003</v>
      </c>
      <c r="AI472" s="4">
        <v>18.213793907898037</v>
      </c>
      <c r="AJ472" s="4">
        <f t="shared" si="169"/>
        <v>291.36379390789801</v>
      </c>
      <c r="AK472" s="8">
        <f t="shared" si="162"/>
        <v>0.1940725627596846</v>
      </c>
      <c r="AL472" s="8">
        <f t="shared" si="163"/>
        <v>392.0948426790344</v>
      </c>
      <c r="AM472" s="8">
        <f t="shared" si="164"/>
        <v>2.6213224238921851</v>
      </c>
      <c r="AN472" s="8">
        <f t="shared" si="165"/>
        <v>-57.361437790190507</v>
      </c>
      <c r="AO472" s="21">
        <f t="shared" si="166"/>
        <v>3.7406890249730694E-3</v>
      </c>
      <c r="AP472" s="21">
        <f t="shared" si="167"/>
        <v>3.4969639951574989E-2</v>
      </c>
      <c r="AQ472" s="19">
        <f t="shared" si="170"/>
        <v>3.4969639951574989E-2</v>
      </c>
      <c r="AX472">
        <v>0.13682099220815522</v>
      </c>
      <c r="AY472">
        <v>15.28448275862069</v>
      </c>
      <c r="AZ472">
        <v>0.6368534482758621</v>
      </c>
      <c r="BA472">
        <v>0.51585129310344835</v>
      </c>
      <c r="BB472">
        <v>4.4224137931034448</v>
      </c>
      <c r="BC472">
        <v>0.18426724137931019</v>
      </c>
      <c r="BD472">
        <v>0.33158405172413818</v>
      </c>
      <c r="BE472">
        <v>3.3158405172413821E-2</v>
      </c>
      <c r="BF472">
        <v>0</v>
      </c>
      <c r="BG472">
        <v>18.965</v>
      </c>
      <c r="BH472">
        <v>1.5903344470700724</v>
      </c>
      <c r="BI472">
        <v>2.1925998110860516</v>
      </c>
      <c r="BJ472">
        <v>1.4357143562991468</v>
      </c>
      <c r="BK472">
        <v>0.11202849591392661</v>
      </c>
      <c r="BL472">
        <v>3.1119026642757388E-4</v>
      </c>
      <c r="BP472" s="49">
        <f t="shared" si="171"/>
        <v>1.5908107182488</v>
      </c>
      <c r="BQ472" s="49">
        <f t="shared" si="172"/>
        <v>1.3263362068965528E-2</v>
      </c>
      <c r="BR472" s="49">
        <f t="shared" si="173"/>
        <v>0.11721144745311189</v>
      </c>
      <c r="BS472" s="49">
        <f t="shared" si="174"/>
        <v>0.1220716981423903</v>
      </c>
      <c r="BT472" s="49">
        <f t="shared" si="175"/>
        <v>3.2558735403642194E-4</v>
      </c>
      <c r="BU472" s="49">
        <f t="shared" si="175"/>
        <v>3.390880503955286E-4</v>
      </c>
    </row>
    <row r="473" spans="1:73" x14ac:dyDescent="0.25">
      <c r="A473" s="1">
        <v>43726.470138888886</v>
      </c>
      <c r="B473">
        <v>225145</v>
      </c>
      <c r="C473">
        <v>13.5</v>
      </c>
      <c r="D473">
        <v>24.39</v>
      </c>
      <c r="E473">
        <v>177.8</v>
      </c>
      <c r="F473">
        <v>17.48</v>
      </c>
      <c r="G473">
        <v>-70.69</v>
      </c>
      <c r="H473">
        <v>-18.72</v>
      </c>
      <c r="I473">
        <v>23.76</v>
      </c>
      <c r="J473">
        <v>296.89999999999998</v>
      </c>
      <c r="K473">
        <v>160.30000000000001</v>
      </c>
      <c r="L473">
        <v>-51.97</v>
      </c>
      <c r="M473">
        <v>9.8000000000000004E-2</v>
      </c>
      <c r="N473">
        <v>107.1</v>
      </c>
      <c r="O473">
        <v>-1.242</v>
      </c>
      <c r="P473">
        <v>108.4</v>
      </c>
      <c r="Q473">
        <v>369.9</v>
      </c>
      <c r="R473">
        <v>421.9</v>
      </c>
      <c r="S473">
        <v>18.71</v>
      </c>
      <c r="T473">
        <v>65.12</v>
      </c>
      <c r="U473">
        <v>0.9</v>
      </c>
      <c r="V473">
        <v>154.5</v>
      </c>
      <c r="W473">
        <v>19.2</v>
      </c>
      <c r="X473">
        <v>0.17599999999999999</v>
      </c>
      <c r="Y473">
        <v>1.7570600000000001</v>
      </c>
      <c r="Z473" s="7">
        <f t="shared" si="154"/>
        <v>18.954999999999998</v>
      </c>
      <c r="AA473" s="7">
        <f t="shared" si="168"/>
        <v>292.10499999999996</v>
      </c>
      <c r="AB473" s="2">
        <f t="shared" si="155"/>
        <v>144.01800000000003</v>
      </c>
      <c r="AC473" s="41">
        <f t="shared" si="156"/>
        <v>2.065367450499378</v>
      </c>
      <c r="AD473" s="41">
        <f t="shared" si="157"/>
        <v>1.3449672837651951</v>
      </c>
      <c r="AE473" s="41">
        <f t="shared" si="158"/>
        <v>0.7968235244863584</v>
      </c>
      <c r="AF473" s="41">
        <f t="shared" si="159"/>
        <v>328.92824643390702</v>
      </c>
      <c r="AG473" s="41">
        <f t="shared" si="160"/>
        <v>315.77111657655075</v>
      </c>
      <c r="AH473" s="6">
        <f t="shared" si="161"/>
        <v>355.10399999999998</v>
      </c>
      <c r="AI473" s="4">
        <v>18.073925881196999</v>
      </c>
      <c r="AJ473" s="4">
        <f t="shared" si="169"/>
        <v>291.22392588119698</v>
      </c>
      <c r="AK473" s="8">
        <f t="shared" si="162"/>
        <v>0.19405263232963499</v>
      </c>
      <c r="AL473" s="8">
        <f t="shared" si="163"/>
        <v>391.30689769119977</v>
      </c>
      <c r="AM473" s="8">
        <f t="shared" si="164"/>
        <v>2.1130842387373012</v>
      </c>
      <c r="AN473" s="8">
        <f t="shared" si="165"/>
        <v>-54.233763072824637</v>
      </c>
      <c r="AO473" s="21">
        <f t="shared" si="166"/>
        <v>3.6707677217280399E-3</v>
      </c>
      <c r="AP473" s="21">
        <f t="shared" si="167"/>
        <v>3.4315984225825054E-2</v>
      </c>
      <c r="AQ473" s="19">
        <f t="shared" si="170"/>
        <v>3.4315984225825054E-2</v>
      </c>
      <c r="AX473">
        <v>0.13674630597643894</v>
      </c>
      <c r="AY473">
        <v>15.327586206896553</v>
      </c>
      <c r="AZ473">
        <v>0.63864942528735635</v>
      </c>
      <c r="BA473">
        <v>0.51730603448275869</v>
      </c>
      <c r="BB473">
        <v>4.4827586206896557</v>
      </c>
      <c r="BC473">
        <v>0.18678160919540232</v>
      </c>
      <c r="BD473">
        <v>0.33052442528735637</v>
      </c>
      <c r="BE473">
        <v>3.305244252873564E-2</v>
      </c>
      <c r="BF473">
        <v>0</v>
      </c>
      <c r="BG473">
        <v>18.954999999999998</v>
      </c>
      <c r="BH473">
        <v>1.0334303266159315</v>
      </c>
      <c r="BI473">
        <v>2.1912319175472752</v>
      </c>
      <c r="BJ473">
        <v>1.4269302247067859</v>
      </c>
      <c r="BK473">
        <v>0.10263793677184579</v>
      </c>
      <c r="BL473">
        <v>2.8510537992179386E-4</v>
      </c>
      <c r="BP473" s="49">
        <f t="shared" si="171"/>
        <v>1.0337398169125778</v>
      </c>
      <c r="BQ473" s="49">
        <f t="shared" si="172"/>
        <v>1.3220977011494255E-2</v>
      </c>
      <c r="BR473" s="49">
        <f t="shared" si="173"/>
        <v>0.10585016888683405</v>
      </c>
      <c r="BS473" s="49">
        <f t="shared" si="174"/>
        <v>0.11088952998738862</v>
      </c>
      <c r="BT473" s="49">
        <f t="shared" si="175"/>
        <v>2.9402824690787235E-4</v>
      </c>
      <c r="BU473" s="49">
        <f t="shared" si="175"/>
        <v>3.0802647218719059E-4</v>
      </c>
    </row>
    <row r="474" spans="1:73" x14ac:dyDescent="0.25">
      <c r="A474" s="1">
        <v>43726.470138888886</v>
      </c>
      <c r="B474">
        <v>225146</v>
      </c>
      <c r="C474">
        <v>13.5</v>
      </c>
      <c r="D474">
        <v>24.39</v>
      </c>
      <c r="E474">
        <v>177.9</v>
      </c>
      <c r="F474">
        <v>17.600000000000001</v>
      </c>
      <c r="G474">
        <v>-71.66</v>
      </c>
      <c r="H474">
        <v>-19.059999999999999</v>
      </c>
      <c r="I474">
        <v>23.74</v>
      </c>
      <c r="J474">
        <v>296.89999999999998</v>
      </c>
      <c r="K474">
        <v>160.30000000000001</v>
      </c>
      <c r="L474">
        <v>-52.6</v>
      </c>
      <c r="M474">
        <v>9.9000000000000005E-2</v>
      </c>
      <c r="N474">
        <v>106.2</v>
      </c>
      <c r="O474">
        <v>-1.4610000000000001</v>
      </c>
      <c r="P474">
        <v>107.7</v>
      </c>
      <c r="Q474">
        <v>368.8</v>
      </c>
      <c r="R474">
        <v>421.4</v>
      </c>
      <c r="S474">
        <v>18.690000000000001</v>
      </c>
      <c r="T474">
        <v>63.76</v>
      </c>
      <c r="U474">
        <v>1.2849999999999999</v>
      </c>
      <c r="V474">
        <v>121</v>
      </c>
      <c r="W474">
        <v>19.2</v>
      </c>
      <c r="X474">
        <v>0.17599999999999999</v>
      </c>
      <c r="Y474">
        <v>1.7564409999999999</v>
      </c>
      <c r="Z474" s="7">
        <f t="shared" si="154"/>
        <v>18.945</v>
      </c>
      <c r="AA474" s="7">
        <f t="shared" si="168"/>
        <v>292.09499999999997</v>
      </c>
      <c r="AB474" s="2">
        <f t="shared" si="155"/>
        <v>144.09900000000002</v>
      </c>
      <c r="AC474" s="41">
        <f t="shared" si="156"/>
        <v>2.0338339363658426</v>
      </c>
      <c r="AD474" s="41">
        <f t="shared" si="157"/>
        <v>1.2967725178268612</v>
      </c>
      <c r="AE474" s="41">
        <f t="shared" si="158"/>
        <v>0.7926802185601125</v>
      </c>
      <c r="AF474" s="41">
        <f t="shared" si="159"/>
        <v>327.17308641536033</v>
      </c>
      <c r="AG474" s="41">
        <f t="shared" si="160"/>
        <v>314.08616295874589</v>
      </c>
      <c r="AH474" s="6">
        <f t="shared" si="161"/>
        <v>354.048</v>
      </c>
      <c r="AI474" s="4">
        <v>17.843962312520034</v>
      </c>
      <c r="AJ474" s="4">
        <f t="shared" si="169"/>
        <v>290.99396231252001</v>
      </c>
      <c r="AK474" s="8">
        <f t="shared" si="162"/>
        <v>0.19403270326414593</v>
      </c>
      <c r="AL474" s="8">
        <f t="shared" si="163"/>
        <v>390.00987347445493</v>
      </c>
      <c r="AM474" s="8">
        <f t="shared" si="164"/>
        <v>2.5249170778463204</v>
      </c>
      <c r="AN474" s="8">
        <f t="shared" si="165"/>
        <v>-80.98224070550765</v>
      </c>
      <c r="AO474" s="21">
        <f t="shared" si="166"/>
        <v>4.2839748809749981E-3</v>
      </c>
      <c r="AP474" s="21">
        <f t="shared" si="167"/>
        <v>4.0048519978312151E-2</v>
      </c>
      <c r="AQ474" s="19">
        <f t="shared" si="170"/>
        <v>4.0048519978312151E-2</v>
      </c>
      <c r="AX474">
        <v>0.13667165427277744</v>
      </c>
      <c r="AY474">
        <v>15.336206896551726</v>
      </c>
      <c r="AZ474">
        <v>0.63900862068965525</v>
      </c>
      <c r="BA474">
        <v>0.51759698275862076</v>
      </c>
      <c r="BB474">
        <v>4.5344827586206868</v>
      </c>
      <c r="BC474">
        <v>0.18893678160919528</v>
      </c>
      <c r="BD474">
        <v>0.32866020114942551</v>
      </c>
      <c r="BE474">
        <v>3.2866020114942551E-2</v>
      </c>
      <c r="BF474">
        <v>0</v>
      </c>
      <c r="BG474">
        <v>18.945</v>
      </c>
      <c r="BH474">
        <v>1.4755088552238578</v>
      </c>
      <c r="BI474">
        <v>2.1898647707293235</v>
      </c>
      <c r="BJ474">
        <v>1.3962577778170167</v>
      </c>
      <c r="BK474">
        <v>0.11146779493370504</v>
      </c>
      <c r="BL474">
        <v>3.0963276370473623E-4</v>
      </c>
      <c r="BP474" s="49">
        <f t="shared" si="171"/>
        <v>1.4759507385918469</v>
      </c>
      <c r="BQ474" s="49">
        <f t="shared" si="172"/>
        <v>1.3146408045977021E-2</v>
      </c>
      <c r="BR474" s="49">
        <f t="shared" si="173"/>
        <v>0.11629491194571959</v>
      </c>
      <c r="BS474" s="49">
        <f t="shared" si="174"/>
        <v>0.12114907568494573</v>
      </c>
      <c r="BT474" s="49">
        <f t="shared" si="175"/>
        <v>3.2304142207144332E-4</v>
      </c>
      <c r="BU474" s="49">
        <f t="shared" si="175"/>
        <v>3.3652521023596038E-4</v>
      </c>
    </row>
    <row r="475" spans="1:73" x14ac:dyDescent="0.25">
      <c r="A475" s="1">
        <v>43726.470138888886</v>
      </c>
      <c r="B475">
        <v>225147</v>
      </c>
      <c r="C475">
        <v>13.5</v>
      </c>
      <c r="D475">
        <v>24.38</v>
      </c>
      <c r="E475">
        <v>178.5</v>
      </c>
      <c r="F475">
        <v>17.97</v>
      </c>
      <c r="G475">
        <v>-70.77</v>
      </c>
      <c r="H475">
        <v>-19.03</v>
      </c>
      <c r="I475">
        <v>23.71</v>
      </c>
      <c r="J475">
        <v>296.89999999999998</v>
      </c>
      <c r="K475">
        <v>160.5</v>
      </c>
      <c r="L475">
        <v>-51.74</v>
      </c>
      <c r="M475">
        <v>0.10100000000000001</v>
      </c>
      <c r="N475">
        <v>107.7</v>
      </c>
      <c r="O475">
        <v>-1.0509999999999999</v>
      </c>
      <c r="P475">
        <v>108.7</v>
      </c>
      <c r="Q475">
        <v>369.6</v>
      </c>
      <c r="R475">
        <v>421.3</v>
      </c>
      <c r="S475">
        <v>18.66</v>
      </c>
      <c r="T475">
        <v>63.85</v>
      </c>
      <c r="U475">
        <v>1.4750000000000001</v>
      </c>
      <c r="V475">
        <v>163</v>
      </c>
      <c r="W475">
        <v>18.95</v>
      </c>
      <c r="X475">
        <v>0.17599999999999999</v>
      </c>
      <c r="Y475">
        <v>1.76281</v>
      </c>
      <c r="Z475" s="7">
        <f t="shared" si="154"/>
        <v>18.805</v>
      </c>
      <c r="AA475" s="7">
        <f t="shared" si="168"/>
        <v>291.95499999999998</v>
      </c>
      <c r="AB475" s="2">
        <f t="shared" si="155"/>
        <v>144.58500000000001</v>
      </c>
      <c r="AC475" s="41">
        <f t="shared" si="156"/>
        <v>2.0215292965724738</v>
      </c>
      <c r="AD475" s="41">
        <f t="shared" si="157"/>
        <v>1.2907464558615245</v>
      </c>
      <c r="AE475" s="41">
        <f t="shared" si="158"/>
        <v>0.79220672597957942</v>
      </c>
      <c r="AF475" s="41">
        <f t="shared" si="159"/>
        <v>326.35122980096128</v>
      </c>
      <c r="AG475" s="41">
        <f t="shared" si="160"/>
        <v>313.29718060892282</v>
      </c>
      <c r="AH475" s="6">
        <f t="shared" si="161"/>
        <v>354.81600000000003</v>
      </c>
      <c r="AI475" s="4">
        <v>17.74448694728602</v>
      </c>
      <c r="AJ475" s="4">
        <f t="shared" si="169"/>
        <v>290.894486947286</v>
      </c>
      <c r="AK475" s="8">
        <f t="shared" si="162"/>
        <v>0.19375383959999495</v>
      </c>
      <c r="AL475" s="8">
        <f t="shared" si="163"/>
        <v>389.48843453996358</v>
      </c>
      <c r="AM475" s="8">
        <f t="shared" si="164"/>
        <v>2.7051513358775328</v>
      </c>
      <c r="AN475" s="8">
        <f t="shared" si="165"/>
        <v>-83.569551015843643</v>
      </c>
      <c r="AO475" s="21">
        <f t="shared" si="166"/>
        <v>4.3828008682362555E-3</v>
      </c>
      <c r="AP475" s="21">
        <f t="shared" si="167"/>
        <v>4.0972389663633028E-2</v>
      </c>
      <c r="AQ475" s="19">
        <f t="shared" si="170"/>
        <v>4.0972389663633028E-2</v>
      </c>
      <c r="AX475">
        <v>0.13563014871648904</v>
      </c>
      <c r="AY475">
        <v>15.38793103448276</v>
      </c>
      <c r="AZ475">
        <v>0.64116379310344829</v>
      </c>
      <c r="BA475">
        <v>0.51934267241379317</v>
      </c>
      <c r="BB475">
        <v>4.456896551724137</v>
      </c>
      <c r="BC475">
        <v>0.18570402298850572</v>
      </c>
      <c r="BD475">
        <v>0.33363864942528743</v>
      </c>
      <c r="BE475">
        <v>3.3363864942528743E-2</v>
      </c>
      <c r="BF475">
        <v>0</v>
      </c>
      <c r="BG475">
        <v>18.805</v>
      </c>
      <c r="BH475">
        <v>1.6936774797316656</v>
      </c>
      <c r="BI475">
        <v>2.1708029278675487</v>
      </c>
      <c r="BJ475">
        <v>1.3860576694434297</v>
      </c>
      <c r="BK475">
        <v>0.11573458347879856</v>
      </c>
      <c r="BL475">
        <v>3.2148495410777377E-4</v>
      </c>
      <c r="BP475" s="49">
        <f t="shared" si="171"/>
        <v>1.6941846999400578</v>
      </c>
      <c r="BQ475" s="49">
        <f t="shared" si="172"/>
        <v>1.3345545977011498E-2</v>
      </c>
      <c r="BR475" s="49">
        <f t="shared" si="173"/>
        <v>0.12142565569879472</v>
      </c>
      <c r="BS475" s="49">
        <f t="shared" si="174"/>
        <v>0.12626381680558796</v>
      </c>
      <c r="BT475" s="49">
        <f t="shared" si="175"/>
        <v>3.372934880522076E-4</v>
      </c>
      <c r="BU475" s="49">
        <f t="shared" si="175"/>
        <v>3.5073282445996653E-4</v>
      </c>
    </row>
    <row r="476" spans="1:73" x14ac:dyDescent="0.25">
      <c r="A476" s="1">
        <v>43726.470138888886</v>
      </c>
      <c r="B476">
        <v>225148</v>
      </c>
      <c r="C476">
        <v>13.49</v>
      </c>
      <c r="D476">
        <v>24.38</v>
      </c>
      <c r="E476">
        <v>178.4</v>
      </c>
      <c r="F476">
        <v>17.86</v>
      </c>
      <c r="G476">
        <v>-71.33</v>
      </c>
      <c r="H476">
        <v>-19.66</v>
      </c>
      <c r="I476">
        <v>23.68</v>
      </c>
      <c r="J476">
        <v>296.8</v>
      </c>
      <c r="K476">
        <v>160.6</v>
      </c>
      <c r="L476">
        <v>-51.68</v>
      </c>
      <c r="M476">
        <v>0.1</v>
      </c>
      <c r="N476">
        <v>107.1</v>
      </c>
      <c r="O476">
        <v>-1.7969999999999999</v>
      </c>
      <c r="P476">
        <v>108.9</v>
      </c>
      <c r="Q476">
        <v>368.8</v>
      </c>
      <c r="R476">
        <v>420.5</v>
      </c>
      <c r="S476">
        <v>18.64</v>
      </c>
      <c r="T476">
        <v>63.54</v>
      </c>
      <c r="U476">
        <v>0.89</v>
      </c>
      <c r="V476">
        <v>150.5</v>
      </c>
      <c r="W476">
        <v>19.100000000000001</v>
      </c>
      <c r="X476">
        <v>0.17599999999999999</v>
      </c>
      <c r="Y476">
        <v>1.761647</v>
      </c>
      <c r="Z476" s="7">
        <f t="shared" si="154"/>
        <v>18.87</v>
      </c>
      <c r="AA476" s="7">
        <f t="shared" si="168"/>
        <v>292.02</v>
      </c>
      <c r="AB476" s="2">
        <f t="shared" si="155"/>
        <v>144.50400000000002</v>
      </c>
      <c r="AC476" s="41">
        <f t="shared" si="156"/>
        <v>2.0397326544130823</v>
      </c>
      <c r="AD476" s="41">
        <f t="shared" si="157"/>
        <v>1.2960461286140725</v>
      </c>
      <c r="AE476" s="41">
        <f t="shared" si="158"/>
        <v>0.79264581547748669</v>
      </c>
      <c r="AF476" s="41">
        <f t="shared" si="159"/>
        <v>326.82300335727422</v>
      </c>
      <c r="AG476" s="41">
        <f t="shared" si="160"/>
        <v>313.75008322298322</v>
      </c>
      <c r="AH476" s="6">
        <f t="shared" si="161"/>
        <v>354.048</v>
      </c>
      <c r="AI476" s="4">
        <v>17.882245068590009</v>
      </c>
      <c r="AJ476" s="4">
        <f t="shared" si="169"/>
        <v>291.03224506858999</v>
      </c>
      <c r="AK476" s="8">
        <f t="shared" si="162"/>
        <v>0.19388327876362971</v>
      </c>
      <c r="AL476" s="8">
        <f t="shared" si="163"/>
        <v>390.24766688711992</v>
      </c>
      <c r="AM476" s="8">
        <f t="shared" si="164"/>
        <v>2.1013120900998978</v>
      </c>
      <c r="AN476" s="8">
        <f t="shared" si="165"/>
        <v>-60.461685582726517</v>
      </c>
      <c r="AO476" s="21">
        <f t="shared" si="166"/>
        <v>3.8229262049657669E-3</v>
      </c>
      <c r="AP476" s="21">
        <f t="shared" si="167"/>
        <v>3.5738430020938801E-2</v>
      </c>
      <c r="AQ476" s="19">
        <f t="shared" si="170"/>
        <v>3.5738430020938801E-2</v>
      </c>
      <c r="AX476">
        <v>0.13611286578761467</v>
      </c>
      <c r="AY476">
        <v>15.379310344827587</v>
      </c>
      <c r="AZ476">
        <v>0.6408045977011495</v>
      </c>
      <c r="BA476">
        <v>0.5190517241379311</v>
      </c>
      <c r="BB476">
        <v>4.456896551724137</v>
      </c>
      <c r="BC476">
        <v>0.18570402298850572</v>
      </c>
      <c r="BD476">
        <v>0.33334770114942536</v>
      </c>
      <c r="BE476">
        <v>3.3334770114942534E-2</v>
      </c>
      <c r="BF476">
        <v>0</v>
      </c>
      <c r="BG476">
        <v>18.87</v>
      </c>
      <c r="BH476">
        <v>1.02194776743131</v>
      </c>
      <c r="BI476">
        <v>2.179634936495142</v>
      </c>
      <c r="BJ476">
        <v>1.3849400386490132</v>
      </c>
      <c r="BK476">
        <v>0.10416865456143183</v>
      </c>
      <c r="BL476">
        <v>2.8935737378175507E-4</v>
      </c>
      <c r="BP476" s="49">
        <f t="shared" si="171"/>
        <v>1.0222538189468824</v>
      </c>
      <c r="BQ476" s="49">
        <f t="shared" si="172"/>
        <v>1.3333908045977014E-2</v>
      </c>
      <c r="BR476" s="49">
        <f t="shared" si="173"/>
        <v>0.10740482716836655</v>
      </c>
      <c r="BS476" s="49">
        <f t="shared" si="174"/>
        <v>0.11248257023148558</v>
      </c>
      <c r="BT476" s="49">
        <f t="shared" si="175"/>
        <v>2.9834674213435154E-4</v>
      </c>
      <c r="BU476" s="49">
        <f t="shared" si="175"/>
        <v>3.1245158397634883E-4</v>
      </c>
    </row>
    <row r="477" spans="1:73" x14ac:dyDescent="0.25">
      <c r="A477" s="1">
        <v>43726.470833333333</v>
      </c>
      <c r="B477">
        <v>225149</v>
      </c>
      <c r="C477">
        <v>13.5</v>
      </c>
      <c r="D477">
        <v>24.37</v>
      </c>
      <c r="E477">
        <v>178</v>
      </c>
      <c r="F477">
        <v>17.84</v>
      </c>
      <c r="G477">
        <v>-72.37</v>
      </c>
      <c r="H477">
        <v>-19.420000000000002</v>
      </c>
      <c r="I477">
        <v>23.66</v>
      </c>
      <c r="J477">
        <v>296.8</v>
      </c>
      <c r="K477">
        <v>160.1</v>
      </c>
      <c r="L477">
        <v>-52.95</v>
      </c>
      <c r="M477">
        <v>0.1</v>
      </c>
      <c r="N477">
        <v>105.6</v>
      </c>
      <c r="O477">
        <v>-1.585</v>
      </c>
      <c r="P477">
        <v>107.2</v>
      </c>
      <c r="Q477">
        <v>367.7</v>
      </c>
      <c r="R477">
        <v>420.6</v>
      </c>
      <c r="S477">
        <v>18.600000000000001</v>
      </c>
      <c r="T477">
        <v>63.87</v>
      </c>
      <c r="U477">
        <v>0.57999999999999996</v>
      </c>
      <c r="V477">
        <v>95.5</v>
      </c>
      <c r="W477">
        <v>19.25</v>
      </c>
      <c r="X477">
        <v>0.17499999999999999</v>
      </c>
      <c r="Y477">
        <v>1.754764</v>
      </c>
      <c r="Z477" s="7">
        <f t="shared" si="154"/>
        <v>18.925000000000001</v>
      </c>
      <c r="AA477" s="7">
        <f t="shared" si="168"/>
        <v>292.07499999999999</v>
      </c>
      <c r="AB477" s="2">
        <f t="shared" si="155"/>
        <v>144.18</v>
      </c>
      <c r="AC477" s="41">
        <f t="shared" si="156"/>
        <v>2.0721224430478791</v>
      </c>
      <c r="AD477" s="41">
        <f t="shared" si="157"/>
        <v>1.3234646043746805</v>
      </c>
      <c r="AE477" s="41">
        <f t="shared" si="158"/>
        <v>0.79500088679124636</v>
      </c>
      <c r="AF477" s="41">
        <f t="shared" si="159"/>
        <v>328.04106520147127</v>
      </c>
      <c r="AG477" s="41">
        <f t="shared" si="160"/>
        <v>314.91942259341243</v>
      </c>
      <c r="AH477" s="6">
        <f t="shared" si="161"/>
        <v>352.99199999999996</v>
      </c>
      <c r="AI477" s="4">
        <v>18.120619107875029</v>
      </c>
      <c r="AJ477" s="4">
        <f t="shared" si="169"/>
        <v>291.27061910787501</v>
      </c>
      <c r="AK477" s="8">
        <f t="shared" si="162"/>
        <v>0.19399284922666254</v>
      </c>
      <c r="AL477" s="8">
        <f t="shared" si="163"/>
        <v>391.5790521734649</v>
      </c>
      <c r="AM477" s="8">
        <f t="shared" si="164"/>
        <v>1.6963269142473687</v>
      </c>
      <c r="AN477" s="8">
        <f t="shared" si="165"/>
        <v>-39.747679826279899</v>
      </c>
      <c r="AO477" s="21">
        <f t="shared" si="166"/>
        <v>3.2922889240059009E-3</v>
      </c>
      <c r="AP477" s="21">
        <f t="shared" si="167"/>
        <v>3.0777794550797617E-2</v>
      </c>
      <c r="AQ477" s="19">
        <f t="shared" si="170"/>
        <v>3.0777794550797617E-2</v>
      </c>
      <c r="AX477">
        <v>0.13652245439850125</v>
      </c>
      <c r="AY477">
        <v>15.344827586206897</v>
      </c>
      <c r="AZ477">
        <v>0.63936781609195403</v>
      </c>
      <c r="BA477">
        <v>0.51788793103448283</v>
      </c>
      <c r="BB477">
        <v>4.56034482758621</v>
      </c>
      <c r="BC477">
        <v>0.19001436781609207</v>
      </c>
      <c r="BD477">
        <v>0.32787356321839078</v>
      </c>
      <c r="BE477">
        <v>3.278735632183908E-2</v>
      </c>
      <c r="BF477">
        <v>0</v>
      </c>
      <c r="BG477">
        <v>18.925000000000001</v>
      </c>
      <c r="BH477">
        <v>0.66598843270804475</v>
      </c>
      <c r="BI477">
        <v>2.1871327158750953</v>
      </c>
      <c r="BJ477">
        <v>1.3969216656294234</v>
      </c>
      <c r="BK477">
        <v>9.574362294646073E-2</v>
      </c>
      <c r="BL477">
        <v>2.6595450818461315E-4</v>
      </c>
      <c r="BP477" s="49">
        <f t="shared" si="171"/>
        <v>0.66618788201032775</v>
      </c>
      <c r="BQ477" s="49">
        <f t="shared" si="172"/>
        <v>1.3114942528735631E-2</v>
      </c>
      <c r="BR477" s="49">
        <f t="shared" si="173"/>
        <v>9.7730253089893804E-2</v>
      </c>
      <c r="BS477" s="49">
        <f t="shared" si="174"/>
        <v>0.1028630803602663</v>
      </c>
      <c r="BT477" s="49">
        <f t="shared" si="175"/>
        <v>2.7147292524970501E-4</v>
      </c>
      <c r="BU477" s="49">
        <f t="shared" si="175"/>
        <v>2.8573077877851752E-4</v>
      </c>
    </row>
    <row r="478" spans="1:73" x14ac:dyDescent="0.25">
      <c r="A478" s="1">
        <v>43726.470833333333</v>
      </c>
      <c r="B478">
        <v>225150</v>
      </c>
      <c r="C478">
        <v>13.49</v>
      </c>
      <c r="D478">
        <v>24.37</v>
      </c>
      <c r="E478">
        <v>177.4</v>
      </c>
      <c r="F478">
        <v>17.78</v>
      </c>
      <c r="G478">
        <v>-72.510000000000005</v>
      </c>
      <c r="H478">
        <v>-19.239999999999998</v>
      </c>
      <c r="I478">
        <v>23.65</v>
      </c>
      <c r="J478">
        <v>296.8</v>
      </c>
      <c r="K478">
        <v>159.6</v>
      </c>
      <c r="L478">
        <v>-53.27</v>
      </c>
      <c r="M478">
        <v>0.1</v>
      </c>
      <c r="N478">
        <v>104.9</v>
      </c>
      <c r="O478">
        <v>-1.464</v>
      </c>
      <c r="P478">
        <v>106.3</v>
      </c>
      <c r="Q478">
        <v>367.5</v>
      </c>
      <c r="R478">
        <v>420.8</v>
      </c>
      <c r="S478">
        <v>18.57</v>
      </c>
      <c r="T478">
        <v>65.09</v>
      </c>
      <c r="U478">
        <v>0.315</v>
      </c>
      <c r="V478">
        <v>192.5</v>
      </c>
      <c r="W478">
        <v>19.3</v>
      </c>
      <c r="X478">
        <v>0.17499999999999999</v>
      </c>
      <c r="Y478">
        <v>1.745395</v>
      </c>
      <c r="Z478" s="7">
        <f t="shared" si="154"/>
        <v>18.935000000000002</v>
      </c>
      <c r="AA478" s="7">
        <f t="shared" si="168"/>
        <v>292.08499999999998</v>
      </c>
      <c r="AB478" s="2">
        <f t="shared" si="155"/>
        <v>143.69400000000002</v>
      </c>
      <c r="AC478" s="41">
        <f t="shared" si="156"/>
        <v>2.0649967587988178</v>
      </c>
      <c r="AD478" s="41">
        <f t="shared" si="157"/>
        <v>1.3441063903021506</v>
      </c>
      <c r="AE478" s="41">
        <f t="shared" si="158"/>
        <v>0.79675837078296075</v>
      </c>
      <c r="AF478" s="41">
        <f t="shared" si="159"/>
        <v>328.81128270891065</v>
      </c>
      <c r="AG478" s="41">
        <f t="shared" si="160"/>
        <v>315.65883140055422</v>
      </c>
      <c r="AH478" s="6">
        <f t="shared" si="161"/>
        <v>352.8</v>
      </c>
      <c r="AI478" s="4">
        <v>18.069935970553047</v>
      </c>
      <c r="AJ478" s="4">
        <f t="shared" si="169"/>
        <v>291.21993597055302</v>
      </c>
      <c r="AK478" s="8">
        <f t="shared" si="162"/>
        <v>0.1940127755631707</v>
      </c>
      <c r="AL478" s="8">
        <f t="shared" si="163"/>
        <v>391.28988142300358</v>
      </c>
      <c r="AM478" s="8">
        <f t="shared" si="164"/>
        <v>1.2501174944780191</v>
      </c>
      <c r="AN478" s="8">
        <f t="shared" si="165"/>
        <v>-31.502104752620518</v>
      </c>
      <c r="AO478" s="21">
        <f t="shared" si="166"/>
        <v>3.0967004352417072E-3</v>
      </c>
      <c r="AP478" s="21">
        <f t="shared" si="167"/>
        <v>2.8949345571185961E-2</v>
      </c>
      <c r="AQ478" s="19">
        <f t="shared" si="170"/>
        <v>2.8949345571185961E-2</v>
      </c>
      <c r="AX478">
        <v>0.13659703708439047</v>
      </c>
      <c r="AY478">
        <v>15.293103448275863</v>
      </c>
      <c r="AZ478">
        <v>0.63721264367816099</v>
      </c>
      <c r="BA478">
        <v>0.51614224137931042</v>
      </c>
      <c r="BB478">
        <v>4.5948275862068977</v>
      </c>
      <c r="BC478">
        <v>0.1914511494252874</v>
      </c>
      <c r="BD478">
        <v>0.32469109195402301</v>
      </c>
      <c r="BE478">
        <v>3.2469109195402301E-2</v>
      </c>
      <c r="BF478">
        <v>0</v>
      </c>
      <c r="BG478">
        <v>18.935000000000002</v>
      </c>
      <c r="BH478">
        <v>0.36170061431557604</v>
      </c>
      <c r="BI478">
        <v>2.1884983702869651</v>
      </c>
      <c r="BJ478">
        <v>1.4244935892197856</v>
      </c>
      <c r="BK478">
        <v>8.8152791761821406E-2</v>
      </c>
      <c r="BL478">
        <v>2.4486886600505947E-4</v>
      </c>
      <c r="BP478" s="49">
        <f t="shared" si="171"/>
        <v>0.36180893591940216</v>
      </c>
      <c r="BQ478" s="49">
        <f t="shared" si="172"/>
        <v>1.2987643678160922E-2</v>
      </c>
      <c r="BR478" s="49">
        <f t="shared" si="173"/>
        <v>8.9169070346773835E-2</v>
      </c>
      <c r="BS478" s="49">
        <f t="shared" si="174"/>
        <v>9.4371148372981342E-2</v>
      </c>
      <c r="BT478" s="49">
        <f t="shared" si="175"/>
        <v>2.4769186207437176E-4</v>
      </c>
      <c r="BU478" s="49">
        <f t="shared" si="175"/>
        <v>2.6214207881383706E-4</v>
      </c>
    </row>
    <row r="479" spans="1:73" x14ac:dyDescent="0.25">
      <c r="A479" s="1">
        <v>43726.470833333333</v>
      </c>
      <c r="B479">
        <v>225151</v>
      </c>
      <c r="C479">
        <v>13.5</v>
      </c>
      <c r="D479">
        <v>24.36</v>
      </c>
      <c r="E479">
        <v>177.2</v>
      </c>
      <c r="F479">
        <v>17.850000000000001</v>
      </c>
      <c r="G479">
        <v>-72.459999999999994</v>
      </c>
      <c r="H479">
        <v>-18.95</v>
      </c>
      <c r="I479">
        <v>23.64</v>
      </c>
      <c r="J479">
        <v>296.8</v>
      </c>
      <c r="K479">
        <v>159.30000000000001</v>
      </c>
      <c r="L479">
        <v>-53.51</v>
      </c>
      <c r="M479">
        <v>0.10100000000000001</v>
      </c>
      <c r="N479">
        <v>104.7</v>
      </c>
      <c r="O479">
        <v>-1.101</v>
      </c>
      <c r="P479">
        <v>105.8</v>
      </c>
      <c r="Q479">
        <v>367.5</v>
      </c>
      <c r="R479">
        <v>421</v>
      </c>
      <c r="S479">
        <v>18.55</v>
      </c>
      <c r="T479">
        <v>66.19</v>
      </c>
      <c r="U479">
        <v>0.44</v>
      </c>
      <c r="V479">
        <v>191</v>
      </c>
      <c r="W479">
        <v>19.3</v>
      </c>
      <c r="X479">
        <v>0.17399999999999999</v>
      </c>
      <c r="Y479">
        <v>1.743306</v>
      </c>
      <c r="Z479" s="7">
        <f t="shared" si="154"/>
        <v>18.925000000000001</v>
      </c>
      <c r="AA479" s="7">
        <f t="shared" si="168"/>
        <v>292.07499999999999</v>
      </c>
      <c r="AB479" s="2">
        <f t="shared" si="155"/>
        <v>143.53200000000001</v>
      </c>
      <c r="AC479" s="41">
        <f t="shared" si="156"/>
        <v>2.0964081040726814</v>
      </c>
      <c r="AD479" s="41">
        <f t="shared" si="157"/>
        <v>1.3876125240857078</v>
      </c>
      <c r="AE479" s="41">
        <f t="shared" si="158"/>
        <v>0.80040004424105005</v>
      </c>
      <c r="AF479" s="41">
        <f t="shared" si="159"/>
        <v>330.26891851641869</v>
      </c>
      <c r="AG479" s="41">
        <f t="shared" si="160"/>
        <v>317.05816177576196</v>
      </c>
      <c r="AH479" s="6">
        <f t="shared" si="161"/>
        <v>352.8</v>
      </c>
      <c r="AI479" s="4">
        <v>18.294288923704016</v>
      </c>
      <c r="AJ479" s="4">
        <f t="shared" si="169"/>
        <v>291.44428892370399</v>
      </c>
      <c r="AK479" s="8">
        <f t="shared" si="162"/>
        <v>0.19399284922666254</v>
      </c>
      <c r="AL479" s="8">
        <f t="shared" si="163"/>
        <v>392.56046233429925</v>
      </c>
      <c r="AM479" s="8">
        <f t="shared" si="164"/>
        <v>1.4774809643443803</v>
      </c>
      <c r="AN479" s="8">
        <f t="shared" si="165"/>
        <v>-27.145186936825876</v>
      </c>
      <c r="AO479" s="21">
        <f t="shared" si="166"/>
        <v>2.9655553945014306E-3</v>
      </c>
      <c r="AP479" s="21">
        <f t="shared" si="167"/>
        <v>2.7723342868072962E-2</v>
      </c>
      <c r="AQ479" s="19">
        <f t="shared" si="170"/>
        <v>2.7723342868072962E-2</v>
      </c>
      <c r="AX479">
        <v>0.13652245439850125</v>
      </c>
      <c r="AY479">
        <v>15.275862068965516</v>
      </c>
      <c r="AZ479">
        <v>0.6364942528735632</v>
      </c>
      <c r="BA479">
        <v>0.51556034482758628</v>
      </c>
      <c r="BB479">
        <v>4.6120689655172411</v>
      </c>
      <c r="BC479">
        <v>0.19216954022988506</v>
      </c>
      <c r="BD479">
        <v>0.3233908045977012</v>
      </c>
      <c r="BE479">
        <v>3.2339080459770124E-2</v>
      </c>
      <c r="BF479">
        <v>0</v>
      </c>
      <c r="BG479">
        <v>18.925000000000001</v>
      </c>
      <c r="BH479">
        <v>0.50523260412334425</v>
      </c>
      <c r="BI479">
        <v>2.1871327158750953</v>
      </c>
      <c r="BJ479">
        <v>1.4476631446377255</v>
      </c>
      <c r="BK479">
        <v>9.0323396099910511E-2</v>
      </c>
      <c r="BL479">
        <v>2.508983224997514E-4</v>
      </c>
      <c r="BP479" s="49">
        <f t="shared" si="171"/>
        <v>0.5053839104905935</v>
      </c>
      <c r="BQ479" s="49">
        <f t="shared" si="172"/>
        <v>1.2935632183908048E-2</v>
      </c>
      <c r="BR479" s="49">
        <f t="shared" si="173"/>
        <v>9.1762400230280719E-2</v>
      </c>
      <c r="BS479" s="49">
        <f t="shared" si="174"/>
        <v>9.6886514274456603E-2</v>
      </c>
      <c r="BT479" s="49">
        <f t="shared" si="175"/>
        <v>2.5489555619522425E-4</v>
      </c>
      <c r="BU479" s="49">
        <f t="shared" si="175"/>
        <v>2.6912920631793502E-4</v>
      </c>
    </row>
    <row r="480" spans="1:73" x14ac:dyDescent="0.25">
      <c r="A480" s="1">
        <v>43726.470833333333</v>
      </c>
      <c r="B480">
        <v>225152</v>
      </c>
      <c r="C480">
        <v>13.5</v>
      </c>
      <c r="D480">
        <v>24.35</v>
      </c>
      <c r="E480">
        <v>177.7</v>
      </c>
      <c r="F480">
        <v>17.96</v>
      </c>
      <c r="G480">
        <v>-72.349999999999994</v>
      </c>
      <c r="H480">
        <v>-18.600000000000001</v>
      </c>
      <c r="I480">
        <v>23.64</v>
      </c>
      <c r="J480">
        <v>296.8</v>
      </c>
      <c r="K480">
        <v>159.69999999999999</v>
      </c>
      <c r="L480">
        <v>-53.75</v>
      </c>
      <c r="M480">
        <v>0.10100000000000001</v>
      </c>
      <c r="N480">
        <v>105.4</v>
      </c>
      <c r="O480">
        <v>-0.64100000000000001</v>
      </c>
      <c r="P480">
        <v>106</v>
      </c>
      <c r="Q480">
        <v>367.6</v>
      </c>
      <c r="R480">
        <v>421.3</v>
      </c>
      <c r="S480">
        <v>18.54</v>
      </c>
      <c r="T480">
        <v>67.34</v>
      </c>
      <c r="U480">
        <v>0.43</v>
      </c>
      <c r="V480">
        <v>152</v>
      </c>
      <c r="W480">
        <v>19.2</v>
      </c>
      <c r="X480">
        <v>0.17499999999999999</v>
      </c>
      <c r="Y480">
        <v>1.746826</v>
      </c>
      <c r="Z480" s="7">
        <f t="shared" si="154"/>
        <v>18.869999999999997</v>
      </c>
      <c r="AA480" s="7">
        <f t="shared" si="168"/>
        <v>292.02</v>
      </c>
      <c r="AB480" s="2">
        <f t="shared" si="155"/>
        <v>143.93700000000001</v>
      </c>
      <c r="AC480" s="41">
        <f t="shared" si="156"/>
        <v>2.0859460331136961</v>
      </c>
      <c r="AD480" s="41">
        <f t="shared" si="157"/>
        <v>1.404676058698763</v>
      </c>
      <c r="AE480" s="41">
        <f t="shared" si="158"/>
        <v>0.80182176246896908</v>
      </c>
      <c r="AF480" s="41">
        <f t="shared" si="159"/>
        <v>330.60642149415906</v>
      </c>
      <c r="AG480" s="41">
        <f t="shared" si="160"/>
        <v>317.38216463439267</v>
      </c>
      <c r="AH480" s="6">
        <f t="shared" si="161"/>
        <v>352.89600000000002</v>
      </c>
      <c r="AI480" s="4">
        <v>18.216074629882996</v>
      </c>
      <c r="AJ480" s="4">
        <f t="shared" si="169"/>
        <v>291.36607462988297</v>
      </c>
      <c r="AK480" s="8">
        <f t="shared" si="162"/>
        <v>0.19388327876362971</v>
      </c>
      <c r="AL480" s="8">
        <f t="shared" si="163"/>
        <v>392.13307613006538</v>
      </c>
      <c r="AM480" s="8">
        <f t="shared" si="164"/>
        <v>1.4605949130405733</v>
      </c>
      <c r="AN480" s="8">
        <f t="shared" si="165"/>
        <v>-27.822647612914356</v>
      </c>
      <c r="AO480" s="21">
        <f t="shared" si="166"/>
        <v>3.0019314029384112E-3</v>
      </c>
      <c r="AP480" s="21">
        <f t="shared" si="167"/>
        <v>2.806340212170895E-2</v>
      </c>
      <c r="AQ480" s="19">
        <f t="shared" si="170"/>
        <v>2.806340212170895E-2</v>
      </c>
      <c r="AX480">
        <v>0.13611286578761464</v>
      </c>
      <c r="AY480">
        <v>15.318965517241379</v>
      </c>
      <c r="AZ480">
        <v>0.63829022988505746</v>
      </c>
      <c r="BA480">
        <v>0.51701508620689662</v>
      </c>
      <c r="BB480">
        <v>4.6293103448275854</v>
      </c>
      <c r="BC480">
        <v>0.19288793103448273</v>
      </c>
      <c r="BD480">
        <v>0.32412715517241386</v>
      </c>
      <c r="BE480">
        <v>3.241271551724139E-2</v>
      </c>
      <c r="BF480">
        <v>0</v>
      </c>
      <c r="BG480">
        <v>18.869999999999997</v>
      </c>
      <c r="BH480">
        <v>0.49375004493872282</v>
      </c>
      <c r="BI480">
        <v>2.1796349364951415</v>
      </c>
      <c r="BJ480">
        <v>1.4677661662358283</v>
      </c>
      <c r="BK480">
        <v>8.9682484407907131E-2</v>
      </c>
      <c r="BL480">
        <v>2.4911801224418651E-4</v>
      </c>
      <c r="BP480" s="49">
        <f t="shared" si="171"/>
        <v>0.49389791252489817</v>
      </c>
      <c r="BQ480" s="49">
        <f t="shared" si="172"/>
        <v>1.2965086206896554E-2</v>
      </c>
      <c r="BR480" s="49">
        <f t="shared" si="173"/>
        <v>9.1082607206891195E-2</v>
      </c>
      <c r="BS480" s="49">
        <f t="shared" si="174"/>
        <v>9.6217404581805013E-2</v>
      </c>
      <c r="BT480" s="49">
        <f t="shared" si="175"/>
        <v>2.5300724224136442E-4</v>
      </c>
      <c r="BU480" s="49">
        <f t="shared" si="175"/>
        <v>2.6727056828279171E-4</v>
      </c>
    </row>
    <row r="481" spans="1:73" x14ac:dyDescent="0.25">
      <c r="A481" s="1">
        <v>43726.470833333333</v>
      </c>
      <c r="B481">
        <v>225153</v>
      </c>
      <c r="C481">
        <v>13.5</v>
      </c>
      <c r="D481">
        <v>24.35</v>
      </c>
      <c r="E481">
        <v>178.9</v>
      </c>
      <c r="F481">
        <v>18.190000000000001</v>
      </c>
      <c r="G481">
        <v>-72.53</v>
      </c>
      <c r="H481">
        <v>-18.600000000000001</v>
      </c>
      <c r="I481">
        <v>23.63</v>
      </c>
      <c r="J481">
        <v>296.8</v>
      </c>
      <c r="K481">
        <v>160.69999999999999</v>
      </c>
      <c r="L481">
        <v>-53.93</v>
      </c>
      <c r="M481">
        <v>0.10199999999999999</v>
      </c>
      <c r="N481">
        <v>106.4</v>
      </c>
      <c r="O481">
        <v>-0.40899999999999997</v>
      </c>
      <c r="P481">
        <v>106.8</v>
      </c>
      <c r="Q481">
        <v>367.3</v>
      </c>
      <c r="R481">
        <v>421.2</v>
      </c>
      <c r="S481">
        <v>18.52</v>
      </c>
      <c r="T481">
        <v>65.930000000000007</v>
      </c>
      <c r="U481">
        <v>0.23499999999999999</v>
      </c>
      <c r="V481">
        <v>103.5</v>
      </c>
      <c r="W481">
        <v>19.45</v>
      </c>
      <c r="X481">
        <v>0.17599999999999999</v>
      </c>
      <c r="Y481">
        <v>1.7597100000000001</v>
      </c>
      <c r="Z481" s="7">
        <f t="shared" si="154"/>
        <v>18.984999999999999</v>
      </c>
      <c r="AA481" s="7">
        <f t="shared" si="168"/>
        <v>292.13499999999999</v>
      </c>
      <c r="AB481" s="2">
        <f t="shared" si="155"/>
        <v>144.90900000000002</v>
      </c>
      <c r="AC481" s="41">
        <f t="shared" si="156"/>
        <v>2.1093301216761025</v>
      </c>
      <c r="AD481" s="41">
        <f t="shared" si="157"/>
        <v>1.3906813492210546</v>
      </c>
      <c r="AE481" s="41">
        <f t="shared" si="158"/>
        <v>0.80062941946482302</v>
      </c>
      <c r="AF481" s="41">
        <f t="shared" si="159"/>
        <v>330.63511120418519</v>
      </c>
      <c r="AG481" s="41">
        <f t="shared" si="160"/>
        <v>317.40970675601778</v>
      </c>
      <c r="AH481" s="6">
        <f t="shared" si="161"/>
        <v>352.608</v>
      </c>
      <c r="AI481" s="4">
        <v>18.389895992755044</v>
      </c>
      <c r="AJ481" s="4">
        <f t="shared" si="169"/>
        <v>291.53989599275502</v>
      </c>
      <c r="AK481" s="8">
        <f t="shared" si="162"/>
        <v>0.19411242771365234</v>
      </c>
      <c r="AL481" s="8">
        <f t="shared" si="163"/>
        <v>393.08520394614618</v>
      </c>
      <c r="AM481" s="8">
        <f t="shared" si="164"/>
        <v>1.0797655995631645</v>
      </c>
      <c r="AN481" s="8">
        <f t="shared" si="165"/>
        <v>-18.718146688947989</v>
      </c>
      <c r="AO481" s="21">
        <f t="shared" si="166"/>
        <v>2.7896204869336466E-3</v>
      </c>
      <c r="AP481" s="21">
        <f t="shared" si="167"/>
        <v>2.6078624386668772E-2</v>
      </c>
      <c r="AQ481" s="19">
        <f t="shared" si="170"/>
        <v>2.6078624386668772E-2</v>
      </c>
      <c r="AX481">
        <v>0.13697046830688878</v>
      </c>
      <c r="AY481">
        <v>15.422413793103448</v>
      </c>
      <c r="AZ481">
        <v>0.64260057471264365</v>
      </c>
      <c r="BA481">
        <v>0.52050646551724133</v>
      </c>
      <c r="BB481">
        <v>4.6465517241379288</v>
      </c>
      <c r="BC481">
        <v>0.19360632183908036</v>
      </c>
      <c r="BD481">
        <v>0.326900143678161</v>
      </c>
      <c r="BE481">
        <v>3.26900143678161E-2</v>
      </c>
      <c r="BF481">
        <v>0</v>
      </c>
      <c r="BG481">
        <v>18.984999999999999</v>
      </c>
      <c r="BH481">
        <v>0.2698401408386043</v>
      </c>
      <c r="BI481">
        <v>2.1953378397076366</v>
      </c>
      <c r="BJ481">
        <v>1.447386237719245</v>
      </c>
      <c r="BK481">
        <v>8.6617413758020775E-2</v>
      </c>
      <c r="BL481">
        <v>2.4060392710561327E-4</v>
      </c>
      <c r="BP481" s="49">
        <f t="shared" si="171"/>
        <v>0.26992095219383971</v>
      </c>
      <c r="BQ481" s="49">
        <f t="shared" si="172"/>
        <v>1.307600574712644E-2</v>
      </c>
      <c r="BR481" s="49">
        <f t="shared" si="173"/>
        <v>8.7366285624614654E-2</v>
      </c>
      <c r="BS481" s="49">
        <f t="shared" si="174"/>
        <v>9.2645642354202903E-2</v>
      </c>
      <c r="BT481" s="49">
        <f t="shared" si="175"/>
        <v>2.4268412673504071E-4</v>
      </c>
      <c r="BU481" s="49">
        <f t="shared" si="175"/>
        <v>2.573490065394525E-4</v>
      </c>
    </row>
    <row r="482" spans="1:73" x14ac:dyDescent="0.25">
      <c r="A482" s="1">
        <v>43726.470833333333</v>
      </c>
      <c r="B482">
        <v>225154</v>
      </c>
      <c r="C482">
        <v>13.5</v>
      </c>
      <c r="D482">
        <v>24.34</v>
      </c>
      <c r="E482">
        <v>180.4</v>
      </c>
      <c r="F482">
        <v>18.48</v>
      </c>
      <c r="G482">
        <v>-72.92</v>
      </c>
      <c r="H482">
        <v>-18.25</v>
      </c>
      <c r="I482">
        <v>23.62</v>
      </c>
      <c r="J482">
        <v>296.8</v>
      </c>
      <c r="K482">
        <v>161.9</v>
      </c>
      <c r="L482">
        <v>-54.67</v>
      </c>
      <c r="M482">
        <v>0.10199999999999999</v>
      </c>
      <c r="N482">
        <v>107.5</v>
      </c>
      <c r="O482">
        <v>0.224</v>
      </c>
      <c r="P482">
        <v>107.2</v>
      </c>
      <c r="Q482">
        <v>366.9</v>
      </c>
      <c r="R482">
        <v>421.6</v>
      </c>
      <c r="S482">
        <v>18.510000000000002</v>
      </c>
      <c r="T482">
        <v>67.28</v>
      </c>
      <c r="U482">
        <v>0.82499999999999996</v>
      </c>
      <c r="V482">
        <v>123</v>
      </c>
      <c r="W482">
        <v>19.45</v>
      </c>
      <c r="X482">
        <v>0.17799999999999999</v>
      </c>
      <c r="Y482">
        <v>1.7770360000000001</v>
      </c>
      <c r="Z482" s="7">
        <f t="shared" si="154"/>
        <v>18.98</v>
      </c>
      <c r="AA482" s="7">
        <f t="shared" si="168"/>
        <v>292.13</v>
      </c>
      <c r="AB482" s="2">
        <f t="shared" si="155"/>
        <v>146.12400000000002</v>
      </c>
      <c r="AC482" s="41">
        <f t="shared" si="156"/>
        <v>2.0932897158347337</v>
      </c>
      <c r="AD482" s="41">
        <f t="shared" si="157"/>
        <v>1.4083653208136087</v>
      </c>
      <c r="AE482" s="41">
        <f t="shared" si="158"/>
        <v>0.80207937220489756</v>
      </c>
      <c r="AF482" s="41">
        <f t="shared" si="159"/>
        <v>331.21122051504443</v>
      </c>
      <c r="AG482" s="41">
        <f t="shared" si="160"/>
        <v>317.96277169444267</v>
      </c>
      <c r="AH482" s="6">
        <f t="shared" si="161"/>
        <v>352.22399999999999</v>
      </c>
      <c r="AI482" s="4">
        <v>18.275756581926998</v>
      </c>
      <c r="AJ482" s="4">
        <f t="shared" si="169"/>
        <v>291.42575658192698</v>
      </c>
      <c r="AK482" s="8">
        <f t="shared" si="162"/>
        <v>0.19410246096341227</v>
      </c>
      <c r="AL482" s="8">
        <f t="shared" si="163"/>
        <v>392.44113927591843</v>
      </c>
      <c r="AM482" s="8">
        <f t="shared" si="164"/>
        <v>2.0231241311397579</v>
      </c>
      <c r="AN482" s="8">
        <f t="shared" si="165"/>
        <v>-41.503604086625252</v>
      </c>
      <c r="AO482" s="21">
        <f t="shared" si="166"/>
        <v>3.3391753456450141E-3</v>
      </c>
      <c r="AP482" s="21">
        <f t="shared" si="167"/>
        <v>3.1216109864471493E-2</v>
      </c>
      <c r="AQ482" s="19">
        <f t="shared" si="170"/>
        <v>3.1216109864471493E-2</v>
      </c>
      <c r="AX482">
        <v>0.13693308632379667</v>
      </c>
      <c r="AY482">
        <v>15.551724137931036</v>
      </c>
      <c r="AZ482">
        <v>0.64798850574712652</v>
      </c>
      <c r="BA482">
        <v>0.52487068965517247</v>
      </c>
      <c r="BB482">
        <v>4.7155172413793141</v>
      </c>
      <c r="BC482">
        <v>0.19647988505747141</v>
      </c>
      <c r="BD482">
        <v>0.32839080459770109</v>
      </c>
      <c r="BE482">
        <v>3.2839080459770111E-2</v>
      </c>
      <c r="BF482">
        <v>0</v>
      </c>
      <c r="BG482">
        <v>18.98</v>
      </c>
      <c r="BH482">
        <v>0.94731113273127054</v>
      </c>
      <c r="BI482">
        <v>2.1946530522512662</v>
      </c>
      <c r="BJ482">
        <v>1.4765625735546519</v>
      </c>
      <c r="BK482">
        <v>9.8959132356404564E-2</v>
      </c>
      <c r="BL482">
        <v>2.7488647876779045E-4</v>
      </c>
      <c r="BP482" s="49">
        <f t="shared" si="171"/>
        <v>0.94759483216986273</v>
      </c>
      <c r="BQ482" s="49">
        <f t="shared" si="172"/>
        <v>1.3135632183908045E-2</v>
      </c>
      <c r="BR482" s="49">
        <f t="shared" si="173"/>
        <v>0.10181333848981866</v>
      </c>
      <c r="BS482" s="49">
        <f t="shared" si="174"/>
        <v>0.10685421538601204</v>
      </c>
      <c r="BT482" s="49">
        <f t="shared" si="175"/>
        <v>2.8281482913838517E-4</v>
      </c>
      <c r="BU482" s="49">
        <f t="shared" si="175"/>
        <v>2.9681726496114455E-4</v>
      </c>
    </row>
    <row r="483" spans="1:73" x14ac:dyDescent="0.25">
      <c r="A483" s="1">
        <v>43726.47152777778</v>
      </c>
      <c r="B483">
        <v>225155</v>
      </c>
      <c r="C483">
        <v>13.5</v>
      </c>
      <c r="D483">
        <v>24.34</v>
      </c>
      <c r="E483">
        <v>182.3</v>
      </c>
      <c r="F483">
        <v>18.84</v>
      </c>
      <c r="G483">
        <v>-72.75</v>
      </c>
      <c r="H483">
        <v>-17.97</v>
      </c>
      <c r="I483">
        <v>23.61</v>
      </c>
      <c r="J483">
        <v>296.8</v>
      </c>
      <c r="K483">
        <v>163.5</v>
      </c>
      <c r="L483">
        <v>-54.78</v>
      </c>
      <c r="M483">
        <v>0.10299999999999999</v>
      </c>
      <c r="N483">
        <v>109.5</v>
      </c>
      <c r="O483">
        <v>0.875</v>
      </c>
      <c r="P483">
        <v>108.7</v>
      </c>
      <c r="Q483">
        <v>367</v>
      </c>
      <c r="R483">
        <v>421.8</v>
      </c>
      <c r="S483">
        <v>18.510000000000002</v>
      </c>
      <c r="T483">
        <v>66.8</v>
      </c>
      <c r="U483">
        <v>0.86499999999999999</v>
      </c>
      <c r="V483">
        <v>134</v>
      </c>
      <c r="W483">
        <v>19.25</v>
      </c>
      <c r="X483">
        <v>0.18</v>
      </c>
      <c r="Y483">
        <v>1.7987109999999999</v>
      </c>
      <c r="Z483" s="7">
        <f t="shared" si="154"/>
        <v>18.880000000000003</v>
      </c>
      <c r="AA483" s="7">
        <f t="shared" si="168"/>
        <v>292.02999999999997</v>
      </c>
      <c r="AB483" s="2">
        <f t="shared" si="155"/>
        <v>147.66300000000001</v>
      </c>
      <c r="AC483" s="41">
        <f t="shared" si="156"/>
        <v>2.042216600834621</v>
      </c>
      <c r="AD483" s="41">
        <f t="shared" si="157"/>
        <v>1.3642006893575269</v>
      </c>
      <c r="AE483" s="41">
        <f t="shared" si="158"/>
        <v>0.79847240341039138</v>
      </c>
      <c r="AF483" s="41">
        <f t="shared" si="159"/>
        <v>329.27051540633954</v>
      </c>
      <c r="AG483" s="41">
        <f t="shared" si="160"/>
        <v>316.09969479008595</v>
      </c>
      <c r="AH483" s="6">
        <f t="shared" si="161"/>
        <v>352.32</v>
      </c>
      <c r="AI483" s="4">
        <v>17.901029582373042</v>
      </c>
      <c r="AJ483" s="4">
        <f t="shared" si="169"/>
        <v>291.05102958237302</v>
      </c>
      <c r="AK483" s="8">
        <f t="shared" si="162"/>
        <v>0.19390319759640379</v>
      </c>
      <c r="AL483" s="8">
        <f t="shared" si="163"/>
        <v>390.35093406171927</v>
      </c>
      <c r="AM483" s="8">
        <f t="shared" si="164"/>
        <v>2.0715890639796299</v>
      </c>
      <c r="AN483" s="8">
        <f t="shared" si="165"/>
        <v>-59.076351095796511</v>
      </c>
      <c r="AO483" s="21">
        <f t="shared" si="166"/>
        <v>3.8216213990397143E-3</v>
      </c>
      <c r="AP483" s="21">
        <f t="shared" si="167"/>
        <v>3.5726232109501599E-2</v>
      </c>
      <c r="AQ483" s="19">
        <f t="shared" si="170"/>
        <v>3.5726232109501599E-2</v>
      </c>
      <c r="AX483">
        <v>0.13618725893800115</v>
      </c>
      <c r="AY483">
        <v>15.715517241379311</v>
      </c>
      <c r="AZ483">
        <v>0.65481321839080464</v>
      </c>
      <c r="BA483">
        <v>0.53039870689655177</v>
      </c>
      <c r="BB483">
        <v>4.724137931034484</v>
      </c>
      <c r="BC483">
        <v>0.19683908045977017</v>
      </c>
      <c r="BD483">
        <v>0.33355962643678161</v>
      </c>
      <c r="BE483">
        <v>3.3355962643678162E-2</v>
      </c>
      <c r="BF483">
        <v>0</v>
      </c>
      <c r="BG483">
        <v>18.880000000000003</v>
      </c>
      <c r="BH483">
        <v>0.99324136946975639</v>
      </c>
      <c r="BI483">
        <v>2.1809964939023327</v>
      </c>
      <c r="BJ483">
        <v>1.4569056579267581</v>
      </c>
      <c r="BK483">
        <v>0.10104548355541509</v>
      </c>
      <c r="BL483">
        <v>2.806818987650419E-4</v>
      </c>
      <c r="BP483" s="49">
        <f t="shared" si="171"/>
        <v>0.99353882403264404</v>
      </c>
      <c r="BQ483" s="49">
        <f t="shared" si="172"/>
        <v>1.3342385057471264E-2</v>
      </c>
      <c r="BR483" s="49">
        <f t="shared" si="173"/>
        <v>0.1041012647996194</v>
      </c>
      <c r="BS483" s="49">
        <f t="shared" si="174"/>
        <v>0.10919392708080732</v>
      </c>
      <c r="BT483" s="49">
        <f t="shared" si="175"/>
        <v>2.8917017999894278E-4</v>
      </c>
      <c r="BU483" s="49">
        <f t="shared" si="175"/>
        <v>3.0331646411335369E-4</v>
      </c>
    </row>
    <row r="484" spans="1:73" x14ac:dyDescent="0.25">
      <c r="A484" s="1">
        <v>43726.47152777778</v>
      </c>
      <c r="B484">
        <v>225156</v>
      </c>
      <c r="C484">
        <v>13.5</v>
      </c>
      <c r="D484">
        <v>24.33</v>
      </c>
      <c r="E484">
        <v>184.8</v>
      </c>
      <c r="F484">
        <v>19.350000000000001</v>
      </c>
      <c r="G484">
        <v>-72.3</v>
      </c>
      <c r="H484">
        <v>-18.079999999999998</v>
      </c>
      <c r="I484">
        <v>23.6</v>
      </c>
      <c r="J484">
        <v>296.8</v>
      </c>
      <c r="K484">
        <v>165.5</v>
      </c>
      <c r="L484">
        <v>-54.22</v>
      </c>
      <c r="M484">
        <v>0.105</v>
      </c>
      <c r="N484">
        <v>112.5</v>
      </c>
      <c r="O484">
        <v>1.2689999999999999</v>
      </c>
      <c r="P484">
        <v>111.3</v>
      </c>
      <c r="Q484">
        <v>367.4</v>
      </c>
      <c r="R484">
        <v>421.6</v>
      </c>
      <c r="S484">
        <v>18.510000000000002</v>
      </c>
      <c r="T484">
        <v>66.42</v>
      </c>
      <c r="U484">
        <v>1.08</v>
      </c>
      <c r="V484">
        <v>162</v>
      </c>
      <c r="W484">
        <v>18.95</v>
      </c>
      <c r="X484">
        <v>0.183</v>
      </c>
      <c r="Y484">
        <v>1.827623</v>
      </c>
      <c r="Z484" s="7">
        <f t="shared" si="154"/>
        <v>18.73</v>
      </c>
      <c r="AA484" s="7">
        <f t="shared" si="168"/>
        <v>291.88</v>
      </c>
      <c r="AB484" s="2">
        <f t="shared" si="155"/>
        <v>149.68800000000002</v>
      </c>
      <c r="AC484" s="41">
        <f t="shared" si="156"/>
        <v>2.0371132283969473</v>
      </c>
      <c r="AD484" s="41">
        <f t="shared" si="157"/>
        <v>1.3530506063012524</v>
      </c>
      <c r="AE484" s="41">
        <f t="shared" si="158"/>
        <v>0.79759447034208186</v>
      </c>
      <c r="AF484" s="41">
        <f t="shared" si="159"/>
        <v>328.23322782661</v>
      </c>
      <c r="AG484" s="41">
        <f t="shared" si="160"/>
        <v>315.10389871354562</v>
      </c>
      <c r="AH484" s="6">
        <f t="shared" si="161"/>
        <v>352.70399999999995</v>
      </c>
      <c r="AI484" s="4">
        <v>17.854001370583035</v>
      </c>
      <c r="AJ484" s="4">
        <f t="shared" si="169"/>
        <v>291.00400137058301</v>
      </c>
      <c r="AK484" s="8">
        <f t="shared" si="162"/>
        <v>0.19360455832070064</v>
      </c>
      <c r="AL484" s="8">
        <f t="shared" si="163"/>
        <v>390.12743739487286</v>
      </c>
      <c r="AM484" s="8">
        <f t="shared" si="164"/>
        <v>2.3147678069301034</v>
      </c>
      <c r="AN484" s="8">
        <f t="shared" si="165"/>
        <v>-59.067874707808102</v>
      </c>
      <c r="AO484" s="21">
        <f t="shared" si="166"/>
        <v>3.8810613026645123E-3</v>
      </c>
      <c r="AP484" s="21">
        <f t="shared" si="167"/>
        <v>3.6281903007199502E-2</v>
      </c>
      <c r="AQ484" s="19">
        <f t="shared" si="170"/>
        <v>3.6281903007199502E-2</v>
      </c>
      <c r="AX484">
        <v>0.13507496993549242</v>
      </c>
      <c r="AY484">
        <v>15.931034482758623</v>
      </c>
      <c r="AZ484">
        <v>0.66379310344827591</v>
      </c>
      <c r="BA484">
        <v>0.53767241379310349</v>
      </c>
      <c r="BB484">
        <v>4.672413793103452</v>
      </c>
      <c r="BC484">
        <v>0.19468390804597716</v>
      </c>
      <c r="BD484">
        <v>0.34298850574712636</v>
      </c>
      <c r="BE484">
        <v>3.4298850574712637E-2</v>
      </c>
      <c r="BF484">
        <v>0</v>
      </c>
      <c r="BG484">
        <v>18.73</v>
      </c>
      <c r="BH484">
        <v>1.2401163919391178</v>
      </c>
      <c r="BI484">
        <v>2.1606510743772853</v>
      </c>
      <c r="BJ484">
        <v>1.4351044436013931</v>
      </c>
      <c r="BK484">
        <v>0.10716439995990221</v>
      </c>
      <c r="BL484">
        <v>2.9767888877750613E-4</v>
      </c>
      <c r="BP484" s="49">
        <f t="shared" si="171"/>
        <v>1.2404877802950933</v>
      </c>
      <c r="BQ484" s="49">
        <f t="shared" si="172"/>
        <v>1.3719540229885054E-2</v>
      </c>
      <c r="BR484" s="49">
        <f t="shared" si="173"/>
        <v>0.11115856246406991</v>
      </c>
      <c r="BS484" s="49">
        <f t="shared" si="174"/>
        <v>0.11628618536599356</v>
      </c>
      <c r="BT484" s="49">
        <f t="shared" si="175"/>
        <v>3.0877378462241639E-4</v>
      </c>
      <c r="BU484" s="49">
        <f t="shared" si="175"/>
        <v>3.2301718157220431E-4</v>
      </c>
    </row>
    <row r="485" spans="1:73" x14ac:dyDescent="0.25">
      <c r="A485" s="1">
        <v>43726.47152777778</v>
      </c>
      <c r="B485">
        <v>225157</v>
      </c>
      <c r="C485">
        <v>13.5</v>
      </c>
      <c r="D485">
        <v>24.32</v>
      </c>
      <c r="E485">
        <v>187.2</v>
      </c>
      <c r="F485">
        <v>19.5</v>
      </c>
      <c r="G485">
        <v>-73.62</v>
      </c>
      <c r="H485">
        <v>-19.079999999999998</v>
      </c>
      <c r="I485">
        <v>23.58</v>
      </c>
      <c r="J485">
        <v>296.7</v>
      </c>
      <c r="K485">
        <v>167.7</v>
      </c>
      <c r="L485">
        <v>-54.54</v>
      </c>
      <c r="M485">
        <v>0.104</v>
      </c>
      <c r="N485">
        <v>113.6</v>
      </c>
      <c r="O485">
        <v>0.42299999999999999</v>
      </c>
      <c r="P485">
        <v>113.2</v>
      </c>
      <c r="Q485">
        <v>366</v>
      </c>
      <c r="R485">
        <v>420.5</v>
      </c>
      <c r="S485">
        <v>18.5</v>
      </c>
      <c r="T485">
        <v>63.79</v>
      </c>
      <c r="U485">
        <v>0.46500000000000002</v>
      </c>
      <c r="V485">
        <v>147.5</v>
      </c>
      <c r="W485">
        <v>19.2</v>
      </c>
      <c r="X485">
        <v>0.185</v>
      </c>
      <c r="Y485">
        <v>1.8499639999999999</v>
      </c>
      <c r="Z485" s="7">
        <f t="shared" si="154"/>
        <v>18.850000000000001</v>
      </c>
      <c r="AA485" s="7">
        <f t="shared" si="168"/>
        <v>292</v>
      </c>
      <c r="AB485" s="2">
        <f t="shared" si="155"/>
        <v>151.63200000000001</v>
      </c>
      <c r="AC485" s="41">
        <f t="shared" si="156"/>
        <v>2.0275711973658264</v>
      </c>
      <c r="AD485" s="41">
        <f t="shared" si="157"/>
        <v>1.2933876667996607</v>
      </c>
      <c r="AE485" s="41">
        <f t="shared" si="158"/>
        <v>0.79242087075310075</v>
      </c>
      <c r="AF485" s="41">
        <f t="shared" si="159"/>
        <v>326.6407545402962</v>
      </c>
      <c r="AG485" s="41">
        <f t="shared" si="160"/>
        <v>313.57512435868432</v>
      </c>
      <c r="AH485" s="6">
        <f t="shared" si="161"/>
        <v>351.36</v>
      </c>
      <c r="AI485" s="4">
        <v>17.791851629803034</v>
      </c>
      <c r="AJ485" s="4">
        <f t="shared" si="169"/>
        <v>290.94185162980301</v>
      </c>
      <c r="AK485" s="8">
        <f t="shared" si="162"/>
        <v>0.19384344519052524</v>
      </c>
      <c r="AL485" s="8">
        <f t="shared" si="163"/>
        <v>389.74289824389376</v>
      </c>
      <c r="AM485" s="8">
        <f t="shared" si="164"/>
        <v>1.5188749948563904</v>
      </c>
      <c r="AN485" s="8">
        <f t="shared" si="165"/>
        <v>-46.817593272911452</v>
      </c>
      <c r="AO485" s="21">
        <f t="shared" si="166"/>
        <v>3.6258671484831633E-3</v>
      </c>
      <c r="AP485" s="21">
        <f t="shared" si="167"/>
        <v>3.389623351425556E-2</v>
      </c>
      <c r="AQ485" s="19">
        <f t="shared" si="170"/>
        <v>3.389623351425556E-2</v>
      </c>
      <c r="AX485">
        <v>0.13596418273268165</v>
      </c>
      <c r="AY485">
        <v>16.137931034482758</v>
      </c>
      <c r="AZ485">
        <v>0.67241379310344829</v>
      </c>
      <c r="BA485">
        <v>0.54465517241379313</v>
      </c>
      <c r="BB485">
        <v>4.6982758620689653</v>
      </c>
      <c r="BC485">
        <v>0.19576149425287356</v>
      </c>
      <c r="BD485">
        <v>0.34889367816091954</v>
      </c>
      <c r="BE485">
        <v>3.4889367816091955E-2</v>
      </c>
      <c r="BF485">
        <v>0</v>
      </c>
      <c r="BG485">
        <v>18.850000000000001</v>
      </c>
      <c r="BH485">
        <v>0.53393900208489797</v>
      </c>
      <c r="BI485">
        <v>2.1769140527079087</v>
      </c>
      <c r="BJ485">
        <v>1.3886534742223751</v>
      </c>
      <c r="BK485">
        <v>9.7775318594555988E-2</v>
      </c>
      <c r="BL485">
        <v>2.7159810720709998E-4</v>
      </c>
      <c r="BP485" s="49">
        <f t="shared" si="171"/>
        <v>0.53409890540483185</v>
      </c>
      <c r="BQ485" s="49">
        <f t="shared" si="172"/>
        <v>1.3955747126436782E-2</v>
      </c>
      <c r="BR485" s="49">
        <f t="shared" si="173"/>
        <v>9.9422263574759695E-2</v>
      </c>
      <c r="BS485" s="49">
        <f t="shared" si="174"/>
        <v>0.10493050098779684</v>
      </c>
      <c r="BT485" s="49">
        <f t="shared" si="175"/>
        <v>2.7617295437433248E-4</v>
      </c>
      <c r="BU485" s="49">
        <f t="shared" si="175"/>
        <v>2.9147361385499119E-4</v>
      </c>
    </row>
    <row r="486" spans="1:73" x14ac:dyDescent="0.25">
      <c r="A486" s="1">
        <v>43726.47152777778</v>
      </c>
      <c r="B486">
        <v>225158</v>
      </c>
      <c r="C486">
        <v>13.5</v>
      </c>
      <c r="D486">
        <v>24.32</v>
      </c>
      <c r="E486">
        <v>190</v>
      </c>
      <c r="F486">
        <v>19.920000000000002</v>
      </c>
      <c r="G486">
        <v>-73.45</v>
      </c>
      <c r="H486">
        <v>-18.95</v>
      </c>
      <c r="I486">
        <v>23.57</v>
      </c>
      <c r="J486">
        <v>296.7</v>
      </c>
      <c r="K486">
        <v>170.1</v>
      </c>
      <c r="L486">
        <v>-54.5</v>
      </c>
      <c r="M486">
        <v>0.105</v>
      </c>
      <c r="N486">
        <v>116.6</v>
      </c>
      <c r="O486">
        <v>0.96599999999999997</v>
      </c>
      <c r="P486">
        <v>115.6</v>
      </c>
      <c r="Q486">
        <v>366</v>
      </c>
      <c r="R486">
        <v>420.5</v>
      </c>
      <c r="S486">
        <v>18.489999999999998</v>
      </c>
      <c r="T486">
        <v>64.13</v>
      </c>
      <c r="U486">
        <v>0.495</v>
      </c>
      <c r="V486">
        <v>193.5</v>
      </c>
      <c r="W486">
        <v>19.2</v>
      </c>
      <c r="X486">
        <v>0.188</v>
      </c>
      <c r="Y486">
        <v>1.877858</v>
      </c>
      <c r="Z486" s="7">
        <f t="shared" si="154"/>
        <v>18.844999999999999</v>
      </c>
      <c r="AA486" s="7">
        <f t="shared" si="168"/>
        <v>291.995</v>
      </c>
      <c r="AB486" s="2">
        <f t="shared" si="155"/>
        <v>153.9</v>
      </c>
      <c r="AC486" s="41">
        <f t="shared" si="156"/>
        <v>2.0085993242088724</v>
      </c>
      <c r="AD486" s="41">
        <f t="shared" si="157"/>
        <v>1.2881147466151497</v>
      </c>
      <c r="AE486" s="41">
        <f t="shared" si="158"/>
        <v>0.79196003022275085</v>
      </c>
      <c r="AF486" s="41">
        <f t="shared" si="159"/>
        <v>326.42843417147429</v>
      </c>
      <c r="AG486" s="41">
        <f t="shared" si="160"/>
        <v>313.37129680461533</v>
      </c>
      <c r="AH486" s="6">
        <f t="shared" si="161"/>
        <v>351.36</v>
      </c>
      <c r="AI486" s="4">
        <v>17.651481137893029</v>
      </c>
      <c r="AJ486" s="4">
        <f t="shared" si="169"/>
        <v>290.80148113789301</v>
      </c>
      <c r="AK486" s="8">
        <f t="shared" si="162"/>
        <v>0.19383348764980751</v>
      </c>
      <c r="AL486" s="8">
        <f t="shared" si="163"/>
        <v>388.951750087954</v>
      </c>
      <c r="AM486" s="8">
        <f t="shared" si="164"/>
        <v>1.5671052134429266</v>
      </c>
      <c r="AN486" s="8">
        <f t="shared" si="165"/>
        <v>-54.483867355409586</v>
      </c>
      <c r="AO486" s="21">
        <f t="shared" si="166"/>
        <v>3.8688218502149177E-3</v>
      </c>
      <c r="AP486" s="21">
        <f t="shared" si="167"/>
        <v>3.6167483112225791E-2</v>
      </c>
      <c r="AQ486" s="19">
        <f t="shared" si="170"/>
        <v>3.6167483112225791E-2</v>
      </c>
      <c r="AX486">
        <v>0.13592703346920135</v>
      </c>
      <c r="AY486">
        <v>16.379310344827587</v>
      </c>
      <c r="AZ486">
        <v>0.68247126436781613</v>
      </c>
      <c r="BA486">
        <v>0.55280172413793105</v>
      </c>
      <c r="BB486">
        <v>4.6982758620689653</v>
      </c>
      <c r="BC486">
        <v>0.19576149425287356</v>
      </c>
      <c r="BD486">
        <v>0.35704022988505746</v>
      </c>
      <c r="BE486">
        <v>3.5704022988505744E-2</v>
      </c>
      <c r="BF486">
        <v>0</v>
      </c>
      <c r="BG486">
        <v>18.844999999999999</v>
      </c>
      <c r="BH486">
        <v>0.56838667963876233</v>
      </c>
      <c r="BI486">
        <v>2.1762342963075181</v>
      </c>
      <c r="BJ486">
        <v>1.3956190542220113</v>
      </c>
      <c r="BK486">
        <v>0.10019941701855581</v>
      </c>
      <c r="BL486">
        <v>2.783317139404328E-4</v>
      </c>
      <c r="BP486" s="49">
        <f t="shared" si="171"/>
        <v>0.56855689930191766</v>
      </c>
      <c r="BQ486" s="49">
        <f t="shared" si="172"/>
        <v>1.4281609195402299E-2</v>
      </c>
      <c r="BR486" s="49">
        <f t="shared" si="173"/>
        <v>0.10199154941366656</v>
      </c>
      <c r="BS486" s="49">
        <f t="shared" si="174"/>
        <v>0.10761322062363746</v>
      </c>
      <c r="BT486" s="49">
        <f t="shared" si="175"/>
        <v>2.833098594824071E-4</v>
      </c>
      <c r="BU486" s="49">
        <f t="shared" si="175"/>
        <v>2.9892561284343736E-4</v>
      </c>
    </row>
    <row r="487" spans="1:73" x14ac:dyDescent="0.25">
      <c r="A487" s="1">
        <v>43726.47152777778</v>
      </c>
      <c r="B487">
        <v>225159</v>
      </c>
      <c r="C487">
        <v>13.5</v>
      </c>
      <c r="D487">
        <v>24.31</v>
      </c>
      <c r="E487">
        <v>193.4</v>
      </c>
      <c r="F487">
        <v>20.57</v>
      </c>
      <c r="G487">
        <v>-72.56</v>
      </c>
      <c r="H487">
        <v>-18.489999999999998</v>
      </c>
      <c r="I487">
        <v>23.55</v>
      </c>
      <c r="J487">
        <v>296.7</v>
      </c>
      <c r="K487">
        <v>172.8</v>
      </c>
      <c r="L487">
        <v>-54.07</v>
      </c>
      <c r="M487">
        <v>0.106</v>
      </c>
      <c r="N487">
        <v>120.8</v>
      </c>
      <c r="O487">
        <v>2.0790000000000002</v>
      </c>
      <c r="P487">
        <v>118.8</v>
      </c>
      <c r="Q487">
        <v>366.9</v>
      </c>
      <c r="R487">
        <v>420.9</v>
      </c>
      <c r="S487">
        <v>18.489999999999998</v>
      </c>
      <c r="T487">
        <v>65.55</v>
      </c>
      <c r="U487">
        <v>1.1000000000000001</v>
      </c>
      <c r="V487">
        <v>202</v>
      </c>
      <c r="W487">
        <v>18.95</v>
      </c>
      <c r="X487">
        <v>0.191</v>
      </c>
      <c r="Y487">
        <v>1.9140699999999999</v>
      </c>
      <c r="Z487" s="7">
        <f t="shared" si="154"/>
        <v>18.72</v>
      </c>
      <c r="AA487" s="7">
        <f t="shared" si="168"/>
        <v>291.87</v>
      </c>
      <c r="AB487" s="2">
        <f t="shared" si="155"/>
        <v>156.65400000000002</v>
      </c>
      <c r="AC487" s="41">
        <f t="shared" si="156"/>
        <v>2.0137477030755266</v>
      </c>
      <c r="AD487" s="41">
        <f t="shared" si="157"/>
        <v>1.3200116193660076</v>
      </c>
      <c r="AE487" s="41">
        <f t="shared" si="158"/>
        <v>0.79478373939905578</v>
      </c>
      <c r="AF487" s="41">
        <f t="shared" si="159"/>
        <v>327.0317095060467</v>
      </c>
      <c r="AG487" s="41">
        <f t="shared" si="160"/>
        <v>313.95044112580484</v>
      </c>
      <c r="AH487" s="6">
        <f t="shared" si="161"/>
        <v>352.22399999999999</v>
      </c>
      <c r="AI487" s="4">
        <v>17.681570619738011</v>
      </c>
      <c r="AJ487" s="4">
        <f t="shared" si="169"/>
        <v>290.83157061973799</v>
      </c>
      <c r="AK487" s="8">
        <f t="shared" si="162"/>
        <v>0.19358465994547344</v>
      </c>
      <c r="AL487" s="8">
        <f t="shared" si="163"/>
        <v>389.15784013164625</v>
      </c>
      <c r="AM487" s="8">
        <f t="shared" si="164"/>
        <v>2.3361025234351342</v>
      </c>
      <c r="AN487" s="8">
        <f t="shared" si="165"/>
        <v>-70.665811447972189</v>
      </c>
      <c r="AO487" s="21">
        <f t="shared" si="166"/>
        <v>4.3126662845308361E-3</v>
      </c>
      <c r="AP487" s="21">
        <f t="shared" si="167"/>
        <v>4.0316740096411979E-2</v>
      </c>
      <c r="AQ487" s="19">
        <f t="shared" si="170"/>
        <v>4.0316740096411979E-2</v>
      </c>
      <c r="AX487">
        <v>0.13500109174066766</v>
      </c>
      <c r="AY487">
        <v>16.672413793103448</v>
      </c>
      <c r="AZ487">
        <v>0.69468390804597702</v>
      </c>
      <c r="BA487">
        <v>0.56269396551724138</v>
      </c>
      <c r="BB487">
        <v>4.6551724137931032</v>
      </c>
      <c r="BC487">
        <v>0.19396551724137931</v>
      </c>
      <c r="BD487">
        <v>0.36872844827586204</v>
      </c>
      <c r="BE487">
        <v>3.6872844827586203E-2</v>
      </c>
      <c r="BF487">
        <v>0</v>
      </c>
      <c r="BG487">
        <v>18.72</v>
      </c>
      <c r="BH487">
        <v>1.2630815103083608</v>
      </c>
      <c r="BI487">
        <v>2.1593006377492086</v>
      </c>
      <c r="BJ487">
        <v>1.4154215680446061</v>
      </c>
      <c r="BK487">
        <v>0.11392727208090406</v>
      </c>
      <c r="BL487">
        <v>3.1646464466917793E-4</v>
      </c>
      <c r="BP487" s="49">
        <f t="shared" si="171"/>
        <v>1.2634597762264839</v>
      </c>
      <c r="BQ487" s="49">
        <f t="shared" si="172"/>
        <v>1.4749137931034481E-2</v>
      </c>
      <c r="BR487" s="49">
        <f t="shared" si="173"/>
        <v>0.11824603458115746</v>
      </c>
      <c r="BS487" s="49">
        <f t="shared" si="174"/>
        <v>0.12374818808857406</v>
      </c>
      <c r="BT487" s="49">
        <f t="shared" si="175"/>
        <v>3.2846120716988183E-4</v>
      </c>
      <c r="BU487" s="49">
        <f t="shared" si="175"/>
        <v>3.4374496691270571E-4</v>
      </c>
    </row>
    <row r="488" spans="1:73" x14ac:dyDescent="0.25">
      <c r="A488" s="1">
        <v>43726.47152777778</v>
      </c>
      <c r="B488">
        <v>225160</v>
      </c>
      <c r="C488">
        <v>13.5</v>
      </c>
      <c r="D488">
        <v>24.3</v>
      </c>
      <c r="E488">
        <v>197.7</v>
      </c>
      <c r="F488">
        <v>21.3</v>
      </c>
      <c r="G488">
        <v>-72.09</v>
      </c>
      <c r="H488">
        <v>-18.13</v>
      </c>
      <c r="I488">
        <v>23.52</v>
      </c>
      <c r="J488">
        <v>296.7</v>
      </c>
      <c r="K488">
        <v>176.4</v>
      </c>
      <c r="L488">
        <v>-53.96</v>
      </c>
      <c r="M488">
        <v>0.108</v>
      </c>
      <c r="N488">
        <v>125.7</v>
      </c>
      <c r="O488">
        <v>3.169</v>
      </c>
      <c r="P488">
        <v>122.5</v>
      </c>
      <c r="Q488">
        <v>367.2</v>
      </c>
      <c r="R488">
        <v>421.1</v>
      </c>
      <c r="S488">
        <v>18.47</v>
      </c>
      <c r="T488">
        <v>64.819999999999993</v>
      </c>
      <c r="U488">
        <v>1.635</v>
      </c>
      <c r="V488">
        <v>162</v>
      </c>
      <c r="W488">
        <v>18.850000000000001</v>
      </c>
      <c r="X488">
        <v>0.19600000000000001</v>
      </c>
      <c r="Y488">
        <v>1.958777</v>
      </c>
      <c r="Z488" s="7">
        <f t="shared" si="154"/>
        <v>18.66</v>
      </c>
      <c r="AA488" s="7">
        <f t="shared" si="168"/>
        <v>291.81</v>
      </c>
      <c r="AB488" s="2">
        <f t="shared" si="155"/>
        <v>160.137</v>
      </c>
      <c r="AC488" s="41">
        <f t="shared" si="156"/>
        <v>2.0223893836654683</v>
      </c>
      <c r="AD488" s="41">
        <f t="shared" si="157"/>
        <v>1.3109127984919564</v>
      </c>
      <c r="AE488" s="41">
        <f t="shared" si="158"/>
        <v>0.79402134328617402</v>
      </c>
      <c r="AF488" s="41">
        <f t="shared" si="159"/>
        <v>326.44943229391237</v>
      </c>
      <c r="AG488" s="41">
        <f t="shared" si="160"/>
        <v>313.39145500215585</v>
      </c>
      <c r="AH488" s="6">
        <f t="shared" si="161"/>
        <v>352.512</v>
      </c>
      <c r="AI488" s="4">
        <v>17.741457674540015</v>
      </c>
      <c r="AJ488" s="4">
        <f t="shared" si="169"/>
        <v>290.89145767453999</v>
      </c>
      <c r="AK488" s="8">
        <f t="shared" si="162"/>
        <v>0.19346529832519258</v>
      </c>
      <c r="AL488" s="8">
        <f t="shared" si="163"/>
        <v>389.51237829930722</v>
      </c>
      <c r="AM488" s="8">
        <f t="shared" si="164"/>
        <v>2.8480947579039575</v>
      </c>
      <c r="AN488" s="8">
        <f t="shared" si="165"/>
        <v>-76.206864305278586</v>
      </c>
      <c r="AO488" s="21">
        <f t="shared" si="166"/>
        <v>4.5155739427376398E-3</v>
      </c>
      <c r="AP488" s="21">
        <f t="shared" si="167"/>
        <v>4.2213611957060769E-2</v>
      </c>
      <c r="AQ488" s="19">
        <f t="shared" si="170"/>
        <v>4.2213611957060769E-2</v>
      </c>
      <c r="AX488">
        <v>0.13455854092805375</v>
      </c>
      <c r="AY488">
        <v>17.043103448275861</v>
      </c>
      <c r="AZ488">
        <v>0.71012931034482751</v>
      </c>
      <c r="BA488">
        <v>0.57520474137931032</v>
      </c>
      <c r="BB488">
        <v>4.6465517241379342</v>
      </c>
      <c r="BC488">
        <v>0.19360632183908058</v>
      </c>
      <c r="BD488">
        <v>0.38159841954022977</v>
      </c>
      <c r="BE488">
        <v>3.8159841954022979E-2</v>
      </c>
      <c r="BF488">
        <v>0</v>
      </c>
      <c r="BG488">
        <v>18.66</v>
      </c>
      <c r="BH488">
        <v>1.877398426685609</v>
      </c>
      <c r="BI488">
        <v>2.1512135174808176</v>
      </c>
      <c r="BJ488">
        <v>1.3944166020310658</v>
      </c>
      <c r="BK488">
        <v>0.1266700314180525</v>
      </c>
      <c r="BL488">
        <v>3.5186119838347916E-4</v>
      </c>
      <c r="BP488" s="49">
        <f t="shared" si="171"/>
        <v>1.8779606673911826</v>
      </c>
      <c r="BQ488" s="49">
        <f t="shared" si="172"/>
        <v>1.5263936781609191E-2</v>
      </c>
      <c r="BR488" s="49">
        <f t="shared" si="173"/>
        <v>0.13351693240482979</v>
      </c>
      <c r="BS488" s="49">
        <f t="shared" si="174"/>
        <v>0.13896272711688207</v>
      </c>
      <c r="BT488" s="49">
        <f t="shared" si="175"/>
        <v>3.7088036779119385E-4</v>
      </c>
      <c r="BU488" s="49">
        <f t="shared" si="175"/>
        <v>3.8600757532467246E-4</v>
      </c>
    </row>
    <row r="489" spans="1:73" x14ac:dyDescent="0.25">
      <c r="A489" s="1">
        <v>43726.472222222219</v>
      </c>
      <c r="B489">
        <v>225161</v>
      </c>
      <c r="C489">
        <v>13.5</v>
      </c>
      <c r="D489">
        <v>24.3</v>
      </c>
      <c r="E489">
        <v>204.1</v>
      </c>
      <c r="F489">
        <v>22</v>
      </c>
      <c r="G489">
        <v>-72.569999999999993</v>
      </c>
      <c r="H489">
        <v>-18.059999999999999</v>
      </c>
      <c r="I489">
        <v>23.5</v>
      </c>
      <c r="J489">
        <v>296.60000000000002</v>
      </c>
      <c r="K489">
        <v>182.1</v>
      </c>
      <c r="L489">
        <v>-54.51</v>
      </c>
      <c r="M489">
        <v>0.108</v>
      </c>
      <c r="N489">
        <v>131.5</v>
      </c>
      <c r="O489">
        <v>3.9430000000000001</v>
      </c>
      <c r="P489">
        <v>127.6</v>
      </c>
      <c r="Q489">
        <v>366.5</v>
      </c>
      <c r="R489">
        <v>421</v>
      </c>
      <c r="S489">
        <v>18.46</v>
      </c>
      <c r="T489">
        <v>64.72</v>
      </c>
      <c r="U489">
        <v>1.075</v>
      </c>
      <c r="V489">
        <v>158</v>
      </c>
      <c r="W489">
        <v>19</v>
      </c>
      <c r="X489">
        <v>0.20200000000000001</v>
      </c>
      <c r="Y489">
        <v>2.0236100000000001</v>
      </c>
      <c r="Z489" s="7">
        <f t="shared" si="154"/>
        <v>18.73</v>
      </c>
      <c r="AA489" s="7">
        <f t="shared" si="168"/>
        <v>291.88</v>
      </c>
      <c r="AB489" s="2">
        <f t="shared" si="155"/>
        <v>165.321</v>
      </c>
      <c r="AC489" s="41">
        <f t="shared" si="156"/>
        <v>2.0350775024928112</v>
      </c>
      <c r="AD489" s="41">
        <f t="shared" si="157"/>
        <v>1.3171021596133474</v>
      </c>
      <c r="AE489" s="41">
        <f t="shared" si="158"/>
        <v>0.79452910293669776</v>
      </c>
      <c r="AF489" s="41">
        <f t="shared" si="159"/>
        <v>326.97174034724947</v>
      </c>
      <c r="AG489" s="41">
        <f t="shared" si="160"/>
        <v>313.89287073335947</v>
      </c>
      <c r="AH489" s="6">
        <f t="shared" si="161"/>
        <v>351.84</v>
      </c>
      <c r="AI489" s="4">
        <v>17.839112399337012</v>
      </c>
      <c r="AJ489" s="4">
        <f t="shared" si="169"/>
        <v>290.98911239933699</v>
      </c>
      <c r="AK489" s="8">
        <f t="shared" si="162"/>
        <v>0.19360455832070064</v>
      </c>
      <c r="AL489" s="8">
        <f t="shared" si="163"/>
        <v>390.04346805206546</v>
      </c>
      <c r="AM489" s="8">
        <f t="shared" si="164"/>
        <v>2.3094033320318905</v>
      </c>
      <c r="AN489" s="8">
        <f t="shared" si="165"/>
        <v>-59.93260945282109</v>
      </c>
      <c r="AO489" s="21">
        <f t="shared" si="166"/>
        <v>4.237102307267474E-3</v>
      </c>
      <c r="AP489" s="21">
        <f t="shared" si="167"/>
        <v>3.9610334121318182E-2</v>
      </c>
      <c r="AQ489" s="19">
        <f t="shared" si="170"/>
        <v>3.9610334121318182E-2</v>
      </c>
      <c r="AX489">
        <v>0.13507496993549242</v>
      </c>
      <c r="AY489">
        <v>17.594827586206897</v>
      </c>
      <c r="AZ489">
        <v>0.73311781609195403</v>
      </c>
      <c r="BA489">
        <v>0.59382543103448282</v>
      </c>
      <c r="BB489">
        <v>4.6982758620689653</v>
      </c>
      <c r="BC489">
        <v>0.19576149425287356</v>
      </c>
      <c r="BD489">
        <v>0.39806393678160923</v>
      </c>
      <c r="BE489">
        <v>3.9806393678160926E-2</v>
      </c>
      <c r="BF489">
        <v>0</v>
      </c>
      <c r="BG489">
        <v>18.73</v>
      </c>
      <c r="BH489">
        <v>1.234375112346807</v>
      </c>
      <c r="BI489">
        <v>2.1606510743772853</v>
      </c>
      <c r="BJ489">
        <v>1.3983733753369791</v>
      </c>
      <c r="BK489">
        <v>0.12065081110616641</v>
      </c>
      <c r="BL489">
        <v>3.3514114196157336E-4</v>
      </c>
      <c r="BP489" s="49">
        <f t="shared" si="171"/>
        <v>1.2347447813122454</v>
      </c>
      <c r="BQ489" s="49">
        <f t="shared" si="172"/>
        <v>1.5922557471264368E-2</v>
      </c>
      <c r="BR489" s="49">
        <f t="shared" si="173"/>
        <v>0.12512789540043051</v>
      </c>
      <c r="BS489" s="49">
        <f t="shared" si="174"/>
        <v>0.13108134878129662</v>
      </c>
      <c r="BT489" s="49">
        <f t="shared" si="175"/>
        <v>3.4757748722341809E-4</v>
      </c>
      <c r="BU489" s="49">
        <f t="shared" si="175"/>
        <v>3.6411485772582398E-4</v>
      </c>
    </row>
    <row r="490" spans="1:73" x14ac:dyDescent="0.25">
      <c r="A490" s="1">
        <v>43726.472222222219</v>
      </c>
      <c r="B490">
        <v>225162</v>
      </c>
      <c r="C490">
        <v>13.5</v>
      </c>
      <c r="D490">
        <v>24.29</v>
      </c>
      <c r="E490">
        <v>223.5</v>
      </c>
      <c r="F490">
        <v>24.73</v>
      </c>
      <c r="G490">
        <v>-73.69</v>
      </c>
      <c r="H490">
        <v>-18.07</v>
      </c>
      <c r="I490">
        <v>23.48</v>
      </c>
      <c r="J490">
        <v>296.60000000000002</v>
      </c>
      <c r="K490">
        <v>198.7</v>
      </c>
      <c r="L490">
        <v>-55.61</v>
      </c>
      <c r="M490">
        <v>0.111</v>
      </c>
      <c r="N490">
        <v>149.80000000000001</v>
      </c>
      <c r="O490">
        <v>6.657</v>
      </c>
      <c r="P490">
        <v>143.1</v>
      </c>
      <c r="Q490">
        <v>365.3</v>
      </c>
      <c r="R490">
        <v>420.9</v>
      </c>
      <c r="S490">
        <v>18.45</v>
      </c>
      <c r="T490">
        <v>65.319999999999993</v>
      </c>
      <c r="U490">
        <v>0.41499999999999998</v>
      </c>
      <c r="V490">
        <v>139.5</v>
      </c>
      <c r="W490">
        <v>19.3</v>
      </c>
      <c r="X490">
        <v>0.221</v>
      </c>
      <c r="Y490">
        <v>2.2124199999999998</v>
      </c>
      <c r="Z490" s="7">
        <f t="shared" si="154"/>
        <v>18.875</v>
      </c>
      <c r="AA490" s="7">
        <f t="shared" si="168"/>
        <v>292.02499999999998</v>
      </c>
      <c r="AB490" s="2">
        <f t="shared" si="155"/>
        <v>181.03500000000003</v>
      </c>
      <c r="AC490" s="41">
        <f t="shared" si="156"/>
        <v>2.0894821052510975</v>
      </c>
      <c r="AD490" s="41">
        <f t="shared" si="157"/>
        <v>1.3648497111500169</v>
      </c>
      <c r="AE490" s="41">
        <f t="shared" si="158"/>
        <v>0.79852866960597335</v>
      </c>
      <c r="AF490" s="41">
        <f t="shared" si="159"/>
        <v>329.27116674293205</v>
      </c>
      <c r="AG490" s="41">
        <f t="shared" si="160"/>
        <v>316.10032007321473</v>
      </c>
      <c r="AH490" s="6">
        <f t="shared" si="161"/>
        <v>350.68799999999999</v>
      </c>
      <c r="AI490" s="4">
        <v>18.241646514096999</v>
      </c>
      <c r="AJ490" s="4">
        <f t="shared" si="169"/>
        <v>291.39164651409698</v>
      </c>
      <c r="AK490" s="8">
        <f t="shared" si="162"/>
        <v>0.1938932380094934</v>
      </c>
      <c r="AL490" s="8">
        <f t="shared" si="163"/>
        <v>392.27618891518671</v>
      </c>
      <c r="AM490" s="8">
        <f t="shared" si="164"/>
        <v>1.434893288715227</v>
      </c>
      <c r="AN490" s="8">
        <f t="shared" si="165"/>
        <v>-26.473188629511558</v>
      </c>
      <c r="AO490" s="21">
        <f t="shared" si="166"/>
        <v>3.758457536287885E-3</v>
      </c>
      <c r="AP490" s="21">
        <f t="shared" si="167"/>
        <v>3.5135747970447002E-2</v>
      </c>
      <c r="AQ490" s="19">
        <f t="shared" si="170"/>
        <v>3.5135747970447002E-2</v>
      </c>
      <c r="AX490">
        <v>0.13615005805956945</v>
      </c>
      <c r="AY490">
        <v>19.267241379310345</v>
      </c>
      <c r="AZ490">
        <v>0.80280172413793105</v>
      </c>
      <c r="BA490">
        <v>0.65026939655172422</v>
      </c>
      <c r="BB490">
        <v>4.7931034482758594</v>
      </c>
      <c r="BC490">
        <v>0.1997126436781608</v>
      </c>
      <c r="BD490">
        <v>0.45055675287356345</v>
      </c>
      <c r="BE490">
        <v>4.505567528735635E-2</v>
      </c>
      <c r="BF490">
        <v>0</v>
      </c>
      <c r="BG490">
        <v>18.875</v>
      </c>
      <c r="BH490">
        <v>0.47652620616179064</v>
      </c>
      <c r="BI490">
        <v>2.1803156222034188</v>
      </c>
      <c r="BJ490">
        <v>1.4241821644232728</v>
      </c>
      <c r="BK490">
        <v>0.11983883971103546</v>
      </c>
      <c r="BL490">
        <v>3.3288566586398737E-4</v>
      </c>
      <c r="BP490" s="49">
        <f t="shared" si="171"/>
        <v>0.47666891557635521</v>
      </c>
      <c r="BQ490" s="49">
        <f t="shared" si="172"/>
        <v>1.8022270114942538E-2</v>
      </c>
      <c r="BR490" s="49">
        <f t="shared" si="173"/>
        <v>0.1216454222604987</v>
      </c>
      <c r="BS490" s="49">
        <f t="shared" si="174"/>
        <v>0.12879311780172847</v>
      </c>
      <c r="BT490" s="49">
        <f t="shared" si="175"/>
        <v>3.379039507236075E-4</v>
      </c>
      <c r="BU490" s="49">
        <f t="shared" si="175"/>
        <v>3.5775866056035691E-4</v>
      </c>
    </row>
    <row r="491" spans="1:73" x14ac:dyDescent="0.25">
      <c r="A491" s="1">
        <v>43726.472222222219</v>
      </c>
      <c r="B491">
        <v>225163</v>
      </c>
      <c r="C491">
        <v>13.5</v>
      </c>
      <c r="D491">
        <v>24.28</v>
      </c>
      <c r="E491">
        <v>334.9</v>
      </c>
      <c r="F491">
        <v>41.69</v>
      </c>
      <c r="G491">
        <v>-74.08</v>
      </c>
      <c r="H491">
        <v>-16.989999999999998</v>
      </c>
      <c r="I491">
        <v>23.47</v>
      </c>
      <c r="J491">
        <v>296.60000000000002</v>
      </c>
      <c r="K491">
        <v>293.2</v>
      </c>
      <c r="L491">
        <v>-57.09</v>
      </c>
      <c r="M491">
        <v>0.123</v>
      </c>
      <c r="N491">
        <v>260.8</v>
      </c>
      <c r="O491">
        <v>24.7</v>
      </c>
      <c r="P491">
        <v>236.1</v>
      </c>
      <c r="Q491">
        <v>364.8</v>
      </c>
      <c r="R491">
        <v>421.9</v>
      </c>
      <c r="S491">
        <v>18.43</v>
      </c>
      <c r="T491">
        <v>65.44</v>
      </c>
      <c r="U491">
        <v>0.22</v>
      </c>
      <c r="V491">
        <v>92.5</v>
      </c>
      <c r="W491">
        <v>19.600000000000001</v>
      </c>
      <c r="X491">
        <v>0.33600000000000002</v>
      </c>
      <c r="Y491">
        <v>3.3612980000000001</v>
      </c>
      <c r="Z491" s="7">
        <f t="shared" si="154"/>
        <v>19.015000000000001</v>
      </c>
      <c r="AA491" s="7">
        <f t="shared" si="168"/>
        <v>292.16499999999996</v>
      </c>
      <c r="AB491" s="2">
        <f t="shared" si="155"/>
        <v>271.26900000000001</v>
      </c>
      <c r="AC491" s="41">
        <f t="shared" si="156"/>
        <v>2.3037133218425052</v>
      </c>
      <c r="AD491" s="41">
        <f t="shared" si="157"/>
        <v>1.5075499978137352</v>
      </c>
      <c r="AE491" s="41">
        <f t="shared" si="158"/>
        <v>0.80990946164448285</v>
      </c>
      <c r="AF491" s="41">
        <f t="shared" si="159"/>
        <v>334.60489075190532</v>
      </c>
      <c r="AG491" s="41">
        <f t="shared" si="160"/>
        <v>321.22069512182907</v>
      </c>
      <c r="AH491" s="6">
        <f t="shared" si="161"/>
        <v>350.20799999999997</v>
      </c>
      <c r="AI491" s="4">
        <v>19.706715577535022</v>
      </c>
      <c r="AJ491" s="4">
        <f t="shared" si="169"/>
        <v>292.856715577535</v>
      </c>
      <c r="AK491" s="8">
        <f t="shared" si="162"/>
        <v>0.19417223537997569</v>
      </c>
      <c r="AL491" s="8">
        <f t="shared" si="163"/>
        <v>400.52559852738455</v>
      </c>
      <c r="AM491" s="8">
        <f t="shared" si="164"/>
        <v>1.0447368089619511</v>
      </c>
      <c r="AN491" s="8">
        <f t="shared" si="165"/>
        <v>21.051106924587366</v>
      </c>
      <c r="AO491" s="21">
        <f t="shared" si="166"/>
        <v>4.5281868963584545E-3</v>
      </c>
      <c r="AP491" s="21">
        <f t="shared" si="167"/>
        <v>4.2331523508622848E-2</v>
      </c>
      <c r="AQ491" s="19">
        <f t="shared" si="170"/>
        <v>4.2331523508622848E-2</v>
      </c>
      <c r="AX491">
        <v>0.13719494173509564</v>
      </c>
      <c r="AY491">
        <v>28.870689655172413</v>
      </c>
      <c r="AZ491">
        <v>1.2029454022988506</v>
      </c>
      <c r="BA491">
        <v>0.97438577586206909</v>
      </c>
      <c r="BB491">
        <v>4.9224137931034457</v>
      </c>
      <c r="BC491">
        <v>0.20510057471264356</v>
      </c>
      <c r="BD491">
        <v>0.76928520114942556</v>
      </c>
      <c r="BE491">
        <v>7.6928520114942556E-2</v>
      </c>
      <c r="BF491">
        <v>0</v>
      </c>
      <c r="BG491">
        <v>19.015000000000001</v>
      </c>
      <c r="BH491">
        <v>0.25261630206167213</v>
      </c>
      <c r="BI491">
        <v>2.1994504916843232</v>
      </c>
      <c r="BJ491">
        <v>1.4393204017582208</v>
      </c>
      <c r="BK491">
        <v>0.19292740317365253</v>
      </c>
      <c r="BL491">
        <v>5.3590945326014588E-4</v>
      </c>
      <c r="BP491" s="49">
        <f t="shared" si="171"/>
        <v>0.25269195524529675</v>
      </c>
      <c r="BQ491" s="49">
        <f t="shared" si="172"/>
        <v>3.0771408045977024E-2</v>
      </c>
      <c r="BR491" s="49">
        <f t="shared" si="173"/>
        <v>0.19448653492954537</v>
      </c>
      <c r="BS491" s="49">
        <f t="shared" si="174"/>
        <v>0.20693365300034305</v>
      </c>
      <c r="BT491" s="49">
        <f t="shared" si="175"/>
        <v>5.4024037480429274E-4</v>
      </c>
      <c r="BU491" s="49">
        <f t="shared" si="175"/>
        <v>5.7481570277873072E-4</v>
      </c>
    </row>
    <row r="492" spans="1:73" x14ac:dyDescent="0.25">
      <c r="A492" s="1">
        <v>43726.472222222219</v>
      </c>
      <c r="B492">
        <v>225164</v>
      </c>
      <c r="C492">
        <v>13.49</v>
      </c>
      <c r="D492">
        <v>24.27</v>
      </c>
      <c r="E492">
        <v>572.6</v>
      </c>
      <c r="F492">
        <v>77.180000000000007</v>
      </c>
      <c r="G492">
        <v>-74.23</v>
      </c>
      <c r="H492">
        <v>-13.68</v>
      </c>
      <c r="I492">
        <v>23.47</v>
      </c>
      <c r="J492">
        <v>296.60000000000002</v>
      </c>
      <c r="K492">
        <v>495.4</v>
      </c>
      <c r="L492">
        <v>-60.55</v>
      </c>
      <c r="M492">
        <v>0.13500000000000001</v>
      </c>
      <c r="N492">
        <v>498.4</v>
      </c>
      <c r="O492">
        <v>63.51</v>
      </c>
      <c r="P492">
        <v>434.9</v>
      </c>
      <c r="Q492">
        <v>364.7</v>
      </c>
      <c r="R492">
        <v>425.3</v>
      </c>
      <c r="S492">
        <v>18.43</v>
      </c>
      <c r="T492">
        <v>65.680000000000007</v>
      </c>
      <c r="U492">
        <v>0.32500000000000001</v>
      </c>
      <c r="V492">
        <v>109.5</v>
      </c>
      <c r="W492">
        <v>20.05</v>
      </c>
      <c r="X492">
        <v>0.57599999999999996</v>
      </c>
      <c r="Y492">
        <v>5.7617200000000004</v>
      </c>
      <c r="Z492" s="7">
        <f t="shared" si="154"/>
        <v>19.240000000000002</v>
      </c>
      <c r="AA492" s="7">
        <f t="shared" si="168"/>
        <v>292.39</v>
      </c>
      <c r="AB492" s="2">
        <f t="shared" si="155"/>
        <v>463.80600000000004</v>
      </c>
      <c r="AC492" s="41">
        <f t="shared" si="156"/>
        <v>2.4028634809144687</v>
      </c>
      <c r="AD492" s="41">
        <f t="shared" si="157"/>
        <v>1.5782007342646234</v>
      </c>
      <c r="AE492" s="41">
        <f t="shared" si="158"/>
        <v>0.81514150648895911</v>
      </c>
      <c r="AF492" s="41">
        <f t="shared" si="159"/>
        <v>337.80504219318362</v>
      </c>
      <c r="AG492" s="41">
        <f t="shared" si="160"/>
        <v>324.29284050545624</v>
      </c>
      <c r="AH492" s="6">
        <f t="shared" si="161"/>
        <v>350.11199999999997</v>
      </c>
      <c r="AI492" s="4">
        <v>20.352156704488038</v>
      </c>
      <c r="AJ492" s="4">
        <f t="shared" si="169"/>
        <v>293.50215670448802</v>
      </c>
      <c r="AK492" s="8">
        <f t="shared" si="162"/>
        <v>0.194621184503221</v>
      </c>
      <c r="AL492" s="8">
        <f t="shared" si="163"/>
        <v>404.14141722608537</v>
      </c>
      <c r="AM492" s="8">
        <f t="shared" si="164"/>
        <v>1.2698055953570218</v>
      </c>
      <c r="AN492" s="8">
        <f t="shared" si="165"/>
        <v>41.138050346724491</v>
      </c>
      <c r="AO492" s="21">
        <f t="shared" si="166"/>
        <v>8.3504838039573578E-3</v>
      </c>
      <c r="AP492" s="21">
        <f t="shared" si="167"/>
        <v>7.8064070575326536E-2</v>
      </c>
      <c r="AQ492" s="19">
        <f t="shared" si="170"/>
        <v>7.8064070575326536E-2</v>
      </c>
      <c r="AX492">
        <v>0.13888844360786332</v>
      </c>
      <c r="AY492">
        <v>49.362068965517246</v>
      </c>
      <c r="AZ492">
        <v>2.0567528735632186</v>
      </c>
      <c r="BA492">
        <v>1.6659698275862072</v>
      </c>
      <c r="BB492">
        <v>5.2241379310344849</v>
      </c>
      <c r="BC492">
        <v>0.21767241379310354</v>
      </c>
      <c r="BD492">
        <v>1.4482974137931035</v>
      </c>
      <c r="BE492">
        <v>0.14482974137931034</v>
      </c>
      <c r="BF492">
        <v>0</v>
      </c>
      <c r="BG492">
        <v>19.240000000000002</v>
      </c>
      <c r="BH492">
        <v>0.37318317350019753</v>
      </c>
      <c r="BI492">
        <v>2.2305108387124912</v>
      </c>
      <c r="BJ492">
        <v>1.4649995188663645</v>
      </c>
      <c r="BK492">
        <v>0.35693528722237355</v>
      </c>
      <c r="BL492">
        <v>9.9148690895103767E-4</v>
      </c>
      <c r="BP492" s="49">
        <f t="shared" si="171"/>
        <v>0.37329493388509749</v>
      </c>
      <c r="BQ492" s="49">
        <f t="shared" si="172"/>
        <v>5.7931896551724142E-2</v>
      </c>
      <c r="BR492" s="49">
        <f t="shared" si="173"/>
        <v>0.36112077972671053</v>
      </c>
      <c r="BS492" s="49">
        <f t="shared" si="174"/>
        <v>0.38443767405784268</v>
      </c>
      <c r="BT492" s="49">
        <f t="shared" si="175"/>
        <v>1.0031132770186404E-3</v>
      </c>
      <c r="BU492" s="49">
        <f t="shared" si="175"/>
        <v>1.0678824279384519E-3</v>
      </c>
    </row>
    <row r="493" spans="1:73" x14ac:dyDescent="0.25">
      <c r="A493" s="1">
        <v>43726.472222222219</v>
      </c>
      <c r="B493">
        <v>225165</v>
      </c>
      <c r="C493">
        <v>13.5</v>
      </c>
      <c r="D493">
        <v>24.27</v>
      </c>
      <c r="E493">
        <v>707.1</v>
      </c>
      <c r="F493">
        <v>98.9</v>
      </c>
      <c r="G493">
        <v>-72.33</v>
      </c>
      <c r="H493">
        <v>-9.73</v>
      </c>
      <c r="I493">
        <v>23.49</v>
      </c>
      <c r="J493">
        <v>296.60000000000002</v>
      </c>
      <c r="K493">
        <v>608.20000000000005</v>
      </c>
      <c r="L493">
        <v>-62.6</v>
      </c>
      <c r="M493">
        <v>0.14000000000000001</v>
      </c>
      <c r="N493">
        <v>634.79999999999995</v>
      </c>
      <c r="O493">
        <v>89.2</v>
      </c>
      <c r="P493">
        <v>545.6</v>
      </c>
      <c r="Q493">
        <v>366.7</v>
      </c>
      <c r="R493">
        <v>429.3</v>
      </c>
      <c r="S493">
        <v>18.43</v>
      </c>
      <c r="T493">
        <v>64.930000000000007</v>
      </c>
      <c r="U493">
        <v>0.875</v>
      </c>
      <c r="V493">
        <v>178</v>
      </c>
      <c r="W493">
        <v>19.600000000000001</v>
      </c>
      <c r="X493">
        <v>0.70499999999999996</v>
      </c>
      <c r="Y493">
        <v>7.0461159999999996</v>
      </c>
      <c r="Z493" s="7">
        <f t="shared" si="154"/>
        <v>19.015000000000001</v>
      </c>
      <c r="AA493" s="7">
        <f t="shared" si="168"/>
        <v>292.16499999999996</v>
      </c>
      <c r="AB493" s="2">
        <f t="shared" si="155"/>
        <v>572.75100000000009</v>
      </c>
      <c r="AC493" s="41">
        <f t="shared" si="156"/>
        <v>2.213499636214447</v>
      </c>
      <c r="AD493" s="41">
        <f t="shared" si="157"/>
        <v>1.4372253137940405</v>
      </c>
      <c r="AE493" s="41">
        <f t="shared" si="158"/>
        <v>0.80439557089899305</v>
      </c>
      <c r="AF493" s="41">
        <f t="shared" si="159"/>
        <v>332.32688944696139</v>
      </c>
      <c r="AG493" s="41">
        <f t="shared" si="160"/>
        <v>319.03381386908291</v>
      </c>
      <c r="AH493" s="6">
        <f t="shared" si="161"/>
        <v>352.03199999999998</v>
      </c>
      <c r="AI493" s="4">
        <v>19.110787365208012</v>
      </c>
      <c r="AJ493" s="4">
        <f t="shared" si="169"/>
        <v>292.26078736520799</v>
      </c>
      <c r="AK493" s="8">
        <f t="shared" si="162"/>
        <v>0.19417223537997569</v>
      </c>
      <c r="AL493" s="8">
        <f t="shared" si="163"/>
        <v>397.15488719438747</v>
      </c>
      <c r="AM493" s="8">
        <f t="shared" si="164"/>
        <v>2.083529157463365</v>
      </c>
      <c r="AN493" s="8">
        <f t="shared" si="165"/>
        <v>5.813642131380437</v>
      </c>
      <c r="AO493" s="21">
        <f t="shared" si="166"/>
        <v>1.1820259963997088E-2</v>
      </c>
      <c r="AP493" s="21">
        <f t="shared" si="167"/>
        <v>0.11050109547076578</v>
      </c>
      <c r="AQ493" s="19">
        <f t="shared" si="170"/>
        <v>0.11050109547076578</v>
      </c>
      <c r="AX493">
        <v>0.13719494173509564</v>
      </c>
      <c r="AY493">
        <v>60.956896551724142</v>
      </c>
      <c r="AZ493">
        <v>2.5398706896551726</v>
      </c>
      <c r="BA493">
        <v>2.0572952586206901</v>
      </c>
      <c r="BB493">
        <v>5.3965517241379333</v>
      </c>
      <c r="BC493">
        <v>0.22485632183908055</v>
      </c>
      <c r="BD493">
        <v>1.8324389367816094</v>
      </c>
      <c r="BE493">
        <v>0.18324389367816096</v>
      </c>
      <c r="BF493">
        <v>0</v>
      </c>
      <c r="BG493">
        <v>19.015000000000001</v>
      </c>
      <c r="BH493">
        <v>1.0047239286543779</v>
      </c>
      <c r="BI493">
        <v>2.1994504916843232</v>
      </c>
      <c r="BJ493">
        <v>1.4281032042506312</v>
      </c>
      <c r="BK493">
        <v>0.43688755693785908</v>
      </c>
      <c r="BL493">
        <v>1.2135765470496086E-3</v>
      </c>
      <c r="BP493" s="49">
        <f t="shared" si="171"/>
        <v>1.0050248219983393</v>
      </c>
      <c r="BQ493" s="49">
        <f t="shared" si="172"/>
        <v>7.3297557471264374E-2</v>
      </c>
      <c r="BR493" s="49">
        <f t="shared" si="173"/>
        <v>0.45015281845437066</v>
      </c>
      <c r="BS493" s="49">
        <f t="shared" si="174"/>
        <v>0.47818397516774469</v>
      </c>
      <c r="BT493" s="49">
        <f t="shared" si="175"/>
        <v>1.2504244957065851E-3</v>
      </c>
      <c r="BU493" s="49">
        <f t="shared" si="175"/>
        <v>1.3282888199104019E-3</v>
      </c>
    </row>
    <row r="494" spans="1:73" x14ac:dyDescent="0.25">
      <c r="A494" s="1">
        <v>43726.472222222219</v>
      </c>
      <c r="B494">
        <v>225166</v>
      </c>
      <c r="C494">
        <v>13.49</v>
      </c>
      <c r="D494">
        <v>24.26</v>
      </c>
      <c r="E494">
        <v>424.9</v>
      </c>
      <c r="F494">
        <v>54.28</v>
      </c>
      <c r="G494">
        <v>-71.92</v>
      </c>
      <c r="H494">
        <v>-9.8699999999999992</v>
      </c>
      <c r="I494">
        <v>23.5</v>
      </c>
      <c r="J494">
        <v>296.60000000000002</v>
      </c>
      <c r="K494">
        <v>370.6</v>
      </c>
      <c r="L494">
        <v>-62.04</v>
      </c>
      <c r="M494">
        <v>0.127</v>
      </c>
      <c r="N494">
        <v>353</v>
      </c>
      <c r="O494">
        <v>44.41</v>
      </c>
      <c r="P494">
        <v>308.60000000000002</v>
      </c>
      <c r="Q494">
        <v>367.2</v>
      </c>
      <c r="R494">
        <v>429.2</v>
      </c>
      <c r="S494">
        <v>18.43</v>
      </c>
      <c r="T494">
        <v>64.05</v>
      </c>
      <c r="U494">
        <v>1.02</v>
      </c>
      <c r="V494">
        <v>194</v>
      </c>
      <c r="W494">
        <v>19.2</v>
      </c>
      <c r="X494">
        <v>0.41399999999999998</v>
      </c>
      <c r="Y494">
        <v>4.1430030000000002</v>
      </c>
      <c r="Z494" s="7">
        <f t="shared" si="154"/>
        <v>18.814999999999998</v>
      </c>
      <c r="AA494" s="7">
        <f t="shared" si="168"/>
        <v>291.96499999999997</v>
      </c>
      <c r="AB494" s="2">
        <f t="shared" si="155"/>
        <v>344.16899999999998</v>
      </c>
      <c r="AC494" s="41">
        <f t="shared" si="156"/>
        <v>2.216052562272012</v>
      </c>
      <c r="AD494" s="41">
        <f t="shared" si="157"/>
        <v>1.4193816661352237</v>
      </c>
      <c r="AE494" s="41">
        <f t="shared" si="158"/>
        <v>0.80303842753785271</v>
      </c>
      <c r="AF494" s="41">
        <f t="shared" si="159"/>
        <v>330.858698292116</v>
      </c>
      <c r="AG494" s="41">
        <f t="shared" si="160"/>
        <v>317.62435036043138</v>
      </c>
      <c r="AH494" s="6">
        <f t="shared" si="161"/>
        <v>352.512</v>
      </c>
      <c r="AI494" s="4">
        <v>19.114066935088999</v>
      </c>
      <c r="AJ494" s="4">
        <f t="shared" si="169"/>
        <v>292.26406693508898</v>
      </c>
      <c r="AK494" s="8">
        <f t="shared" si="162"/>
        <v>0.1937737495665415</v>
      </c>
      <c r="AL494" s="8">
        <f t="shared" si="163"/>
        <v>397.21633019269905</v>
      </c>
      <c r="AM494" s="8">
        <f t="shared" si="164"/>
        <v>2.2495499549909979</v>
      </c>
      <c r="AN494" s="8">
        <f t="shared" si="165"/>
        <v>19.597673882041956</v>
      </c>
      <c r="AO494" s="21">
        <f t="shared" si="166"/>
        <v>6.3396107871541126E-3</v>
      </c>
      <c r="AP494" s="21">
        <f t="shared" si="167"/>
        <v>5.9265527067301788E-2</v>
      </c>
      <c r="AQ494" s="19">
        <f t="shared" si="170"/>
        <v>5.9265527067301788E-2</v>
      </c>
      <c r="AX494">
        <v>0.13570431836777264</v>
      </c>
      <c r="AY494">
        <v>36.629310344827587</v>
      </c>
      <c r="AZ494">
        <v>1.5262212643678161</v>
      </c>
      <c r="BA494">
        <v>1.2362392241379312</v>
      </c>
      <c r="BB494">
        <v>5.3448275862068968</v>
      </c>
      <c r="BC494">
        <v>0.22270114942528738</v>
      </c>
      <c r="BD494">
        <v>1.0135380747126439</v>
      </c>
      <c r="BE494">
        <v>0.10135380747126439</v>
      </c>
      <c r="BF494">
        <v>0</v>
      </c>
      <c r="BG494">
        <v>18.814999999999998</v>
      </c>
      <c r="BH494">
        <v>1.1712210368313891</v>
      </c>
      <c r="BI494">
        <v>2.1721596567851278</v>
      </c>
      <c r="BJ494">
        <v>1.3912682601708743</v>
      </c>
      <c r="BK494">
        <v>0.25472624773212565</v>
      </c>
      <c r="BL494">
        <v>7.0757291036701577E-4</v>
      </c>
      <c r="BP494" s="49">
        <f t="shared" si="171"/>
        <v>1.1715717925009212</v>
      </c>
      <c r="BQ494" s="49">
        <f t="shared" si="172"/>
        <v>4.054152298850576E-2</v>
      </c>
      <c r="BR494" s="49">
        <f t="shared" si="173"/>
        <v>0.26369918960869432</v>
      </c>
      <c r="BS494" s="49">
        <f t="shared" si="174"/>
        <v>0.27895430486655659</v>
      </c>
      <c r="BT494" s="49">
        <f t="shared" si="175"/>
        <v>7.3249774891303969E-4</v>
      </c>
      <c r="BU494" s="49">
        <f t="shared" si="175"/>
        <v>7.7487306907376822E-4</v>
      </c>
    </row>
    <row r="495" spans="1:73" x14ac:dyDescent="0.25">
      <c r="A495" s="1">
        <v>43726.472916666666</v>
      </c>
      <c r="B495">
        <v>225167</v>
      </c>
      <c r="C495">
        <v>13.5</v>
      </c>
      <c r="D495">
        <v>24.25</v>
      </c>
      <c r="E495">
        <v>448.3</v>
      </c>
      <c r="F495">
        <v>58.78</v>
      </c>
      <c r="G495">
        <v>-72.53</v>
      </c>
      <c r="H495">
        <v>-10.7</v>
      </c>
      <c r="I495">
        <v>23.5</v>
      </c>
      <c r="J495">
        <v>296.60000000000002</v>
      </c>
      <c r="K495">
        <v>389.5</v>
      </c>
      <c r="L495">
        <v>-61.82</v>
      </c>
      <c r="M495">
        <v>0.13100000000000001</v>
      </c>
      <c r="N495">
        <v>375.7</v>
      </c>
      <c r="O495">
        <v>48.07</v>
      </c>
      <c r="P495">
        <v>327.7</v>
      </c>
      <c r="Q495">
        <v>366.5</v>
      </c>
      <c r="R495">
        <v>428.4</v>
      </c>
      <c r="S495">
        <v>18.43</v>
      </c>
      <c r="T495">
        <v>64.260000000000005</v>
      </c>
      <c r="U495">
        <v>1.62</v>
      </c>
      <c r="V495">
        <v>159</v>
      </c>
      <c r="W495">
        <v>19.2</v>
      </c>
      <c r="X495">
        <v>0.44700000000000001</v>
      </c>
      <c r="Y495">
        <v>4.4723639999999998</v>
      </c>
      <c r="Z495" s="7">
        <f t="shared" si="154"/>
        <v>18.814999999999998</v>
      </c>
      <c r="AA495" s="7">
        <f t="shared" si="168"/>
        <v>291.96499999999997</v>
      </c>
      <c r="AB495" s="2">
        <f t="shared" si="155"/>
        <v>363.12300000000005</v>
      </c>
      <c r="AC495" s="41">
        <f t="shared" si="156"/>
        <v>2.2149685187865296</v>
      </c>
      <c r="AD495" s="41">
        <f t="shared" si="157"/>
        <v>1.423338770172224</v>
      </c>
      <c r="AE495" s="41">
        <f t="shared" si="158"/>
        <v>0.80335819363121408</v>
      </c>
      <c r="AF495" s="41">
        <f t="shared" si="159"/>
        <v>330.99044465664787</v>
      </c>
      <c r="AG495" s="41">
        <f t="shared" si="160"/>
        <v>317.75082687038196</v>
      </c>
      <c r="AH495" s="6">
        <f t="shared" si="161"/>
        <v>351.84</v>
      </c>
      <c r="AI495" s="4">
        <v>19.106773990487</v>
      </c>
      <c r="AJ495" s="4">
        <f t="shared" si="169"/>
        <v>292.25677399048698</v>
      </c>
      <c r="AK495" s="8">
        <f t="shared" si="162"/>
        <v>0.1937737495665415</v>
      </c>
      <c r="AL495" s="8">
        <f t="shared" si="163"/>
        <v>397.17516422373393</v>
      </c>
      <c r="AM495" s="8">
        <f t="shared" si="164"/>
        <v>2.8350000000000004</v>
      </c>
      <c r="AN495" s="8">
        <f t="shared" si="165"/>
        <v>24.095731932082838</v>
      </c>
      <c r="AO495" s="21">
        <f t="shared" si="166"/>
        <v>6.6527802732759692E-3</v>
      </c>
      <c r="AP495" s="21">
        <f t="shared" si="167"/>
        <v>6.2193175984490236E-2</v>
      </c>
      <c r="AQ495" s="19">
        <f t="shared" si="170"/>
        <v>6.2193175984490236E-2</v>
      </c>
      <c r="AX495">
        <v>0.13570431836777264</v>
      </c>
      <c r="AY495">
        <v>38.646551724137936</v>
      </c>
      <c r="AZ495">
        <v>1.6102729885057474</v>
      </c>
      <c r="BA495">
        <v>1.3043211206896554</v>
      </c>
      <c r="BB495">
        <v>5.3362068965517224</v>
      </c>
      <c r="BC495">
        <v>0.22234195402298843</v>
      </c>
      <c r="BD495">
        <v>1.0819791666666669</v>
      </c>
      <c r="BE495">
        <v>0.1081979166666667</v>
      </c>
      <c r="BF495">
        <v>0</v>
      </c>
      <c r="BG495">
        <v>18.814999999999998</v>
      </c>
      <c r="BH495">
        <v>1.8601745879086768</v>
      </c>
      <c r="BI495">
        <v>2.1721596567851278</v>
      </c>
      <c r="BJ495">
        <v>1.3958297954501233</v>
      </c>
      <c r="BK495">
        <v>0.27073350063401019</v>
      </c>
      <c r="BL495">
        <v>7.5203750176113936E-4</v>
      </c>
      <c r="BP495" s="49">
        <f t="shared" si="171"/>
        <v>1.8607316704426398</v>
      </c>
      <c r="BQ495" s="49">
        <f t="shared" si="172"/>
        <v>4.3279166666666681E-2</v>
      </c>
      <c r="BR495" s="49">
        <f t="shared" si="173"/>
        <v>0.28516164551070428</v>
      </c>
      <c r="BS495" s="49">
        <f t="shared" si="174"/>
        <v>0.30067549151713124</v>
      </c>
      <c r="BT495" s="49">
        <f t="shared" si="175"/>
        <v>7.9211568197417855E-4</v>
      </c>
      <c r="BU495" s="49">
        <f t="shared" si="175"/>
        <v>8.352096986586978E-4</v>
      </c>
    </row>
    <row r="496" spans="1:73" x14ac:dyDescent="0.25">
      <c r="A496" s="1">
        <v>43726.472916666666</v>
      </c>
      <c r="B496">
        <v>225168</v>
      </c>
      <c r="C496">
        <v>13.5</v>
      </c>
      <c r="D496">
        <v>24.24</v>
      </c>
      <c r="E496">
        <v>420.5</v>
      </c>
      <c r="F496">
        <v>55.62</v>
      </c>
      <c r="G496">
        <v>-72.150000000000006</v>
      </c>
      <c r="H496">
        <v>-10.51</v>
      </c>
      <c r="I496">
        <v>23.49</v>
      </c>
      <c r="J496">
        <v>296.60000000000002</v>
      </c>
      <c r="K496">
        <v>364.9</v>
      </c>
      <c r="L496">
        <v>-61.64</v>
      </c>
      <c r="M496">
        <v>0.13200000000000001</v>
      </c>
      <c r="N496">
        <v>348.4</v>
      </c>
      <c r="O496">
        <v>45.11</v>
      </c>
      <c r="P496">
        <v>303.3</v>
      </c>
      <c r="Q496">
        <v>366.9</v>
      </c>
      <c r="R496">
        <v>428.5</v>
      </c>
      <c r="S496">
        <v>18.43</v>
      </c>
      <c r="T496">
        <v>64.430000000000007</v>
      </c>
      <c r="U496">
        <v>1.415</v>
      </c>
      <c r="V496">
        <v>117</v>
      </c>
      <c r="W496">
        <v>19.100000000000001</v>
      </c>
      <c r="X496">
        <v>0.41</v>
      </c>
      <c r="Y496">
        <v>4.0962550000000002</v>
      </c>
      <c r="Z496" s="7">
        <f t="shared" si="154"/>
        <v>18.765000000000001</v>
      </c>
      <c r="AA496" s="7">
        <f t="shared" si="168"/>
        <v>291.91499999999996</v>
      </c>
      <c r="AB496" s="2">
        <f t="shared" si="155"/>
        <v>340.60500000000002</v>
      </c>
      <c r="AC496" s="41">
        <f t="shared" si="156"/>
        <v>2.1943843614497509</v>
      </c>
      <c r="AD496" s="41">
        <f t="shared" si="157"/>
        <v>1.4138418440820746</v>
      </c>
      <c r="AE496" s="41">
        <f t="shared" si="158"/>
        <v>0.80260913582705362</v>
      </c>
      <c r="AF496" s="41">
        <f t="shared" si="159"/>
        <v>330.45536306574525</v>
      </c>
      <c r="AG496" s="41">
        <f t="shared" si="160"/>
        <v>317.23714854311544</v>
      </c>
      <c r="AH496" s="6">
        <f t="shared" si="161"/>
        <v>352.22399999999999</v>
      </c>
      <c r="AI496" s="4">
        <v>18.964164837113003</v>
      </c>
      <c r="AJ496" s="4">
        <f t="shared" si="169"/>
        <v>292.11416483711298</v>
      </c>
      <c r="AK496" s="8">
        <f t="shared" si="162"/>
        <v>0.19367421337193938</v>
      </c>
      <c r="AL496" s="8">
        <f t="shared" si="163"/>
        <v>396.38096978864667</v>
      </c>
      <c r="AM496" s="8">
        <f t="shared" si="164"/>
        <v>2.6495601049985642</v>
      </c>
      <c r="AN496" s="8">
        <f t="shared" si="165"/>
        <v>15.37187789213773</v>
      </c>
      <c r="AO496" s="21">
        <f t="shared" si="166"/>
        <v>6.3670008725521428E-3</v>
      </c>
      <c r="AP496" s="21">
        <f t="shared" si="167"/>
        <v>5.9521581879187387E-2</v>
      </c>
      <c r="AQ496" s="19">
        <f t="shared" si="170"/>
        <v>5.9521581879187387E-2</v>
      </c>
      <c r="AX496">
        <v>0.13533381335112149</v>
      </c>
      <c r="AY496">
        <v>36.25</v>
      </c>
      <c r="AZ496">
        <v>1.5104166666666667</v>
      </c>
      <c r="BA496">
        <v>1.2234375000000002</v>
      </c>
      <c r="BB496">
        <v>5.3103448275862091</v>
      </c>
      <c r="BC496">
        <v>0.22126436781609204</v>
      </c>
      <c r="BD496">
        <v>1.0021731321839082</v>
      </c>
      <c r="BE496">
        <v>0.10021731321839084</v>
      </c>
      <c r="BF496">
        <v>0</v>
      </c>
      <c r="BG496">
        <v>18.765000000000001</v>
      </c>
      <c r="BH496">
        <v>1.6247821246239369</v>
      </c>
      <c r="BI496">
        <v>2.1653834243222998</v>
      </c>
      <c r="BJ496">
        <v>1.3951565402908579</v>
      </c>
      <c r="BK496">
        <v>0.25313628947635403</v>
      </c>
      <c r="BL496">
        <v>7.0315635965653895E-4</v>
      </c>
      <c r="BP496" s="49">
        <f t="shared" si="171"/>
        <v>1.625268712145886</v>
      </c>
      <c r="BQ496" s="49">
        <f t="shared" si="172"/>
        <v>4.0086925287356329E-2</v>
      </c>
      <c r="BR496" s="49">
        <f t="shared" si="173"/>
        <v>0.26513365681844442</v>
      </c>
      <c r="BS496" s="49">
        <f t="shared" si="174"/>
        <v>0.27972343330498389</v>
      </c>
      <c r="BT496" s="49">
        <f t="shared" si="175"/>
        <v>7.3648238005123452E-4</v>
      </c>
      <c r="BU496" s="49">
        <f t="shared" si="175"/>
        <v>7.7700953695828854E-4</v>
      </c>
    </row>
    <row r="497" spans="1:73" x14ac:dyDescent="0.25">
      <c r="A497" s="1">
        <v>43726.472916666666</v>
      </c>
      <c r="B497">
        <v>225169</v>
      </c>
      <c r="C497">
        <v>13.5</v>
      </c>
      <c r="D497">
        <v>24.23</v>
      </c>
      <c r="E497">
        <v>444.5</v>
      </c>
      <c r="F497">
        <v>58.93</v>
      </c>
      <c r="G497">
        <v>-73.510000000000005</v>
      </c>
      <c r="H497">
        <v>-11.67</v>
      </c>
      <c r="I497">
        <v>23.48</v>
      </c>
      <c r="J497">
        <v>296.60000000000002</v>
      </c>
      <c r="K497">
        <v>385.5</v>
      </c>
      <c r="L497">
        <v>-61.83</v>
      </c>
      <c r="M497">
        <v>0.13200000000000001</v>
      </c>
      <c r="N497">
        <v>371</v>
      </c>
      <c r="O497">
        <v>47.25</v>
      </c>
      <c r="P497">
        <v>323.7</v>
      </c>
      <c r="Q497">
        <v>365.5</v>
      </c>
      <c r="R497">
        <v>427.3</v>
      </c>
      <c r="S497">
        <v>18.43</v>
      </c>
      <c r="T497">
        <v>64.09</v>
      </c>
      <c r="U497">
        <v>0.94</v>
      </c>
      <c r="V497">
        <v>133</v>
      </c>
      <c r="W497">
        <v>19.350000000000001</v>
      </c>
      <c r="X497">
        <v>0.44400000000000001</v>
      </c>
      <c r="Y497">
        <v>4.4396240000000002</v>
      </c>
      <c r="Z497" s="7">
        <f t="shared" si="154"/>
        <v>18.89</v>
      </c>
      <c r="AA497" s="7">
        <f t="shared" si="168"/>
        <v>292.03999999999996</v>
      </c>
      <c r="AB497" s="2">
        <f t="shared" si="155"/>
        <v>360.04500000000002</v>
      </c>
      <c r="AC497" s="41">
        <f t="shared" si="156"/>
        <v>2.3283968663091992</v>
      </c>
      <c r="AD497" s="41">
        <f t="shared" si="157"/>
        <v>1.4922695516175659</v>
      </c>
      <c r="AE497" s="41">
        <f t="shared" si="158"/>
        <v>0.80877990653544651</v>
      </c>
      <c r="AF497" s="41">
        <f t="shared" si="159"/>
        <v>333.56676339248418</v>
      </c>
      <c r="AG497" s="41">
        <f t="shared" si="160"/>
        <v>320.22409285678481</v>
      </c>
      <c r="AH497" s="6">
        <f t="shared" si="161"/>
        <v>350.88</v>
      </c>
      <c r="AI497" s="4">
        <v>19.856699311924046</v>
      </c>
      <c r="AJ497" s="4">
        <f t="shared" si="169"/>
        <v>293.00669931192402</v>
      </c>
      <c r="AK497" s="8">
        <f t="shared" si="162"/>
        <v>0.19392311779338803</v>
      </c>
      <c r="AL497" s="8">
        <f t="shared" si="163"/>
        <v>401.39564362461164</v>
      </c>
      <c r="AM497" s="8">
        <f t="shared" si="164"/>
        <v>2.1595311991263291</v>
      </c>
      <c r="AN497" s="8">
        <f t="shared" si="165"/>
        <v>60.812292656100531</v>
      </c>
      <c r="AO497" s="21">
        <f t="shared" si="166"/>
        <v>5.6339954444831492E-3</v>
      </c>
      <c r="AP497" s="21">
        <f t="shared" si="167"/>
        <v>5.2669118140289087E-2</v>
      </c>
      <c r="AQ497" s="19">
        <f t="shared" si="170"/>
        <v>5.2669118140289087E-2</v>
      </c>
      <c r="AX497">
        <v>0.13626168652067303</v>
      </c>
      <c r="AY497">
        <v>38.318965517241381</v>
      </c>
      <c r="AZ497">
        <v>1.5966235632183909</v>
      </c>
      <c r="BA497">
        <v>1.2932650862068968</v>
      </c>
      <c r="BB497">
        <v>5.3275862068965525</v>
      </c>
      <c r="BC497">
        <v>0.2219827586206897</v>
      </c>
      <c r="BD497">
        <v>1.0712823275862071</v>
      </c>
      <c r="BE497">
        <v>0.10712823275862071</v>
      </c>
      <c r="BF497">
        <v>0</v>
      </c>
      <c r="BG497">
        <v>18.89</v>
      </c>
      <c r="BH497">
        <v>1.0793605633544172</v>
      </c>
      <c r="BI497">
        <v>2.1823587954442267</v>
      </c>
      <c r="BJ497">
        <v>1.3986737520002048</v>
      </c>
      <c r="BK497">
        <v>0.26751521300524206</v>
      </c>
      <c r="BL497">
        <v>7.4309781390345013E-4</v>
      </c>
      <c r="BP497" s="49">
        <f t="shared" si="171"/>
        <v>1.0796838087753589</v>
      </c>
      <c r="BQ497" s="49">
        <f t="shared" si="172"/>
        <v>4.2851293103448283E-2</v>
      </c>
      <c r="BR497" s="49">
        <f t="shared" si="173"/>
        <v>0.27623490174906207</v>
      </c>
      <c r="BS497" s="49">
        <f t="shared" si="174"/>
        <v>0.29249209913844987</v>
      </c>
      <c r="BT497" s="49">
        <f t="shared" si="175"/>
        <v>7.6731917152517235E-4</v>
      </c>
      <c r="BU497" s="49">
        <f t="shared" si="175"/>
        <v>8.1247805316236085E-4</v>
      </c>
    </row>
    <row r="498" spans="1:73" x14ac:dyDescent="0.25">
      <c r="A498" s="1">
        <v>43726.472916666666</v>
      </c>
      <c r="B498">
        <v>225170</v>
      </c>
      <c r="C498">
        <v>13.5</v>
      </c>
      <c r="D498">
        <v>24.23</v>
      </c>
      <c r="E498">
        <v>489.2</v>
      </c>
      <c r="F498">
        <v>63.19</v>
      </c>
      <c r="G498">
        <v>-72.69</v>
      </c>
      <c r="H498">
        <v>-9.56</v>
      </c>
      <c r="I498">
        <v>23.49</v>
      </c>
      <c r="J498">
        <v>296.60000000000002</v>
      </c>
      <c r="K498">
        <v>426</v>
      </c>
      <c r="L498">
        <v>-63.12</v>
      </c>
      <c r="M498">
        <v>0.128</v>
      </c>
      <c r="N498">
        <v>416.5</v>
      </c>
      <c r="O498">
        <v>53.62</v>
      </c>
      <c r="P498">
        <v>362.8</v>
      </c>
      <c r="Q498">
        <v>366.3</v>
      </c>
      <c r="R498">
        <v>429.5</v>
      </c>
      <c r="S498">
        <v>18.43</v>
      </c>
      <c r="T498">
        <v>65.19</v>
      </c>
      <c r="U498">
        <v>0.96</v>
      </c>
      <c r="V498">
        <v>127</v>
      </c>
      <c r="W498">
        <v>19.55</v>
      </c>
      <c r="X498">
        <v>0.48099999999999998</v>
      </c>
      <c r="Y498">
        <v>4.8113520000000003</v>
      </c>
      <c r="Z498" s="7">
        <f t="shared" si="154"/>
        <v>18.990000000000002</v>
      </c>
      <c r="AA498" s="7">
        <f t="shared" si="168"/>
        <v>292.14</v>
      </c>
      <c r="AB498" s="2">
        <f t="shared" si="155"/>
        <v>396.25200000000001</v>
      </c>
      <c r="AC498" s="41">
        <f t="shared" si="156"/>
        <v>2.2071113346560511</v>
      </c>
      <c r="AD498" s="41">
        <f t="shared" si="157"/>
        <v>1.4388158790622796</v>
      </c>
      <c r="AE498" s="41">
        <f t="shared" si="158"/>
        <v>0.8045326565399803</v>
      </c>
      <c r="AF498" s="41">
        <f t="shared" si="159"/>
        <v>332.269773734164</v>
      </c>
      <c r="AG498" s="41">
        <f t="shared" si="160"/>
        <v>318.97898278479744</v>
      </c>
      <c r="AH498" s="6">
        <f t="shared" si="161"/>
        <v>351.64800000000002</v>
      </c>
      <c r="AI498" s="4">
        <v>19.065944089340007</v>
      </c>
      <c r="AJ498" s="4">
        <f t="shared" si="169"/>
        <v>292.21594408933998</v>
      </c>
      <c r="AK498" s="8">
        <f t="shared" si="162"/>
        <v>0.19412239480506757</v>
      </c>
      <c r="AL498" s="8">
        <f t="shared" si="163"/>
        <v>396.90680638861494</v>
      </c>
      <c r="AM498" s="8">
        <f t="shared" si="164"/>
        <v>2.1823840175367857</v>
      </c>
      <c r="AN498" s="8">
        <f t="shared" si="165"/>
        <v>4.8279819289422035</v>
      </c>
      <c r="AO498" s="21">
        <f t="shared" si="166"/>
        <v>7.8414130357320755E-3</v>
      </c>
      <c r="AP498" s="21">
        <f t="shared" si="167"/>
        <v>7.3305048545999202E-2</v>
      </c>
      <c r="AQ498" s="19">
        <f t="shared" si="170"/>
        <v>7.3305048545999202E-2</v>
      </c>
      <c r="AX498">
        <v>0.13700785893158468</v>
      </c>
      <c r="AY498">
        <v>42.172413793103452</v>
      </c>
      <c r="AZ498">
        <v>1.7571839080459772</v>
      </c>
      <c r="BA498">
        <v>1.4233189655172416</v>
      </c>
      <c r="BB498">
        <v>5.4482758620689644</v>
      </c>
      <c r="BC498">
        <v>0.22701149425287351</v>
      </c>
      <c r="BD498">
        <v>1.196307471264368</v>
      </c>
      <c r="BE498">
        <v>0.1196307471264368</v>
      </c>
      <c r="BF498">
        <v>0</v>
      </c>
      <c r="BG498">
        <v>18.990000000000002</v>
      </c>
      <c r="BH498">
        <v>1.1023256817236602</v>
      </c>
      <c r="BI498">
        <v>2.1960228141033267</v>
      </c>
      <c r="BJ498">
        <v>1.4315872725139587</v>
      </c>
      <c r="BK498">
        <v>0.29474977890379689</v>
      </c>
      <c r="BL498">
        <v>8.187493858438803E-4</v>
      </c>
      <c r="BP498" s="49">
        <f t="shared" si="171"/>
        <v>1.1026558047067494</v>
      </c>
      <c r="BQ498" s="49">
        <f t="shared" si="172"/>
        <v>4.7852298850574723E-2</v>
      </c>
      <c r="BR498" s="49">
        <f t="shared" si="173"/>
        <v>0.30451095880247958</v>
      </c>
      <c r="BS498" s="49">
        <f t="shared" si="174"/>
        <v>0.32267300373223273</v>
      </c>
      <c r="BT498" s="49">
        <f t="shared" si="175"/>
        <v>8.4586377445133214E-4</v>
      </c>
      <c r="BU498" s="49">
        <f t="shared" si="175"/>
        <v>8.9631389925620209E-4</v>
      </c>
    </row>
    <row r="499" spans="1:73" x14ac:dyDescent="0.25">
      <c r="A499" s="1">
        <v>43726.472916666666</v>
      </c>
      <c r="B499">
        <v>225171</v>
      </c>
      <c r="C499">
        <v>13.5</v>
      </c>
      <c r="D499">
        <v>24.22</v>
      </c>
      <c r="E499">
        <v>274.7</v>
      </c>
      <c r="F499">
        <v>31.71</v>
      </c>
      <c r="G499">
        <v>-72.260000000000005</v>
      </c>
      <c r="H499">
        <v>-11.19</v>
      </c>
      <c r="I499">
        <v>23.49</v>
      </c>
      <c r="J499">
        <v>296.60000000000002</v>
      </c>
      <c r="K499">
        <v>242.9</v>
      </c>
      <c r="L499">
        <v>-61.07</v>
      </c>
      <c r="M499">
        <v>0.115</v>
      </c>
      <c r="N499">
        <v>202.4</v>
      </c>
      <c r="O499">
        <v>20.52</v>
      </c>
      <c r="P499">
        <v>181.9</v>
      </c>
      <c r="Q499">
        <v>366.8</v>
      </c>
      <c r="R499">
        <v>427.8</v>
      </c>
      <c r="S499">
        <v>18.41</v>
      </c>
      <c r="T499">
        <v>65.069999999999993</v>
      </c>
      <c r="U499">
        <v>1.77</v>
      </c>
      <c r="V499">
        <v>114</v>
      </c>
      <c r="W499">
        <v>19</v>
      </c>
      <c r="X499">
        <v>0.26900000000000002</v>
      </c>
      <c r="Y499">
        <v>2.6922809999999999</v>
      </c>
      <c r="Z499" s="7">
        <f t="shared" si="154"/>
        <v>18.704999999999998</v>
      </c>
      <c r="AA499" s="7">
        <f t="shared" si="168"/>
        <v>291.85499999999996</v>
      </c>
      <c r="AB499" s="2">
        <f t="shared" si="155"/>
        <v>222.50700000000001</v>
      </c>
      <c r="AC499" s="41">
        <f t="shared" si="156"/>
        <v>2.1624366404296635</v>
      </c>
      <c r="AD499" s="41">
        <f t="shared" si="157"/>
        <v>1.4070975219275821</v>
      </c>
      <c r="AE499" s="41">
        <f t="shared" si="158"/>
        <v>0.80208409865405084</v>
      </c>
      <c r="AF499" s="41">
        <f t="shared" si="159"/>
        <v>329.96776659486881</v>
      </c>
      <c r="AG499" s="41">
        <f t="shared" si="160"/>
        <v>316.76905593107404</v>
      </c>
      <c r="AH499" s="6">
        <f t="shared" si="161"/>
        <v>352.12799999999999</v>
      </c>
      <c r="AI499" s="4">
        <v>18.741542312494005</v>
      </c>
      <c r="AJ499" s="4">
        <f t="shared" si="169"/>
        <v>291.89154231249398</v>
      </c>
      <c r="AK499" s="8">
        <f t="shared" si="162"/>
        <v>0.19355481493911053</v>
      </c>
      <c r="AL499" s="8">
        <f t="shared" si="163"/>
        <v>395.13850687955869</v>
      </c>
      <c r="AM499" s="8">
        <f t="shared" si="164"/>
        <v>2.9633448162507179</v>
      </c>
      <c r="AN499" s="8">
        <f t="shared" si="165"/>
        <v>3.1544140681855213</v>
      </c>
      <c r="AO499" s="21">
        <f t="shared" si="166"/>
        <v>3.9945408457073648E-3</v>
      </c>
      <c r="AP499" s="21">
        <f t="shared" si="167"/>
        <v>3.7342760708971807E-2</v>
      </c>
      <c r="AQ499" s="19">
        <f t="shared" si="170"/>
        <v>3.7342760708971807E-2</v>
      </c>
      <c r="AX499">
        <v>0.13489033862310093</v>
      </c>
      <c r="AY499">
        <v>23.681034482758619</v>
      </c>
      <c r="AZ499">
        <v>0.98670977011494243</v>
      </c>
      <c r="BA499">
        <v>0.79923491379310341</v>
      </c>
      <c r="BB499">
        <v>5.2586206896551726</v>
      </c>
      <c r="BC499">
        <v>0.21910919540229887</v>
      </c>
      <c r="BD499">
        <v>0.58012571839080451</v>
      </c>
      <c r="BE499">
        <v>5.8012571839080457E-2</v>
      </c>
      <c r="BF499">
        <v>0</v>
      </c>
      <c r="BG499">
        <v>18.704999999999998</v>
      </c>
      <c r="BH499">
        <v>2.0324129756779987</v>
      </c>
      <c r="BI499">
        <v>2.1572763676531665</v>
      </c>
      <c r="BJ499">
        <v>1.4037397324319152</v>
      </c>
      <c r="BK499">
        <v>0.16845417512352201</v>
      </c>
      <c r="BL499">
        <v>4.6792826423200563E-4</v>
      </c>
      <c r="BP499" s="49">
        <f t="shared" si="171"/>
        <v>2.0330216399280694</v>
      </c>
      <c r="BQ499" s="49">
        <f t="shared" si="172"/>
        <v>2.3205028735632179E-2</v>
      </c>
      <c r="BR499" s="49">
        <f t="shared" si="173"/>
        <v>0.17818772533726257</v>
      </c>
      <c r="BS499" s="49">
        <f t="shared" si="174"/>
        <v>0.18638760956308764</v>
      </c>
      <c r="BT499" s="49">
        <f t="shared" si="175"/>
        <v>4.9496590371461821E-4</v>
      </c>
      <c r="BU499" s="49">
        <f t="shared" si="175"/>
        <v>5.1774335989746565E-4</v>
      </c>
    </row>
    <row r="500" spans="1:73" x14ac:dyDescent="0.25">
      <c r="A500" s="1">
        <v>43726.472916666666</v>
      </c>
      <c r="B500">
        <v>225172</v>
      </c>
      <c r="C500">
        <v>13.5</v>
      </c>
      <c r="D500">
        <v>24.21</v>
      </c>
      <c r="E500">
        <v>239.1</v>
      </c>
      <c r="F500">
        <v>26.54</v>
      </c>
      <c r="G500">
        <v>-72.53</v>
      </c>
      <c r="H500">
        <v>-13.66</v>
      </c>
      <c r="I500">
        <v>23.47</v>
      </c>
      <c r="J500">
        <v>296.60000000000002</v>
      </c>
      <c r="K500">
        <v>212.6</v>
      </c>
      <c r="L500">
        <v>-58.87</v>
      </c>
      <c r="M500">
        <v>0.111</v>
      </c>
      <c r="N500">
        <v>166.6</v>
      </c>
      <c r="O500">
        <v>12.88</v>
      </c>
      <c r="P500">
        <v>153.69999999999999</v>
      </c>
      <c r="Q500">
        <v>366.4</v>
      </c>
      <c r="R500">
        <v>425.3</v>
      </c>
      <c r="S500">
        <v>18.41</v>
      </c>
      <c r="T500">
        <v>64.63</v>
      </c>
      <c r="U500">
        <v>1.4350000000000001</v>
      </c>
      <c r="V500">
        <v>131.5</v>
      </c>
      <c r="W500">
        <v>19.05</v>
      </c>
      <c r="X500">
        <v>0.23599999999999999</v>
      </c>
      <c r="Y500">
        <v>2.3575979999999999</v>
      </c>
      <c r="Z500" s="7">
        <f t="shared" si="154"/>
        <v>18.73</v>
      </c>
      <c r="AA500" s="7">
        <f t="shared" si="168"/>
        <v>291.88</v>
      </c>
      <c r="AB500" s="2">
        <f t="shared" si="155"/>
        <v>193.67100000000002</v>
      </c>
      <c r="AC500" s="41">
        <f t="shared" si="156"/>
        <v>2.138322250378482</v>
      </c>
      <c r="AD500" s="41">
        <f t="shared" si="157"/>
        <v>1.3819976704196129</v>
      </c>
      <c r="AE500" s="41">
        <f t="shared" si="158"/>
        <v>0.80001249873142743</v>
      </c>
      <c r="AF500" s="41">
        <f t="shared" si="159"/>
        <v>329.22831654991933</v>
      </c>
      <c r="AG500" s="41">
        <f t="shared" si="160"/>
        <v>316.05918388792253</v>
      </c>
      <c r="AH500" s="6">
        <f t="shared" si="161"/>
        <v>351.74399999999997</v>
      </c>
      <c r="AI500" s="4">
        <v>18.576188395236045</v>
      </c>
      <c r="AJ500" s="4">
        <f t="shared" si="169"/>
        <v>291.72618839523602</v>
      </c>
      <c r="AK500" s="8">
        <f t="shared" si="162"/>
        <v>0.19360455832070064</v>
      </c>
      <c r="AL500" s="8">
        <f t="shared" si="163"/>
        <v>394.20035612391786</v>
      </c>
      <c r="AM500" s="8">
        <f t="shared" si="164"/>
        <v>2.668219209510343</v>
      </c>
      <c r="AN500" s="8">
        <f t="shared" si="165"/>
        <v>-11.955041676030524</v>
      </c>
      <c r="AO500" s="21">
        <f t="shared" si="166"/>
        <v>3.6961567949190125E-3</v>
      </c>
      <c r="AP500" s="21">
        <f t="shared" si="167"/>
        <v>3.4553332677477989E-2</v>
      </c>
      <c r="AQ500" s="19">
        <f t="shared" si="170"/>
        <v>3.4553332677477989E-2</v>
      </c>
      <c r="AX500">
        <v>0.13507496993549242</v>
      </c>
      <c r="AY500">
        <v>20.612068965517242</v>
      </c>
      <c r="AZ500">
        <v>0.85883620689655171</v>
      </c>
      <c r="BA500">
        <v>0.69565732758620691</v>
      </c>
      <c r="BB500">
        <v>5.0775862068965552</v>
      </c>
      <c r="BC500">
        <v>0.21156609195402312</v>
      </c>
      <c r="BD500">
        <v>0.48409123563218381</v>
      </c>
      <c r="BE500">
        <v>4.8409123563218387E-2</v>
      </c>
      <c r="BF500">
        <v>0</v>
      </c>
      <c r="BG500">
        <v>18.73</v>
      </c>
      <c r="BH500">
        <v>1.6477472429931799</v>
      </c>
      <c r="BI500">
        <v>2.1606510743772853</v>
      </c>
      <c r="BJ500">
        <v>1.3964287893700393</v>
      </c>
      <c r="BK500">
        <v>0.14504507433169808</v>
      </c>
      <c r="BL500">
        <v>4.0290298425471691E-4</v>
      </c>
      <c r="BP500" s="49">
        <f t="shared" si="171"/>
        <v>1.6482407080772765</v>
      </c>
      <c r="BQ500" s="49">
        <f t="shared" si="172"/>
        <v>1.9363649425287354E-2</v>
      </c>
      <c r="BR500" s="49">
        <f t="shared" si="173"/>
        <v>0.1520192493696641</v>
      </c>
      <c r="BS500" s="49">
        <f t="shared" si="174"/>
        <v>0.15904993297225237</v>
      </c>
      <c r="BT500" s="49">
        <f t="shared" si="175"/>
        <v>4.2227569269351139E-4</v>
      </c>
      <c r="BU500" s="49">
        <f t="shared" si="175"/>
        <v>4.4180536936736767E-4</v>
      </c>
    </row>
    <row r="501" spans="1:73" x14ac:dyDescent="0.25">
      <c r="A501" s="1">
        <v>43726.473611111112</v>
      </c>
      <c r="B501">
        <v>225173</v>
      </c>
      <c r="C501">
        <v>13.5</v>
      </c>
      <c r="D501">
        <v>24.2</v>
      </c>
      <c r="E501">
        <v>227.7</v>
      </c>
      <c r="F501">
        <v>24.89</v>
      </c>
      <c r="G501">
        <v>-72.72</v>
      </c>
      <c r="H501">
        <v>-14.41</v>
      </c>
      <c r="I501">
        <v>23.45</v>
      </c>
      <c r="J501">
        <v>296.60000000000002</v>
      </c>
      <c r="K501">
        <v>202.8</v>
      </c>
      <c r="L501">
        <v>-58.31</v>
      </c>
      <c r="M501">
        <v>0.109</v>
      </c>
      <c r="N501">
        <v>155</v>
      </c>
      <c r="O501">
        <v>10.48</v>
      </c>
      <c r="P501">
        <v>144.5</v>
      </c>
      <c r="Q501">
        <v>366.1</v>
      </c>
      <c r="R501">
        <v>424.4</v>
      </c>
      <c r="S501">
        <v>18.41</v>
      </c>
      <c r="T501">
        <v>64.849999999999994</v>
      </c>
      <c r="U501">
        <v>1.5149999999999999</v>
      </c>
      <c r="V501">
        <v>146.5</v>
      </c>
      <c r="W501">
        <v>19</v>
      </c>
      <c r="X501">
        <v>0.22500000000000001</v>
      </c>
      <c r="Y501">
        <v>2.249368</v>
      </c>
      <c r="Z501" s="7">
        <f t="shared" si="154"/>
        <v>18.704999999999998</v>
      </c>
      <c r="AA501" s="7">
        <f t="shared" si="168"/>
        <v>291.85499999999996</v>
      </c>
      <c r="AB501" s="2">
        <f t="shared" si="155"/>
        <v>184.43700000000001</v>
      </c>
      <c r="AC501" s="41">
        <f t="shared" si="156"/>
        <v>2.093266526927696</v>
      </c>
      <c r="AD501" s="41">
        <f t="shared" si="157"/>
        <v>1.357483342712611</v>
      </c>
      <c r="AE501" s="41">
        <f t="shared" si="158"/>
        <v>0.79797738049758771</v>
      </c>
      <c r="AF501" s="41">
        <f t="shared" si="159"/>
        <v>328.27831205961911</v>
      </c>
      <c r="AG501" s="41">
        <f t="shared" si="160"/>
        <v>315.14717957723434</v>
      </c>
      <c r="AH501" s="6">
        <f t="shared" si="161"/>
        <v>351.45600000000002</v>
      </c>
      <c r="AI501" s="4">
        <v>18.257314124882043</v>
      </c>
      <c r="AJ501" s="4">
        <f t="shared" si="169"/>
        <v>291.40731412488202</v>
      </c>
      <c r="AK501" s="8">
        <f t="shared" si="162"/>
        <v>0.19355481493911053</v>
      </c>
      <c r="AL501" s="8">
        <f t="shared" si="163"/>
        <v>392.40830644891281</v>
      </c>
      <c r="AM501" s="8">
        <f t="shared" si="164"/>
        <v>2.7415859917208505</v>
      </c>
      <c r="AN501" s="8">
        <f t="shared" si="165"/>
        <v>-35.753268405633349</v>
      </c>
      <c r="AO501" s="21">
        <f t="shared" si="166"/>
        <v>4.060139043303994E-3</v>
      </c>
      <c r="AP501" s="21">
        <f t="shared" si="167"/>
        <v>3.7956002102766333E-2</v>
      </c>
      <c r="AQ501" s="19">
        <f t="shared" si="170"/>
        <v>3.7956002102766333E-2</v>
      </c>
      <c r="AX501">
        <v>0.13489033862310093</v>
      </c>
      <c r="AY501">
        <v>19.629310344827587</v>
      </c>
      <c r="AZ501">
        <v>0.81788793103448276</v>
      </c>
      <c r="BA501">
        <v>0.6624892241379311</v>
      </c>
      <c r="BB501">
        <v>5.0258620689655134</v>
      </c>
      <c r="BC501">
        <v>0.20941091954022972</v>
      </c>
      <c r="BD501">
        <v>0.45307830459770138</v>
      </c>
      <c r="BE501">
        <v>4.5307830459770139E-2</v>
      </c>
      <c r="BF501">
        <v>0</v>
      </c>
      <c r="BG501">
        <v>18.704999999999998</v>
      </c>
      <c r="BH501">
        <v>1.7396077164701513</v>
      </c>
      <c r="BI501">
        <v>2.1572763676531665</v>
      </c>
      <c r="BJ501">
        <v>1.3989937244230786</v>
      </c>
      <c r="BK501">
        <v>0.13948151900514372</v>
      </c>
      <c r="BL501">
        <v>3.8744866390317704E-4</v>
      </c>
      <c r="BP501" s="49">
        <f t="shared" si="171"/>
        <v>1.7401286918028389</v>
      </c>
      <c r="BQ501" s="49">
        <f t="shared" si="172"/>
        <v>1.8123132183908056E-2</v>
      </c>
      <c r="BR501" s="49">
        <f t="shared" si="173"/>
        <v>0.14652297896954708</v>
      </c>
      <c r="BS501" s="49">
        <f t="shared" si="174"/>
        <v>0.15305755384761027</v>
      </c>
      <c r="BT501" s="49">
        <f t="shared" si="175"/>
        <v>4.0700827491540857E-4</v>
      </c>
      <c r="BU501" s="49">
        <f t="shared" si="175"/>
        <v>4.2515987179891744E-4</v>
      </c>
    </row>
    <row r="502" spans="1:73" x14ac:dyDescent="0.25">
      <c r="A502" s="1">
        <v>43726.473611111112</v>
      </c>
      <c r="B502">
        <v>225174</v>
      </c>
      <c r="C502">
        <v>13.5</v>
      </c>
      <c r="D502">
        <v>24.19</v>
      </c>
      <c r="E502">
        <v>227.7</v>
      </c>
      <c r="F502">
        <v>24.94</v>
      </c>
      <c r="G502">
        <v>-72.25</v>
      </c>
      <c r="H502">
        <v>-14.74</v>
      </c>
      <c r="I502">
        <v>23.42</v>
      </c>
      <c r="J502">
        <v>296.60000000000002</v>
      </c>
      <c r="K502">
        <v>202.7</v>
      </c>
      <c r="L502">
        <v>-57.5</v>
      </c>
      <c r="M502">
        <v>0.11</v>
      </c>
      <c r="N502">
        <v>155.4</v>
      </c>
      <c r="O502">
        <v>10.199999999999999</v>
      </c>
      <c r="P502">
        <v>145.19999999999999</v>
      </c>
      <c r="Q502">
        <v>366.4</v>
      </c>
      <c r="R502">
        <v>423.9</v>
      </c>
      <c r="S502">
        <v>18.399999999999999</v>
      </c>
      <c r="T502">
        <v>65.06</v>
      </c>
      <c r="U502">
        <v>1.605</v>
      </c>
      <c r="V502">
        <v>180.5</v>
      </c>
      <c r="W502">
        <v>18.850000000000001</v>
      </c>
      <c r="X502">
        <v>0.22500000000000001</v>
      </c>
      <c r="Y502">
        <v>2.253803</v>
      </c>
      <c r="Z502" s="7">
        <f t="shared" si="154"/>
        <v>18.625</v>
      </c>
      <c r="AA502" s="7">
        <f t="shared" si="168"/>
        <v>291.77499999999998</v>
      </c>
      <c r="AB502" s="2">
        <f t="shared" si="155"/>
        <v>184.43700000000001</v>
      </c>
      <c r="AC502" s="41">
        <f t="shared" si="156"/>
        <v>2.0904645323125139</v>
      </c>
      <c r="AD502" s="41">
        <f t="shared" si="157"/>
        <v>1.3600562247225216</v>
      </c>
      <c r="AE502" s="41">
        <f t="shared" si="158"/>
        <v>0.79822477500001832</v>
      </c>
      <c r="AF502" s="41">
        <f t="shared" si="159"/>
        <v>328.02018781894401</v>
      </c>
      <c r="AG502" s="41">
        <f t="shared" si="160"/>
        <v>314.89938030618623</v>
      </c>
      <c r="AH502" s="6">
        <f t="shared" si="161"/>
        <v>351.74399999999997</v>
      </c>
      <c r="AI502" s="4">
        <v>18.232054103634027</v>
      </c>
      <c r="AJ502" s="4">
        <f t="shared" si="169"/>
        <v>291.382054103634</v>
      </c>
      <c r="AK502" s="8">
        <f t="shared" si="162"/>
        <v>0.19339569337691739</v>
      </c>
      <c r="AL502" s="8">
        <f t="shared" si="163"/>
        <v>392.28592589085866</v>
      </c>
      <c r="AM502" s="8">
        <f t="shared" si="164"/>
        <v>2.8218444765791046</v>
      </c>
      <c r="AN502" s="8">
        <f t="shared" si="165"/>
        <v>-32.300282197330731</v>
      </c>
      <c r="AO502" s="21">
        <f t="shared" si="166"/>
        <v>3.9912172487293939E-3</v>
      </c>
      <c r="AP502" s="21">
        <f t="shared" si="167"/>
        <v>3.7311690232680439E-2</v>
      </c>
      <c r="AQ502" s="19">
        <f t="shared" si="170"/>
        <v>3.7311690232680439E-2</v>
      </c>
      <c r="AX502">
        <v>0.13430095424767402</v>
      </c>
      <c r="AY502">
        <v>19.629310344827587</v>
      </c>
      <c r="AZ502">
        <v>0.81788793103448276</v>
      </c>
      <c r="BA502">
        <v>0.6624892241379311</v>
      </c>
      <c r="BB502">
        <v>4.9568965517241379</v>
      </c>
      <c r="BC502">
        <v>0.20653735632183909</v>
      </c>
      <c r="BD502">
        <v>0.45595186781609198</v>
      </c>
      <c r="BE502">
        <v>4.5595186781609204E-2</v>
      </c>
      <c r="BF502">
        <v>0</v>
      </c>
      <c r="BG502">
        <v>18.625</v>
      </c>
      <c r="BH502">
        <v>1.8429507491317445</v>
      </c>
      <c r="BI502">
        <v>2.1465082812043246</v>
      </c>
      <c r="BJ502">
        <v>1.3965182877515334</v>
      </c>
      <c r="BK502">
        <v>0.14086351727199956</v>
      </c>
      <c r="BL502">
        <v>3.9128754797777653E-4</v>
      </c>
      <c r="BP502" s="49">
        <f t="shared" si="171"/>
        <v>1.8435026734940967</v>
      </c>
      <c r="BQ502" s="49">
        <f t="shared" si="172"/>
        <v>1.823807471264368E-2</v>
      </c>
      <c r="BR502" s="49">
        <f t="shared" si="173"/>
        <v>0.14836226460494462</v>
      </c>
      <c r="BS502" s="49">
        <f t="shared" si="174"/>
        <v>0.1548794685660842</v>
      </c>
      <c r="BT502" s="49">
        <f t="shared" si="175"/>
        <v>4.1211740168040171E-4</v>
      </c>
      <c r="BU502" s="49">
        <f t="shared" si="175"/>
        <v>4.3022074601690058E-4</v>
      </c>
    </row>
    <row r="503" spans="1:73" x14ac:dyDescent="0.25">
      <c r="A503" s="1">
        <v>43726.473611111112</v>
      </c>
      <c r="B503">
        <v>225175</v>
      </c>
      <c r="C503">
        <v>13.5</v>
      </c>
      <c r="D503">
        <v>24.19</v>
      </c>
      <c r="E503">
        <v>247.8</v>
      </c>
      <c r="F503">
        <v>27.83</v>
      </c>
      <c r="G503">
        <v>-72.680000000000007</v>
      </c>
      <c r="H503">
        <v>-15.55</v>
      </c>
      <c r="I503">
        <v>23.39</v>
      </c>
      <c r="J503">
        <v>296.5</v>
      </c>
      <c r="K503">
        <v>220</v>
      </c>
      <c r="L503">
        <v>-57.13</v>
      </c>
      <c r="M503">
        <v>0.112</v>
      </c>
      <c r="N503">
        <v>175.1</v>
      </c>
      <c r="O503">
        <v>12.27</v>
      </c>
      <c r="P503">
        <v>162.80000000000001</v>
      </c>
      <c r="Q503">
        <v>365.8</v>
      </c>
      <c r="R503">
        <v>422.9</v>
      </c>
      <c r="S503">
        <v>18.39</v>
      </c>
      <c r="T503">
        <v>64.459999999999994</v>
      </c>
      <c r="U503">
        <v>1.405</v>
      </c>
      <c r="V503">
        <v>166.5</v>
      </c>
      <c r="W503">
        <v>18.95</v>
      </c>
      <c r="X503">
        <v>0.246</v>
      </c>
      <c r="Y503">
        <v>2.4647399999999999</v>
      </c>
      <c r="Z503" s="7">
        <f t="shared" si="154"/>
        <v>18.670000000000002</v>
      </c>
      <c r="AA503" s="7">
        <f t="shared" si="168"/>
        <v>291.82</v>
      </c>
      <c r="AB503" s="2">
        <f t="shared" si="155"/>
        <v>200.71800000000002</v>
      </c>
      <c r="AC503" s="41">
        <f t="shared" si="156"/>
        <v>2.1478536520436631</v>
      </c>
      <c r="AD503" s="41">
        <f t="shared" si="157"/>
        <v>1.3845064641073452</v>
      </c>
      <c r="AE503" s="41">
        <f t="shared" si="158"/>
        <v>0.80024354108879558</v>
      </c>
      <c r="AF503" s="41">
        <f t="shared" si="159"/>
        <v>329.05269260977798</v>
      </c>
      <c r="AG503" s="41">
        <f t="shared" si="160"/>
        <v>315.89058490538685</v>
      </c>
      <c r="AH503" s="6">
        <f t="shared" si="161"/>
        <v>351.16800000000001</v>
      </c>
      <c r="AI503" s="4">
        <v>18.638370737977027</v>
      </c>
      <c r="AJ503" s="4">
        <f t="shared" si="169"/>
        <v>291.788370737977</v>
      </c>
      <c r="AK503" s="8">
        <f t="shared" si="162"/>
        <v>0.19348518852034405</v>
      </c>
      <c r="AL503" s="8">
        <f t="shared" si="163"/>
        <v>394.564791346947</v>
      </c>
      <c r="AM503" s="8">
        <f t="shared" si="164"/>
        <v>2.6401811017428329</v>
      </c>
      <c r="AN503" s="8">
        <f t="shared" si="165"/>
        <v>-2.4325583231810213</v>
      </c>
      <c r="AO503" s="21">
        <f t="shared" si="166"/>
        <v>3.6187786311234365E-3</v>
      </c>
      <c r="AP503" s="21">
        <f t="shared" si="167"/>
        <v>3.3829966872413575E-2</v>
      </c>
      <c r="AQ503" s="19">
        <f t="shared" si="170"/>
        <v>3.3829966872413575E-2</v>
      </c>
      <c r="AX503">
        <v>0.1346322139416849</v>
      </c>
      <c r="AY503">
        <v>21.362068965517242</v>
      </c>
      <c r="AZ503">
        <v>0.89008620689655171</v>
      </c>
      <c r="BA503">
        <v>0.72096982758620698</v>
      </c>
      <c r="BB503">
        <v>4.9224137931034457</v>
      </c>
      <c r="BC503">
        <v>0.20510057471264356</v>
      </c>
      <c r="BD503">
        <v>0.51586925287356344</v>
      </c>
      <c r="BE503">
        <v>5.1586925287356346E-2</v>
      </c>
      <c r="BF503">
        <v>0</v>
      </c>
      <c r="BG503">
        <v>18.670000000000002</v>
      </c>
      <c r="BH503">
        <v>1.6132995654393154</v>
      </c>
      <c r="BI503">
        <v>2.1525595273902174</v>
      </c>
      <c r="BJ503">
        <v>1.3875398713557339</v>
      </c>
      <c r="BK503">
        <v>0.15119832194933533</v>
      </c>
      <c r="BL503">
        <v>4.1999533874815371E-4</v>
      </c>
      <c r="BP503" s="49">
        <f t="shared" si="171"/>
        <v>1.6137827141801906</v>
      </c>
      <c r="BQ503" s="49">
        <f t="shared" si="172"/>
        <v>2.0634770114942538E-2</v>
      </c>
      <c r="BR503" s="49">
        <f t="shared" si="173"/>
        <v>0.15834694463381274</v>
      </c>
      <c r="BS503" s="49">
        <f t="shared" si="174"/>
        <v>0.16584725948356954</v>
      </c>
      <c r="BT503" s="49">
        <f t="shared" si="175"/>
        <v>4.3985262398281319E-4</v>
      </c>
      <c r="BU503" s="49">
        <f t="shared" si="175"/>
        <v>4.6068683189880427E-4</v>
      </c>
    </row>
    <row r="504" spans="1:73" x14ac:dyDescent="0.25">
      <c r="A504" s="1">
        <v>43726.473611111112</v>
      </c>
      <c r="B504">
        <v>225176</v>
      </c>
      <c r="C504">
        <v>13.5</v>
      </c>
      <c r="D504">
        <v>24.18</v>
      </c>
      <c r="E504">
        <v>463.9</v>
      </c>
      <c r="F504">
        <v>61.48</v>
      </c>
      <c r="G504">
        <v>-71.69</v>
      </c>
      <c r="H504">
        <v>-14.27</v>
      </c>
      <c r="I504">
        <v>23.37</v>
      </c>
      <c r="J504">
        <v>296.5</v>
      </c>
      <c r="K504">
        <v>402.4</v>
      </c>
      <c r="L504">
        <v>-57.43</v>
      </c>
      <c r="M504">
        <v>0.13100000000000001</v>
      </c>
      <c r="N504">
        <v>392.2</v>
      </c>
      <c r="O504">
        <v>47.21</v>
      </c>
      <c r="P504">
        <v>345</v>
      </c>
      <c r="Q504">
        <v>366.6</v>
      </c>
      <c r="R504">
        <v>424</v>
      </c>
      <c r="S504">
        <v>18.37</v>
      </c>
      <c r="T504">
        <v>64.709999999999994</v>
      </c>
      <c r="U504">
        <v>1.145</v>
      </c>
      <c r="V504">
        <v>244.5</v>
      </c>
      <c r="W504">
        <v>19.2</v>
      </c>
      <c r="X504">
        <v>0.46800000000000003</v>
      </c>
      <c r="Y504">
        <v>4.6835529999999999</v>
      </c>
      <c r="Z504" s="7">
        <f t="shared" si="154"/>
        <v>18.785</v>
      </c>
      <c r="AA504" s="7">
        <f t="shared" si="168"/>
        <v>291.935</v>
      </c>
      <c r="AB504" s="2">
        <f t="shared" si="155"/>
        <v>375.75900000000001</v>
      </c>
      <c r="AC504" s="41">
        <f t="shared" si="156"/>
        <v>2.4096529289209685</v>
      </c>
      <c r="AD504" s="41">
        <f t="shared" si="157"/>
        <v>1.5592864103047586</v>
      </c>
      <c r="AE504" s="41">
        <f t="shared" si="158"/>
        <v>0.81391851527313075</v>
      </c>
      <c r="AF504" s="41">
        <f t="shared" si="159"/>
        <v>335.20358065821068</v>
      </c>
      <c r="AG504" s="41">
        <f t="shared" si="160"/>
        <v>321.79543743188225</v>
      </c>
      <c r="AH504" s="6">
        <f t="shared" si="161"/>
        <v>351.93600000000004</v>
      </c>
      <c r="AI504" s="4">
        <v>20.360570329856046</v>
      </c>
      <c r="AJ504" s="4">
        <f t="shared" si="169"/>
        <v>293.51057032985602</v>
      </c>
      <c r="AK504" s="8">
        <f t="shared" si="162"/>
        <v>0.19371402375843447</v>
      </c>
      <c r="AL504" s="8">
        <f t="shared" si="163"/>
        <v>404.25643722029582</v>
      </c>
      <c r="AM504" s="8">
        <f t="shared" si="164"/>
        <v>2.3834074871913948</v>
      </c>
      <c r="AN504" s="8">
        <f t="shared" si="165"/>
        <v>109.389736898189</v>
      </c>
      <c r="AO504" s="21">
        <f t="shared" si="166"/>
        <v>4.8486826431599723E-3</v>
      </c>
      <c r="AP504" s="21">
        <f t="shared" si="167"/>
        <v>4.5327661598915159E-2</v>
      </c>
      <c r="AQ504" s="19">
        <f t="shared" si="170"/>
        <v>4.5327661598915159E-2</v>
      </c>
      <c r="AX504">
        <v>0.1354819124113065</v>
      </c>
      <c r="AY504">
        <v>39.991379310344826</v>
      </c>
      <c r="AZ504">
        <v>1.6663074712643677</v>
      </c>
      <c r="BA504">
        <v>1.3497090517241379</v>
      </c>
      <c r="BB504">
        <v>4.9482758620689635</v>
      </c>
      <c r="BC504">
        <v>0.20617816091954014</v>
      </c>
      <c r="BD504">
        <v>1.1435308908045978</v>
      </c>
      <c r="BE504">
        <v>0.11435308908045978</v>
      </c>
      <c r="BF504">
        <v>0</v>
      </c>
      <c r="BG504">
        <v>18.785</v>
      </c>
      <c r="BH504">
        <v>1.3147530266391574</v>
      </c>
      <c r="BI504">
        <v>2.1680916943563551</v>
      </c>
      <c r="BJ504">
        <v>1.4029721354179971</v>
      </c>
      <c r="BK504">
        <v>0.28230969608147743</v>
      </c>
      <c r="BL504">
        <v>7.841936002263263E-4</v>
      </c>
      <c r="BP504" s="49">
        <f t="shared" si="171"/>
        <v>1.3151467670721126</v>
      </c>
      <c r="BQ504" s="49">
        <f t="shared" si="172"/>
        <v>4.5741235632183914E-2</v>
      </c>
      <c r="BR504" s="49">
        <f t="shared" si="173"/>
        <v>0.29336807210233784</v>
      </c>
      <c r="BS504" s="49">
        <f t="shared" si="174"/>
        <v>0.3103923462418981</v>
      </c>
      <c r="BT504" s="49">
        <f t="shared" si="175"/>
        <v>8.1491131139538287E-4</v>
      </c>
      <c r="BU504" s="49">
        <f t="shared" si="175"/>
        <v>8.6220096178305026E-4</v>
      </c>
    </row>
    <row r="505" spans="1:73" x14ac:dyDescent="0.25">
      <c r="A505" s="1">
        <v>43726.473611111112</v>
      </c>
      <c r="B505">
        <v>225177</v>
      </c>
      <c r="C505">
        <v>13.5</v>
      </c>
      <c r="D505">
        <v>24.17</v>
      </c>
      <c r="E505">
        <v>804</v>
      </c>
      <c r="F505">
        <v>114.7</v>
      </c>
      <c r="G505">
        <v>-71.06</v>
      </c>
      <c r="H505">
        <v>-8.7200000000000006</v>
      </c>
      <c r="I505">
        <v>23.35</v>
      </c>
      <c r="J505">
        <v>296.5</v>
      </c>
      <c r="K505">
        <v>689.6</v>
      </c>
      <c r="L505">
        <v>-62.34</v>
      </c>
      <c r="M505">
        <v>0.14299999999999999</v>
      </c>
      <c r="N505">
        <v>733.2</v>
      </c>
      <c r="O505">
        <v>105.9</v>
      </c>
      <c r="P505">
        <v>627.29999999999995</v>
      </c>
      <c r="Q505">
        <v>367.1</v>
      </c>
      <c r="R505">
        <v>429.5</v>
      </c>
      <c r="S505">
        <v>18.36</v>
      </c>
      <c r="T505">
        <v>65.900000000000006</v>
      </c>
      <c r="U505">
        <v>0.5</v>
      </c>
      <c r="V505">
        <v>170.5</v>
      </c>
      <c r="W505">
        <v>19.75</v>
      </c>
      <c r="X505">
        <v>0.80400000000000005</v>
      </c>
      <c r="Y505">
        <v>8.0382730000000002</v>
      </c>
      <c r="Z505" s="7">
        <f t="shared" si="154"/>
        <v>19.055</v>
      </c>
      <c r="AA505" s="7">
        <f t="shared" si="168"/>
        <v>292.20499999999998</v>
      </c>
      <c r="AB505" s="2">
        <f t="shared" si="155"/>
        <v>651.24</v>
      </c>
      <c r="AC505" s="41">
        <f t="shared" si="156"/>
        <v>2.5955827236846267</v>
      </c>
      <c r="AD505" s="41">
        <f t="shared" si="157"/>
        <v>1.7104890149081691</v>
      </c>
      <c r="AE505" s="41">
        <f t="shared" si="158"/>
        <v>0.8246531369287019</v>
      </c>
      <c r="AF505" s="41">
        <f t="shared" si="159"/>
        <v>340.88268832749014</v>
      </c>
      <c r="AG505" s="41">
        <f t="shared" si="160"/>
        <v>327.24738079439055</v>
      </c>
      <c r="AH505" s="6">
        <f t="shared" si="161"/>
        <v>352.416</v>
      </c>
      <c r="AI505" s="4">
        <v>21.490341650170024</v>
      </c>
      <c r="AJ505" s="4">
        <f t="shared" si="169"/>
        <v>294.64034165017</v>
      </c>
      <c r="AK505" s="8">
        <f t="shared" si="162"/>
        <v>0.19425199804306315</v>
      </c>
      <c r="AL505" s="8">
        <f t="shared" si="163"/>
        <v>410.61086381245451</v>
      </c>
      <c r="AM505" s="8">
        <f t="shared" si="164"/>
        <v>1.5750000000000002</v>
      </c>
      <c r="AN505" s="8">
        <f t="shared" si="165"/>
        <v>111.73286607438783</v>
      </c>
      <c r="AO505" s="21">
        <f t="shared" si="166"/>
        <v>1.0902794913387691E-2</v>
      </c>
      <c r="AP505" s="21">
        <f t="shared" si="167"/>
        <v>0.10192422038872254</v>
      </c>
      <c r="AQ505" s="19">
        <f t="shared" si="170"/>
        <v>0.10192422038872254</v>
      </c>
      <c r="AX505">
        <v>0.13749472416644368</v>
      </c>
      <c r="AY505">
        <v>69.310344827586206</v>
      </c>
      <c r="AZ505">
        <v>2.8879310344827585</v>
      </c>
      <c r="BA505">
        <v>2.3392241379310343</v>
      </c>
      <c r="BB505">
        <v>5.3793103448275845</v>
      </c>
      <c r="BC505">
        <v>0.22413793103448268</v>
      </c>
      <c r="BD505">
        <v>2.1150862068965517</v>
      </c>
      <c r="BE505">
        <v>0.21150862068965517</v>
      </c>
      <c r="BF505">
        <v>0</v>
      </c>
      <c r="BG505">
        <v>19.055</v>
      </c>
      <c r="BH505">
        <v>0.57412795923107307</v>
      </c>
      <c r="BI505">
        <v>2.2049445123985265</v>
      </c>
      <c r="BJ505">
        <v>1.4530584336706291</v>
      </c>
      <c r="BK505">
        <v>0.50929659209435529</v>
      </c>
      <c r="BL505">
        <v>1.4147127558176535E-3</v>
      </c>
      <c r="BP505" s="49">
        <f t="shared" si="171"/>
        <v>0.57429989828476535</v>
      </c>
      <c r="BQ505" s="49">
        <f t="shared" si="172"/>
        <v>8.4603448275862067E-2</v>
      </c>
      <c r="BR505" s="49">
        <f t="shared" si="173"/>
        <v>0.5184041919801855</v>
      </c>
      <c r="BS505" s="49">
        <f t="shared" si="174"/>
        <v>0.55182833635484396</v>
      </c>
      <c r="BT505" s="49">
        <f t="shared" si="175"/>
        <v>1.4400116443894042E-3</v>
      </c>
      <c r="BU505" s="49">
        <f t="shared" si="175"/>
        <v>1.5328564898745665E-3</v>
      </c>
    </row>
    <row r="506" spans="1:73" x14ac:dyDescent="0.25">
      <c r="A506" s="1">
        <v>43726.473611111112</v>
      </c>
      <c r="B506">
        <v>225178</v>
      </c>
      <c r="C506">
        <v>13.5</v>
      </c>
      <c r="D506">
        <v>24.16</v>
      </c>
      <c r="E506">
        <v>889</v>
      </c>
      <c r="F506">
        <v>127.8</v>
      </c>
      <c r="G506">
        <v>-70.319999999999993</v>
      </c>
      <c r="H506">
        <v>-3.452</v>
      </c>
      <c r="I506">
        <v>23.37</v>
      </c>
      <c r="J506">
        <v>296.5</v>
      </c>
      <c r="K506">
        <v>761.5</v>
      </c>
      <c r="L506">
        <v>-66.87</v>
      </c>
      <c r="M506">
        <v>0.14399999999999999</v>
      </c>
      <c r="N506">
        <v>819</v>
      </c>
      <c r="O506">
        <v>124.4</v>
      </c>
      <c r="P506">
        <v>694.6</v>
      </c>
      <c r="Q506">
        <v>368</v>
      </c>
      <c r="R506">
        <v>434.8</v>
      </c>
      <c r="S506">
        <v>18.350000000000001</v>
      </c>
      <c r="T506">
        <v>67.45</v>
      </c>
      <c r="U506">
        <v>0.88</v>
      </c>
      <c r="V506">
        <v>143.5</v>
      </c>
      <c r="W506">
        <v>19.95</v>
      </c>
      <c r="X506">
        <v>0.88500000000000001</v>
      </c>
      <c r="Y506">
        <v>8.8479960000000002</v>
      </c>
      <c r="Z506" s="7">
        <f t="shared" si="154"/>
        <v>19.149999999999999</v>
      </c>
      <c r="AA506" s="7">
        <f t="shared" si="168"/>
        <v>292.29999999999995</v>
      </c>
      <c r="AB506" s="2">
        <f t="shared" si="155"/>
        <v>720.09</v>
      </c>
      <c r="AC506" s="41">
        <f t="shared" si="156"/>
        <v>2.599324650186968</v>
      </c>
      <c r="AD506" s="41">
        <f t="shared" si="157"/>
        <v>1.7532444765511099</v>
      </c>
      <c r="AE506" s="41">
        <f t="shared" si="158"/>
        <v>0.82753124594805849</v>
      </c>
      <c r="AF506" s="41">
        <f t="shared" si="159"/>
        <v>342.51746505590819</v>
      </c>
      <c r="AG506" s="41">
        <f t="shared" si="160"/>
        <v>328.81676645367185</v>
      </c>
      <c r="AH506" s="6">
        <f t="shared" si="161"/>
        <v>353.28</v>
      </c>
      <c r="AI506" s="4">
        <v>21.519291926167</v>
      </c>
      <c r="AJ506" s="4">
        <f t="shared" si="169"/>
        <v>294.66929192616698</v>
      </c>
      <c r="AK506" s="8">
        <f t="shared" si="162"/>
        <v>0.19444152190578776</v>
      </c>
      <c r="AL506" s="8">
        <f t="shared" si="163"/>
        <v>410.76651035668783</v>
      </c>
      <c r="AM506" s="8">
        <f t="shared" si="164"/>
        <v>2.0894736179239022</v>
      </c>
      <c r="AN506" s="8">
        <f t="shared" si="165"/>
        <v>144.21019070017209</v>
      </c>
      <c r="AO506" s="21">
        <f t="shared" si="166"/>
        <v>1.1742762804535914E-2</v>
      </c>
      <c r="AP506" s="21">
        <f t="shared" si="167"/>
        <v>0.10977661724081011</v>
      </c>
      <c r="AQ506" s="19">
        <f t="shared" si="170"/>
        <v>0.10977661724081011</v>
      </c>
      <c r="AX506">
        <v>0.13820893126731457</v>
      </c>
      <c r="AY506">
        <v>76.637931034482762</v>
      </c>
      <c r="AZ506">
        <v>3.1932471264367819</v>
      </c>
      <c r="BA506">
        <v>2.5865301724137937</v>
      </c>
      <c r="BB506">
        <v>5.7586206896551735</v>
      </c>
      <c r="BC506">
        <v>0.23994252873563224</v>
      </c>
      <c r="BD506">
        <v>2.3465876436781614</v>
      </c>
      <c r="BE506">
        <v>0.23465876436781616</v>
      </c>
      <c r="BF506">
        <v>0</v>
      </c>
      <c r="BG506">
        <v>19.149999999999999</v>
      </c>
      <c r="BH506">
        <v>1.0104652082466885</v>
      </c>
      <c r="BI506">
        <v>2.2180409576884572</v>
      </c>
      <c r="BJ506">
        <v>1.4960686259608644</v>
      </c>
      <c r="BK506">
        <v>0.5507647683472523</v>
      </c>
      <c r="BL506">
        <v>1.5299021342979231E-3</v>
      </c>
      <c r="BP506" s="49">
        <f t="shared" si="171"/>
        <v>1.010767820981187</v>
      </c>
      <c r="BQ506" s="49">
        <f t="shared" si="172"/>
        <v>9.3863505747126458E-2</v>
      </c>
      <c r="BR506" s="49">
        <f t="shared" si="173"/>
        <v>0.5674961068099289</v>
      </c>
      <c r="BS506" s="49">
        <f t="shared" si="174"/>
        <v>0.60347643435895926</v>
      </c>
      <c r="BT506" s="49">
        <f t="shared" si="175"/>
        <v>1.5763780744720247E-3</v>
      </c>
      <c r="BU506" s="49">
        <f t="shared" si="175"/>
        <v>1.6763234287748869E-3</v>
      </c>
    </row>
    <row r="507" spans="1:73" x14ac:dyDescent="0.25">
      <c r="A507" s="1">
        <v>43726.474305555559</v>
      </c>
      <c r="B507">
        <v>225179</v>
      </c>
      <c r="C507">
        <v>13.5</v>
      </c>
      <c r="D507">
        <v>24.15</v>
      </c>
      <c r="E507">
        <v>896</v>
      </c>
      <c r="F507">
        <v>128.9</v>
      </c>
      <c r="G507">
        <v>-70.099999999999994</v>
      </c>
      <c r="H507">
        <v>-0.495</v>
      </c>
      <c r="I507">
        <v>23.39</v>
      </c>
      <c r="J507">
        <v>296.5</v>
      </c>
      <c r="K507">
        <v>767.2</v>
      </c>
      <c r="L507">
        <v>-69.599999999999994</v>
      </c>
      <c r="M507">
        <v>0.14399999999999999</v>
      </c>
      <c r="N507">
        <v>826</v>
      </c>
      <c r="O507">
        <v>128.4</v>
      </c>
      <c r="P507">
        <v>697.6</v>
      </c>
      <c r="Q507">
        <v>368.4</v>
      </c>
      <c r="R507">
        <v>438</v>
      </c>
      <c r="S507">
        <v>18.350000000000001</v>
      </c>
      <c r="T507">
        <v>68.23</v>
      </c>
      <c r="U507">
        <v>0.81499999999999995</v>
      </c>
      <c r="V507">
        <v>117</v>
      </c>
      <c r="W507">
        <v>20.2</v>
      </c>
      <c r="X507">
        <v>0.89</v>
      </c>
      <c r="Y507">
        <v>8.8992869999999993</v>
      </c>
      <c r="Z507" s="7">
        <f t="shared" si="154"/>
        <v>19.274999999999999</v>
      </c>
      <c r="AA507" s="7">
        <f t="shared" si="168"/>
        <v>292.42499999999995</v>
      </c>
      <c r="AB507" s="2">
        <f t="shared" si="155"/>
        <v>725.76</v>
      </c>
      <c r="AC507" s="41">
        <f t="shared" si="156"/>
        <v>2.710059136210742</v>
      </c>
      <c r="AD507" s="41">
        <f t="shared" si="157"/>
        <v>1.8490733486365896</v>
      </c>
      <c r="AE507" s="41">
        <f t="shared" si="158"/>
        <v>0.83380177532396926</v>
      </c>
      <c r="AF507" s="41">
        <f t="shared" si="159"/>
        <v>345.7035734037334</v>
      </c>
      <c r="AG507" s="41">
        <f t="shared" si="160"/>
        <v>331.87543046758407</v>
      </c>
      <c r="AH507" s="6">
        <f t="shared" si="161"/>
        <v>353.66399999999999</v>
      </c>
      <c r="AI507" s="4">
        <v>22.152712443883047</v>
      </c>
      <c r="AJ507" s="4">
        <f t="shared" si="169"/>
        <v>295.30271244388302</v>
      </c>
      <c r="AK507" s="8">
        <f t="shared" si="162"/>
        <v>0.19469108316812361</v>
      </c>
      <c r="AL507" s="8">
        <f t="shared" si="163"/>
        <v>414.34729168960035</v>
      </c>
      <c r="AM507" s="8">
        <f t="shared" si="164"/>
        <v>2.0108253902315836</v>
      </c>
      <c r="AN507" s="8">
        <f t="shared" si="165"/>
        <v>168.56299523265119</v>
      </c>
      <c r="AO507" s="21">
        <f t="shared" si="166"/>
        <v>1.1247141453714886E-2</v>
      </c>
      <c r="AP507" s="21">
        <f t="shared" si="167"/>
        <v>0.10514332640192534</v>
      </c>
      <c r="AQ507" s="19">
        <f t="shared" si="170"/>
        <v>0.10514332640192534</v>
      </c>
      <c r="AX507">
        <v>0.13915346119059158</v>
      </c>
      <c r="AY507">
        <v>77.241379310344826</v>
      </c>
      <c r="AZ507">
        <v>3.2183908045977012</v>
      </c>
      <c r="BA507">
        <v>2.6068965517241383</v>
      </c>
      <c r="BB507">
        <v>6.0000000000000018</v>
      </c>
      <c r="BC507">
        <v>0.25000000000000006</v>
      </c>
      <c r="BD507">
        <v>2.3568965517241383</v>
      </c>
      <c r="BE507">
        <v>0.23568965517241383</v>
      </c>
      <c r="BF507">
        <v>0</v>
      </c>
      <c r="BG507">
        <v>19.274999999999999</v>
      </c>
      <c r="BH507">
        <v>0.93582857354664906</v>
      </c>
      <c r="BI507">
        <v>2.2353767738346084</v>
      </c>
      <c r="BJ507">
        <v>1.5251975727873535</v>
      </c>
      <c r="BK507">
        <v>0.55605928690079576</v>
      </c>
      <c r="BL507">
        <v>1.5446091302799881E-3</v>
      </c>
      <c r="BP507" s="49">
        <f t="shared" si="171"/>
        <v>0.93610883420416746</v>
      </c>
      <c r="BQ507" s="49">
        <f t="shared" si="172"/>
        <v>9.427586206896553E-2</v>
      </c>
      <c r="BR507" s="49">
        <f t="shared" si="173"/>
        <v>0.57172088931063536</v>
      </c>
      <c r="BS507" s="49">
        <f t="shared" si="174"/>
        <v>0.6081465992802324</v>
      </c>
      <c r="BT507" s="49">
        <f t="shared" si="175"/>
        <v>1.5881135814184314E-3</v>
      </c>
      <c r="BU507" s="49">
        <f t="shared" si="175"/>
        <v>1.6892961091117568E-3</v>
      </c>
    </row>
    <row r="508" spans="1:73" x14ac:dyDescent="0.25">
      <c r="A508" s="1">
        <v>43726.474305555559</v>
      </c>
      <c r="B508">
        <v>225180</v>
      </c>
      <c r="C508">
        <v>13.5</v>
      </c>
      <c r="D508">
        <v>24.14</v>
      </c>
      <c r="E508">
        <v>895</v>
      </c>
      <c r="F508">
        <v>128.80000000000001</v>
      </c>
      <c r="G508">
        <v>-69.7</v>
      </c>
      <c r="H508">
        <v>0.90200000000000002</v>
      </c>
      <c r="I508">
        <v>23.43</v>
      </c>
      <c r="J508">
        <v>296.60000000000002</v>
      </c>
      <c r="K508">
        <v>766.5</v>
      </c>
      <c r="L508">
        <v>-70.599999999999994</v>
      </c>
      <c r="M508">
        <v>0.14399999999999999</v>
      </c>
      <c r="N508">
        <v>826</v>
      </c>
      <c r="O508">
        <v>129.69999999999999</v>
      </c>
      <c r="P508">
        <v>695.9</v>
      </c>
      <c r="Q508">
        <v>369</v>
      </c>
      <c r="R508">
        <v>439.6</v>
      </c>
      <c r="S508">
        <v>18.37</v>
      </c>
      <c r="T508">
        <v>67.31</v>
      </c>
      <c r="U508">
        <v>1.45</v>
      </c>
      <c r="V508">
        <v>129.5</v>
      </c>
      <c r="W508">
        <v>20</v>
      </c>
      <c r="X508">
        <v>0.88800000000000001</v>
      </c>
      <c r="Y508">
        <v>8.8841149999999995</v>
      </c>
      <c r="Z508" s="7">
        <f t="shared" si="154"/>
        <v>19.185000000000002</v>
      </c>
      <c r="AA508" s="7">
        <f t="shared" si="168"/>
        <v>292.33499999999998</v>
      </c>
      <c r="AB508" s="2">
        <f t="shared" si="155"/>
        <v>724.95</v>
      </c>
      <c r="AC508" s="41">
        <f t="shared" si="156"/>
        <v>2.6567321650088469</v>
      </c>
      <c r="AD508" s="41">
        <f t="shared" si="157"/>
        <v>1.7882464202674548</v>
      </c>
      <c r="AE508" s="41">
        <f t="shared" si="158"/>
        <v>0.82985956396033056</v>
      </c>
      <c r="AF508" s="41">
        <f t="shared" si="159"/>
        <v>343.64570558152781</v>
      </c>
      <c r="AG508" s="41">
        <f t="shared" si="160"/>
        <v>329.89987735826668</v>
      </c>
      <c r="AH508" s="6">
        <f t="shared" si="161"/>
        <v>354.24</v>
      </c>
      <c r="AI508" s="4">
        <v>21.848456289646037</v>
      </c>
      <c r="AJ508" s="4">
        <f t="shared" si="169"/>
        <v>294.99845628964601</v>
      </c>
      <c r="AK508" s="8">
        <f t="shared" si="162"/>
        <v>0.19451137754914213</v>
      </c>
      <c r="AL508" s="8">
        <f t="shared" si="163"/>
        <v>412.62844847354853</v>
      </c>
      <c r="AM508" s="8">
        <f t="shared" si="164"/>
        <v>2.6821283526334083</v>
      </c>
      <c r="AN508" s="8">
        <f t="shared" si="165"/>
        <v>208.0969023952826</v>
      </c>
      <c r="AO508" s="21">
        <f t="shared" si="166"/>
        <v>1.0385245411134461E-2</v>
      </c>
      <c r="AP508" s="21">
        <f t="shared" si="167"/>
        <v>9.7085935348163038E-2</v>
      </c>
      <c r="AQ508" s="19">
        <f t="shared" si="170"/>
        <v>9.7085935348163038E-2</v>
      </c>
      <c r="AX508">
        <v>0.13847285081319499</v>
      </c>
      <c r="AY508">
        <v>77.15517241379311</v>
      </c>
      <c r="AZ508">
        <v>3.2147988505747129</v>
      </c>
      <c r="BA508">
        <v>2.6039870689655178</v>
      </c>
      <c r="BB508">
        <v>6.086206896551726</v>
      </c>
      <c r="BC508">
        <v>0.25359195402298856</v>
      </c>
      <c r="BD508">
        <v>2.3503951149425291</v>
      </c>
      <c r="BE508">
        <v>0.23503951149425292</v>
      </c>
      <c r="BF508">
        <v>0</v>
      </c>
      <c r="BG508">
        <v>19.185000000000002</v>
      </c>
      <c r="BH508">
        <v>1.6649710817701118</v>
      </c>
      <c r="BI508">
        <v>2.2228830896739415</v>
      </c>
      <c r="BJ508">
        <v>1.49622260765953</v>
      </c>
      <c r="BK508">
        <v>0.53499888824900388</v>
      </c>
      <c r="BL508">
        <v>1.4861080229138996E-3</v>
      </c>
      <c r="BP508" s="49">
        <f t="shared" si="171"/>
        <v>1.6654697050258194</v>
      </c>
      <c r="BQ508" s="49">
        <f t="shared" si="172"/>
        <v>9.4015804597701161E-2</v>
      </c>
      <c r="BR508" s="49">
        <f t="shared" si="173"/>
        <v>0.5605414689731637</v>
      </c>
      <c r="BS508" s="49">
        <f t="shared" si="174"/>
        <v>0.59498058406109444</v>
      </c>
      <c r="BT508" s="49">
        <f t="shared" si="175"/>
        <v>1.5570596360365658E-3</v>
      </c>
      <c r="BU508" s="49">
        <f t="shared" si="175"/>
        <v>1.6527238446141512E-3</v>
      </c>
    </row>
    <row r="509" spans="1:73" x14ac:dyDescent="0.25">
      <c r="A509" s="1">
        <v>43726.474305555559</v>
      </c>
      <c r="B509">
        <v>225181</v>
      </c>
      <c r="C509">
        <v>13.5</v>
      </c>
      <c r="D509">
        <v>24.14</v>
      </c>
      <c r="E509">
        <v>863</v>
      </c>
      <c r="F509">
        <v>123.3</v>
      </c>
      <c r="G509">
        <v>-69.39</v>
      </c>
      <c r="H509">
        <v>1.232</v>
      </c>
      <c r="I509">
        <v>23.46</v>
      </c>
      <c r="J509">
        <v>296.60000000000002</v>
      </c>
      <c r="K509">
        <v>739.8</v>
      </c>
      <c r="L509">
        <v>-70.62</v>
      </c>
      <c r="M509">
        <v>0.14299999999999999</v>
      </c>
      <c r="N509">
        <v>793.7</v>
      </c>
      <c r="O509">
        <v>124.5</v>
      </c>
      <c r="P509">
        <v>669.2</v>
      </c>
      <c r="Q509">
        <v>369.5</v>
      </c>
      <c r="R509">
        <v>440.1</v>
      </c>
      <c r="S509">
        <v>18.39</v>
      </c>
      <c r="T509">
        <v>67.010000000000005</v>
      </c>
      <c r="U509">
        <v>1.325</v>
      </c>
      <c r="V509">
        <v>128</v>
      </c>
      <c r="W509">
        <v>19.8</v>
      </c>
      <c r="X509">
        <v>0.85399999999999998</v>
      </c>
      <c r="Y509">
        <v>8.5399030000000007</v>
      </c>
      <c r="Z509" s="7">
        <f t="shared" si="154"/>
        <v>19.094999999999999</v>
      </c>
      <c r="AA509" s="7">
        <f t="shared" si="168"/>
        <v>292.245</v>
      </c>
      <c r="AB509" s="2">
        <f t="shared" si="155"/>
        <v>699.03000000000009</v>
      </c>
      <c r="AC509" s="41">
        <f t="shared" si="156"/>
        <v>2.5450914223633569</v>
      </c>
      <c r="AD509" s="41">
        <f t="shared" si="157"/>
        <v>1.7054657621256857</v>
      </c>
      <c r="AE509" s="41">
        <f t="shared" si="158"/>
        <v>0.8242902499200071</v>
      </c>
      <c r="AF509" s="41">
        <f t="shared" si="159"/>
        <v>340.91929373354208</v>
      </c>
      <c r="AG509" s="41">
        <f t="shared" si="160"/>
        <v>327.2825219842004</v>
      </c>
      <c r="AH509" s="6">
        <f t="shared" si="161"/>
        <v>354.71999999999997</v>
      </c>
      <c r="AI509" s="4">
        <v>21.200070381725027</v>
      </c>
      <c r="AJ509" s="4">
        <f t="shared" si="169"/>
        <v>294.350070381725</v>
      </c>
      <c r="AK509" s="8">
        <f t="shared" si="162"/>
        <v>0.19433178254659353</v>
      </c>
      <c r="AL509" s="8">
        <f t="shared" si="163"/>
        <v>408.96422958523937</v>
      </c>
      <c r="AM509" s="8">
        <f t="shared" si="164"/>
        <v>2.5639142438857037</v>
      </c>
      <c r="AN509" s="8">
        <f t="shared" si="165"/>
        <v>157.22101673820387</v>
      </c>
      <c r="AO509" s="21">
        <f t="shared" si="166"/>
        <v>1.1044427591846194E-2</v>
      </c>
      <c r="AP509" s="21">
        <f t="shared" si="167"/>
        <v>0.10324826623642748</v>
      </c>
      <c r="AQ509" s="19">
        <f t="shared" si="170"/>
        <v>0.10324826623642748</v>
      </c>
      <c r="AX509">
        <v>0.13779506109450854</v>
      </c>
      <c r="AY509">
        <v>74.396551724137936</v>
      </c>
      <c r="AZ509">
        <v>3.0998563218390807</v>
      </c>
      <c r="BA509">
        <v>2.5108836206896554</v>
      </c>
      <c r="BB509">
        <v>6.086206896551726</v>
      </c>
      <c r="BC509">
        <v>0.25359195402298856</v>
      </c>
      <c r="BD509">
        <v>2.2572916666666667</v>
      </c>
      <c r="BE509">
        <v>0.22572916666666668</v>
      </c>
      <c r="BF509">
        <v>0</v>
      </c>
      <c r="BG509">
        <v>19.094999999999999</v>
      </c>
      <c r="BH509">
        <v>1.5214390919623435</v>
      </c>
      <c r="BI509">
        <v>2.2104505359980164</v>
      </c>
      <c r="BJ509">
        <v>1.4812229041722711</v>
      </c>
      <c r="BK509">
        <v>0.51805116004582341</v>
      </c>
      <c r="BL509">
        <v>1.4390310001272872E-3</v>
      </c>
      <c r="BP509" s="49">
        <f t="shared" si="171"/>
        <v>1.5218947304546282</v>
      </c>
      <c r="BQ509" s="49">
        <f t="shared" si="172"/>
        <v>9.0291666666666673E-2</v>
      </c>
      <c r="BR509" s="49">
        <f t="shared" si="173"/>
        <v>0.54094618063370814</v>
      </c>
      <c r="BS509" s="49">
        <f t="shared" si="174"/>
        <v>0.57428638163945545</v>
      </c>
      <c r="BT509" s="49">
        <f t="shared" si="175"/>
        <v>1.5026282795380782E-3</v>
      </c>
      <c r="BU509" s="49">
        <f t="shared" si="175"/>
        <v>1.5952399489984875E-3</v>
      </c>
    </row>
    <row r="510" spans="1:73" x14ac:dyDescent="0.25">
      <c r="A510" s="1">
        <v>43726.474305555559</v>
      </c>
      <c r="B510">
        <v>225182</v>
      </c>
      <c r="C510">
        <v>13.5</v>
      </c>
      <c r="D510">
        <v>24.13</v>
      </c>
      <c r="E510">
        <v>790.9</v>
      </c>
      <c r="F510">
        <v>112.5</v>
      </c>
      <c r="G510">
        <v>-69.67</v>
      </c>
      <c r="H510">
        <v>0.67500000000000004</v>
      </c>
      <c r="I510">
        <v>23.49</v>
      </c>
      <c r="J510">
        <v>296.60000000000002</v>
      </c>
      <c r="K510">
        <v>678.4</v>
      </c>
      <c r="L510">
        <v>-70.349999999999994</v>
      </c>
      <c r="M510">
        <v>0.14199999999999999</v>
      </c>
      <c r="N510">
        <v>721.2</v>
      </c>
      <c r="O510">
        <v>113.1</v>
      </c>
      <c r="P510">
        <v>608.1</v>
      </c>
      <c r="Q510">
        <v>369.3</v>
      </c>
      <c r="R510">
        <v>439.7</v>
      </c>
      <c r="S510">
        <v>18.41</v>
      </c>
      <c r="T510">
        <v>65.400000000000006</v>
      </c>
      <c r="U510">
        <v>1.135</v>
      </c>
      <c r="V510">
        <v>105.5</v>
      </c>
      <c r="W510">
        <v>19.95</v>
      </c>
      <c r="X510">
        <v>0.78100000000000003</v>
      </c>
      <c r="Y510">
        <v>7.8075749999999999</v>
      </c>
      <c r="Z510" s="7">
        <f t="shared" si="154"/>
        <v>19.18</v>
      </c>
      <c r="AA510" s="7">
        <f t="shared" si="168"/>
        <v>292.33</v>
      </c>
      <c r="AB510" s="2">
        <f t="shared" si="155"/>
        <v>640.62900000000002</v>
      </c>
      <c r="AC510" s="41">
        <f t="shared" si="156"/>
        <v>2.6510510788111414</v>
      </c>
      <c r="AD510" s="41">
        <f t="shared" si="157"/>
        <v>1.7337874055424864</v>
      </c>
      <c r="AE510" s="41">
        <f t="shared" si="158"/>
        <v>0.82619955799469669</v>
      </c>
      <c r="AF510" s="41">
        <f t="shared" si="159"/>
        <v>342.10668720364202</v>
      </c>
      <c r="AG510" s="41">
        <f t="shared" si="160"/>
        <v>328.42241971549635</v>
      </c>
      <c r="AH510" s="6">
        <f t="shared" si="161"/>
        <v>354.52800000000002</v>
      </c>
      <c r="AI510" s="4">
        <v>21.816070224970019</v>
      </c>
      <c r="AJ510" s="4">
        <f t="shared" si="169"/>
        <v>294.96607022497</v>
      </c>
      <c r="AK510" s="8">
        <f t="shared" si="162"/>
        <v>0.19450139714734055</v>
      </c>
      <c r="AL510" s="8">
        <f t="shared" si="163"/>
        <v>412.44531279915287</v>
      </c>
      <c r="AM510" s="8">
        <f t="shared" si="164"/>
        <v>2.3729767697977997</v>
      </c>
      <c r="AN510" s="8">
        <f t="shared" si="165"/>
        <v>182.21786215783874</v>
      </c>
      <c r="AO510" s="21">
        <f t="shared" si="166"/>
        <v>9.0720771309144403E-3</v>
      </c>
      <c r="AP510" s="21">
        <f t="shared" si="167"/>
        <v>8.4809848870898707E-2</v>
      </c>
      <c r="AQ510" s="19">
        <f t="shared" si="170"/>
        <v>8.4809848870898707E-2</v>
      </c>
      <c r="AX510">
        <v>0.13843512191658913</v>
      </c>
      <c r="AY510">
        <v>68.181034482758619</v>
      </c>
      <c r="AZ510">
        <v>2.8408764367816093</v>
      </c>
      <c r="BA510">
        <v>2.3011099137931037</v>
      </c>
      <c r="BB510">
        <v>6.0689655172413772</v>
      </c>
      <c r="BC510">
        <v>0.25287356321839072</v>
      </c>
      <c r="BD510">
        <v>2.048236350574713</v>
      </c>
      <c r="BE510">
        <v>0.20482363505747131</v>
      </c>
      <c r="BF510">
        <v>0</v>
      </c>
      <c r="BG510">
        <v>19.18</v>
      </c>
      <c r="BH510">
        <v>1.3032704674545359</v>
      </c>
      <c r="BI510">
        <v>2.2221907908589307</v>
      </c>
      <c r="BJ510">
        <v>1.4533127772217409</v>
      </c>
      <c r="BK510">
        <v>0.48054491500667085</v>
      </c>
      <c r="BL510">
        <v>1.3348469861296413E-3</v>
      </c>
      <c r="BP510" s="49">
        <f t="shared" si="171"/>
        <v>1.3036607691064173</v>
      </c>
      <c r="BQ510" s="49">
        <f t="shared" si="172"/>
        <v>8.1929454022988527E-2</v>
      </c>
      <c r="BR510" s="49">
        <f t="shared" si="173"/>
        <v>0.49896701865400384</v>
      </c>
      <c r="BS510" s="49">
        <f t="shared" si="174"/>
        <v>0.52974204850516138</v>
      </c>
      <c r="BT510" s="49">
        <f t="shared" si="175"/>
        <v>1.3860194962611219E-3</v>
      </c>
      <c r="BU510" s="49">
        <f t="shared" si="175"/>
        <v>1.4715056902921148E-3</v>
      </c>
    </row>
    <row r="511" spans="1:73" x14ac:dyDescent="0.25">
      <c r="A511" s="1">
        <v>43726.474305555559</v>
      </c>
      <c r="B511">
        <v>225183</v>
      </c>
      <c r="C511">
        <v>13.5</v>
      </c>
      <c r="D511">
        <v>24.12</v>
      </c>
      <c r="E511">
        <v>773.2</v>
      </c>
      <c r="F511">
        <v>110.2</v>
      </c>
      <c r="G511">
        <v>-70.260000000000005</v>
      </c>
      <c r="H511">
        <v>0.90500000000000003</v>
      </c>
      <c r="I511">
        <v>23.52</v>
      </c>
      <c r="J511">
        <v>296.7</v>
      </c>
      <c r="K511">
        <v>663</v>
      </c>
      <c r="L511">
        <v>-71.16</v>
      </c>
      <c r="M511">
        <v>0.14299999999999999</v>
      </c>
      <c r="N511">
        <v>703</v>
      </c>
      <c r="O511">
        <v>111.1</v>
      </c>
      <c r="P511">
        <v>591.79999999999995</v>
      </c>
      <c r="Q511">
        <v>368.9</v>
      </c>
      <c r="R511">
        <v>440.1</v>
      </c>
      <c r="S511">
        <v>18.420000000000002</v>
      </c>
      <c r="T511">
        <v>66.150000000000006</v>
      </c>
      <c r="U511">
        <v>0.98</v>
      </c>
      <c r="V511">
        <v>119</v>
      </c>
      <c r="W511">
        <v>20.2</v>
      </c>
      <c r="X511">
        <v>0.76100000000000001</v>
      </c>
      <c r="Y511">
        <v>7.6084880000000004</v>
      </c>
      <c r="Z511" s="7">
        <f t="shared" si="154"/>
        <v>19.310000000000002</v>
      </c>
      <c r="AA511" s="7">
        <f t="shared" si="168"/>
        <v>292.45999999999998</v>
      </c>
      <c r="AB511" s="2">
        <f t="shared" si="155"/>
        <v>626.29200000000003</v>
      </c>
      <c r="AC511" s="41">
        <f t="shared" si="156"/>
        <v>2.6814984762122673</v>
      </c>
      <c r="AD511" s="41">
        <f t="shared" si="157"/>
        <v>1.773811242014415</v>
      </c>
      <c r="AE511" s="41">
        <f t="shared" si="158"/>
        <v>0.82884762910132792</v>
      </c>
      <c r="AF511" s="41">
        <f t="shared" si="159"/>
        <v>343.81408233310441</v>
      </c>
      <c r="AG511" s="41">
        <f t="shared" si="160"/>
        <v>330.06151903978019</v>
      </c>
      <c r="AH511" s="6">
        <f t="shared" si="161"/>
        <v>354.14399999999995</v>
      </c>
      <c r="AI511" s="4">
        <v>21.997118935229025</v>
      </c>
      <c r="AJ511" s="4">
        <f t="shared" si="169"/>
        <v>295.147118935229</v>
      </c>
      <c r="AK511" s="8">
        <f t="shared" si="162"/>
        <v>0.19476099856720508</v>
      </c>
      <c r="AL511" s="8">
        <f t="shared" si="163"/>
        <v>413.4624332537627</v>
      </c>
      <c r="AM511" s="8">
        <f t="shared" si="164"/>
        <v>2.2050000000000001</v>
      </c>
      <c r="AN511" s="8">
        <f t="shared" si="165"/>
        <v>172.59808295600328</v>
      </c>
      <c r="AO511" s="21">
        <f t="shared" si="166"/>
        <v>8.9334830745579803E-3</v>
      </c>
      <c r="AP511" s="21">
        <f t="shared" si="167"/>
        <v>8.3514209426438696E-2</v>
      </c>
      <c r="AQ511" s="19">
        <f t="shared" si="170"/>
        <v>8.3514209426438696E-2</v>
      </c>
      <c r="AX511">
        <v>0.13941890677356975</v>
      </c>
      <c r="AY511">
        <v>66.65517241379311</v>
      </c>
      <c r="AZ511">
        <v>2.7772988505747129</v>
      </c>
      <c r="BA511">
        <v>2.2496120689655177</v>
      </c>
      <c r="BB511">
        <v>6.1379310344827624</v>
      </c>
      <c r="BC511">
        <v>0.25574712643678177</v>
      </c>
      <c r="BD511">
        <v>1.9938649425287358</v>
      </c>
      <c r="BE511">
        <v>0.19938649425287358</v>
      </c>
      <c r="BF511">
        <v>0</v>
      </c>
      <c r="BG511">
        <v>19.310000000000002</v>
      </c>
      <c r="BH511">
        <v>1.1252908000929032</v>
      </c>
      <c r="BI511">
        <v>2.2402519924478765</v>
      </c>
      <c r="BJ511">
        <v>1.4819266930042705</v>
      </c>
      <c r="BK511">
        <v>0.47258637396874664</v>
      </c>
      <c r="BL511">
        <v>1.3127399276909627E-3</v>
      </c>
      <c r="BP511" s="49">
        <f t="shared" si="171"/>
        <v>1.1256278006381402</v>
      </c>
      <c r="BQ511" s="49">
        <f t="shared" si="172"/>
        <v>7.9754597701149441E-2</v>
      </c>
      <c r="BR511" s="49">
        <f t="shared" si="173"/>
        <v>0.48835873616150849</v>
      </c>
      <c r="BS511" s="49">
        <f t="shared" si="174"/>
        <v>0.51877942123317</v>
      </c>
      <c r="BT511" s="49">
        <f t="shared" si="175"/>
        <v>1.3565520448930791E-3</v>
      </c>
      <c r="BU511" s="49">
        <f t="shared" si="175"/>
        <v>1.4410539478699165E-3</v>
      </c>
    </row>
    <row r="512" spans="1:73" x14ac:dyDescent="0.25">
      <c r="A512" s="1">
        <v>43726.474305555559</v>
      </c>
      <c r="B512">
        <v>225184</v>
      </c>
      <c r="C512">
        <v>13.5</v>
      </c>
      <c r="D512">
        <v>24.11</v>
      </c>
      <c r="E512">
        <v>858</v>
      </c>
      <c r="F512">
        <v>123.7</v>
      </c>
      <c r="G512">
        <v>-69.81</v>
      </c>
      <c r="H512">
        <v>2.0059999999999998</v>
      </c>
      <c r="I512">
        <v>23.55</v>
      </c>
      <c r="J512">
        <v>296.7</v>
      </c>
      <c r="K512">
        <v>734.6</v>
      </c>
      <c r="L512">
        <v>-71.81</v>
      </c>
      <c r="M512">
        <v>0.14399999999999999</v>
      </c>
      <c r="N512">
        <v>788.5</v>
      </c>
      <c r="O512">
        <v>125.7</v>
      </c>
      <c r="P512">
        <v>662.8</v>
      </c>
      <c r="Q512">
        <v>369.6</v>
      </c>
      <c r="R512">
        <v>441.4</v>
      </c>
      <c r="S512">
        <v>18.46</v>
      </c>
      <c r="T512">
        <v>67.92</v>
      </c>
      <c r="U512">
        <v>1.1950000000000001</v>
      </c>
      <c r="V512">
        <v>120.5</v>
      </c>
      <c r="W512">
        <v>19.95</v>
      </c>
      <c r="X512">
        <v>0.85</v>
      </c>
      <c r="Y512">
        <v>8.4974329999999991</v>
      </c>
      <c r="Z512" s="7">
        <f t="shared" si="154"/>
        <v>19.204999999999998</v>
      </c>
      <c r="AA512" s="7">
        <f t="shared" si="168"/>
        <v>292.35499999999996</v>
      </c>
      <c r="AB512" s="2">
        <f t="shared" si="155"/>
        <v>694.98</v>
      </c>
      <c r="AC512" s="41">
        <f t="shared" si="156"/>
        <v>2.6338916975939579</v>
      </c>
      <c r="AD512" s="41">
        <f t="shared" si="157"/>
        <v>1.7889392410058162</v>
      </c>
      <c r="AE512" s="41">
        <f t="shared" si="158"/>
        <v>0.82989741374952963</v>
      </c>
      <c r="AF512" s="41">
        <f t="shared" si="159"/>
        <v>343.75543477747692</v>
      </c>
      <c r="AG512" s="41">
        <f t="shared" si="160"/>
        <v>330.00521738637781</v>
      </c>
      <c r="AH512" s="6">
        <f t="shared" si="161"/>
        <v>354.81600000000003</v>
      </c>
      <c r="AI512" s="4">
        <v>21.721009933211008</v>
      </c>
      <c r="AJ512" s="4">
        <f t="shared" si="169"/>
        <v>294.87100993321098</v>
      </c>
      <c r="AK512" s="8">
        <f t="shared" si="162"/>
        <v>0.19455130257049416</v>
      </c>
      <c r="AL512" s="8">
        <f t="shared" si="163"/>
        <v>411.90472701070422</v>
      </c>
      <c r="AM512" s="8">
        <f t="shared" si="164"/>
        <v>2.4348909113140982</v>
      </c>
      <c r="AN512" s="8">
        <f t="shared" si="165"/>
        <v>178.45648911888355</v>
      </c>
      <c r="AO512" s="21">
        <f t="shared" si="166"/>
        <v>1.0407221123695949E-2</v>
      </c>
      <c r="AP512" s="21">
        <f t="shared" si="167"/>
        <v>9.7291374172621348E-2</v>
      </c>
      <c r="AQ512" s="19">
        <f t="shared" si="170"/>
        <v>9.7291374172621348E-2</v>
      </c>
      <c r="AX512">
        <v>0.13862385347300502</v>
      </c>
      <c r="AY512">
        <v>73.965517241379317</v>
      </c>
      <c r="AZ512">
        <v>3.0818965517241383</v>
      </c>
      <c r="BA512">
        <v>2.4963362068965522</v>
      </c>
      <c r="BB512">
        <v>6.1896551724137892</v>
      </c>
      <c r="BC512">
        <v>0.25790229885057453</v>
      </c>
      <c r="BD512">
        <v>2.2384339080459776</v>
      </c>
      <c r="BE512">
        <v>0.22384339080459778</v>
      </c>
      <c r="BF512">
        <v>0</v>
      </c>
      <c r="BG512">
        <v>19.204999999999998</v>
      </c>
      <c r="BH512">
        <v>1.3721658225622646</v>
      </c>
      <c r="BI512">
        <v>2.2256541721105587</v>
      </c>
      <c r="BJ512">
        <v>1.5116643136974914</v>
      </c>
      <c r="BK512">
        <v>0.51783301200645904</v>
      </c>
      <c r="BL512">
        <v>1.438425033351275E-3</v>
      </c>
      <c r="BP512" s="49">
        <f t="shared" si="171"/>
        <v>1.3725767569005893</v>
      </c>
      <c r="BQ512" s="49">
        <f t="shared" si="172"/>
        <v>8.9537356321839109E-2</v>
      </c>
      <c r="BR512" s="49">
        <f t="shared" si="173"/>
        <v>0.53861375218550867</v>
      </c>
      <c r="BS512" s="49">
        <f t="shared" si="174"/>
        <v>0.5721014142099955</v>
      </c>
      <c r="BT512" s="49">
        <f t="shared" si="175"/>
        <v>1.4961493116264128E-3</v>
      </c>
      <c r="BU512" s="49">
        <f t="shared" si="175"/>
        <v>1.5891705950277651E-3</v>
      </c>
    </row>
    <row r="513" spans="1:73" x14ac:dyDescent="0.25">
      <c r="A513" s="1">
        <v>43726.474999999999</v>
      </c>
      <c r="B513">
        <v>225185</v>
      </c>
      <c r="C513">
        <v>13.5</v>
      </c>
      <c r="D513">
        <v>24.1</v>
      </c>
      <c r="E513">
        <v>790.8</v>
      </c>
      <c r="F513">
        <v>113.1</v>
      </c>
      <c r="G513">
        <v>-70.290000000000006</v>
      </c>
      <c r="H513">
        <v>2.6429999999999998</v>
      </c>
      <c r="I513">
        <v>23.58</v>
      </c>
      <c r="J513">
        <v>296.7</v>
      </c>
      <c r="K513">
        <v>677.7</v>
      </c>
      <c r="L513">
        <v>-72.94</v>
      </c>
      <c r="M513">
        <v>0.14299999999999999</v>
      </c>
      <c r="N513">
        <v>720.6</v>
      </c>
      <c r="O513">
        <v>115.8</v>
      </c>
      <c r="P513">
        <v>604.79999999999995</v>
      </c>
      <c r="Q513">
        <v>369.3</v>
      </c>
      <c r="R513">
        <v>442.2</v>
      </c>
      <c r="S513">
        <v>18.5</v>
      </c>
      <c r="T513">
        <v>64.709999999999994</v>
      </c>
      <c r="U513">
        <v>0.87</v>
      </c>
      <c r="V513">
        <v>133</v>
      </c>
      <c r="W513">
        <v>20.149999999999999</v>
      </c>
      <c r="X513">
        <v>0.77900000000000003</v>
      </c>
      <c r="Y513">
        <v>7.7855790000000002</v>
      </c>
      <c r="Z513" s="7">
        <f t="shared" si="154"/>
        <v>19.324999999999999</v>
      </c>
      <c r="AA513" s="7">
        <f t="shared" si="168"/>
        <v>292.47499999999997</v>
      </c>
      <c r="AB513" s="2">
        <f t="shared" si="155"/>
        <v>640.548</v>
      </c>
      <c r="AC513" s="41">
        <f t="shared" si="156"/>
        <v>2.6658821663132835</v>
      </c>
      <c r="AD513" s="41">
        <f t="shared" si="157"/>
        <v>1.7250923498213258</v>
      </c>
      <c r="AE513" s="41">
        <f t="shared" si="158"/>
        <v>0.82554722452264273</v>
      </c>
      <c r="AF513" s="41">
        <f t="shared" si="159"/>
        <v>342.51530246643983</v>
      </c>
      <c r="AG513" s="41">
        <f t="shared" si="160"/>
        <v>328.81469036778225</v>
      </c>
      <c r="AH513" s="6">
        <f t="shared" si="161"/>
        <v>354.52800000000002</v>
      </c>
      <c r="AI513" s="4">
        <v>21.910987220473032</v>
      </c>
      <c r="AJ513" s="4">
        <f t="shared" si="169"/>
        <v>295.06098722047301</v>
      </c>
      <c r="AK513" s="8">
        <f t="shared" si="162"/>
        <v>0.19479096743287264</v>
      </c>
      <c r="AL513" s="8">
        <f t="shared" si="163"/>
        <v>412.97263442806906</v>
      </c>
      <c r="AM513" s="8">
        <f t="shared" si="164"/>
        <v>2.077567688427985</v>
      </c>
      <c r="AN513" s="8">
        <f t="shared" si="165"/>
        <v>156.50277452028476</v>
      </c>
      <c r="AO513" s="21">
        <f t="shared" si="166"/>
        <v>9.6408012996671618E-3</v>
      </c>
      <c r="AP513" s="21">
        <f t="shared" si="167"/>
        <v>9.0126537662794354E-2</v>
      </c>
      <c r="AQ513" s="19">
        <f t="shared" si="170"/>
        <v>9.0126537662794354E-2</v>
      </c>
      <c r="AX513">
        <v>0.13953280032375384</v>
      </c>
      <c r="AY513">
        <v>68.172413793103445</v>
      </c>
      <c r="AZ513">
        <v>2.8405172413793101</v>
      </c>
      <c r="BA513">
        <v>2.3008189655172413</v>
      </c>
      <c r="BB513">
        <v>6.2844827586206877</v>
      </c>
      <c r="BC513">
        <v>0.26185344827586199</v>
      </c>
      <c r="BD513">
        <v>2.0389655172413792</v>
      </c>
      <c r="BE513">
        <v>0.20389655172413793</v>
      </c>
      <c r="BF513">
        <v>0</v>
      </c>
      <c r="BG513">
        <v>19.324999999999999</v>
      </c>
      <c r="BH513">
        <v>0.99898264906206713</v>
      </c>
      <c r="BI513">
        <v>2.2423442174527231</v>
      </c>
      <c r="BJ513">
        <v>1.4510209431136571</v>
      </c>
      <c r="BK513">
        <v>0.48641624386555576</v>
      </c>
      <c r="BL513">
        <v>1.3511562329598771E-3</v>
      </c>
      <c r="BP513" s="49">
        <f t="shared" si="171"/>
        <v>0.99928182301549173</v>
      </c>
      <c r="BQ513" s="49">
        <f t="shared" si="172"/>
        <v>8.1558620689655165E-2</v>
      </c>
      <c r="BR513" s="49">
        <f t="shared" si="173"/>
        <v>0.50095145196104984</v>
      </c>
      <c r="BS513" s="49">
        <f t="shared" si="174"/>
        <v>0.53235209834737351</v>
      </c>
      <c r="BT513" s="49">
        <f t="shared" si="175"/>
        <v>1.3915318110029162E-3</v>
      </c>
      <c r="BU513" s="49">
        <f t="shared" si="175"/>
        <v>1.478755828742704E-3</v>
      </c>
    </row>
    <row r="514" spans="1:73" x14ac:dyDescent="0.25">
      <c r="A514" s="1">
        <v>43726.474999999999</v>
      </c>
      <c r="B514">
        <v>225186</v>
      </c>
      <c r="C514">
        <v>13.5</v>
      </c>
      <c r="D514">
        <v>24.09</v>
      </c>
      <c r="E514">
        <v>686.1</v>
      </c>
      <c r="F514">
        <v>95.4</v>
      </c>
      <c r="G514">
        <v>-70.16</v>
      </c>
      <c r="H514">
        <v>1.2410000000000001</v>
      </c>
      <c r="I514">
        <v>23.61</v>
      </c>
      <c r="J514">
        <v>296.8</v>
      </c>
      <c r="K514">
        <v>590.70000000000005</v>
      </c>
      <c r="L514">
        <v>-71.400000000000006</v>
      </c>
      <c r="M514">
        <v>0.13900000000000001</v>
      </c>
      <c r="N514">
        <v>615.9</v>
      </c>
      <c r="O514">
        <v>96.6</v>
      </c>
      <c r="P514">
        <v>519.29999999999995</v>
      </c>
      <c r="Q514">
        <v>369.6</v>
      </c>
      <c r="R514">
        <v>441</v>
      </c>
      <c r="S514">
        <v>18.54</v>
      </c>
      <c r="T514">
        <v>66.62</v>
      </c>
      <c r="U514">
        <v>1.4350000000000001</v>
      </c>
      <c r="V514">
        <v>142</v>
      </c>
      <c r="W514">
        <v>19.850000000000001</v>
      </c>
      <c r="X514">
        <v>0.67500000000000004</v>
      </c>
      <c r="Y514">
        <v>6.7491979999999998</v>
      </c>
      <c r="Z514" s="7">
        <f t="shared" si="154"/>
        <v>19.195</v>
      </c>
      <c r="AA514" s="7">
        <f t="shared" si="168"/>
        <v>292.34499999999997</v>
      </c>
      <c r="AB514" s="2">
        <f t="shared" si="155"/>
        <v>555.7410000000001</v>
      </c>
      <c r="AC514" s="41">
        <f t="shared" si="156"/>
        <v>2.5224077074150406</v>
      </c>
      <c r="AD514" s="41">
        <f t="shared" si="157"/>
        <v>1.6804280146799002</v>
      </c>
      <c r="AE514" s="41">
        <f t="shared" si="158"/>
        <v>0.82250853571634563</v>
      </c>
      <c r="AF514" s="41">
        <f t="shared" si="159"/>
        <v>340.64824384901834</v>
      </c>
      <c r="AG514" s="41">
        <f t="shared" si="160"/>
        <v>327.0223140950576</v>
      </c>
      <c r="AH514" s="6">
        <f t="shared" si="161"/>
        <v>354.81600000000003</v>
      </c>
      <c r="AI514" s="4">
        <v>21.074034238269007</v>
      </c>
      <c r="AJ514" s="4">
        <f t="shared" si="169"/>
        <v>294.22403423826898</v>
      </c>
      <c r="AK514" s="8">
        <f t="shared" si="162"/>
        <v>0.19453133937697731</v>
      </c>
      <c r="AL514" s="8">
        <f t="shared" si="163"/>
        <v>408.23931194651567</v>
      </c>
      <c r="AM514" s="8">
        <f t="shared" si="164"/>
        <v>2.668219209510343</v>
      </c>
      <c r="AN514" s="8">
        <f t="shared" si="165"/>
        <v>146.04836002891753</v>
      </c>
      <c r="AO514" s="21">
        <f t="shared" si="166"/>
        <v>8.0702937751183524E-3</v>
      </c>
      <c r="AP514" s="21">
        <f t="shared" si="167"/>
        <v>7.5444728427099705E-2</v>
      </c>
      <c r="AQ514" s="19">
        <f t="shared" si="170"/>
        <v>7.5444728427099705E-2</v>
      </c>
      <c r="AX514">
        <v>0.13854833472520733</v>
      </c>
      <c r="AY514">
        <v>59.146551724137936</v>
      </c>
      <c r="AZ514">
        <v>2.4644396551724141</v>
      </c>
      <c r="BA514">
        <v>1.9961961206896557</v>
      </c>
      <c r="BB514">
        <v>6.1551724137931014</v>
      </c>
      <c r="BC514">
        <v>0.25646551724137923</v>
      </c>
      <c r="BD514">
        <v>1.7397306034482765</v>
      </c>
      <c r="BE514">
        <v>0.17397306034482765</v>
      </c>
      <c r="BF514">
        <v>0</v>
      </c>
      <c r="BG514">
        <v>19.195</v>
      </c>
      <c r="BH514">
        <v>1.6477472429931799</v>
      </c>
      <c r="BI514">
        <v>2.2242682533698539</v>
      </c>
      <c r="BJ514">
        <v>1.4818075103949968</v>
      </c>
      <c r="BK514">
        <v>0.40808881542761322</v>
      </c>
      <c r="BL514">
        <v>1.1335800428544812E-3</v>
      </c>
      <c r="BP514" s="49">
        <f t="shared" si="171"/>
        <v>1.6482407080772765</v>
      </c>
      <c r="BQ514" s="49">
        <f t="shared" si="172"/>
        <v>6.9589224137931061E-2</v>
      </c>
      <c r="BR514" s="49">
        <f t="shared" si="173"/>
        <v>0.42739071000143869</v>
      </c>
      <c r="BS514" s="49">
        <f t="shared" si="174"/>
        <v>0.45291791681972537</v>
      </c>
      <c r="BT514" s="49">
        <f t="shared" si="175"/>
        <v>1.187196416670663E-3</v>
      </c>
      <c r="BU514" s="49">
        <f t="shared" si="175"/>
        <v>1.2581053244992372E-3</v>
      </c>
    </row>
    <row r="515" spans="1:73" x14ac:dyDescent="0.25">
      <c r="A515" s="1">
        <v>43726.474999999999</v>
      </c>
      <c r="B515">
        <v>225187</v>
      </c>
      <c r="C515">
        <v>13.5</v>
      </c>
      <c r="D515">
        <v>24.09</v>
      </c>
      <c r="E515">
        <v>470.6</v>
      </c>
      <c r="F515">
        <v>61.05</v>
      </c>
      <c r="G515">
        <v>-71.319999999999993</v>
      </c>
      <c r="H515">
        <v>-1.867</v>
      </c>
      <c r="I515">
        <v>23.65</v>
      </c>
      <c r="J515">
        <v>296.8</v>
      </c>
      <c r="K515">
        <v>409.6</v>
      </c>
      <c r="L515">
        <v>-69.459999999999994</v>
      </c>
      <c r="M515">
        <v>0.13</v>
      </c>
      <c r="N515">
        <v>399.3</v>
      </c>
      <c r="O515">
        <v>59.19</v>
      </c>
      <c r="P515">
        <v>340.1</v>
      </c>
      <c r="Q515">
        <v>368.6</v>
      </c>
      <c r="R515">
        <v>438.1</v>
      </c>
      <c r="S515">
        <v>18.57</v>
      </c>
      <c r="T515">
        <v>66.22</v>
      </c>
      <c r="U515">
        <v>1.05</v>
      </c>
      <c r="V515">
        <v>139</v>
      </c>
      <c r="W515">
        <v>19.75</v>
      </c>
      <c r="X515">
        <v>0.46200000000000002</v>
      </c>
      <c r="Y515">
        <v>4.6171730000000002</v>
      </c>
      <c r="Z515" s="7">
        <f t="shared" si="154"/>
        <v>19.16</v>
      </c>
      <c r="AA515" s="7">
        <f t="shared" si="168"/>
        <v>292.31</v>
      </c>
      <c r="AB515" s="2">
        <f t="shared" si="155"/>
        <v>381.18600000000004</v>
      </c>
      <c r="AC515" s="41">
        <f t="shared" si="156"/>
        <v>2.4053436762771838</v>
      </c>
      <c r="AD515" s="41">
        <f t="shared" si="157"/>
        <v>1.592818582430751</v>
      </c>
      <c r="AE515" s="41">
        <f t="shared" si="158"/>
        <v>0.81624885398988511</v>
      </c>
      <c r="AF515" s="41">
        <f t="shared" si="159"/>
        <v>337.89388728042013</v>
      </c>
      <c r="AG515" s="41">
        <f t="shared" si="160"/>
        <v>324.37813178920334</v>
      </c>
      <c r="AH515" s="6">
        <f t="shared" si="161"/>
        <v>353.85599999999999</v>
      </c>
      <c r="AI515" s="4">
        <v>20.361642965919998</v>
      </c>
      <c r="AJ515" s="4">
        <f t="shared" si="169"/>
        <v>293.51164296591998</v>
      </c>
      <c r="AK515" s="8">
        <f t="shared" si="162"/>
        <v>0.19446147895410504</v>
      </c>
      <c r="AL515" s="8">
        <f t="shared" si="163"/>
        <v>404.20792799066879</v>
      </c>
      <c r="AM515" s="8">
        <f t="shared" si="164"/>
        <v>2.2823918375248367</v>
      </c>
      <c r="AN515" s="8">
        <f t="shared" si="165"/>
        <v>79.892523426626099</v>
      </c>
      <c r="AO515" s="21">
        <f t="shared" si="166"/>
        <v>5.6843849810891299E-3</v>
      </c>
      <c r="AP515" s="21">
        <f t="shared" si="167"/>
        <v>5.314018214498821E-2</v>
      </c>
      <c r="AQ515" s="19">
        <f t="shared" si="170"/>
        <v>5.314018214498821E-2</v>
      </c>
      <c r="AX515">
        <v>0.13828429335533457</v>
      </c>
      <c r="AY515">
        <v>40.568965517241381</v>
      </c>
      <c r="AZ515">
        <v>1.6903735632183909</v>
      </c>
      <c r="BA515">
        <v>1.3692025862068968</v>
      </c>
      <c r="BB515">
        <v>5.9913793103448274</v>
      </c>
      <c r="BC515">
        <v>0.24964080459770113</v>
      </c>
      <c r="BD515">
        <v>1.1195617816091956</v>
      </c>
      <c r="BE515">
        <v>0.11195617816091957</v>
      </c>
      <c r="BF515">
        <v>0</v>
      </c>
      <c r="BG515">
        <v>19.16</v>
      </c>
      <c r="BH515">
        <v>1.2056687143852536</v>
      </c>
      <c r="BI515">
        <v>2.2194234814696756</v>
      </c>
      <c r="BJ515">
        <v>1.469702229429219</v>
      </c>
      <c r="BK515">
        <v>0.27797484277491985</v>
      </c>
      <c r="BL515">
        <v>7.7215234104144402E-4</v>
      </c>
      <c r="BP515" s="49">
        <f t="shared" si="171"/>
        <v>1.2060297863980074</v>
      </c>
      <c r="BQ515" s="49">
        <f t="shared" si="172"/>
        <v>4.4782471264367824E-2</v>
      </c>
      <c r="BR515" s="49">
        <f t="shared" si="173"/>
        <v>0.28791244093601748</v>
      </c>
      <c r="BS515" s="49">
        <f t="shared" si="174"/>
        <v>0.30484371372161589</v>
      </c>
      <c r="BT515" s="49">
        <f t="shared" si="175"/>
        <v>7.9975678037782626E-4</v>
      </c>
      <c r="BU515" s="49">
        <f t="shared" si="175"/>
        <v>8.4678809367115526E-4</v>
      </c>
    </row>
    <row r="516" spans="1:73" x14ac:dyDescent="0.25">
      <c r="A516" s="1">
        <v>43726.474999999999</v>
      </c>
      <c r="B516">
        <v>225188</v>
      </c>
      <c r="C516">
        <v>13.5</v>
      </c>
      <c r="D516">
        <v>24.08</v>
      </c>
      <c r="E516">
        <v>369.4</v>
      </c>
      <c r="F516">
        <v>45.5</v>
      </c>
      <c r="G516">
        <v>-71.37</v>
      </c>
      <c r="H516">
        <v>-3.9860000000000002</v>
      </c>
      <c r="I516">
        <v>23.66</v>
      </c>
      <c r="J516">
        <v>296.8</v>
      </c>
      <c r="K516">
        <v>323.89999999999998</v>
      </c>
      <c r="L516">
        <v>-67.38</v>
      </c>
      <c r="M516">
        <v>0.123</v>
      </c>
      <c r="N516">
        <v>298</v>
      </c>
      <c r="O516">
        <v>41.51</v>
      </c>
      <c r="P516">
        <v>256.5</v>
      </c>
      <c r="Q516">
        <v>368.7</v>
      </c>
      <c r="R516">
        <v>436.1</v>
      </c>
      <c r="S516">
        <v>18.600000000000001</v>
      </c>
      <c r="T516">
        <v>65.31</v>
      </c>
      <c r="U516">
        <v>0.90500000000000003</v>
      </c>
      <c r="V516">
        <v>155</v>
      </c>
      <c r="W516">
        <v>19.7</v>
      </c>
      <c r="X516">
        <v>0.36099999999999999</v>
      </c>
      <c r="Y516">
        <v>3.6124260000000001</v>
      </c>
      <c r="Z516" s="7">
        <f t="shared" si="154"/>
        <v>19.149999999999999</v>
      </c>
      <c r="AA516" s="7">
        <f t="shared" si="168"/>
        <v>292.29999999999995</v>
      </c>
      <c r="AB516" s="2">
        <f t="shared" si="155"/>
        <v>299.214</v>
      </c>
      <c r="AC516" s="41">
        <f t="shared" si="156"/>
        <v>2.3585094765289987</v>
      </c>
      <c r="AD516" s="41">
        <f t="shared" si="157"/>
        <v>1.540342539121089</v>
      </c>
      <c r="AE516" s="41">
        <f t="shared" si="158"/>
        <v>0.81235190182328476</v>
      </c>
      <c r="AF516" s="41">
        <f t="shared" si="159"/>
        <v>336.23469265754107</v>
      </c>
      <c r="AG516" s="41">
        <f t="shared" si="160"/>
        <v>322.78530495123943</v>
      </c>
      <c r="AH516" s="6">
        <f t="shared" si="161"/>
        <v>353.952</v>
      </c>
      <c r="AI516" s="4">
        <v>20.067322583770022</v>
      </c>
      <c r="AJ516" s="4">
        <f t="shared" si="169"/>
        <v>293.21732258377</v>
      </c>
      <c r="AK516" s="8">
        <f t="shared" si="162"/>
        <v>0.19444152190578776</v>
      </c>
      <c r="AL516" s="8">
        <f t="shared" si="163"/>
        <v>402.54243761776712</v>
      </c>
      <c r="AM516" s="8">
        <f t="shared" si="164"/>
        <v>2.1189457874141095</v>
      </c>
      <c r="AN516" s="8">
        <f t="shared" si="165"/>
        <v>56.621636299996808</v>
      </c>
      <c r="AO516" s="21">
        <f t="shared" si="166"/>
        <v>4.3945757135581392E-3</v>
      </c>
      <c r="AP516" s="21">
        <f t="shared" si="167"/>
        <v>4.1082466202645711E-2</v>
      </c>
      <c r="AQ516" s="19">
        <f t="shared" si="170"/>
        <v>4.1082466202645711E-2</v>
      </c>
      <c r="AX516">
        <v>0.13820893126731457</v>
      </c>
      <c r="AY516">
        <v>31.844827586206897</v>
      </c>
      <c r="AZ516">
        <v>1.326867816091954</v>
      </c>
      <c r="BA516">
        <v>1.0747629310344828</v>
      </c>
      <c r="BB516">
        <v>5.81034482758621</v>
      </c>
      <c r="BC516">
        <v>0.24209770114942541</v>
      </c>
      <c r="BD516">
        <v>0.83266522988505742</v>
      </c>
      <c r="BE516">
        <v>8.3266522988505745E-2</v>
      </c>
      <c r="BF516">
        <v>0</v>
      </c>
      <c r="BG516">
        <v>19.149999999999999</v>
      </c>
      <c r="BH516">
        <v>1.0391716062082423</v>
      </c>
      <c r="BI516">
        <v>2.2180409576884572</v>
      </c>
      <c r="BJ516">
        <v>1.4486025494663315</v>
      </c>
      <c r="BK516">
        <v>0.21480730862925465</v>
      </c>
      <c r="BL516">
        <v>5.9668696841459626E-4</v>
      </c>
      <c r="BP516" s="49">
        <f t="shared" si="171"/>
        <v>1.0394828158954252</v>
      </c>
      <c r="BQ516" s="49">
        <f t="shared" si="172"/>
        <v>3.3306609195402299E-2</v>
      </c>
      <c r="BR516" s="49">
        <f t="shared" si="173"/>
        <v>0.22151008062783223</v>
      </c>
      <c r="BS516" s="49">
        <f t="shared" si="174"/>
        <v>0.23425096844792478</v>
      </c>
      <c r="BT516" s="49">
        <f t="shared" si="175"/>
        <v>6.1530577952175619E-4</v>
      </c>
      <c r="BU516" s="49">
        <f t="shared" si="175"/>
        <v>6.5069713457756881E-4</v>
      </c>
    </row>
    <row r="517" spans="1:73" x14ac:dyDescent="0.25">
      <c r="A517" s="1">
        <v>43726.474999999999</v>
      </c>
      <c r="B517">
        <v>225189</v>
      </c>
      <c r="C517">
        <v>13.5</v>
      </c>
      <c r="D517">
        <v>24.07</v>
      </c>
      <c r="E517">
        <v>583.79999999999995</v>
      </c>
      <c r="F517">
        <v>76.98</v>
      </c>
      <c r="G517">
        <v>-72.52</v>
      </c>
      <c r="H517">
        <v>-5.2770000000000001</v>
      </c>
      <c r="I517">
        <v>23.69</v>
      </c>
      <c r="J517">
        <v>296.8</v>
      </c>
      <c r="K517">
        <v>506.8</v>
      </c>
      <c r="L517">
        <v>-67.239999999999995</v>
      </c>
      <c r="M517">
        <v>0.13100000000000001</v>
      </c>
      <c r="N517">
        <v>511.3</v>
      </c>
      <c r="O517">
        <v>71.7</v>
      </c>
      <c r="P517">
        <v>439.6</v>
      </c>
      <c r="Q517">
        <v>367.7</v>
      </c>
      <c r="R517">
        <v>434.9</v>
      </c>
      <c r="S517">
        <v>18.62</v>
      </c>
      <c r="T517">
        <v>64.290000000000006</v>
      </c>
      <c r="U517">
        <v>0.42499999999999999</v>
      </c>
      <c r="V517">
        <v>123</v>
      </c>
      <c r="W517">
        <v>19.899999999999999</v>
      </c>
      <c r="X517">
        <v>0.58899999999999997</v>
      </c>
      <c r="Y517">
        <v>5.8947589999999996</v>
      </c>
      <c r="Z517" s="7">
        <f t="shared" si="154"/>
        <v>19.259999999999998</v>
      </c>
      <c r="AA517" s="7">
        <f t="shared" si="168"/>
        <v>292.40999999999997</v>
      </c>
      <c r="AB517" s="2">
        <f t="shared" si="155"/>
        <v>472.87799999999999</v>
      </c>
      <c r="AC517" s="41">
        <f t="shared" si="156"/>
        <v>2.6413988249524181</v>
      </c>
      <c r="AD517" s="41">
        <f t="shared" si="157"/>
        <v>1.6981553045619098</v>
      </c>
      <c r="AE517" s="41">
        <f t="shared" si="158"/>
        <v>0.82371756765613036</v>
      </c>
      <c r="AF517" s="41">
        <f t="shared" si="159"/>
        <v>341.45247925106605</v>
      </c>
      <c r="AG517" s="41">
        <f t="shared" si="160"/>
        <v>327.79438008102341</v>
      </c>
      <c r="AH517" s="6">
        <f t="shared" si="161"/>
        <v>352.99199999999996</v>
      </c>
      <c r="AI517" s="4">
        <v>21.767896223664025</v>
      </c>
      <c r="AJ517" s="4">
        <f t="shared" si="169"/>
        <v>294.917896223664</v>
      </c>
      <c r="AK517" s="8">
        <f t="shared" si="162"/>
        <v>0.19466112454848478</v>
      </c>
      <c r="AL517" s="8">
        <f t="shared" si="163"/>
        <v>412.16608420379998</v>
      </c>
      <c r="AM517" s="8">
        <f t="shared" si="164"/>
        <v>1.4520782520236299</v>
      </c>
      <c r="AN517" s="8">
        <f t="shared" si="165"/>
        <v>106.08160138014016</v>
      </c>
      <c r="AO517" s="21">
        <f t="shared" si="166"/>
        <v>6.9683305685754593E-3</v>
      </c>
      <c r="AP517" s="21">
        <f t="shared" si="167"/>
        <v>6.5143081774457851E-2</v>
      </c>
      <c r="AQ517" s="19">
        <f t="shared" si="170"/>
        <v>6.5143081774457851E-2</v>
      </c>
      <c r="AX517">
        <v>0.13903982985059163</v>
      </c>
      <c r="AY517">
        <v>50.327586206896548</v>
      </c>
      <c r="AZ517">
        <v>2.0969827586206895</v>
      </c>
      <c r="BA517">
        <v>1.6985560344827586</v>
      </c>
      <c r="BB517">
        <v>5.7931034482758612</v>
      </c>
      <c r="BC517">
        <v>0.24137931034482754</v>
      </c>
      <c r="BD517">
        <v>1.457176724137931</v>
      </c>
      <c r="BE517">
        <v>0.1457176724137931</v>
      </c>
      <c r="BF517">
        <v>0</v>
      </c>
      <c r="BG517">
        <v>19.259999999999998</v>
      </c>
      <c r="BH517">
        <v>0.48800876534641208</v>
      </c>
      <c r="BI517">
        <v>2.2332902371873535</v>
      </c>
      <c r="BJ517">
        <v>1.4357822934877498</v>
      </c>
      <c r="BK517">
        <v>0.35889724099546971</v>
      </c>
      <c r="BL517">
        <v>9.9693678054297154E-4</v>
      </c>
      <c r="BP517" s="49">
        <f t="shared" si="171"/>
        <v>0.48815491354205054</v>
      </c>
      <c r="BQ517" s="49">
        <f t="shared" si="172"/>
        <v>5.828706896551724E-2</v>
      </c>
      <c r="BR517" s="49">
        <f t="shared" si="173"/>
        <v>0.36434969083615693</v>
      </c>
      <c r="BS517" s="49">
        <f t="shared" si="174"/>
        <v>0.38761690967303003</v>
      </c>
      <c r="BT517" s="49">
        <f t="shared" si="175"/>
        <v>1.0120824745448803E-3</v>
      </c>
      <c r="BU517" s="49">
        <f t="shared" si="175"/>
        <v>1.076713637980639E-3</v>
      </c>
    </row>
    <row r="518" spans="1:73" x14ac:dyDescent="0.25">
      <c r="A518" s="1">
        <v>43726.474999999999</v>
      </c>
      <c r="B518">
        <v>225190</v>
      </c>
      <c r="C518">
        <v>13.5</v>
      </c>
      <c r="D518">
        <v>24.06</v>
      </c>
      <c r="E518">
        <v>872</v>
      </c>
      <c r="F518">
        <v>124.6</v>
      </c>
      <c r="G518">
        <v>-70.84</v>
      </c>
      <c r="H518">
        <v>-0.215</v>
      </c>
      <c r="I518">
        <v>23.72</v>
      </c>
      <c r="J518">
        <v>296.89999999999998</v>
      </c>
      <c r="K518">
        <v>747.7</v>
      </c>
      <c r="L518">
        <v>-70.62</v>
      </c>
      <c r="M518">
        <v>0.14299999999999999</v>
      </c>
      <c r="N518">
        <v>801</v>
      </c>
      <c r="O518">
        <v>124.4</v>
      </c>
      <c r="P518">
        <v>677.1</v>
      </c>
      <c r="Q518">
        <v>369.5</v>
      </c>
      <c r="R518">
        <v>440.2</v>
      </c>
      <c r="S518">
        <v>18.63</v>
      </c>
      <c r="T518">
        <v>65.989999999999995</v>
      </c>
      <c r="U518">
        <v>0.48</v>
      </c>
      <c r="V518">
        <v>177</v>
      </c>
      <c r="W518">
        <v>20.75</v>
      </c>
      <c r="X518">
        <v>0.86599999999999999</v>
      </c>
      <c r="Y518">
        <v>8.6573890000000002</v>
      </c>
      <c r="Z518" s="7">
        <f t="shared" ref="Z518:Z581" si="176">AVERAGE(S518,W518)</f>
        <v>19.689999999999998</v>
      </c>
      <c r="AA518" s="7">
        <f t="shared" si="168"/>
        <v>292.83999999999997</v>
      </c>
      <c r="AB518" s="2">
        <f t="shared" ref="AB518:AB581" si="177">E518*$U$1823</f>
        <v>706.32</v>
      </c>
      <c r="AC518" s="41">
        <f t="shared" ref="AC518:AC581" si="178">0.61121*EXP((18.678 - (AI518/234.5))*(AI518/(257.15+Z518)))</f>
        <v>2.7548187939211801</v>
      </c>
      <c r="AD518" s="41">
        <f t="shared" ref="AD518:AD581" si="179">T518*AC518/100</f>
        <v>1.8179049221085868</v>
      </c>
      <c r="AE518" s="41">
        <f t="shared" ref="AE518:AE581" si="180">1.72*(AD518/AA518)^(0.143)</f>
        <v>0.83160860907856604</v>
      </c>
      <c r="AF518" s="41">
        <f t="shared" ref="AF518:AF581" si="181">AE518*$U$1830*AA518^4</f>
        <v>346.75571555564426</v>
      </c>
      <c r="AG518" s="41">
        <f t="shared" ref="AG518:AG581" si="182">$U$1827*AF518</f>
        <v>332.88548693341846</v>
      </c>
      <c r="AH518" s="6">
        <f t="shared" ref="AH518:AH581" si="183">$U$1827*($U$1828*Q518+$U$1829*R518)</f>
        <v>354.71999999999997</v>
      </c>
      <c r="AI518" s="4">
        <v>22.431437150175043</v>
      </c>
      <c r="AJ518" s="4">
        <f t="shared" si="169"/>
        <v>295.58143715017502</v>
      </c>
      <c r="AK518" s="8">
        <f t="shared" ref="AK518:AK581" si="184">(4*$U$1830*AA518^3) / $U$1834</f>
        <v>0.19552115773015261</v>
      </c>
      <c r="AL518" s="8">
        <f t="shared" ref="AL518:AL581" si="185">$U$1827*$U$1830*AA518^4   +    $U$1834*AK518*(AJ518-AA518)</f>
        <v>415.90499551204539</v>
      </c>
      <c r="AM518" s="8">
        <f t="shared" ref="AM518:AM581" si="186">1.4*0.135*SQRT(U518/$U$1840)</f>
        <v>1.5431785379534022</v>
      </c>
      <c r="AN518" s="8">
        <f t="shared" ref="AN518:AN581" si="187">AM518*$U$1834*(AJ518-AA518)</f>
        <v>123.23525073217854</v>
      </c>
      <c r="AO518" s="21">
        <f t="shared" ref="AO518:AO581" si="188">(AB518+AH518-AL518-AN518)/$U$1820</f>
        <v>1.1822191815739482E-2</v>
      </c>
      <c r="AP518" s="21">
        <f t="shared" ref="AP518:AP581" si="189">AO518*10*$U$1837*$U$1838</f>
        <v>0.11051915528793325</v>
      </c>
      <c r="AQ518" s="19">
        <f t="shared" si="170"/>
        <v>0.11051915528793325</v>
      </c>
      <c r="AX518">
        <v>0.14232858949231869</v>
      </c>
      <c r="AY518">
        <v>75.172413793103445</v>
      </c>
      <c r="AZ518">
        <v>3.132183908045977</v>
      </c>
      <c r="BA518">
        <v>2.5370689655172414</v>
      </c>
      <c r="BB518">
        <v>6.0948275862068959</v>
      </c>
      <c r="BC518">
        <v>0.25395114942528735</v>
      </c>
      <c r="BD518">
        <v>2.2831178160919539</v>
      </c>
      <c r="BE518">
        <v>0.22831178160919541</v>
      </c>
      <c r="BF518">
        <v>0</v>
      </c>
      <c r="BG518">
        <v>19.689999999999998</v>
      </c>
      <c r="BH518">
        <v>0.55116284086183009</v>
      </c>
      <c r="BI518">
        <v>2.2937846394975661</v>
      </c>
      <c r="BJ518">
        <v>1.5136684836044438</v>
      </c>
      <c r="BK518">
        <v>0.55595052896778163</v>
      </c>
      <c r="BL518">
        <v>1.5443070249105044E-3</v>
      </c>
      <c r="BP518" s="49">
        <f t="shared" si="171"/>
        <v>0.5513279023533747</v>
      </c>
      <c r="BQ518" s="49">
        <f t="shared" si="172"/>
        <v>9.1324712643678155E-2</v>
      </c>
      <c r="BR518" s="49">
        <f t="shared" si="173"/>
        <v>0.56529838170427871</v>
      </c>
      <c r="BS518" s="49">
        <f t="shared" si="174"/>
        <v>0.60187895594777696</v>
      </c>
      <c r="BT518" s="49">
        <f t="shared" si="175"/>
        <v>1.5702732825118853E-3</v>
      </c>
      <c r="BU518" s="49">
        <f t="shared" si="175"/>
        <v>1.671885988743825E-3</v>
      </c>
    </row>
    <row r="519" spans="1:73" x14ac:dyDescent="0.25">
      <c r="A519" s="1">
        <v>43726.475694444445</v>
      </c>
      <c r="B519">
        <v>225191</v>
      </c>
      <c r="C519">
        <v>13.5</v>
      </c>
      <c r="D519">
        <v>24.06</v>
      </c>
      <c r="E519">
        <v>896</v>
      </c>
      <c r="F519">
        <v>128.80000000000001</v>
      </c>
      <c r="G519">
        <v>-69.78</v>
      </c>
      <c r="H519">
        <v>2.1579999999999999</v>
      </c>
      <c r="I519">
        <v>23.76</v>
      </c>
      <c r="J519">
        <v>296.89999999999998</v>
      </c>
      <c r="K519">
        <v>767.3</v>
      </c>
      <c r="L519">
        <v>-71.94</v>
      </c>
      <c r="M519">
        <v>0.14399999999999999</v>
      </c>
      <c r="N519">
        <v>826</v>
      </c>
      <c r="O519">
        <v>131</v>
      </c>
      <c r="P519">
        <v>695.4</v>
      </c>
      <c r="Q519">
        <v>370.8</v>
      </c>
      <c r="R519">
        <v>442.8</v>
      </c>
      <c r="S519">
        <v>18.649999999999999</v>
      </c>
      <c r="T519">
        <v>67.59</v>
      </c>
      <c r="U519">
        <v>1.17</v>
      </c>
      <c r="V519">
        <v>255.5</v>
      </c>
      <c r="W519">
        <v>20.7</v>
      </c>
      <c r="X519">
        <v>0.88600000000000001</v>
      </c>
      <c r="Y519">
        <v>8.8597789999999996</v>
      </c>
      <c r="Z519" s="7">
        <f t="shared" si="176"/>
        <v>19.674999999999997</v>
      </c>
      <c r="AA519" s="7">
        <f t="shared" ref="AA519:AA582" si="190">CONVERT(Z519,"C","K")</f>
        <v>292.82499999999999</v>
      </c>
      <c r="AB519" s="2">
        <f t="shared" si="177"/>
        <v>725.76</v>
      </c>
      <c r="AC519" s="41">
        <f t="shared" si="178"/>
        <v>2.8216254032344232</v>
      </c>
      <c r="AD519" s="41">
        <f t="shared" si="179"/>
        <v>1.9071366100461467</v>
      </c>
      <c r="AE519" s="41">
        <f t="shared" si="180"/>
        <v>0.83733275236896942</v>
      </c>
      <c r="AF519" s="41">
        <f t="shared" si="181"/>
        <v>349.07098038735018</v>
      </c>
      <c r="AG519" s="41">
        <f t="shared" si="182"/>
        <v>335.10814117185618</v>
      </c>
      <c r="AH519" s="6">
        <f t="shared" si="183"/>
        <v>355.96800000000002</v>
      </c>
      <c r="AI519" s="4">
        <v>22.789050436061018</v>
      </c>
      <c r="AJ519" s="4">
        <f t="shared" ref="AJ519:AJ582" si="191">CONVERT(AI519,"C","K")</f>
        <v>295.939050436061</v>
      </c>
      <c r="AK519" s="8">
        <f t="shared" si="184"/>
        <v>0.19549111401540487</v>
      </c>
      <c r="AL519" s="8">
        <f t="shared" si="185"/>
        <v>417.94249146994059</v>
      </c>
      <c r="AM519" s="8">
        <f t="shared" si="186"/>
        <v>2.4092867201725907</v>
      </c>
      <c r="AN519" s="8">
        <f t="shared" si="187"/>
        <v>218.55191373193543</v>
      </c>
      <c r="AO519" s="21">
        <f t="shared" si="188"/>
        <v>1.0085532561829451E-2</v>
      </c>
      <c r="AP519" s="21">
        <f t="shared" si="189"/>
        <v>9.4284085111726368E-2</v>
      </c>
      <c r="AQ519" s="19">
        <f t="shared" ref="AQ519:AQ582" si="192">MAX(AP519,0)</f>
        <v>9.4284085111726368E-2</v>
      </c>
      <c r="AX519">
        <v>0.14221276710812841</v>
      </c>
      <c r="AY519">
        <v>77.241379310344826</v>
      </c>
      <c r="AZ519">
        <v>3.2183908045977012</v>
      </c>
      <c r="BA519">
        <v>2.6068965517241383</v>
      </c>
      <c r="BB519">
        <v>6.2068965517241379</v>
      </c>
      <c r="BC519">
        <v>0.25862068965517243</v>
      </c>
      <c r="BD519">
        <v>2.3482758620689657</v>
      </c>
      <c r="BE519">
        <v>0.23482758620689659</v>
      </c>
      <c r="BF519">
        <v>0</v>
      </c>
      <c r="BG519">
        <v>19.674999999999997</v>
      </c>
      <c r="BH519">
        <v>1.343459424600711</v>
      </c>
      <c r="BI519">
        <v>2.291650490373454</v>
      </c>
      <c r="BJ519">
        <v>1.5489265664434178</v>
      </c>
      <c r="BK519">
        <v>0.54839931649967566</v>
      </c>
      <c r="BL519">
        <v>1.5233314347213214E-3</v>
      </c>
      <c r="BP519" s="49">
        <f t="shared" ref="BP519:BP582" si="193">U519*(LN((2-0.08)/0.015)/LN(($AW$13-0.08)/0.015))</f>
        <v>1.3438617619863509</v>
      </c>
      <c r="BQ519" s="49">
        <f t="shared" ref="BQ519:BQ582" si="194">0.04*BD519</f>
        <v>9.3931034482758635E-2</v>
      </c>
      <c r="BR519" s="49">
        <f t="shared" ref="BR519:BR582" si="195">(0.408*AX519*(BD519-BE519) + $BF$6*($BN$7/(BG519+273))*BP519*(BI519-BJ519))  /  (AX519 + $BF$6*(1 + $BN$8*BP519))</f>
        <v>0.56965264562941864</v>
      </c>
      <c r="BS519" s="49">
        <f t="shared" ref="BS519:BS582" si="196">(0.408*AX519*(BD519-BQ519) + $BF$6*($BN$7/(BG519+273))*BP519*(BI519-BJ519))  /  (AX519 + $BF$6*(1 + $BN$8*BP519))</f>
        <v>0.60520230955676446</v>
      </c>
      <c r="BT519" s="49">
        <f t="shared" ref="BT519:BU582" si="197">BR519/60/6</f>
        <v>1.5823684600817184E-3</v>
      </c>
      <c r="BU519" s="49">
        <f t="shared" si="197"/>
        <v>1.6811175265465678E-3</v>
      </c>
    </row>
    <row r="520" spans="1:73" x14ac:dyDescent="0.25">
      <c r="A520" s="1">
        <v>43726.475694444445</v>
      </c>
      <c r="B520">
        <v>225192</v>
      </c>
      <c r="C520">
        <v>13.5</v>
      </c>
      <c r="D520">
        <v>24.05</v>
      </c>
      <c r="E520">
        <v>894</v>
      </c>
      <c r="F520">
        <v>128.5</v>
      </c>
      <c r="G520">
        <v>-70.37</v>
      </c>
      <c r="H520">
        <v>2.63</v>
      </c>
      <c r="I520">
        <v>23.8</v>
      </c>
      <c r="J520">
        <v>296.89999999999998</v>
      </c>
      <c r="K520">
        <v>765.1</v>
      </c>
      <c r="L520">
        <v>-73</v>
      </c>
      <c r="M520">
        <v>0.14399999999999999</v>
      </c>
      <c r="N520">
        <v>823</v>
      </c>
      <c r="O520">
        <v>131.1</v>
      </c>
      <c r="P520">
        <v>692.1</v>
      </c>
      <c r="Q520">
        <v>370.5</v>
      </c>
      <c r="R520">
        <v>443.5</v>
      </c>
      <c r="S520">
        <v>18.68</v>
      </c>
      <c r="T520">
        <v>69.7</v>
      </c>
      <c r="U520">
        <v>0.57499999999999996</v>
      </c>
      <c r="V520">
        <v>178.5</v>
      </c>
      <c r="W520">
        <v>20.6</v>
      </c>
      <c r="X520">
        <v>0.88300000000000001</v>
      </c>
      <c r="Y520">
        <v>8.8294530000000009</v>
      </c>
      <c r="Z520" s="7">
        <f t="shared" si="176"/>
        <v>19.64</v>
      </c>
      <c r="AA520" s="7">
        <f t="shared" si="190"/>
        <v>292.78999999999996</v>
      </c>
      <c r="AB520" s="2">
        <f t="shared" si="177"/>
        <v>724.1400000000001</v>
      </c>
      <c r="AC520" s="41">
        <f t="shared" si="178"/>
        <v>2.8857206311057753</v>
      </c>
      <c r="AD520" s="41">
        <f t="shared" si="179"/>
        <v>2.0113472798807255</v>
      </c>
      <c r="AE520" s="41">
        <f t="shared" si="180"/>
        <v>0.84374177950797546</v>
      </c>
      <c r="AF520" s="41">
        <f t="shared" si="181"/>
        <v>351.5746654331698</v>
      </c>
      <c r="AG520" s="41">
        <f t="shared" si="182"/>
        <v>337.51167881584297</v>
      </c>
      <c r="AH520" s="6">
        <f t="shared" si="183"/>
        <v>355.68</v>
      </c>
      <c r="AI520" s="4">
        <v>23.122538375575004</v>
      </c>
      <c r="AJ520" s="4">
        <f t="shared" si="191"/>
        <v>296.27253837557498</v>
      </c>
      <c r="AK520" s="8">
        <f t="shared" si="184"/>
        <v>0.19542102398338901</v>
      </c>
      <c r="AL520" s="8">
        <f t="shared" si="185"/>
        <v>419.84248705956611</v>
      </c>
      <c r="AM520" s="8">
        <f t="shared" si="186"/>
        <v>1.6889993339252682</v>
      </c>
      <c r="AN520" s="8">
        <f t="shared" si="187"/>
        <v>171.34280555431934</v>
      </c>
      <c r="AO520" s="21">
        <f t="shared" si="188"/>
        <v>1.1068664426405564E-2</v>
      </c>
      <c r="AP520" s="21">
        <f t="shared" si="189"/>
        <v>0.10347484304418904</v>
      </c>
      <c r="AQ520" s="19">
        <f t="shared" si="192"/>
        <v>0.10347484304418904</v>
      </c>
      <c r="AX520">
        <v>0.1419428250517332</v>
      </c>
      <c r="AY520">
        <v>77.068965517241381</v>
      </c>
      <c r="AZ520">
        <v>3.2112068965517242</v>
      </c>
      <c r="BA520">
        <v>2.6010775862068969</v>
      </c>
      <c r="BB520">
        <v>6.2931034482758621</v>
      </c>
      <c r="BC520">
        <v>0.26221264367816094</v>
      </c>
      <c r="BD520">
        <v>2.338864942528736</v>
      </c>
      <c r="BE520">
        <v>0.23388649425287361</v>
      </c>
      <c r="BF520">
        <v>0</v>
      </c>
      <c r="BG520">
        <v>19.64</v>
      </c>
      <c r="BH520">
        <v>0.66024715311573401</v>
      </c>
      <c r="BI520">
        <v>2.2866775612765986</v>
      </c>
      <c r="BJ520">
        <v>1.5938142602097891</v>
      </c>
      <c r="BK520">
        <v>0.5633870237609806</v>
      </c>
      <c r="BL520">
        <v>1.5649639548916128E-3</v>
      </c>
      <c r="BP520" s="49">
        <f t="shared" si="193"/>
        <v>0.66044488302748006</v>
      </c>
      <c r="BQ520" s="49">
        <f t="shared" si="194"/>
        <v>9.3554597701149447E-2</v>
      </c>
      <c r="BR520" s="49">
        <f t="shared" si="195"/>
        <v>0.57466390922200805</v>
      </c>
      <c r="BS520" s="49">
        <f t="shared" si="196"/>
        <v>0.61180521152698986</v>
      </c>
      <c r="BT520" s="49">
        <f t="shared" si="197"/>
        <v>1.5962886367278002E-3</v>
      </c>
      <c r="BU520" s="49">
        <f t="shared" si="197"/>
        <v>1.6994589209083052E-3</v>
      </c>
    </row>
    <row r="521" spans="1:73" x14ac:dyDescent="0.25">
      <c r="A521" s="1">
        <v>43726.475694444445</v>
      </c>
      <c r="B521">
        <v>225193</v>
      </c>
      <c r="C521">
        <v>13.5</v>
      </c>
      <c r="D521">
        <v>24.04</v>
      </c>
      <c r="E521">
        <v>891</v>
      </c>
      <c r="F521">
        <v>128</v>
      </c>
      <c r="G521">
        <v>-70.81</v>
      </c>
      <c r="H521">
        <v>3.798</v>
      </c>
      <c r="I521">
        <v>23.85</v>
      </c>
      <c r="J521">
        <v>297</v>
      </c>
      <c r="K521">
        <v>762.8</v>
      </c>
      <c r="L521">
        <v>-74.599999999999994</v>
      </c>
      <c r="M521">
        <v>0.14399999999999999</v>
      </c>
      <c r="N521">
        <v>820</v>
      </c>
      <c r="O521">
        <v>131.80000000000001</v>
      </c>
      <c r="P521">
        <v>688.1</v>
      </c>
      <c r="Q521">
        <v>370.3</v>
      </c>
      <c r="R521">
        <v>444.9</v>
      </c>
      <c r="S521">
        <v>18.72</v>
      </c>
      <c r="T521">
        <v>63.63</v>
      </c>
      <c r="U521">
        <v>0.69499999999999995</v>
      </c>
      <c r="V521">
        <v>208</v>
      </c>
      <c r="W521">
        <v>20.5</v>
      </c>
      <c r="X521">
        <v>0.88</v>
      </c>
      <c r="Y521">
        <v>8.7956409999999998</v>
      </c>
      <c r="Z521" s="7">
        <f t="shared" si="176"/>
        <v>19.61</v>
      </c>
      <c r="AA521" s="7">
        <f t="shared" si="190"/>
        <v>292.76</v>
      </c>
      <c r="AB521" s="2">
        <f t="shared" si="177"/>
        <v>721.71</v>
      </c>
      <c r="AC521" s="41">
        <f t="shared" si="178"/>
        <v>2.5859589091814885</v>
      </c>
      <c r="AD521" s="41">
        <f t="shared" si="179"/>
        <v>1.6454456539121813</v>
      </c>
      <c r="AE521" s="41">
        <f t="shared" si="180"/>
        <v>0.819871547218751</v>
      </c>
      <c r="AF521" s="41">
        <f t="shared" si="181"/>
        <v>341.48829937933772</v>
      </c>
      <c r="AG521" s="41">
        <f t="shared" si="182"/>
        <v>327.82876740416418</v>
      </c>
      <c r="AH521" s="6">
        <f t="shared" si="183"/>
        <v>355.488</v>
      </c>
      <c r="AI521" s="4">
        <v>21.478150700312028</v>
      </c>
      <c r="AJ521" s="4">
        <f t="shared" si="191"/>
        <v>294.62815070031201</v>
      </c>
      <c r="AK521" s="8">
        <f t="shared" si="184"/>
        <v>0.19536096014883064</v>
      </c>
      <c r="AL521" s="8">
        <f t="shared" si="185"/>
        <v>410.485209758743</v>
      </c>
      <c r="AM521" s="8">
        <f t="shared" si="186"/>
        <v>1.8568976143018763</v>
      </c>
      <c r="AN521" s="8">
        <f t="shared" si="187"/>
        <v>101.05093817362057</v>
      </c>
      <c r="AO521" s="21">
        <f t="shared" si="188"/>
        <v>1.2813500810961132E-2</v>
      </c>
      <c r="AP521" s="21">
        <f t="shared" si="189"/>
        <v>0.11978635670783963</v>
      </c>
      <c r="AQ521" s="19">
        <f t="shared" si="192"/>
        <v>0.11978635670783963</v>
      </c>
      <c r="AX521">
        <v>0.1417117914295716</v>
      </c>
      <c r="AY521">
        <v>76.810344827586206</v>
      </c>
      <c r="AZ521">
        <v>3.2004310344827585</v>
      </c>
      <c r="BA521">
        <v>2.5923491379310346</v>
      </c>
      <c r="BB521">
        <v>6.4310344827586183</v>
      </c>
      <c r="BC521">
        <v>0.26795977011494243</v>
      </c>
      <c r="BD521">
        <v>2.3243893678160923</v>
      </c>
      <c r="BE521">
        <v>0.23243893678160923</v>
      </c>
      <c r="BF521">
        <v>0</v>
      </c>
      <c r="BG521">
        <v>19.61</v>
      </c>
      <c r="BH521">
        <v>0.79803786333119153</v>
      </c>
      <c r="BI521">
        <v>2.2824225652820291</v>
      </c>
      <c r="BJ521">
        <v>1.4523054782889551</v>
      </c>
      <c r="BK521">
        <v>0.55961639213965908</v>
      </c>
      <c r="BL521">
        <v>1.5544899781657197E-3</v>
      </c>
      <c r="BP521" s="49">
        <f t="shared" si="193"/>
        <v>0.79827685861582376</v>
      </c>
      <c r="BQ521" s="49">
        <f t="shared" si="194"/>
        <v>9.2975574712643699E-2</v>
      </c>
      <c r="BR521" s="49">
        <f t="shared" si="195"/>
        <v>0.57303634369416234</v>
      </c>
      <c r="BS521" s="49">
        <f t="shared" si="196"/>
        <v>0.60955988753535073</v>
      </c>
      <c r="BT521" s="49">
        <f t="shared" si="197"/>
        <v>1.5917676213726732E-3</v>
      </c>
      <c r="BU521" s="49">
        <f t="shared" si="197"/>
        <v>1.6932219098204186E-3</v>
      </c>
    </row>
    <row r="522" spans="1:73" x14ac:dyDescent="0.25">
      <c r="A522" s="1">
        <v>43726.475694444445</v>
      </c>
      <c r="B522">
        <v>225194</v>
      </c>
      <c r="C522">
        <v>13.5</v>
      </c>
      <c r="D522">
        <v>24.04</v>
      </c>
      <c r="E522">
        <v>889</v>
      </c>
      <c r="F522">
        <v>127.8</v>
      </c>
      <c r="G522">
        <v>-70.02</v>
      </c>
      <c r="H522">
        <v>3.1560000000000001</v>
      </c>
      <c r="I522">
        <v>23.89</v>
      </c>
      <c r="J522">
        <v>297</v>
      </c>
      <c r="K522">
        <v>760.9</v>
      </c>
      <c r="L522">
        <v>-73.180000000000007</v>
      </c>
      <c r="M522">
        <v>0.14399999999999999</v>
      </c>
      <c r="N522">
        <v>819</v>
      </c>
      <c r="O522">
        <v>130.9</v>
      </c>
      <c r="P522">
        <v>687.7</v>
      </c>
      <c r="Q522">
        <v>371.4</v>
      </c>
      <c r="R522">
        <v>444.5</v>
      </c>
      <c r="S522">
        <v>18.78</v>
      </c>
      <c r="T522">
        <v>64.41</v>
      </c>
      <c r="U522">
        <v>1.2549999999999999</v>
      </c>
      <c r="V522">
        <v>222.5</v>
      </c>
      <c r="W522">
        <v>20.25</v>
      </c>
      <c r="X522">
        <v>0.877</v>
      </c>
      <c r="Y522">
        <v>8.7747960000000003</v>
      </c>
      <c r="Z522" s="7">
        <f t="shared" si="176"/>
        <v>19.515000000000001</v>
      </c>
      <c r="AA522" s="7">
        <f t="shared" si="190"/>
        <v>292.66499999999996</v>
      </c>
      <c r="AB522" s="2">
        <f t="shared" si="177"/>
        <v>720.09</v>
      </c>
      <c r="AC522" s="41">
        <f t="shared" si="178"/>
        <v>2.7019831447073153</v>
      </c>
      <c r="AD522" s="41">
        <f t="shared" si="179"/>
        <v>1.7403473435059817</v>
      </c>
      <c r="AE522" s="41">
        <f t="shared" si="180"/>
        <v>0.82651047651471987</v>
      </c>
      <c r="AF522" s="41">
        <f t="shared" si="181"/>
        <v>343.80688829313192</v>
      </c>
      <c r="AG522" s="41">
        <f t="shared" si="182"/>
        <v>330.05461276140664</v>
      </c>
      <c r="AH522" s="6">
        <f t="shared" si="183"/>
        <v>356.54399999999998</v>
      </c>
      <c r="AI522" s="4">
        <v>22.127385959914022</v>
      </c>
      <c r="AJ522" s="4">
        <f t="shared" si="191"/>
        <v>295.277385959914</v>
      </c>
      <c r="AK522" s="8">
        <f t="shared" si="184"/>
        <v>0.19517083920251069</v>
      </c>
      <c r="AL522" s="8">
        <f t="shared" si="185"/>
        <v>414.18732970447002</v>
      </c>
      <c r="AM522" s="8">
        <f t="shared" si="186"/>
        <v>2.4952692740463904</v>
      </c>
      <c r="AN522" s="8">
        <f t="shared" si="187"/>
        <v>189.88700494829078</v>
      </c>
      <c r="AO522" s="21">
        <f t="shared" si="188"/>
        <v>1.0704528921335768E-2</v>
      </c>
      <c r="AP522" s="21">
        <f t="shared" si="189"/>
        <v>0.10007074090662432</v>
      </c>
      <c r="AQ522" s="19">
        <f t="shared" si="192"/>
        <v>0.10007074090662432</v>
      </c>
      <c r="AX522">
        <v>0.14098228352883718</v>
      </c>
      <c r="AY522">
        <v>76.637931034482762</v>
      </c>
      <c r="AZ522">
        <v>3.1932471264367819</v>
      </c>
      <c r="BA522">
        <v>2.5865301724137937</v>
      </c>
      <c r="BB522">
        <v>6.3017241379310365</v>
      </c>
      <c r="BC522">
        <v>0.26257183908045983</v>
      </c>
      <c r="BD522">
        <v>2.323958333333334</v>
      </c>
      <c r="BE522">
        <v>0.23239583333333341</v>
      </c>
      <c r="BF522">
        <v>0</v>
      </c>
      <c r="BG522">
        <v>19.515000000000001</v>
      </c>
      <c r="BH522">
        <v>1.4410611776699933</v>
      </c>
      <c r="BI522">
        <v>2.2689940616334949</v>
      </c>
      <c r="BJ522">
        <v>1.4614590750981342</v>
      </c>
      <c r="BK522">
        <v>0.54232967275909105</v>
      </c>
      <c r="BL522">
        <v>1.5064713132196973E-3</v>
      </c>
      <c r="BP522" s="49">
        <f t="shared" si="193"/>
        <v>1.441492744694761</v>
      </c>
      <c r="BQ522" s="49">
        <f t="shared" si="194"/>
        <v>9.2958333333333365E-2</v>
      </c>
      <c r="BR522" s="49">
        <f t="shared" si="195"/>
        <v>0.56484413837151093</v>
      </c>
      <c r="BS522" s="49">
        <f t="shared" si="196"/>
        <v>0.59967215524913098</v>
      </c>
      <c r="BT522" s="49">
        <f t="shared" si="197"/>
        <v>1.5690114954764192E-3</v>
      </c>
      <c r="BU522" s="49">
        <f t="shared" si="197"/>
        <v>1.6657559868031415E-3</v>
      </c>
    </row>
    <row r="523" spans="1:73" x14ac:dyDescent="0.25">
      <c r="A523" s="1">
        <v>43726.475694444445</v>
      </c>
      <c r="B523">
        <v>225195</v>
      </c>
      <c r="C523">
        <v>13.5</v>
      </c>
      <c r="D523">
        <v>24.03</v>
      </c>
      <c r="E523">
        <v>886</v>
      </c>
      <c r="F523">
        <v>127.2</v>
      </c>
      <c r="G523">
        <v>-71.17</v>
      </c>
      <c r="H523">
        <v>1.2969999999999999</v>
      </c>
      <c r="I523">
        <v>23.92</v>
      </c>
      <c r="J523">
        <v>297.10000000000002</v>
      </c>
      <c r="K523">
        <v>759.2</v>
      </c>
      <c r="L523">
        <v>-72.47</v>
      </c>
      <c r="M523">
        <v>0.14399999999999999</v>
      </c>
      <c r="N523">
        <v>815</v>
      </c>
      <c r="O523">
        <v>128.5</v>
      </c>
      <c r="P523">
        <v>686.8</v>
      </c>
      <c r="Q523">
        <v>370.4</v>
      </c>
      <c r="R523">
        <v>442.9</v>
      </c>
      <c r="S523">
        <v>18.809999999999999</v>
      </c>
      <c r="T523">
        <v>63.28</v>
      </c>
      <c r="U523">
        <v>0.34</v>
      </c>
      <c r="V523">
        <v>283.5</v>
      </c>
      <c r="W523">
        <v>20.65</v>
      </c>
      <c r="X523">
        <v>0.875</v>
      </c>
      <c r="Y523">
        <v>8.7474349999999994</v>
      </c>
      <c r="Z523" s="7">
        <f t="shared" si="176"/>
        <v>19.729999999999997</v>
      </c>
      <c r="AA523" s="7">
        <f t="shared" si="190"/>
        <v>292.88</v>
      </c>
      <c r="AB523" s="2">
        <f t="shared" si="177"/>
        <v>717.66000000000008</v>
      </c>
      <c r="AC523" s="41">
        <f t="shared" si="178"/>
        <v>2.8542151843031291</v>
      </c>
      <c r="AD523" s="41">
        <f t="shared" si="179"/>
        <v>1.8061473686270202</v>
      </c>
      <c r="AE523" s="41">
        <f t="shared" si="180"/>
        <v>0.830821109713612</v>
      </c>
      <c r="AF523" s="41">
        <f t="shared" si="181"/>
        <v>346.61666955599594</v>
      </c>
      <c r="AG523" s="41">
        <f t="shared" si="182"/>
        <v>332.75200277375609</v>
      </c>
      <c r="AH523" s="6">
        <f t="shared" si="183"/>
        <v>355.58399999999995</v>
      </c>
      <c r="AI523" s="4">
        <v>22.965633646807021</v>
      </c>
      <c r="AJ523" s="4">
        <f t="shared" si="191"/>
        <v>296.115633646807</v>
      </c>
      <c r="AK523" s="8">
        <f t="shared" si="184"/>
        <v>0.19560128935117643</v>
      </c>
      <c r="AL523" s="8">
        <f t="shared" si="185"/>
        <v>418.94601308374155</v>
      </c>
      <c r="AM523" s="8">
        <f t="shared" si="186"/>
        <v>1.2987782720695631</v>
      </c>
      <c r="AN523" s="8">
        <f t="shared" si="187"/>
        <v>122.41505781664451</v>
      </c>
      <c r="AO523" s="21">
        <f t="shared" si="188"/>
        <v>1.2048332972150612E-2</v>
      </c>
      <c r="AP523" s="21">
        <f t="shared" si="189"/>
        <v>0.11263322431776578</v>
      </c>
      <c r="AQ523" s="19">
        <f t="shared" si="192"/>
        <v>0.11263322431776578</v>
      </c>
      <c r="AX523">
        <v>0.14263783954564827</v>
      </c>
      <c r="AY523">
        <v>76.379310344827587</v>
      </c>
      <c r="AZ523">
        <v>3.1824712643678161</v>
      </c>
      <c r="BA523">
        <v>2.5778017241379314</v>
      </c>
      <c r="BB523">
        <v>6.25</v>
      </c>
      <c r="BC523">
        <v>0.26041666666666669</v>
      </c>
      <c r="BD523">
        <v>2.3173850574712649</v>
      </c>
      <c r="BE523">
        <v>0.23173850574712651</v>
      </c>
      <c r="BF523">
        <v>0</v>
      </c>
      <c r="BG523">
        <v>19.729999999999997</v>
      </c>
      <c r="BH523">
        <v>0.39040701227712971</v>
      </c>
      <c r="BI523">
        <v>2.2994842040044836</v>
      </c>
      <c r="BJ523">
        <v>1.4551136042940374</v>
      </c>
      <c r="BK523">
        <v>0.56998414529690256</v>
      </c>
      <c r="BL523">
        <v>1.5832892924913958E-3</v>
      </c>
      <c r="BP523" s="49">
        <f t="shared" si="193"/>
        <v>0.39052393083364045</v>
      </c>
      <c r="BQ523" s="49">
        <f t="shared" si="194"/>
        <v>9.2695402298850593E-2</v>
      </c>
      <c r="BR523" s="49">
        <f t="shared" si="195"/>
        <v>0.57684390540305996</v>
      </c>
      <c r="BS523" s="49">
        <f t="shared" si="196"/>
        <v>0.6144434807821948</v>
      </c>
      <c r="BT523" s="49">
        <f t="shared" si="197"/>
        <v>1.6023441816751666E-3</v>
      </c>
      <c r="BU523" s="49">
        <f t="shared" si="197"/>
        <v>1.7067874466172078E-3</v>
      </c>
    </row>
    <row r="524" spans="1:73" x14ac:dyDescent="0.25">
      <c r="A524" s="1">
        <v>43726.475694444445</v>
      </c>
      <c r="B524">
        <v>225196</v>
      </c>
      <c r="C524">
        <v>13.5</v>
      </c>
      <c r="D524">
        <v>24.02</v>
      </c>
      <c r="E524">
        <v>885</v>
      </c>
      <c r="F524">
        <v>126.9</v>
      </c>
      <c r="G524">
        <v>-70.959999999999994</v>
      </c>
      <c r="H524">
        <v>3.5019999999999998</v>
      </c>
      <c r="I524">
        <v>23.98</v>
      </c>
      <c r="J524">
        <v>297.10000000000002</v>
      </c>
      <c r="K524">
        <v>758.4</v>
      </c>
      <c r="L524">
        <v>-74.459999999999994</v>
      </c>
      <c r="M524">
        <v>0.14299999999999999</v>
      </c>
      <c r="N524">
        <v>814</v>
      </c>
      <c r="O524">
        <v>130.4</v>
      </c>
      <c r="P524">
        <v>683.9</v>
      </c>
      <c r="Q524">
        <v>371</v>
      </c>
      <c r="R524">
        <v>445.4</v>
      </c>
      <c r="S524">
        <v>18.84</v>
      </c>
      <c r="T524">
        <v>63.41</v>
      </c>
      <c r="U524">
        <v>0.89</v>
      </c>
      <c r="V524">
        <v>91.5</v>
      </c>
      <c r="W524">
        <v>20.6</v>
      </c>
      <c r="X524">
        <v>0.873</v>
      </c>
      <c r="Y524">
        <v>8.7319209999999998</v>
      </c>
      <c r="Z524" s="7">
        <f t="shared" si="176"/>
        <v>19.72</v>
      </c>
      <c r="AA524" s="7">
        <f t="shared" si="190"/>
        <v>292.87</v>
      </c>
      <c r="AB524" s="2">
        <f t="shared" si="177"/>
        <v>716.85</v>
      </c>
      <c r="AC524" s="41">
        <f t="shared" si="178"/>
        <v>2.8225274347148077</v>
      </c>
      <c r="AD524" s="41">
        <f t="shared" si="179"/>
        <v>1.7897646463526595</v>
      </c>
      <c r="AE524" s="41">
        <f t="shared" si="180"/>
        <v>0.82974330203932489</v>
      </c>
      <c r="AF524" s="41">
        <f t="shared" si="181"/>
        <v>346.11973541922532</v>
      </c>
      <c r="AG524" s="41">
        <f t="shared" si="182"/>
        <v>332.27494600245632</v>
      </c>
      <c r="AH524" s="6">
        <f t="shared" si="183"/>
        <v>356.15999999999997</v>
      </c>
      <c r="AI524" s="4">
        <v>22.797562322304998</v>
      </c>
      <c r="AJ524" s="4">
        <f t="shared" si="191"/>
        <v>295.94756232230498</v>
      </c>
      <c r="AK524" s="8">
        <f t="shared" si="184"/>
        <v>0.19558125439376589</v>
      </c>
      <c r="AL524" s="8">
        <f t="shared" si="185"/>
        <v>417.9888510983435</v>
      </c>
      <c r="AM524" s="8">
        <f t="shared" si="186"/>
        <v>2.1013120900998978</v>
      </c>
      <c r="AN524" s="8">
        <f t="shared" si="187"/>
        <v>188.38134802003165</v>
      </c>
      <c r="AO524" s="21">
        <f t="shared" si="188"/>
        <v>1.0570430806262843E-2</v>
      </c>
      <c r="AP524" s="21">
        <f t="shared" si="189"/>
        <v>9.8817131539211372E-2</v>
      </c>
      <c r="AQ524" s="19">
        <f t="shared" si="192"/>
        <v>9.8817131539211372E-2</v>
      </c>
      <c r="AX524">
        <v>0.14256047377178607</v>
      </c>
      <c r="AY524">
        <v>76.293103448275858</v>
      </c>
      <c r="AZ524">
        <v>3.1788793103448274</v>
      </c>
      <c r="BA524">
        <v>2.5748922413793105</v>
      </c>
      <c r="BB524">
        <v>6.413793103448274</v>
      </c>
      <c r="BC524">
        <v>0.26724137931034475</v>
      </c>
      <c r="BD524">
        <v>2.3076508620689657</v>
      </c>
      <c r="BE524">
        <v>0.23076508620689659</v>
      </c>
      <c r="BF524">
        <v>0</v>
      </c>
      <c r="BG524">
        <v>19.72</v>
      </c>
      <c r="BH524">
        <v>1.02194776743131</v>
      </c>
      <c r="BI524">
        <v>2.2980581529641921</v>
      </c>
      <c r="BJ524">
        <v>1.4571986747945942</v>
      </c>
      <c r="BK524">
        <v>0.5518362325318511</v>
      </c>
      <c r="BL524">
        <v>1.5328784236995864E-3</v>
      </c>
      <c r="BP524" s="49">
        <f t="shared" si="193"/>
        <v>1.0222538189468824</v>
      </c>
      <c r="BQ524" s="49">
        <f t="shared" si="194"/>
        <v>9.2306034482758634E-2</v>
      </c>
      <c r="BR524" s="49">
        <f t="shared" si="195"/>
        <v>0.56845054987484989</v>
      </c>
      <c r="BS524" s="49">
        <f t="shared" si="196"/>
        <v>0.60421300229387154</v>
      </c>
      <c r="BT524" s="49">
        <f t="shared" si="197"/>
        <v>1.5790293052079163E-3</v>
      </c>
      <c r="BU524" s="49">
        <f t="shared" si="197"/>
        <v>1.6783694508163097E-3</v>
      </c>
    </row>
    <row r="525" spans="1:73" x14ac:dyDescent="0.25">
      <c r="A525" s="1">
        <v>43726.476388888892</v>
      </c>
      <c r="B525">
        <v>225197</v>
      </c>
      <c r="C525">
        <v>13.5</v>
      </c>
      <c r="D525">
        <v>24.02</v>
      </c>
      <c r="E525">
        <v>885</v>
      </c>
      <c r="F525">
        <v>126.5</v>
      </c>
      <c r="G525">
        <v>-70.87</v>
      </c>
      <c r="H525">
        <v>5.5830000000000002</v>
      </c>
      <c r="I525">
        <v>24.03</v>
      </c>
      <c r="J525">
        <v>297.2</v>
      </c>
      <c r="K525">
        <v>758.1</v>
      </c>
      <c r="L525">
        <v>-76.459999999999994</v>
      </c>
      <c r="M525">
        <v>0.14299999999999999</v>
      </c>
      <c r="N525">
        <v>814</v>
      </c>
      <c r="O525">
        <v>132.1</v>
      </c>
      <c r="P525">
        <v>681.7</v>
      </c>
      <c r="Q525">
        <v>371.4</v>
      </c>
      <c r="R525">
        <v>447.8</v>
      </c>
      <c r="S525">
        <v>18.88</v>
      </c>
      <c r="T525">
        <v>63.63</v>
      </c>
      <c r="U525">
        <v>0.71499999999999997</v>
      </c>
      <c r="V525">
        <v>133.5</v>
      </c>
      <c r="W525">
        <v>20.75</v>
      </c>
      <c r="X525">
        <v>0.872</v>
      </c>
      <c r="Y525">
        <v>8.7213650000000005</v>
      </c>
      <c r="Z525" s="7">
        <f t="shared" si="176"/>
        <v>19.814999999999998</v>
      </c>
      <c r="AA525" s="7">
        <f t="shared" si="190"/>
        <v>292.96499999999997</v>
      </c>
      <c r="AB525" s="2">
        <f t="shared" si="177"/>
        <v>716.85</v>
      </c>
      <c r="AC525" s="41">
        <f t="shared" si="178"/>
        <v>3.0360570801999152</v>
      </c>
      <c r="AD525" s="41">
        <f t="shared" si="179"/>
        <v>1.9318431201312061</v>
      </c>
      <c r="AE525" s="41">
        <f t="shared" si="180"/>
        <v>0.83881805843416291</v>
      </c>
      <c r="AF525" s="41">
        <f t="shared" si="181"/>
        <v>350.35941035359104</v>
      </c>
      <c r="AG525" s="41">
        <f t="shared" si="182"/>
        <v>336.34503393944738</v>
      </c>
      <c r="AH525" s="6">
        <f t="shared" si="183"/>
        <v>356.54399999999998</v>
      </c>
      <c r="AI525" s="4">
        <v>23.898471122075023</v>
      </c>
      <c r="AJ525" s="4">
        <f t="shared" si="191"/>
        <v>297.048471122075</v>
      </c>
      <c r="AK525" s="8">
        <f t="shared" si="184"/>
        <v>0.19577164173418626</v>
      </c>
      <c r="AL525" s="8">
        <f t="shared" si="185"/>
        <v>424.26228898187009</v>
      </c>
      <c r="AM525" s="8">
        <f t="shared" si="186"/>
        <v>1.8834260670384704</v>
      </c>
      <c r="AN525" s="8">
        <f t="shared" si="187"/>
        <v>224.03638177832403</v>
      </c>
      <c r="AO525" s="21">
        <f t="shared" si="188"/>
        <v>9.629355994292408E-3</v>
      </c>
      <c r="AP525" s="21">
        <f t="shared" si="189"/>
        <v>9.0019541811115961E-2</v>
      </c>
      <c r="AQ525" s="19">
        <f t="shared" si="192"/>
        <v>9.0019541811115961E-2</v>
      </c>
      <c r="AX525">
        <v>0.14329688441412838</v>
      </c>
      <c r="AY525">
        <v>76.293103448275858</v>
      </c>
      <c r="AZ525">
        <v>3.1788793103448274</v>
      </c>
      <c r="BA525">
        <v>2.5748922413793105</v>
      </c>
      <c r="BB525">
        <v>6.5862068965517269</v>
      </c>
      <c r="BC525">
        <v>0.27442528735632193</v>
      </c>
      <c r="BD525">
        <v>2.3004669540229887</v>
      </c>
      <c r="BE525">
        <v>0.23004669540229888</v>
      </c>
      <c r="BF525">
        <v>0</v>
      </c>
      <c r="BG525">
        <v>19.814999999999998</v>
      </c>
      <c r="BH525">
        <v>0.82100298170043451</v>
      </c>
      <c r="BI525">
        <v>2.3116369186451391</v>
      </c>
      <c r="BJ525">
        <v>1.4708945713339019</v>
      </c>
      <c r="BK525">
        <v>0.5558746666891824</v>
      </c>
      <c r="BL525">
        <v>1.54409629635884E-3</v>
      </c>
      <c r="BP525" s="49">
        <f t="shared" si="193"/>
        <v>0.82124885454721441</v>
      </c>
      <c r="BQ525" s="49">
        <f t="shared" si="194"/>
        <v>9.2018678160919548E-2</v>
      </c>
      <c r="BR525" s="49">
        <f t="shared" si="195"/>
        <v>0.56946851522167496</v>
      </c>
      <c r="BS525" s="49">
        <f t="shared" si="196"/>
        <v>0.60570031960718107</v>
      </c>
      <c r="BT525" s="49">
        <f t="shared" si="197"/>
        <v>1.5818569867268749E-3</v>
      </c>
      <c r="BU525" s="49">
        <f t="shared" si="197"/>
        <v>1.6825008877977251E-3</v>
      </c>
    </row>
    <row r="526" spans="1:73" x14ac:dyDescent="0.25">
      <c r="A526" s="1">
        <v>43726.476388888892</v>
      </c>
      <c r="B526">
        <v>225198</v>
      </c>
      <c r="C526">
        <v>13.5</v>
      </c>
      <c r="D526">
        <v>24.01</v>
      </c>
      <c r="E526">
        <v>885</v>
      </c>
      <c r="F526">
        <v>126.3</v>
      </c>
      <c r="G526">
        <v>-70.67</v>
      </c>
      <c r="H526">
        <v>7.4589999999999996</v>
      </c>
      <c r="I526">
        <v>24.08</v>
      </c>
      <c r="J526">
        <v>297.2</v>
      </c>
      <c r="K526">
        <v>758.2</v>
      </c>
      <c r="L526">
        <v>-78.13</v>
      </c>
      <c r="M526">
        <v>0.14299999999999999</v>
      </c>
      <c r="N526">
        <v>814</v>
      </c>
      <c r="O526">
        <v>133.69999999999999</v>
      </c>
      <c r="P526">
        <v>680.1</v>
      </c>
      <c r="Q526">
        <v>371.9</v>
      </c>
      <c r="R526">
        <v>450</v>
      </c>
      <c r="S526">
        <v>18.920000000000002</v>
      </c>
      <c r="T526">
        <v>67.28</v>
      </c>
      <c r="U526">
        <v>1.08</v>
      </c>
      <c r="V526">
        <v>275</v>
      </c>
      <c r="W526">
        <v>21.1</v>
      </c>
      <c r="X526">
        <v>0.872</v>
      </c>
      <c r="Y526">
        <v>8.7166650000000008</v>
      </c>
      <c r="Z526" s="7">
        <f t="shared" si="176"/>
        <v>20.010000000000002</v>
      </c>
      <c r="AA526" s="7">
        <f t="shared" si="190"/>
        <v>293.15999999999997</v>
      </c>
      <c r="AB526" s="2">
        <f t="shared" si="177"/>
        <v>716.85</v>
      </c>
      <c r="AC526" s="41">
        <f t="shared" si="178"/>
        <v>2.9034726104970781</v>
      </c>
      <c r="AD526" s="41">
        <f t="shared" si="179"/>
        <v>1.9534563723424341</v>
      </c>
      <c r="AE526" s="41">
        <f t="shared" si="180"/>
        <v>0.84007373059860524</v>
      </c>
      <c r="AF526" s="41">
        <f t="shared" si="181"/>
        <v>351.81902066555239</v>
      </c>
      <c r="AG526" s="41">
        <f t="shared" si="182"/>
        <v>337.74625983893026</v>
      </c>
      <c r="AH526" s="6">
        <f t="shared" si="183"/>
        <v>357.02399999999994</v>
      </c>
      <c r="AI526" s="4">
        <v>23.245590971542015</v>
      </c>
      <c r="AJ526" s="4">
        <f t="shared" si="191"/>
        <v>296.39559097154199</v>
      </c>
      <c r="AK526" s="8">
        <f t="shared" si="184"/>
        <v>0.19616282381082359</v>
      </c>
      <c r="AL526" s="8">
        <f t="shared" si="185"/>
        <v>420.53248011107542</v>
      </c>
      <c r="AM526" s="8">
        <f t="shared" si="186"/>
        <v>2.3147678069301034</v>
      </c>
      <c r="AN526" s="8">
        <f t="shared" si="187"/>
        <v>218.17326613850753</v>
      </c>
      <c r="AO526" s="21">
        <f t="shared" si="188"/>
        <v>9.8575301692233955E-3</v>
      </c>
      <c r="AP526" s="21">
        <f t="shared" si="189"/>
        <v>9.2152616410558733E-2</v>
      </c>
      <c r="AQ526" s="19">
        <f t="shared" si="192"/>
        <v>9.2152616410558733E-2</v>
      </c>
      <c r="AX526">
        <v>0.14481855363336704</v>
      </c>
      <c r="AY526">
        <v>76.293103448275858</v>
      </c>
      <c r="AZ526">
        <v>3.1788793103448274</v>
      </c>
      <c r="BA526">
        <v>2.5748922413793105</v>
      </c>
      <c r="BB526">
        <v>6.7327586206896575</v>
      </c>
      <c r="BC526">
        <v>0.28053160919540238</v>
      </c>
      <c r="BD526">
        <v>2.2943606321839081</v>
      </c>
      <c r="BE526">
        <v>0.22943606321839083</v>
      </c>
      <c r="BF526">
        <v>0</v>
      </c>
      <c r="BG526">
        <v>20.010000000000002</v>
      </c>
      <c r="BH526">
        <v>1.2401163919391178</v>
      </c>
      <c r="BI526">
        <v>2.3397291250193279</v>
      </c>
      <c r="BJ526">
        <v>1.5741697553130038</v>
      </c>
      <c r="BK526">
        <v>0.54344000653585511</v>
      </c>
      <c r="BL526">
        <v>1.5095555737107086E-3</v>
      </c>
      <c r="BP526" s="49">
        <f t="shared" si="193"/>
        <v>1.2404877802950933</v>
      </c>
      <c r="BQ526" s="49">
        <f t="shared" si="194"/>
        <v>9.1774425287356326E-2</v>
      </c>
      <c r="BR526" s="49">
        <f t="shared" si="195"/>
        <v>0.5628006508645983</v>
      </c>
      <c r="BS526" s="49">
        <f t="shared" si="196"/>
        <v>0.59802356235626575</v>
      </c>
      <c r="BT526" s="49">
        <f t="shared" si="197"/>
        <v>1.563335141290551E-3</v>
      </c>
      <c r="BU526" s="49">
        <f t="shared" si="197"/>
        <v>1.661176562100738E-3</v>
      </c>
    </row>
    <row r="527" spans="1:73" x14ac:dyDescent="0.25">
      <c r="A527" s="1">
        <v>43726.476388888892</v>
      </c>
      <c r="B527">
        <v>225199</v>
      </c>
      <c r="C527">
        <v>13.5</v>
      </c>
      <c r="D527">
        <v>24</v>
      </c>
      <c r="E527">
        <v>885</v>
      </c>
      <c r="F527">
        <v>126.4</v>
      </c>
      <c r="G527">
        <v>-70.86</v>
      </c>
      <c r="H527">
        <v>8.57</v>
      </c>
      <c r="I527">
        <v>24.14</v>
      </c>
      <c r="J527">
        <v>297.3</v>
      </c>
      <c r="K527">
        <v>758.3</v>
      </c>
      <c r="L527">
        <v>-79.430000000000007</v>
      </c>
      <c r="M527">
        <v>0.14299999999999999</v>
      </c>
      <c r="N527">
        <v>814</v>
      </c>
      <c r="O527">
        <v>135</v>
      </c>
      <c r="P527">
        <v>678.8</v>
      </c>
      <c r="Q527">
        <v>372.1</v>
      </c>
      <c r="R527">
        <v>451.5</v>
      </c>
      <c r="S527">
        <v>18.95</v>
      </c>
      <c r="T527">
        <v>69.14</v>
      </c>
      <c r="U527">
        <v>0.58499999999999996</v>
      </c>
      <c r="V527">
        <v>204</v>
      </c>
      <c r="W527">
        <v>21.1</v>
      </c>
      <c r="X527">
        <v>0.872</v>
      </c>
      <c r="Y527">
        <v>8.7188719999999993</v>
      </c>
      <c r="Z527" s="7">
        <f t="shared" si="176"/>
        <v>20.024999999999999</v>
      </c>
      <c r="AA527" s="7">
        <f t="shared" si="190"/>
        <v>293.17499999999995</v>
      </c>
      <c r="AB527" s="2">
        <f t="shared" si="177"/>
        <v>716.85</v>
      </c>
      <c r="AC527" s="41">
        <f t="shared" si="178"/>
        <v>3.0147860884218516</v>
      </c>
      <c r="AD527" s="41">
        <f t="shared" si="179"/>
        <v>2.0844231015348682</v>
      </c>
      <c r="AE527" s="41">
        <f t="shared" si="180"/>
        <v>0.84789929837710132</v>
      </c>
      <c r="AF527" s="41">
        <f t="shared" si="181"/>
        <v>355.16901437924298</v>
      </c>
      <c r="AG527" s="41">
        <f t="shared" si="182"/>
        <v>340.96225380407327</v>
      </c>
      <c r="AH527" s="6">
        <f t="shared" si="183"/>
        <v>357.21600000000001</v>
      </c>
      <c r="AI527" s="4">
        <v>23.811207637296036</v>
      </c>
      <c r="AJ527" s="4">
        <f t="shared" si="191"/>
        <v>296.96120763729601</v>
      </c>
      <c r="AK527" s="8">
        <f t="shared" si="184"/>
        <v>0.19619293630483192</v>
      </c>
      <c r="AL527" s="8">
        <f t="shared" si="185"/>
        <v>423.76443886009588</v>
      </c>
      <c r="AM527" s="8">
        <f t="shared" si="186"/>
        <v>1.7036229776567349</v>
      </c>
      <c r="AN527" s="8">
        <f t="shared" si="187"/>
        <v>187.89637468601248</v>
      </c>
      <c r="AO527" s="21">
        <f t="shared" si="188"/>
        <v>1.0474507357995063E-2</v>
      </c>
      <c r="AP527" s="21">
        <f t="shared" si="189"/>
        <v>9.7920396091157949E-2</v>
      </c>
      <c r="AQ527" s="19">
        <f t="shared" si="192"/>
        <v>9.7920396091157949E-2</v>
      </c>
      <c r="AX527">
        <v>0.144936169222566</v>
      </c>
      <c r="AY527">
        <v>76.293103448275858</v>
      </c>
      <c r="AZ527">
        <v>3.1788793103448274</v>
      </c>
      <c r="BA527">
        <v>2.5748922413793105</v>
      </c>
      <c r="BB527">
        <v>6.844827586206895</v>
      </c>
      <c r="BC527">
        <v>0.28520114942528729</v>
      </c>
      <c r="BD527">
        <v>2.2896910919540234</v>
      </c>
      <c r="BE527">
        <v>0.22896910919540236</v>
      </c>
      <c r="BF527">
        <v>0</v>
      </c>
      <c r="BG527">
        <v>20.024999999999999</v>
      </c>
      <c r="BH527">
        <v>0.6717297123003555</v>
      </c>
      <c r="BI527">
        <v>2.3419023760206845</v>
      </c>
      <c r="BJ527">
        <v>1.6191913027807012</v>
      </c>
      <c r="BK527">
        <v>0.55610465820181232</v>
      </c>
      <c r="BL527">
        <v>1.5447351616717008E-3</v>
      </c>
      <c r="BP527" s="49">
        <f t="shared" si="193"/>
        <v>0.67193088099317544</v>
      </c>
      <c r="BQ527" s="49">
        <f t="shared" si="194"/>
        <v>9.158764367816094E-2</v>
      </c>
      <c r="BR527" s="49">
        <f t="shared" si="195"/>
        <v>0.56726761500707645</v>
      </c>
      <c r="BS527" s="49">
        <f t="shared" si="196"/>
        <v>0.60386359450123361</v>
      </c>
      <c r="BT527" s="49">
        <f t="shared" si="197"/>
        <v>1.5757433750196569E-3</v>
      </c>
      <c r="BU527" s="49">
        <f t="shared" si="197"/>
        <v>1.6773988736145378E-3</v>
      </c>
    </row>
    <row r="528" spans="1:73" x14ac:dyDescent="0.25">
      <c r="A528" s="1">
        <v>43726.476388888892</v>
      </c>
      <c r="B528">
        <v>225200</v>
      </c>
      <c r="C528">
        <v>13.49</v>
      </c>
      <c r="D528">
        <v>24</v>
      </c>
      <c r="E528">
        <v>886</v>
      </c>
      <c r="F528">
        <v>126.8</v>
      </c>
      <c r="G528">
        <v>-71.25</v>
      </c>
      <c r="H528">
        <v>8.25</v>
      </c>
      <c r="I528">
        <v>24.2</v>
      </c>
      <c r="J528">
        <v>297.39999999999998</v>
      </c>
      <c r="K528">
        <v>759.5</v>
      </c>
      <c r="L528">
        <v>-79.5</v>
      </c>
      <c r="M528">
        <v>0.14299999999999999</v>
      </c>
      <c r="N528">
        <v>815</v>
      </c>
      <c r="O528">
        <v>135.1</v>
      </c>
      <c r="P528">
        <v>680</v>
      </c>
      <c r="Q528">
        <v>372</v>
      </c>
      <c r="R528">
        <v>451.5</v>
      </c>
      <c r="S528">
        <v>19.010000000000002</v>
      </c>
      <c r="T528">
        <v>69.260000000000005</v>
      </c>
      <c r="U528">
        <v>0.71499999999999997</v>
      </c>
      <c r="V528">
        <v>218</v>
      </c>
      <c r="W528">
        <v>20.8</v>
      </c>
      <c r="X528">
        <v>0.873</v>
      </c>
      <c r="Y528">
        <v>8.7309400000000004</v>
      </c>
      <c r="Z528" s="7">
        <f t="shared" si="176"/>
        <v>19.905000000000001</v>
      </c>
      <c r="AA528" s="7">
        <f t="shared" si="190"/>
        <v>293.05499999999995</v>
      </c>
      <c r="AB528" s="2">
        <f t="shared" si="177"/>
        <v>717.66000000000008</v>
      </c>
      <c r="AC528" s="41">
        <f t="shared" si="178"/>
        <v>2.8737292289927878</v>
      </c>
      <c r="AD528" s="41">
        <f t="shared" si="179"/>
        <v>1.9903448640004049</v>
      </c>
      <c r="AE528" s="41">
        <f t="shared" si="180"/>
        <v>0.84236724668479923</v>
      </c>
      <c r="AF528" s="41">
        <f t="shared" si="181"/>
        <v>352.27439133317125</v>
      </c>
      <c r="AG528" s="41">
        <f t="shared" si="182"/>
        <v>338.18341567984442</v>
      </c>
      <c r="AH528" s="6">
        <f t="shared" si="183"/>
        <v>357.12</v>
      </c>
      <c r="AI528" s="4">
        <v>23.082368561091016</v>
      </c>
      <c r="AJ528" s="4">
        <f t="shared" si="191"/>
        <v>296.23236856109099</v>
      </c>
      <c r="AK528" s="8">
        <f t="shared" si="184"/>
        <v>0.19595212262173911</v>
      </c>
      <c r="AL528" s="8">
        <f t="shared" si="185"/>
        <v>419.60459814843131</v>
      </c>
      <c r="AM528" s="8">
        <f t="shared" si="186"/>
        <v>1.8834260670384704</v>
      </c>
      <c r="AN528" s="8">
        <f t="shared" si="187"/>
        <v>174.32378844430539</v>
      </c>
      <c r="AO528" s="21">
        <f t="shared" si="188"/>
        <v>1.0892360013008652E-2</v>
      </c>
      <c r="AP528" s="21">
        <f t="shared" si="189"/>
        <v>0.10182667025644761</v>
      </c>
      <c r="AQ528" s="19">
        <f t="shared" si="192"/>
        <v>0.10182667025644761</v>
      </c>
      <c r="AX528">
        <v>0.1439975034306703</v>
      </c>
      <c r="AY528">
        <v>76.379310344827587</v>
      </c>
      <c r="AZ528">
        <v>3.1824712643678161</v>
      </c>
      <c r="BA528">
        <v>2.5778017241379314</v>
      </c>
      <c r="BB528">
        <v>6.8534482758620694</v>
      </c>
      <c r="BC528">
        <v>0.28556034482758624</v>
      </c>
      <c r="BD528">
        <v>2.2922413793103451</v>
      </c>
      <c r="BE528">
        <v>0.22922413793103452</v>
      </c>
      <c r="BF528">
        <v>0</v>
      </c>
      <c r="BG528">
        <v>19.905000000000001</v>
      </c>
      <c r="BH528">
        <v>0.82100298170043451</v>
      </c>
      <c r="BI528">
        <v>2.3245656838760169</v>
      </c>
      <c r="BJ528">
        <v>1.6099941926525296</v>
      </c>
      <c r="BK528">
        <v>0.55105726028326785</v>
      </c>
      <c r="BL528">
        <v>1.5307146118979662E-3</v>
      </c>
      <c r="BP528" s="49">
        <f t="shared" si="193"/>
        <v>0.82124885454721441</v>
      </c>
      <c r="BQ528" s="49">
        <f t="shared" si="194"/>
        <v>9.16896551724138E-2</v>
      </c>
      <c r="BR528" s="49">
        <f t="shared" si="195"/>
        <v>0.56448994308138845</v>
      </c>
      <c r="BS528" s="49">
        <f t="shared" si="196"/>
        <v>0.6006549490157318</v>
      </c>
      <c r="BT528" s="49">
        <f t="shared" si="197"/>
        <v>1.5680276196705235E-3</v>
      </c>
      <c r="BU528" s="49">
        <f t="shared" si="197"/>
        <v>1.668485969488144E-3</v>
      </c>
    </row>
    <row r="529" spans="1:73" x14ac:dyDescent="0.25">
      <c r="A529" s="1">
        <v>43726.476388888892</v>
      </c>
      <c r="B529">
        <v>225201</v>
      </c>
      <c r="C529">
        <v>13.5</v>
      </c>
      <c r="D529">
        <v>23.99</v>
      </c>
      <c r="E529">
        <v>888</v>
      </c>
      <c r="F529">
        <v>127.2</v>
      </c>
      <c r="G529">
        <v>-72.22</v>
      </c>
      <c r="H529">
        <v>5.3330000000000002</v>
      </c>
      <c r="I529">
        <v>24.25</v>
      </c>
      <c r="J529">
        <v>297.39999999999998</v>
      </c>
      <c r="K529">
        <v>760.6</v>
      </c>
      <c r="L529">
        <v>-77.56</v>
      </c>
      <c r="M529">
        <v>0.14299999999999999</v>
      </c>
      <c r="N529">
        <v>816</v>
      </c>
      <c r="O529">
        <v>132.6</v>
      </c>
      <c r="P529">
        <v>683</v>
      </c>
      <c r="Q529">
        <v>371.3</v>
      </c>
      <c r="R529">
        <v>448.9</v>
      </c>
      <c r="S529">
        <v>19.09</v>
      </c>
      <c r="T529">
        <v>62</v>
      </c>
      <c r="U529">
        <v>0.435</v>
      </c>
      <c r="V529">
        <v>221.5</v>
      </c>
      <c r="W529">
        <v>20.8</v>
      </c>
      <c r="X529">
        <v>0.874</v>
      </c>
      <c r="Y529">
        <v>8.740418</v>
      </c>
      <c r="Z529" s="7">
        <f t="shared" si="176"/>
        <v>19.945</v>
      </c>
      <c r="AA529" s="7">
        <f t="shared" si="190"/>
        <v>293.09499999999997</v>
      </c>
      <c r="AB529" s="2">
        <f t="shared" si="177"/>
        <v>719.28000000000009</v>
      </c>
      <c r="AC529" s="41">
        <f t="shared" si="178"/>
        <v>3.0988402441625533</v>
      </c>
      <c r="AD529" s="41">
        <f t="shared" si="179"/>
        <v>1.9212809513807829</v>
      </c>
      <c r="AE529" s="41">
        <f t="shared" si="180"/>
        <v>0.83810752443236014</v>
      </c>
      <c r="AF529" s="41">
        <f t="shared" si="181"/>
        <v>350.68439240064805</v>
      </c>
      <c r="AG529" s="41">
        <f t="shared" si="182"/>
        <v>336.65701670462209</v>
      </c>
      <c r="AH529" s="6">
        <f t="shared" si="183"/>
        <v>356.44799999999998</v>
      </c>
      <c r="AI529" s="4">
        <v>24.216778160592014</v>
      </c>
      <c r="AJ529" s="4">
        <f t="shared" si="191"/>
        <v>297.36677816059199</v>
      </c>
      <c r="AK529" s="8">
        <f t="shared" si="184"/>
        <v>0.19603237194147549</v>
      </c>
      <c r="AL529" s="8">
        <f t="shared" si="185"/>
        <v>426.0808028647408</v>
      </c>
      <c r="AM529" s="8">
        <f t="shared" si="186"/>
        <v>1.4690622008614884</v>
      </c>
      <c r="AN529" s="8">
        <f t="shared" si="187"/>
        <v>182.80554297695417</v>
      </c>
      <c r="AO529" s="21">
        <f t="shared" si="188"/>
        <v>1.0575003232554246E-2</v>
      </c>
      <c r="AP529" s="21">
        <f t="shared" si="189"/>
        <v>9.8859876632440988E-2</v>
      </c>
      <c r="AQ529" s="19">
        <f t="shared" si="192"/>
        <v>9.8859876632440988E-2</v>
      </c>
      <c r="AX529">
        <v>0.14430981878856478</v>
      </c>
      <c r="AY529">
        <v>76.551724137931032</v>
      </c>
      <c r="AZ529">
        <v>3.1896551724137931</v>
      </c>
      <c r="BA529">
        <v>2.5836206896551728</v>
      </c>
      <c r="BB529">
        <v>6.68965517241379</v>
      </c>
      <c r="BC529">
        <v>0.2787356321839079</v>
      </c>
      <c r="BD529">
        <v>2.3048850574712647</v>
      </c>
      <c r="BE529">
        <v>0.23048850574712648</v>
      </c>
      <c r="BF529">
        <v>0</v>
      </c>
      <c r="BG529">
        <v>19.945</v>
      </c>
      <c r="BH529">
        <v>0.49949132453103356</v>
      </c>
      <c r="BI529">
        <v>2.3303320690197249</v>
      </c>
      <c r="BJ529">
        <v>1.4448058827922297</v>
      </c>
      <c r="BK529">
        <v>0.56704110640831606</v>
      </c>
      <c r="BL529">
        <v>1.5751141844675446E-3</v>
      </c>
      <c r="BP529" s="49">
        <f t="shared" si="193"/>
        <v>0.49964091150774587</v>
      </c>
      <c r="BQ529" s="49">
        <f t="shared" si="194"/>
        <v>9.2195402298850593E-2</v>
      </c>
      <c r="BR529" s="49">
        <f t="shared" si="195"/>
        <v>0.57563633287730698</v>
      </c>
      <c r="BS529" s="49">
        <f t="shared" si="196"/>
        <v>0.61288137062476844</v>
      </c>
      <c r="BT529" s="49">
        <f t="shared" si="197"/>
        <v>1.5989898135480749E-3</v>
      </c>
      <c r="BU529" s="49">
        <f t="shared" si="197"/>
        <v>1.7024482517354678E-3</v>
      </c>
    </row>
    <row r="530" spans="1:73" x14ac:dyDescent="0.25">
      <c r="A530" s="1">
        <v>43726.476388888892</v>
      </c>
      <c r="B530">
        <v>225202</v>
      </c>
      <c r="C530">
        <v>13.5</v>
      </c>
      <c r="D530">
        <v>23.99</v>
      </c>
      <c r="E530">
        <v>888</v>
      </c>
      <c r="F530">
        <v>127.1</v>
      </c>
      <c r="G530">
        <v>-72.17</v>
      </c>
      <c r="H530">
        <v>6.6219999999999999</v>
      </c>
      <c r="I530">
        <v>24.3</v>
      </c>
      <c r="J530">
        <v>297.39999999999998</v>
      </c>
      <c r="K530">
        <v>760.8</v>
      </c>
      <c r="L530">
        <v>-78.790000000000006</v>
      </c>
      <c r="M530">
        <v>0.14299999999999999</v>
      </c>
      <c r="N530">
        <v>816</v>
      </c>
      <c r="O530">
        <v>133.80000000000001</v>
      </c>
      <c r="P530">
        <v>682</v>
      </c>
      <c r="Q530">
        <v>371.7</v>
      </c>
      <c r="R530">
        <v>450.5</v>
      </c>
      <c r="S530">
        <v>19.14</v>
      </c>
      <c r="T530">
        <v>63.32</v>
      </c>
      <c r="U530">
        <v>0.63500000000000001</v>
      </c>
      <c r="V530">
        <v>232.5</v>
      </c>
      <c r="W530">
        <v>20.8</v>
      </c>
      <c r="X530">
        <v>0.874</v>
      </c>
      <c r="Y530">
        <v>8.7426739999999992</v>
      </c>
      <c r="Z530" s="7">
        <f t="shared" si="176"/>
        <v>19.97</v>
      </c>
      <c r="AA530" s="7">
        <f t="shared" si="190"/>
        <v>293.12</v>
      </c>
      <c r="AB530" s="2">
        <f t="shared" si="177"/>
        <v>719.28000000000009</v>
      </c>
      <c r="AC530" s="41">
        <f t="shared" si="178"/>
        <v>2.9940089848290832</v>
      </c>
      <c r="AD530" s="41">
        <f t="shared" si="179"/>
        <v>1.8958064891937756</v>
      </c>
      <c r="AE530" s="41">
        <f t="shared" si="180"/>
        <v>0.83649912315673658</v>
      </c>
      <c r="AF530" s="41">
        <f t="shared" si="181"/>
        <v>350.1308329089772</v>
      </c>
      <c r="AG530" s="41">
        <f t="shared" si="182"/>
        <v>336.12559959261807</v>
      </c>
      <c r="AH530" s="6">
        <f t="shared" si="183"/>
        <v>356.83199999999999</v>
      </c>
      <c r="AI530" s="4">
        <v>23.702727057617039</v>
      </c>
      <c r="AJ530" s="4">
        <f t="shared" si="191"/>
        <v>296.85272705761702</v>
      </c>
      <c r="AK530" s="8">
        <f t="shared" si="184"/>
        <v>0.1960825388907515</v>
      </c>
      <c r="AL530" s="8">
        <f t="shared" si="185"/>
        <v>423.14511560882892</v>
      </c>
      <c r="AM530" s="8">
        <f t="shared" si="186"/>
        <v>1.7749348579595814</v>
      </c>
      <c r="AN530" s="8">
        <f t="shared" si="187"/>
        <v>192.99636888266252</v>
      </c>
      <c r="AO530" s="21">
        <f t="shared" si="188"/>
        <v>1.0419356638498852E-2</v>
      </c>
      <c r="AP530" s="21">
        <f t="shared" si="189"/>
        <v>9.7404822411823105E-2</v>
      </c>
      <c r="AQ530" s="19">
        <f t="shared" si="192"/>
        <v>9.7404822411823105E-2</v>
      </c>
      <c r="AX530">
        <v>0.14450530678992868</v>
      </c>
      <c r="AY530">
        <v>76.551724137931032</v>
      </c>
      <c r="AZ530">
        <v>3.1896551724137931</v>
      </c>
      <c r="BA530">
        <v>2.5836206896551728</v>
      </c>
      <c r="BB530">
        <v>6.793103448275863</v>
      </c>
      <c r="BC530">
        <v>0.28304597701149431</v>
      </c>
      <c r="BD530">
        <v>2.3005747126436784</v>
      </c>
      <c r="BE530">
        <v>0.23005747126436785</v>
      </c>
      <c r="BF530">
        <v>0</v>
      </c>
      <c r="BG530">
        <v>19.97</v>
      </c>
      <c r="BH530">
        <v>0.72914250822346283</v>
      </c>
      <c r="BI530">
        <v>2.3339424082677325</v>
      </c>
      <c r="BJ530">
        <v>1.4778523329151281</v>
      </c>
      <c r="BK530">
        <v>0.5600552744672983</v>
      </c>
      <c r="BL530">
        <v>1.5557090957424953E-3</v>
      </c>
      <c r="BP530" s="49">
        <f t="shared" si="193"/>
        <v>0.72936087082165202</v>
      </c>
      <c r="BQ530" s="49">
        <f t="shared" si="194"/>
        <v>9.2022988505747139E-2</v>
      </c>
      <c r="BR530" s="49">
        <f t="shared" si="195"/>
        <v>0.5722329352303307</v>
      </c>
      <c r="BS530" s="49">
        <f t="shared" si="196"/>
        <v>0.6088138524201695</v>
      </c>
      <c r="BT530" s="49">
        <f t="shared" si="197"/>
        <v>1.5895359311953632E-3</v>
      </c>
      <c r="BU530" s="49">
        <f t="shared" si="197"/>
        <v>1.6911495900560263E-3</v>
      </c>
    </row>
    <row r="531" spans="1:73" x14ac:dyDescent="0.25">
      <c r="A531" s="1">
        <v>43726.477083333331</v>
      </c>
      <c r="B531">
        <v>225203</v>
      </c>
      <c r="C531">
        <v>13.5</v>
      </c>
      <c r="D531">
        <v>23.98</v>
      </c>
      <c r="E531">
        <v>888</v>
      </c>
      <c r="F531">
        <v>127.2</v>
      </c>
      <c r="G531">
        <v>-72.489999999999995</v>
      </c>
      <c r="H531">
        <v>5.5860000000000003</v>
      </c>
      <c r="I531">
        <v>24.35</v>
      </c>
      <c r="J531">
        <v>297.5</v>
      </c>
      <c r="K531">
        <v>761.1</v>
      </c>
      <c r="L531">
        <v>-78.08</v>
      </c>
      <c r="M531">
        <v>0.14299999999999999</v>
      </c>
      <c r="N531">
        <v>816</v>
      </c>
      <c r="O531">
        <v>132.80000000000001</v>
      </c>
      <c r="P531">
        <v>683.1</v>
      </c>
      <c r="Q531">
        <v>371.7</v>
      </c>
      <c r="R531">
        <v>449.7</v>
      </c>
      <c r="S531">
        <v>19.18</v>
      </c>
      <c r="T531">
        <v>62.93</v>
      </c>
      <c r="U531">
        <v>0.79500000000000004</v>
      </c>
      <c r="V531">
        <v>204.5</v>
      </c>
      <c r="W531">
        <v>20.7</v>
      </c>
      <c r="X531">
        <v>0.875</v>
      </c>
      <c r="Y531">
        <v>8.7452950000000005</v>
      </c>
      <c r="Z531" s="7">
        <f t="shared" si="176"/>
        <v>19.939999999999998</v>
      </c>
      <c r="AA531" s="7">
        <f t="shared" si="190"/>
        <v>293.08999999999997</v>
      </c>
      <c r="AB531" s="2">
        <f t="shared" si="177"/>
        <v>719.28000000000009</v>
      </c>
      <c r="AC531" s="41">
        <f t="shared" si="178"/>
        <v>3.0361230831809469</v>
      </c>
      <c r="AD531" s="41">
        <f t="shared" si="179"/>
        <v>1.91063225624577</v>
      </c>
      <c r="AE531" s="41">
        <f t="shared" si="180"/>
        <v>0.83744371945622254</v>
      </c>
      <c r="AF531" s="41">
        <f t="shared" si="181"/>
        <v>350.38273021883288</v>
      </c>
      <c r="AG531" s="41">
        <f t="shared" si="182"/>
        <v>336.36742101007957</v>
      </c>
      <c r="AH531" s="6">
        <f t="shared" si="183"/>
        <v>356.83199999999999</v>
      </c>
      <c r="AI531" s="4">
        <v>23.909642587798999</v>
      </c>
      <c r="AJ531" s="4">
        <f t="shared" si="191"/>
        <v>297.05964258779898</v>
      </c>
      <c r="AK531" s="8">
        <f t="shared" si="184"/>
        <v>0.19602233957853266</v>
      </c>
      <c r="AL531" s="8">
        <f t="shared" si="185"/>
        <v>424.32691151417549</v>
      </c>
      <c r="AM531" s="8">
        <f t="shared" si="186"/>
        <v>1.9859994335346625</v>
      </c>
      <c r="AN531" s="8">
        <f t="shared" si="187"/>
        <v>229.65241202140422</v>
      </c>
      <c r="AO531" s="21">
        <f t="shared" si="188"/>
        <v>9.5622453104072629E-3</v>
      </c>
      <c r="AP531" s="21">
        <f t="shared" si="189"/>
        <v>8.939216101664206E-2</v>
      </c>
      <c r="AQ531" s="19">
        <f t="shared" si="192"/>
        <v>8.939216101664206E-2</v>
      </c>
      <c r="AX531">
        <v>0.14427074805232198</v>
      </c>
      <c r="AY531">
        <v>76.551724137931032</v>
      </c>
      <c r="AZ531">
        <v>3.1896551724137931</v>
      </c>
      <c r="BA531">
        <v>2.5836206896551728</v>
      </c>
      <c r="BB531">
        <v>6.7241379310344831</v>
      </c>
      <c r="BC531">
        <v>0.28017241379310348</v>
      </c>
      <c r="BD531">
        <v>2.3034482758620691</v>
      </c>
      <c r="BE531">
        <v>0.23034482758620692</v>
      </c>
      <c r="BF531">
        <v>0</v>
      </c>
      <c r="BG531">
        <v>19.939999999999998</v>
      </c>
      <c r="BH531">
        <v>0.91286345517740619</v>
      </c>
      <c r="BI531">
        <v>2.3296105875018638</v>
      </c>
      <c r="BJ531">
        <v>1.4660239427149231</v>
      </c>
      <c r="BK531">
        <v>0.55633666822727512</v>
      </c>
      <c r="BL531">
        <v>1.5453796339646531E-3</v>
      </c>
      <c r="BP531" s="49">
        <f t="shared" si="193"/>
        <v>0.91313683827277692</v>
      </c>
      <c r="BQ531" s="49">
        <f t="shared" si="194"/>
        <v>9.213793103448277E-2</v>
      </c>
      <c r="BR531" s="49">
        <f t="shared" si="195"/>
        <v>0.57130055429487658</v>
      </c>
      <c r="BS531" s="49">
        <f t="shared" si="196"/>
        <v>0.60743052474553005</v>
      </c>
      <c r="BT531" s="49">
        <f t="shared" si="197"/>
        <v>1.5869459841524351E-3</v>
      </c>
      <c r="BU531" s="49">
        <f t="shared" si="197"/>
        <v>1.687307013182028E-3</v>
      </c>
    </row>
    <row r="532" spans="1:73" x14ac:dyDescent="0.25">
      <c r="A532" s="1">
        <v>43726.477083333331</v>
      </c>
      <c r="B532">
        <v>225204</v>
      </c>
      <c r="C532">
        <v>13.5</v>
      </c>
      <c r="D532">
        <v>23.98</v>
      </c>
      <c r="E532">
        <v>889</v>
      </c>
      <c r="F532">
        <v>127</v>
      </c>
      <c r="G532">
        <v>-72.41</v>
      </c>
      <c r="H532">
        <v>6.8490000000000002</v>
      </c>
      <c r="I532">
        <v>24.4</v>
      </c>
      <c r="J532">
        <v>297.60000000000002</v>
      </c>
      <c r="K532">
        <v>762.3</v>
      </c>
      <c r="L532">
        <v>-79.260000000000005</v>
      </c>
      <c r="M532">
        <v>0.14299999999999999</v>
      </c>
      <c r="N532">
        <v>817</v>
      </c>
      <c r="O532">
        <v>133.9</v>
      </c>
      <c r="P532">
        <v>683</v>
      </c>
      <c r="Q532">
        <v>372.1</v>
      </c>
      <c r="R532">
        <v>451.3</v>
      </c>
      <c r="S532">
        <v>19.23</v>
      </c>
      <c r="T532">
        <v>64.72</v>
      </c>
      <c r="U532">
        <v>0.625</v>
      </c>
      <c r="V532">
        <v>132</v>
      </c>
      <c r="W532">
        <v>21.35</v>
      </c>
      <c r="X532">
        <v>0.875</v>
      </c>
      <c r="Y532">
        <v>8.752262</v>
      </c>
      <c r="Z532" s="7">
        <f t="shared" si="176"/>
        <v>20.29</v>
      </c>
      <c r="AA532" s="7">
        <f t="shared" si="190"/>
        <v>293.44</v>
      </c>
      <c r="AB532" s="2">
        <f t="shared" si="177"/>
        <v>720.09</v>
      </c>
      <c r="AC532" s="41">
        <f t="shared" si="178"/>
        <v>2.9364109180020237</v>
      </c>
      <c r="AD532" s="41">
        <f t="shared" si="179"/>
        <v>1.9004451461309098</v>
      </c>
      <c r="AE532" s="41">
        <f t="shared" si="180"/>
        <v>0.83666094824956316</v>
      </c>
      <c r="AF532" s="41">
        <f t="shared" si="181"/>
        <v>351.73032497643197</v>
      </c>
      <c r="AG532" s="41">
        <f t="shared" si="182"/>
        <v>337.66111197737467</v>
      </c>
      <c r="AH532" s="6">
        <f t="shared" si="183"/>
        <v>357.21600000000001</v>
      </c>
      <c r="AI532" s="4">
        <v>23.438566975881997</v>
      </c>
      <c r="AJ532" s="4">
        <f t="shared" si="191"/>
        <v>296.58856697588197</v>
      </c>
      <c r="AK532" s="8">
        <f t="shared" si="184"/>
        <v>0.19672543194979922</v>
      </c>
      <c r="AL532" s="8">
        <f t="shared" si="185"/>
        <v>421.62499185286191</v>
      </c>
      <c r="AM532" s="8">
        <f t="shared" si="186"/>
        <v>1.7609035322810842</v>
      </c>
      <c r="AN532" s="8">
        <f t="shared" si="187"/>
        <v>161.5061205263992</v>
      </c>
      <c r="AO532" s="21">
        <f t="shared" si="188"/>
        <v>1.1194161848000719E-2</v>
      </c>
      <c r="AP532" s="21">
        <f t="shared" si="189"/>
        <v>0.10464804926869339</v>
      </c>
      <c r="AQ532" s="19">
        <f t="shared" si="192"/>
        <v>0.10464804926869339</v>
      </c>
      <c r="AX532">
        <v>0.14702740979976633</v>
      </c>
      <c r="AY532">
        <v>76.637931034482762</v>
      </c>
      <c r="AZ532">
        <v>3.1932471264367819</v>
      </c>
      <c r="BA532">
        <v>2.5865301724137937</v>
      </c>
      <c r="BB532">
        <v>6.8275862068965507</v>
      </c>
      <c r="BC532">
        <v>0.28448275862068961</v>
      </c>
      <c r="BD532">
        <v>2.3020474137931042</v>
      </c>
      <c r="BE532">
        <v>0.23020474137931043</v>
      </c>
      <c r="BF532">
        <v>0</v>
      </c>
      <c r="BG532">
        <v>20.29</v>
      </c>
      <c r="BH532">
        <v>0.71765994903884134</v>
      </c>
      <c r="BI532">
        <v>2.3805886047833082</v>
      </c>
      <c r="BJ532">
        <v>1.540716945015757</v>
      </c>
      <c r="BK532">
        <v>0.56335382377164533</v>
      </c>
      <c r="BL532">
        <v>1.5648717326990148E-3</v>
      </c>
      <c r="BP532" s="49">
        <f t="shared" si="193"/>
        <v>0.71787487285595675</v>
      </c>
      <c r="BQ532" s="49">
        <f t="shared" si="194"/>
        <v>9.2081896551724163E-2</v>
      </c>
      <c r="BR532" s="49">
        <f t="shared" si="195"/>
        <v>0.57528467685041629</v>
      </c>
      <c r="BS532" s="49">
        <f t="shared" si="196"/>
        <v>0.6121403602924298</v>
      </c>
      <c r="BT532" s="49">
        <f t="shared" si="197"/>
        <v>1.5980129912511562E-3</v>
      </c>
      <c r="BU532" s="49">
        <f t="shared" si="197"/>
        <v>1.7003898897011939E-3</v>
      </c>
    </row>
    <row r="533" spans="1:73" x14ac:dyDescent="0.25">
      <c r="A533" s="1">
        <v>43726.477083333331</v>
      </c>
      <c r="B533">
        <v>225205</v>
      </c>
      <c r="C533">
        <v>13.5</v>
      </c>
      <c r="D533">
        <v>23.97</v>
      </c>
      <c r="E533">
        <v>890</v>
      </c>
      <c r="F533">
        <v>127.4</v>
      </c>
      <c r="G533">
        <v>-71.81</v>
      </c>
      <c r="H533">
        <v>7.431</v>
      </c>
      <c r="I533">
        <v>24.46</v>
      </c>
      <c r="J533">
        <v>297.60000000000002</v>
      </c>
      <c r="K533">
        <v>762.3</v>
      </c>
      <c r="L533">
        <v>-79.239999999999995</v>
      </c>
      <c r="M533">
        <v>0.14299999999999999</v>
      </c>
      <c r="N533">
        <v>818</v>
      </c>
      <c r="O533">
        <v>134.80000000000001</v>
      </c>
      <c r="P533">
        <v>683.1</v>
      </c>
      <c r="Q533">
        <v>373</v>
      </c>
      <c r="R533">
        <v>452.2</v>
      </c>
      <c r="S533">
        <v>19.3</v>
      </c>
      <c r="T533">
        <v>68.61</v>
      </c>
      <c r="U533">
        <v>1.2849999999999999</v>
      </c>
      <c r="V533">
        <v>144</v>
      </c>
      <c r="W533">
        <v>20.6</v>
      </c>
      <c r="X533">
        <v>0.876</v>
      </c>
      <c r="Y533">
        <v>8.7580720000000003</v>
      </c>
      <c r="Z533" s="7">
        <f t="shared" si="176"/>
        <v>19.950000000000003</v>
      </c>
      <c r="AA533" s="7">
        <f t="shared" si="190"/>
        <v>293.09999999999997</v>
      </c>
      <c r="AB533" s="2">
        <f t="shared" si="177"/>
        <v>720.90000000000009</v>
      </c>
      <c r="AC533" s="41">
        <f t="shared" si="178"/>
        <v>2.8001857346781436</v>
      </c>
      <c r="AD533" s="41">
        <f t="shared" si="179"/>
        <v>1.9212074325626742</v>
      </c>
      <c r="AE533" s="41">
        <f t="shared" si="180"/>
        <v>0.83810089374108687</v>
      </c>
      <c r="AF533" s="41">
        <f t="shared" si="181"/>
        <v>350.70554812499091</v>
      </c>
      <c r="AG533" s="41">
        <f t="shared" si="182"/>
        <v>336.67732619999128</v>
      </c>
      <c r="AH533" s="6">
        <f t="shared" si="183"/>
        <v>358.08</v>
      </c>
      <c r="AI533" s="4">
        <v>22.697463675340998</v>
      </c>
      <c r="AJ533" s="4">
        <f t="shared" si="191"/>
        <v>295.84746367534098</v>
      </c>
      <c r="AK533" s="8">
        <f t="shared" si="184"/>
        <v>0.19604240464671466</v>
      </c>
      <c r="AL533" s="8">
        <f t="shared" si="185"/>
        <v>417.40453606254164</v>
      </c>
      <c r="AM533" s="8">
        <f t="shared" si="186"/>
        <v>2.5249170778463204</v>
      </c>
      <c r="AN533" s="8">
        <f t="shared" si="187"/>
        <v>202.07824601839908</v>
      </c>
      <c r="AO533" s="21">
        <f t="shared" si="188"/>
        <v>1.0408635393953073E-2</v>
      </c>
      <c r="AP533" s="21">
        <f t="shared" si="189"/>
        <v>9.7304595405756644E-2</v>
      </c>
      <c r="AQ533" s="19">
        <f t="shared" si="192"/>
        <v>9.7304595405756644E-2</v>
      </c>
      <c r="AX533">
        <v>0.14434889847729787</v>
      </c>
      <c r="AY533">
        <v>76.724137931034491</v>
      </c>
      <c r="AZ533">
        <v>3.1968390804597706</v>
      </c>
      <c r="BA533">
        <v>2.5894396551724141</v>
      </c>
      <c r="BB533">
        <v>6.8275862068965507</v>
      </c>
      <c r="BC533">
        <v>0.28448275862068961</v>
      </c>
      <c r="BD533">
        <v>2.3049568965517246</v>
      </c>
      <c r="BE533">
        <v>0.23049568965517248</v>
      </c>
      <c r="BF533">
        <v>0</v>
      </c>
      <c r="BG533">
        <v>19.950000000000003</v>
      </c>
      <c r="BH533">
        <v>1.4755088552238578</v>
      </c>
      <c r="BI533">
        <v>2.3310537459217997</v>
      </c>
      <c r="BJ533">
        <v>1.5993359750769469</v>
      </c>
      <c r="BK533">
        <v>0.53781958196089152</v>
      </c>
      <c r="BL533">
        <v>1.4939432832246989E-3</v>
      </c>
      <c r="BP533" s="49">
        <f t="shared" si="193"/>
        <v>1.4759507385918469</v>
      </c>
      <c r="BQ533" s="49">
        <f t="shared" si="194"/>
        <v>9.2198275862068982E-2</v>
      </c>
      <c r="BR533" s="49">
        <f t="shared" si="195"/>
        <v>0.56029724197862496</v>
      </c>
      <c r="BS533" s="49">
        <f t="shared" si="196"/>
        <v>0.5950741073097795</v>
      </c>
      <c r="BT533" s="49">
        <f t="shared" si="197"/>
        <v>1.5563812277184029E-3</v>
      </c>
      <c r="BU533" s="49">
        <f t="shared" si="197"/>
        <v>1.6529836314160542E-3</v>
      </c>
    </row>
    <row r="534" spans="1:73" x14ac:dyDescent="0.25">
      <c r="A534" s="1">
        <v>43726.477083333331</v>
      </c>
      <c r="B534">
        <v>225206</v>
      </c>
      <c r="C534">
        <v>13.5</v>
      </c>
      <c r="D534">
        <v>23.97</v>
      </c>
      <c r="E534">
        <v>889</v>
      </c>
      <c r="F534">
        <v>127.3</v>
      </c>
      <c r="G534">
        <v>-71.7</v>
      </c>
      <c r="H534">
        <v>5.77</v>
      </c>
      <c r="I534">
        <v>24.5</v>
      </c>
      <c r="J534">
        <v>297.60000000000002</v>
      </c>
      <c r="K534">
        <v>761.4</v>
      </c>
      <c r="L534">
        <v>-77.47</v>
      </c>
      <c r="M534">
        <v>0.14299999999999999</v>
      </c>
      <c r="N534">
        <v>817</v>
      </c>
      <c r="O534">
        <v>133</v>
      </c>
      <c r="P534">
        <v>683.9</v>
      </c>
      <c r="Q534">
        <v>373.3</v>
      </c>
      <c r="R534">
        <v>450.8</v>
      </c>
      <c r="S534">
        <v>19.37</v>
      </c>
      <c r="T534">
        <v>64.900000000000006</v>
      </c>
      <c r="U534">
        <v>1.73</v>
      </c>
      <c r="V534">
        <v>115</v>
      </c>
      <c r="W534">
        <v>20.6</v>
      </c>
      <c r="X534">
        <v>0.876</v>
      </c>
      <c r="Y534">
        <v>8.7552889999999994</v>
      </c>
      <c r="Z534" s="7">
        <f t="shared" si="176"/>
        <v>19.984999999999999</v>
      </c>
      <c r="AA534" s="7">
        <f t="shared" si="190"/>
        <v>293.13499999999999</v>
      </c>
      <c r="AB534" s="2">
        <f t="shared" si="177"/>
        <v>720.09</v>
      </c>
      <c r="AC534" s="41">
        <f t="shared" si="178"/>
        <v>2.621665644285593</v>
      </c>
      <c r="AD534" s="41">
        <f t="shared" si="179"/>
        <v>1.70146100314135</v>
      </c>
      <c r="AE534" s="41">
        <f t="shared" si="180"/>
        <v>0.82365495459634164</v>
      </c>
      <c r="AF534" s="41">
        <f t="shared" si="181"/>
        <v>344.82526401954033</v>
      </c>
      <c r="AG534" s="41">
        <f t="shared" si="182"/>
        <v>331.0322534587587</v>
      </c>
      <c r="AH534" s="6">
        <f t="shared" si="183"/>
        <v>358.36799999999999</v>
      </c>
      <c r="AI534" s="4">
        <v>21.712898673968027</v>
      </c>
      <c r="AJ534" s="4">
        <f t="shared" si="191"/>
        <v>294.862898673968</v>
      </c>
      <c r="AK534" s="8">
        <f t="shared" si="184"/>
        <v>0.19611264316817653</v>
      </c>
      <c r="AL534" s="8">
        <f t="shared" si="185"/>
        <v>411.77754043193022</v>
      </c>
      <c r="AM534" s="8">
        <f t="shared" si="186"/>
        <v>2.929669349943778</v>
      </c>
      <c r="AN534" s="8">
        <f t="shared" si="187"/>
        <v>147.46106409508624</v>
      </c>
      <c r="AO534" s="21">
        <f t="shared" si="188"/>
        <v>1.1761475730847619E-2</v>
      </c>
      <c r="AP534" s="21">
        <f t="shared" si="189"/>
        <v>0.10995155407495803</v>
      </c>
      <c r="AQ534" s="19">
        <f t="shared" si="192"/>
        <v>0.10995155407495803</v>
      </c>
      <c r="AX534">
        <v>0.14462270710591169</v>
      </c>
      <c r="AY534">
        <v>76.637931034482762</v>
      </c>
      <c r="AZ534">
        <v>3.1932471264367819</v>
      </c>
      <c r="BA534">
        <v>2.5865301724137937</v>
      </c>
      <c r="BB534">
        <v>6.681034482758621</v>
      </c>
      <c r="BC534">
        <v>0.27837643678160923</v>
      </c>
      <c r="BD534">
        <v>2.3081537356321844</v>
      </c>
      <c r="BE534">
        <v>0.23081537356321846</v>
      </c>
      <c r="BF534">
        <v>0</v>
      </c>
      <c r="BG534">
        <v>19.984999999999999</v>
      </c>
      <c r="BH534">
        <v>1.9864827389395128</v>
      </c>
      <c r="BI534">
        <v>2.3361109587559032</v>
      </c>
      <c r="BJ534">
        <v>1.5161360122325815</v>
      </c>
      <c r="BK534">
        <v>0.53256338710809292</v>
      </c>
      <c r="BL534">
        <v>1.479342741966925E-3</v>
      </c>
      <c r="BP534" s="49">
        <f t="shared" si="193"/>
        <v>1.9870776480652881</v>
      </c>
      <c r="BQ534" s="49">
        <f t="shared" si="194"/>
        <v>9.2326149425287371E-2</v>
      </c>
      <c r="BR534" s="49">
        <f t="shared" si="195"/>
        <v>0.56149221073536326</v>
      </c>
      <c r="BS534" s="49">
        <f t="shared" si="196"/>
        <v>0.59517344288145946</v>
      </c>
      <c r="BT534" s="49">
        <f t="shared" si="197"/>
        <v>1.559700585376009E-3</v>
      </c>
      <c r="BU534" s="49">
        <f t="shared" si="197"/>
        <v>1.6532595635596096E-3</v>
      </c>
    </row>
    <row r="535" spans="1:73" x14ac:dyDescent="0.25">
      <c r="A535" s="1">
        <v>43726.477083333331</v>
      </c>
      <c r="B535">
        <v>225207</v>
      </c>
      <c r="C535">
        <v>13.5</v>
      </c>
      <c r="D535">
        <v>23.96</v>
      </c>
      <c r="E535">
        <v>888</v>
      </c>
      <c r="F535">
        <v>127</v>
      </c>
      <c r="G535">
        <v>-73.03</v>
      </c>
      <c r="H535">
        <v>4.6189999999999998</v>
      </c>
      <c r="I535">
        <v>24.52</v>
      </c>
      <c r="J535">
        <v>297.7</v>
      </c>
      <c r="K535">
        <v>760.6</v>
      </c>
      <c r="L535">
        <v>-77.64</v>
      </c>
      <c r="M535">
        <v>0.14299999999999999</v>
      </c>
      <c r="N535">
        <v>815</v>
      </c>
      <c r="O535">
        <v>131.6</v>
      </c>
      <c r="P535">
        <v>683</v>
      </c>
      <c r="Q535">
        <v>372.1</v>
      </c>
      <c r="R535">
        <v>449.8</v>
      </c>
      <c r="S535">
        <v>19.41</v>
      </c>
      <c r="T535">
        <v>60.95</v>
      </c>
      <c r="U535">
        <v>0.93</v>
      </c>
      <c r="V535">
        <v>162.5</v>
      </c>
      <c r="W535">
        <v>20.5</v>
      </c>
      <c r="X535">
        <v>0.874</v>
      </c>
      <c r="Y535">
        <v>8.7408809999999999</v>
      </c>
      <c r="Z535" s="7">
        <f t="shared" si="176"/>
        <v>19.954999999999998</v>
      </c>
      <c r="AA535" s="7">
        <f t="shared" si="190"/>
        <v>293.10499999999996</v>
      </c>
      <c r="AB535" s="2">
        <f t="shared" si="177"/>
        <v>719.28000000000009</v>
      </c>
      <c r="AC535" s="41">
        <f t="shared" si="178"/>
        <v>2.8486266741149477</v>
      </c>
      <c r="AD535" s="41">
        <f t="shared" si="179"/>
        <v>1.7362379578730609</v>
      </c>
      <c r="AE535" s="41">
        <f t="shared" si="180"/>
        <v>0.82605363705253243</v>
      </c>
      <c r="AF535" s="41">
        <f t="shared" si="181"/>
        <v>345.68792891003113</v>
      </c>
      <c r="AG535" s="41">
        <f t="shared" si="182"/>
        <v>331.86041175362988</v>
      </c>
      <c r="AH535" s="6">
        <f t="shared" si="183"/>
        <v>357.21600000000001</v>
      </c>
      <c r="AI535" s="4">
        <v>22.955009943581047</v>
      </c>
      <c r="AJ535" s="4">
        <f t="shared" si="191"/>
        <v>296.10500994358102</v>
      </c>
      <c r="AK535" s="8">
        <f t="shared" si="184"/>
        <v>0.19605243769425601</v>
      </c>
      <c r="AL535" s="8">
        <f t="shared" si="185"/>
        <v>418.87504481278813</v>
      </c>
      <c r="AM535" s="8">
        <f t="shared" si="186"/>
        <v>2.1480136172752724</v>
      </c>
      <c r="AN535" s="8">
        <f t="shared" si="187"/>
        <v>187.71553219982749</v>
      </c>
      <c r="AO535" s="21">
        <f t="shared" si="188"/>
        <v>1.0644404420264729E-2</v>
      </c>
      <c r="AP535" s="21">
        <f t="shared" si="189"/>
        <v>9.9508670084728759E-2</v>
      </c>
      <c r="AQ535" s="19">
        <f t="shared" si="192"/>
        <v>9.9508670084728759E-2</v>
      </c>
      <c r="AX535">
        <v>0.1443879871201609</v>
      </c>
      <c r="AY535">
        <v>76.551724137931032</v>
      </c>
      <c r="AZ535">
        <v>3.1896551724137931</v>
      </c>
      <c r="BA535">
        <v>2.5836206896551728</v>
      </c>
      <c r="BB535">
        <v>6.6982758620689644</v>
      </c>
      <c r="BC535">
        <v>0.27909482758620685</v>
      </c>
      <c r="BD535">
        <v>2.3045258620689659</v>
      </c>
      <c r="BE535">
        <v>0.2304525862068966</v>
      </c>
      <c r="BF535">
        <v>0</v>
      </c>
      <c r="BG535">
        <v>19.954999999999998</v>
      </c>
      <c r="BH535">
        <v>1.0678780041697959</v>
      </c>
      <c r="BI535">
        <v>2.3317756182528568</v>
      </c>
      <c r="BJ535">
        <v>1.4212172393251163</v>
      </c>
      <c r="BK535">
        <v>0.55500539507422886</v>
      </c>
      <c r="BL535">
        <v>1.5416816529839692E-3</v>
      </c>
      <c r="BP535" s="49">
        <f t="shared" si="193"/>
        <v>1.0681978108096637</v>
      </c>
      <c r="BQ535" s="49">
        <f t="shared" si="194"/>
        <v>9.2181034482758634E-2</v>
      </c>
      <c r="BR535" s="49">
        <f t="shared" si="195"/>
        <v>0.5722706824415098</v>
      </c>
      <c r="BS535" s="49">
        <f t="shared" si="196"/>
        <v>0.60803608212657057</v>
      </c>
      <c r="BT535" s="49">
        <f t="shared" si="197"/>
        <v>1.5896407845597494E-3</v>
      </c>
      <c r="BU535" s="49">
        <f t="shared" si="197"/>
        <v>1.6889891170182518E-3</v>
      </c>
    </row>
    <row r="536" spans="1:73" x14ac:dyDescent="0.25">
      <c r="A536" s="1">
        <v>43726.477083333331</v>
      </c>
      <c r="B536">
        <v>225208</v>
      </c>
      <c r="C536">
        <v>13.5</v>
      </c>
      <c r="D536">
        <v>23.96</v>
      </c>
      <c r="E536">
        <v>887</v>
      </c>
      <c r="F536">
        <v>126.3</v>
      </c>
      <c r="G536">
        <v>-73.760000000000005</v>
      </c>
      <c r="H536">
        <v>5.72</v>
      </c>
      <c r="I536">
        <v>24.55</v>
      </c>
      <c r="J536">
        <v>297.7</v>
      </c>
      <c r="K536">
        <v>760.5</v>
      </c>
      <c r="L536">
        <v>-79.48</v>
      </c>
      <c r="M536">
        <v>0.14199999999999999</v>
      </c>
      <c r="N536">
        <v>813</v>
      </c>
      <c r="O536">
        <v>132</v>
      </c>
      <c r="P536">
        <v>681</v>
      </c>
      <c r="Q536">
        <v>371.6</v>
      </c>
      <c r="R536">
        <v>451.1</v>
      </c>
      <c r="S536">
        <v>19.43</v>
      </c>
      <c r="T536">
        <v>61.23</v>
      </c>
      <c r="U536">
        <v>0.60499999999999998</v>
      </c>
      <c r="V536">
        <v>151</v>
      </c>
      <c r="W536">
        <v>20.6</v>
      </c>
      <c r="X536">
        <v>0.873</v>
      </c>
      <c r="Y536">
        <v>8.7332820000000009</v>
      </c>
      <c r="Z536" s="7">
        <f t="shared" si="176"/>
        <v>20.015000000000001</v>
      </c>
      <c r="AA536" s="7">
        <f t="shared" si="190"/>
        <v>293.16499999999996</v>
      </c>
      <c r="AB536" s="2">
        <f t="shared" si="177"/>
        <v>718.47</v>
      </c>
      <c r="AC536" s="41">
        <f t="shared" si="178"/>
        <v>2.9105605056467763</v>
      </c>
      <c r="AD536" s="41">
        <f t="shared" si="179"/>
        <v>1.782136197607521</v>
      </c>
      <c r="AE536" s="41">
        <f t="shared" si="180"/>
        <v>0.82911726977374267</v>
      </c>
      <c r="AF536" s="41">
        <f t="shared" si="181"/>
        <v>347.25419459649595</v>
      </c>
      <c r="AG536" s="41">
        <f t="shared" si="182"/>
        <v>333.3640268126361</v>
      </c>
      <c r="AH536" s="6">
        <f t="shared" si="183"/>
        <v>356.73599999999999</v>
      </c>
      <c r="AI536" s="4">
        <v>23.282581836280031</v>
      </c>
      <c r="AJ536" s="4">
        <f t="shared" si="191"/>
        <v>296.43258183628001</v>
      </c>
      <c r="AK536" s="8">
        <f t="shared" si="184"/>
        <v>0.19617286096644637</v>
      </c>
      <c r="AL536" s="8">
        <f t="shared" si="185"/>
        <v>420.74366740361859</v>
      </c>
      <c r="AM536" s="8">
        <f t="shared" si="186"/>
        <v>1.7324999999999999</v>
      </c>
      <c r="AN536" s="8">
        <f t="shared" si="187"/>
        <v>164.90742152837626</v>
      </c>
      <c r="AO536" s="21">
        <f t="shared" si="188"/>
        <v>1.1089509089309833E-2</v>
      </c>
      <c r="AP536" s="21">
        <f t="shared" si="189"/>
        <v>0.10366970830879879</v>
      </c>
      <c r="AQ536" s="19">
        <f t="shared" si="192"/>
        <v>0.10366970830879879</v>
      </c>
      <c r="AX536">
        <v>0.14485774985375519</v>
      </c>
      <c r="AY536">
        <v>76.465517241379317</v>
      </c>
      <c r="AZ536">
        <v>3.1860632183908049</v>
      </c>
      <c r="BA536">
        <v>2.5807112068965523</v>
      </c>
      <c r="BB536">
        <v>6.8534482758620694</v>
      </c>
      <c r="BC536">
        <v>0.28556034482758624</v>
      </c>
      <c r="BD536">
        <v>2.295150862068966</v>
      </c>
      <c r="BE536">
        <v>0.22951508620689662</v>
      </c>
      <c r="BF536">
        <v>0</v>
      </c>
      <c r="BG536">
        <v>20.015000000000001</v>
      </c>
      <c r="BH536">
        <v>0.69469483066959836</v>
      </c>
      <c r="BI536">
        <v>2.3404533459931005</v>
      </c>
      <c r="BJ536">
        <v>1.4330595837515754</v>
      </c>
      <c r="BK536">
        <v>0.56136787852888204</v>
      </c>
      <c r="BL536">
        <v>1.5593552181357836E-3</v>
      </c>
      <c r="BP536" s="49">
        <f t="shared" si="193"/>
        <v>0.69490287692456609</v>
      </c>
      <c r="BQ536" s="49">
        <f t="shared" si="194"/>
        <v>9.1806034482758647E-2</v>
      </c>
      <c r="BR536" s="49">
        <f t="shared" si="195"/>
        <v>0.57300806457910247</v>
      </c>
      <c r="BS536" s="49">
        <f t="shared" si="196"/>
        <v>0.60962405388390517</v>
      </c>
      <c r="BT536" s="49">
        <f t="shared" si="197"/>
        <v>1.5916890682752848E-3</v>
      </c>
      <c r="BU536" s="49">
        <f t="shared" si="197"/>
        <v>1.6934001496775144E-3</v>
      </c>
    </row>
    <row r="537" spans="1:73" x14ac:dyDescent="0.25">
      <c r="A537" s="1">
        <v>43726.477777777778</v>
      </c>
      <c r="B537">
        <v>225209</v>
      </c>
      <c r="C537">
        <v>13.5</v>
      </c>
      <c r="D537">
        <v>23.96</v>
      </c>
      <c r="E537">
        <v>886</v>
      </c>
      <c r="F537">
        <v>125.8</v>
      </c>
      <c r="G537">
        <v>-74.23</v>
      </c>
      <c r="H537">
        <v>6.2439999999999998</v>
      </c>
      <c r="I537">
        <v>24.59</v>
      </c>
      <c r="J537">
        <v>297.7</v>
      </c>
      <c r="K537">
        <v>760.1</v>
      </c>
      <c r="L537">
        <v>-80.5</v>
      </c>
      <c r="M537">
        <v>0.14199999999999999</v>
      </c>
      <c r="N537">
        <v>812</v>
      </c>
      <c r="O537">
        <v>132.1</v>
      </c>
      <c r="P537">
        <v>679.6</v>
      </c>
      <c r="Q537">
        <v>371.4</v>
      </c>
      <c r="R537">
        <v>451.9</v>
      </c>
      <c r="S537">
        <v>19.440000000000001</v>
      </c>
      <c r="T537">
        <v>60.94</v>
      </c>
      <c r="U537">
        <v>0.89500000000000002</v>
      </c>
      <c r="V537">
        <v>155.5</v>
      </c>
      <c r="W537">
        <v>20.7</v>
      </c>
      <c r="X537">
        <v>0.872</v>
      </c>
      <c r="Y537">
        <v>8.723846</v>
      </c>
      <c r="Z537" s="7">
        <f t="shared" si="176"/>
        <v>20.07</v>
      </c>
      <c r="AA537" s="7">
        <f t="shared" si="190"/>
        <v>293.21999999999997</v>
      </c>
      <c r="AB537" s="2">
        <f t="shared" si="177"/>
        <v>717.66000000000008</v>
      </c>
      <c r="AC537" s="41">
        <f t="shared" si="178"/>
        <v>2.7532276002124534</v>
      </c>
      <c r="AD537" s="41">
        <f t="shared" si="179"/>
        <v>1.6778168995694691</v>
      </c>
      <c r="AE537" s="41">
        <f t="shared" si="180"/>
        <v>0.82197429492237029</v>
      </c>
      <c r="AF537" s="41">
        <f t="shared" si="181"/>
        <v>344.52096331644077</v>
      </c>
      <c r="AG537" s="41">
        <f t="shared" si="182"/>
        <v>330.74012478378313</v>
      </c>
      <c r="AH537" s="6">
        <f t="shared" si="183"/>
        <v>356.54399999999998</v>
      </c>
      <c r="AI537" s="4">
        <v>22.453722687319043</v>
      </c>
      <c r="AJ537" s="4">
        <f t="shared" si="191"/>
        <v>295.60372268731902</v>
      </c>
      <c r="AK537" s="8">
        <f t="shared" si="184"/>
        <v>0.19628329227653432</v>
      </c>
      <c r="AL537" s="8">
        <f t="shared" si="185"/>
        <v>416.00232009711664</v>
      </c>
      <c r="AM537" s="8">
        <f t="shared" si="186"/>
        <v>2.1072063852408953</v>
      </c>
      <c r="AN537" s="8">
        <f t="shared" si="187"/>
        <v>146.31986379026347</v>
      </c>
      <c r="AO537" s="21">
        <f t="shared" si="188"/>
        <v>1.159526321582501E-2</v>
      </c>
      <c r="AP537" s="21">
        <f t="shared" si="189"/>
        <v>0.10839772488280054</v>
      </c>
      <c r="AQ537" s="19">
        <f t="shared" si="192"/>
        <v>0.10839772488280054</v>
      </c>
      <c r="AX537">
        <v>0.14528950102012048</v>
      </c>
      <c r="AY537">
        <v>76.379310344827587</v>
      </c>
      <c r="AZ537">
        <v>3.1824712643678161</v>
      </c>
      <c r="BA537">
        <v>2.5778017241379314</v>
      </c>
      <c r="BB537">
        <v>6.9396551724137936</v>
      </c>
      <c r="BC537">
        <v>0.28915229885057475</v>
      </c>
      <c r="BD537">
        <v>2.2886494252873568</v>
      </c>
      <c r="BE537">
        <v>0.22886494252873568</v>
      </c>
      <c r="BF537">
        <v>0</v>
      </c>
      <c r="BG537">
        <v>20.07</v>
      </c>
      <c r="BH537">
        <v>1.0276890470236208</v>
      </c>
      <c r="BI537">
        <v>2.3484327233564262</v>
      </c>
      <c r="BJ537">
        <v>1.4311349016134058</v>
      </c>
      <c r="BK537">
        <v>0.55358730495083042</v>
      </c>
      <c r="BL537">
        <v>1.5377425137523069E-3</v>
      </c>
      <c r="BP537" s="49">
        <f t="shared" si="193"/>
        <v>1.0279968179297301</v>
      </c>
      <c r="BQ537" s="49">
        <f t="shared" si="194"/>
        <v>9.1545977011494278E-2</v>
      </c>
      <c r="BR537" s="49">
        <f t="shared" si="195"/>
        <v>0.57014147320467734</v>
      </c>
      <c r="BS537" s="49">
        <f t="shared" si="196"/>
        <v>0.60584128325262432</v>
      </c>
      <c r="BT537" s="49">
        <f t="shared" si="197"/>
        <v>1.583726314457437E-3</v>
      </c>
      <c r="BU537" s="49">
        <f t="shared" si="197"/>
        <v>1.682892453479512E-3</v>
      </c>
    </row>
    <row r="538" spans="1:73" x14ac:dyDescent="0.25">
      <c r="A538" s="1">
        <v>43726.477777777778</v>
      </c>
      <c r="B538">
        <v>225210</v>
      </c>
      <c r="C538">
        <v>13.5</v>
      </c>
      <c r="D538">
        <v>23.95</v>
      </c>
      <c r="E538">
        <v>885</v>
      </c>
      <c r="F538">
        <v>125.9</v>
      </c>
      <c r="G538">
        <v>-73.64</v>
      </c>
      <c r="H538">
        <v>4.9800000000000004</v>
      </c>
      <c r="I538">
        <v>24.63</v>
      </c>
      <c r="J538">
        <v>297.8</v>
      </c>
      <c r="K538">
        <v>758.9</v>
      </c>
      <c r="L538">
        <v>-78.62</v>
      </c>
      <c r="M538">
        <v>0.14199999999999999</v>
      </c>
      <c r="N538">
        <v>811</v>
      </c>
      <c r="O538">
        <v>130.9</v>
      </c>
      <c r="P538">
        <v>680.3</v>
      </c>
      <c r="Q538">
        <v>372.2</v>
      </c>
      <c r="R538">
        <v>450.8</v>
      </c>
      <c r="S538">
        <v>19.47</v>
      </c>
      <c r="T538">
        <v>60.85</v>
      </c>
      <c r="U538">
        <v>1.05</v>
      </c>
      <c r="V538">
        <v>190</v>
      </c>
      <c r="W538">
        <v>20.5</v>
      </c>
      <c r="X538">
        <v>0.872</v>
      </c>
      <c r="Y538">
        <v>8.7166669999999993</v>
      </c>
      <c r="Z538" s="7">
        <f t="shared" si="176"/>
        <v>19.984999999999999</v>
      </c>
      <c r="AA538" s="7">
        <f t="shared" si="190"/>
        <v>293.13499999999999</v>
      </c>
      <c r="AB538" s="2">
        <f t="shared" si="177"/>
        <v>716.85</v>
      </c>
      <c r="AC538" s="41">
        <f t="shared" si="178"/>
        <v>2.8168622802040577</v>
      </c>
      <c r="AD538" s="41">
        <f t="shared" si="179"/>
        <v>1.7140606975041692</v>
      </c>
      <c r="AE538" s="41">
        <f t="shared" si="180"/>
        <v>0.82452440617422162</v>
      </c>
      <c r="AF538" s="41">
        <f t="shared" si="181"/>
        <v>345.18926215762178</v>
      </c>
      <c r="AG538" s="41">
        <f t="shared" si="182"/>
        <v>331.3816916713169</v>
      </c>
      <c r="AH538" s="6">
        <f t="shared" si="183"/>
        <v>357.31199999999995</v>
      </c>
      <c r="AI538" s="4">
        <v>22.789373093406027</v>
      </c>
      <c r="AJ538" s="4">
        <f t="shared" si="191"/>
        <v>295.939373093406</v>
      </c>
      <c r="AK538" s="8">
        <f t="shared" si="184"/>
        <v>0.19611264316817653</v>
      </c>
      <c r="AL538" s="8">
        <f t="shared" si="185"/>
        <v>417.92718183087965</v>
      </c>
      <c r="AM538" s="8">
        <f t="shared" si="186"/>
        <v>2.2823918375248367</v>
      </c>
      <c r="AN538" s="8">
        <f t="shared" si="187"/>
        <v>186.45175764867002</v>
      </c>
      <c r="AO538" s="21">
        <f t="shared" si="188"/>
        <v>1.0641632637858757E-2</v>
      </c>
      <c r="AP538" s="21">
        <f t="shared" si="189"/>
        <v>9.9482758218729234E-2</v>
      </c>
      <c r="AQ538" s="19">
        <f t="shared" si="192"/>
        <v>9.9482758218729234E-2</v>
      </c>
      <c r="AX538">
        <v>0.14462270710591169</v>
      </c>
      <c r="AY538">
        <v>76.293103448275858</v>
      </c>
      <c r="AZ538">
        <v>3.1788793103448274</v>
      </c>
      <c r="BA538">
        <v>2.5748922413793105</v>
      </c>
      <c r="BB538">
        <v>6.7758620689655196</v>
      </c>
      <c r="BC538">
        <v>0.28232758620689663</v>
      </c>
      <c r="BD538">
        <v>2.2925646551724137</v>
      </c>
      <c r="BE538">
        <v>0.22925646551724138</v>
      </c>
      <c r="BF538">
        <v>0</v>
      </c>
      <c r="BG538">
        <v>19.984999999999999</v>
      </c>
      <c r="BH538">
        <v>1.2056687143852536</v>
      </c>
      <c r="BI538">
        <v>2.3361109587559032</v>
      </c>
      <c r="BJ538">
        <v>1.4215235184029671</v>
      </c>
      <c r="BK538">
        <v>0.54996329913221687</v>
      </c>
      <c r="BL538">
        <v>1.5276758309228245E-3</v>
      </c>
      <c r="BP538" s="49">
        <f t="shared" si="193"/>
        <v>1.2060297863980074</v>
      </c>
      <c r="BQ538" s="49">
        <f t="shared" si="194"/>
        <v>9.1702586206896544E-2</v>
      </c>
      <c r="BR538" s="49">
        <f t="shared" si="195"/>
        <v>0.56907554870786758</v>
      </c>
      <c r="BS538" s="49">
        <f t="shared" si="196"/>
        <v>0.60433698590196594</v>
      </c>
      <c r="BT538" s="49">
        <f t="shared" si="197"/>
        <v>1.5807654130774098E-3</v>
      </c>
      <c r="BU538" s="49">
        <f t="shared" si="197"/>
        <v>1.6787138497276833E-3</v>
      </c>
    </row>
    <row r="539" spans="1:73" x14ac:dyDescent="0.25">
      <c r="A539" s="1">
        <v>43726.477777777778</v>
      </c>
      <c r="B539">
        <v>225211</v>
      </c>
      <c r="C539">
        <v>13.5</v>
      </c>
      <c r="D539">
        <v>23.95</v>
      </c>
      <c r="E539">
        <v>884</v>
      </c>
      <c r="F539">
        <v>125.4</v>
      </c>
      <c r="G539">
        <v>-73.819999999999993</v>
      </c>
      <c r="H539">
        <v>4.2460000000000004</v>
      </c>
      <c r="I539">
        <v>24.67</v>
      </c>
      <c r="J539">
        <v>297.8</v>
      </c>
      <c r="K539">
        <v>758.2</v>
      </c>
      <c r="L539">
        <v>-78.069999999999993</v>
      </c>
      <c r="M539">
        <v>0.14199999999999999</v>
      </c>
      <c r="N539">
        <v>810</v>
      </c>
      <c r="O539">
        <v>129.6</v>
      </c>
      <c r="P539">
        <v>680.1</v>
      </c>
      <c r="Q539">
        <v>372.2</v>
      </c>
      <c r="R539">
        <v>450.3</v>
      </c>
      <c r="S539">
        <v>19.489999999999998</v>
      </c>
      <c r="T539">
        <v>63.98</v>
      </c>
      <c r="U539">
        <v>0.76500000000000001</v>
      </c>
      <c r="V539">
        <v>127.5</v>
      </c>
      <c r="W539">
        <v>21.05</v>
      </c>
      <c r="X539">
        <v>0.87</v>
      </c>
      <c r="Y539">
        <v>8.6985609999999998</v>
      </c>
      <c r="Z539" s="7">
        <f t="shared" si="176"/>
        <v>20.27</v>
      </c>
      <c r="AA539" s="7">
        <f t="shared" si="190"/>
        <v>293.41999999999996</v>
      </c>
      <c r="AB539" s="2">
        <f t="shared" si="177"/>
        <v>716.04000000000008</v>
      </c>
      <c r="AC539" s="41">
        <f t="shared" si="178"/>
        <v>2.9713896717338164</v>
      </c>
      <c r="AD539" s="41">
        <f t="shared" si="179"/>
        <v>1.9010951119752957</v>
      </c>
      <c r="AE539" s="41">
        <f t="shared" si="180"/>
        <v>0.83671001604640538</v>
      </c>
      <c r="AF539" s="41">
        <f t="shared" si="181"/>
        <v>351.65506556187393</v>
      </c>
      <c r="AG539" s="41">
        <f t="shared" si="182"/>
        <v>337.58886293939895</v>
      </c>
      <c r="AH539" s="6">
        <f t="shared" si="183"/>
        <v>357.31199999999995</v>
      </c>
      <c r="AI539" s="4">
        <v>23.614659940063007</v>
      </c>
      <c r="AJ539" s="4">
        <f t="shared" si="191"/>
        <v>296.76465994006298</v>
      </c>
      <c r="AK539" s="8">
        <f t="shared" si="184"/>
        <v>0.19668521002558312</v>
      </c>
      <c r="AL539" s="8">
        <f t="shared" si="185"/>
        <v>422.63478919492871</v>
      </c>
      <c r="AM539" s="8">
        <f t="shared" si="186"/>
        <v>1.9481674081043447</v>
      </c>
      <c r="AN539" s="8">
        <f t="shared" si="187"/>
        <v>189.80984157950243</v>
      </c>
      <c r="AO539" s="21">
        <f t="shared" si="188"/>
        <v>1.0440578461783249E-2</v>
      </c>
      <c r="AP539" s="21">
        <f t="shared" si="189"/>
        <v>9.7603213540948489E-2</v>
      </c>
      <c r="AQ539" s="19">
        <f t="shared" si="192"/>
        <v>9.7603213540948489E-2</v>
      </c>
      <c r="AX539">
        <v>0.14686869491715207</v>
      </c>
      <c r="AY539">
        <v>76.206896551724142</v>
      </c>
      <c r="AZ539">
        <v>3.1752873563218391</v>
      </c>
      <c r="BA539">
        <v>2.57198275862069</v>
      </c>
      <c r="BB539">
        <v>6.7327586206896575</v>
      </c>
      <c r="BC539">
        <v>0.28053160919540238</v>
      </c>
      <c r="BD539">
        <v>2.2914511494252876</v>
      </c>
      <c r="BE539">
        <v>0.22914511494252876</v>
      </c>
      <c r="BF539">
        <v>0</v>
      </c>
      <c r="BG539">
        <v>20.27</v>
      </c>
      <c r="BH539">
        <v>0.87841577762354184</v>
      </c>
      <c r="BI539">
        <v>2.3776495213418212</v>
      </c>
      <c r="BJ539">
        <v>1.5212201637544971</v>
      </c>
      <c r="BK539">
        <v>0.5573164282285189</v>
      </c>
      <c r="BL539">
        <v>1.5481011895236636E-3</v>
      </c>
      <c r="BP539" s="49">
        <f t="shared" si="193"/>
        <v>0.87867884437569099</v>
      </c>
      <c r="BQ539" s="49">
        <f t="shared" si="194"/>
        <v>9.1658045977011507E-2</v>
      </c>
      <c r="BR539" s="49">
        <f t="shared" si="195"/>
        <v>0.57161081071527864</v>
      </c>
      <c r="BS539" s="49">
        <f t="shared" si="196"/>
        <v>0.60786983213558132</v>
      </c>
      <c r="BT539" s="49">
        <f t="shared" si="197"/>
        <v>1.5878078075424408E-3</v>
      </c>
      <c r="BU539" s="49">
        <f t="shared" si="197"/>
        <v>1.6885273114877258E-3</v>
      </c>
    </row>
    <row r="540" spans="1:73" x14ac:dyDescent="0.25">
      <c r="A540" s="1">
        <v>43726.477777777778</v>
      </c>
      <c r="B540">
        <v>225212</v>
      </c>
      <c r="C540">
        <v>13.5</v>
      </c>
      <c r="D540">
        <v>23.95</v>
      </c>
      <c r="E540">
        <v>883</v>
      </c>
      <c r="F540">
        <v>125.2</v>
      </c>
      <c r="G540">
        <v>-74.67</v>
      </c>
      <c r="H540">
        <v>5.51</v>
      </c>
      <c r="I540">
        <v>24.71</v>
      </c>
      <c r="J540">
        <v>297.89999999999998</v>
      </c>
      <c r="K540">
        <v>757.6</v>
      </c>
      <c r="L540">
        <v>-80.2</v>
      </c>
      <c r="M540">
        <v>0.14199999999999999</v>
      </c>
      <c r="N540">
        <v>808</v>
      </c>
      <c r="O540">
        <v>130.69999999999999</v>
      </c>
      <c r="P540">
        <v>677.4</v>
      </c>
      <c r="Q540">
        <v>371.6</v>
      </c>
      <c r="R540">
        <v>451.8</v>
      </c>
      <c r="S540">
        <v>19.510000000000002</v>
      </c>
      <c r="T540">
        <v>64.349999999999994</v>
      </c>
      <c r="U540">
        <v>0.6</v>
      </c>
      <c r="V540">
        <v>187.5</v>
      </c>
      <c r="W540">
        <v>21.25</v>
      </c>
      <c r="X540">
        <v>0.86899999999999999</v>
      </c>
      <c r="Y540">
        <v>8.6907879999999995</v>
      </c>
      <c r="Z540" s="7">
        <f t="shared" si="176"/>
        <v>20.380000000000003</v>
      </c>
      <c r="AA540" s="7">
        <f t="shared" si="190"/>
        <v>293.52999999999997</v>
      </c>
      <c r="AB540" s="2">
        <f t="shared" si="177"/>
        <v>715.23</v>
      </c>
      <c r="AC540" s="41">
        <f t="shared" si="178"/>
        <v>2.884625127444246</v>
      </c>
      <c r="AD540" s="41">
        <f t="shared" si="179"/>
        <v>1.8562562695103721</v>
      </c>
      <c r="AE540" s="41">
        <f t="shared" si="180"/>
        <v>0.83381434919728825</v>
      </c>
      <c r="AF540" s="41">
        <f t="shared" si="181"/>
        <v>350.96386318774461</v>
      </c>
      <c r="AG540" s="41">
        <f t="shared" si="182"/>
        <v>336.9253086602348</v>
      </c>
      <c r="AH540" s="6">
        <f t="shared" si="183"/>
        <v>356.73599999999999</v>
      </c>
      <c r="AI540" s="4">
        <v>23.178985153720021</v>
      </c>
      <c r="AJ540" s="4">
        <f t="shared" si="191"/>
        <v>296.32898515372</v>
      </c>
      <c r="AK540" s="8">
        <f t="shared" si="184"/>
        <v>0.19690649846861594</v>
      </c>
      <c r="AL540" s="8">
        <f t="shared" si="185"/>
        <v>420.13178997910933</v>
      </c>
      <c r="AM540" s="8">
        <f t="shared" si="186"/>
        <v>1.7253260561412733</v>
      </c>
      <c r="AN540" s="8">
        <f t="shared" si="187"/>
        <v>140.67348953964719</v>
      </c>
      <c r="AO540" s="21">
        <f t="shared" si="188"/>
        <v>1.1578928793725213E-2</v>
      </c>
      <c r="AP540" s="21">
        <f t="shared" si="189"/>
        <v>0.10824502337357762</v>
      </c>
      <c r="AQ540" s="19">
        <f t="shared" si="192"/>
        <v>0.10824502337357762</v>
      </c>
      <c r="AX540">
        <v>0.14774342339286786</v>
      </c>
      <c r="AY540">
        <v>76.120689655172413</v>
      </c>
      <c r="AZ540">
        <v>3.1716954022988504</v>
      </c>
      <c r="BA540">
        <v>2.5690732758620691</v>
      </c>
      <c r="BB540">
        <v>6.9137931034482749</v>
      </c>
      <c r="BC540">
        <v>0.28807471264367812</v>
      </c>
      <c r="BD540">
        <v>2.2809985632183909</v>
      </c>
      <c r="BE540">
        <v>0.2280998563218391</v>
      </c>
      <c r="BF540">
        <v>0</v>
      </c>
      <c r="BG540">
        <v>20.380000000000003</v>
      </c>
      <c r="BH540">
        <v>0.68895355107728762</v>
      </c>
      <c r="BI540">
        <v>2.3938538237137097</v>
      </c>
      <c r="BJ540">
        <v>1.540444935559772</v>
      </c>
      <c r="BK540">
        <v>0.56030354130230542</v>
      </c>
      <c r="BL540">
        <v>1.5563987258397371E-3</v>
      </c>
      <c r="BP540" s="49">
        <f t="shared" si="193"/>
        <v>0.6891598779417184</v>
      </c>
      <c r="BQ540" s="49">
        <f t="shared" si="194"/>
        <v>9.1239942528735643E-2</v>
      </c>
      <c r="BR540" s="49">
        <f t="shared" si="195"/>
        <v>0.5716821857507286</v>
      </c>
      <c r="BS540" s="49">
        <f t="shared" si="196"/>
        <v>0.60833653584545455</v>
      </c>
      <c r="BT540" s="49">
        <f t="shared" si="197"/>
        <v>1.5880060715298017E-3</v>
      </c>
      <c r="BU540" s="49">
        <f t="shared" si="197"/>
        <v>1.6898237106818181E-3</v>
      </c>
    </row>
    <row r="541" spans="1:73" x14ac:dyDescent="0.25">
      <c r="A541" s="1">
        <v>43726.477777777778</v>
      </c>
      <c r="B541">
        <v>225213</v>
      </c>
      <c r="C541">
        <v>13.5</v>
      </c>
      <c r="D541">
        <v>23.94</v>
      </c>
      <c r="E541">
        <v>887</v>
      </c>
      <c r="F541">
        <v>125.6</v>
      </c>
      <c r="G541">
        <v>-75.59</v>
      </c>
      <c r="H541">
        <v>5.5119999999999996</v>
      </c>
      <c r="I541">
        <v>24.75</v>
      </c>
      <c r="J541">
        <v>297.89999999999998</v>
      </c>
      <c r="K541">
        <v>761</v>
      </c>
      <c r="L541">
        <v>-81.099999999999994</v>
      </c>
      <c r="M541">
        <v>0.14199999999999999</v>
      </c>
      <c r="N541">
        <v>811</v>
      </c>
      <c r="O541">
        <v>131.1</v>
      </c>
      <c r="P541">
        <v>679.9</v>
      </c>
      <c r="Q541">
        <v>371</v>
      </c>
      <c r="R541">
        <v>452.1</v>
      </c>
      <c r="S541">
        <v>19.55</v>
      </c>
      <c r="T541">
        <v>64.27</v>
      </c>
      <c r="U541">
        <v>1.1000000000000001</v>
      </c>
      <c r="V541">
        <v>221</v>
      </c>
      <c r="W541">
        <v>21.1</v>
      </c>
      <c r="X541">
        <v>0.873</v>
      </c>
      <c r="Y541">
        <v>8.7328930000000007</v>
      </c>
      <c r="Z541" s="7">
        <f t="shared" si="176"/>
        <v>20.325000000000003</v>
      </c>
      <c r="AA541" s="7">
        <f t="shared" si="190"/>
        <v>293.47499999999997</v>
      </c>
      <c r="AB541" s="2">
        <f t="shared" si="177"/>
        <v>718.47</v>
      </c>
      <c r="AC541" s="41">
        <f t="shared" si="178"/>
        <v>2.7993192465124053</v>
      </c>
      <c r="AD541" s="41">
        <f t="shared" si="179"/>
        <v>1.7991224797335226</v>
      </c>
      <c r="AE541" s="41">
        <f t="shared" si="180"/>
        <v>0.83011729531482326</v>
      </c>
      <c r="AF541" s="41">
        <f t="shared" si="181"/>
        <v>349.14591602814755</v>
      </c>
      <c r="AG541" s="41">
        <f t="shared" si="182"/>
        <v>335.18007938702164</v>
      </c>
      <c r="AH541" s="6">
        <f t="shared" si="183"/>
        <v>356.15999999999997</v>
      </c>
      <c r="AI541" s="4">
        <v>22.72369539482105</v>
      </c>
      <c r="AJ541" s="4">
        <f t="shared" si="191"/>
        <v>295.87369539482103</v>
      </c>
      <c r="AK541" s="8">
        <f t="shared" si="184"/>
        <v>0.19679583351132268</v>
      </c>
      <c r="AL541" s="8">
        <f t="shared" si="185"/>
        <v>417.52527114552532</v>
      </c>
      <c r="AM541" s="8">
        <f t="shared" si="186"/>
        <v>2.3361025234351342</v>
      </c>
      <c r="AN541" s="8">
        <f t="shared" si="187"/>
        <v>163.23282036644096</v>
      </c>
      <c r="AO541" s="21">
        <f t="shared" si="188"/>
        <v>1.1187298695839353E-2</v>
      </c>
      <c r="AP541" s="21">
        <f t="shared" si="189"/>
        <v>0.10458388944187713</v>
      </c>
      <c r="AQ541" s="19">
        <f t="shared" si="192"/>
        <v>0.10458388944187713</v>
      </c>
      <c r="AX541">
        <v>0.14730550995370914</v>
      </c>
      <c r="AY541">
        <v>76.465517241379317</v>
      </c>
      <c r="AZ541">
        <v>3.1860632183908049</v>
      </c>
      <c r="BA541">
        <v>2.5807112068965523</v>
      </c>
      <c r="BB541">
        <v>6.9913793103448301</v>
      </c>
      <c r="BC541">
        <v>0.2913074712643679</v>
      </c>
      <c r="BD541">
        <v>2.2894037356321846</v>
      </c>
      <c r="BE541">
        <v>0.22894037356321847</v>
      </c>
      <c r="BF541">
        <v>0</v>
      </c>
      <c r="BG541">
        <v>20.325000000000003</v>
      </c>
      <c r="BH541">
        <v>1.2630815103083608</v>
      </c>
      <c r="BI541">
        <v>2.3857396445143948</v>
      </c>
      <c r="BJ541">
        <v>1.5333148695294014</v>
      </c>
      <c r="BK541">
        <v>0.54860602015845983</v>
      </c>
      <c r="BL541">
        <v>1.5239056115512774E-3</v>
      </c>
      <c r="BP541" s="49">
        <f t="shared" si="193"/>
        <v>1.2634597762264839</v>
      </c>
      <c r="BQ541" s="49">
        <f t="shared" si="194"/>
        <v>9.1576149425287384E-2</v>
      </c>
      <c r="BR541" s="49">
        <f t="shared" si="195"/>
        <v>0.56827079576867823</v>
      </c>
      <c r="BS541" s="49">
        <f t="shared" si="196"/>
        <v>0.60358492347552106</v>
      </c>
      <c r="BT541" s="49">
        <f t="shared" si="197"/>
        <v>1.5785299882463283E-3</v>
      </c>
      <c r="BU541" s="49">
        <f t="shared" si="197"/>
        <v>1.6766247874320029E-3</v>
      </c>
    </row>
    <row r="542" spans="1:73" x14ac:dyDescent="0.25">
      <c r="A542" s="1">
        <v>43726.477777777778</v>
      </c>
      <c r="B542">
        <v>225214</v>
      </c>
      <c r="C542">
        <v>13.5</v>
      </c>
      <c r="D542">
        <v>23.94</v>
      </c>
      <c r="E542">
        <v>767.2</v>
      </c>
      <c r="F542">
        <v>104.1</v>
      </c>
      <c r="G542">
        <v>-75.5</v>
      </c>
      <c r="H542">
        <v>4.0949999999999998</v>
      </c>
      <c r="I542">
        <v>24.79</v>
      </c>
      <c r="J542">
        <v>297.89999999999998</v>
      </c>
      <c r="K542">
        <v>663.1</v>
      </c>
      <c r="L542">
        <v>-79.59</v>
      </c>
      <c r="M542">
        <v>0.13500000000000001</v>
      </c>
      <c r="N542">
        <v>691.7</v>
      </c>
      <c r="O542">
        <v>108.2</v>
      </c>
      <c r="P542">
        <v>583.5</v>
      </c>
      <c r="Q542">
        <v>371.3</v>
      </c>
      <c r="R542">
        <v>450.9</v>
      </c>
      <c r="S542">
        <v>19.55</v>
      </c>
      <c r="T542">
        <v>63.23</v>
      </c>
      <c r="U542">
        <v>1.87</v>
      </c>
      <c r="V542">
        <v>195</v>
      </c>
      <c r="W542">
        <v>20.8</v>
      </c>
      <c r="X542">
        <v>0.755</v>
      </c>
      <c r="Y542">
        <v>7.554246</v>
      </c>
      <c r="Z542" s="7">
        <f t="shared" si="176"/>
        <v>20.175000000000001</v>
      </c>
      <c r="AA542" s="7">
        <f t="shared" si="190"/>
        <v>293.32499999999999</v>
      </c>
      <c r="AB542" s="2">
        <f t="shared" si="177"/>
        <v>621.43200000000013</v>
      </c>
      <c r="AC542" s="41">
        <f t="shared" si="178"/>
        <v>2.8150646212013917</v>
      </c>
      <c r="AD542" s="41">
        <f t="shared" si="179"/>
        <v>1.7799653599856398</v>
      </c>
      <c r="AE542" s="41">
        <f t="shared" si="180"/>
        <v>0.82890809380834007</v>
      </c>
      <c r="AF542" s="41">
        <f t="shared" si="181"/>
        <v>347.92509665533152</v>
      </c>
      <c r="AG542" s="41">
        <f t="shared" si="182"/>
        <v>334.00809278911822</v>
      </c>
      <c r="AH542" s="6">
        <f t="shared" si="183"/>
        <v>356.44799999999998</v>
      </c>
      <c r="AI542" s="4">
        <v>22.795501177984022</v>
      </c>
      <c r="AJ542" s="4">
        <f t="shared" si="191"/>
        <v>295.945501177984</v>
      </c>
      <c r="AK542" s="8">
        <f t="shared" si="184"/>
        <v>0.19649423075385747</v>
      </c>
      <c r="AL542" s="8">
        <f t="shared" si="185"/>
        <v>417.94891522183019</v>
      </c>
      <c r="AM542" s="8">
        <f t="shared" si="186"/>
        <v>3.0459050379156607</v>
      </c>
      <c r="AN542" s="8">
        <f t="shared" si="187"/>
        <v>232.50976816286231</v>
      </c>
      <c r="AO542" s="21">
        <f t="shared" si="188"/>
        <v>7.4168220654104782E-3</v>
      </c>
      <c r="AP542" s="21">
        <f t="shared" si="189"/>
        <v>6.9335781584829392E-2</v>
      </c>
      <c r="AQ542" s="19">
        <f t="shared" si="192"/>
        <v>6.9335781584829392E-2</v>
      </c>
      <c r="AX542">
        <v>0.14611677692173178</v>
      </c>
      <c r="AY542">
        <v>66.137931034482762</v>
      </c>
      <c r="AZ542">
        <v>2.7557471264367819</v>
      </c>
      <c r="BA542">
        <v>2.2321551724137936</v>
      </c>
      <c r="BB542">
        <v>6.8620689655172384</v>
      </c>
      <c r="BC542">
        <v>0.28591954022988492</v>
      </c>
      <c r="BD542">
        <v>1.9462356321839087</v>
      </c>
      <c r="BE542">
        <v>0.19462356321839089</v>
      </c>
      <c r="BF542">
        <v>0</v>
      </c>
      <c r="BG542">
        <v>20.175000000000001</v>
      </c>
      <c r="BH542">
        <v>2.1472385675242136</v>
      </c>
      <c r="BI542">
        <v>2.3637321565609315</v>
      </c>
      <c r="BJ542">
        <v>1.4945878425934769</v>
      </c>
      <c r="BK542">
        <v>0.46012456697545495</v>
      </c>
      <c r="BL542">
        <v>1.2781237971540415E-3</v>
      </c>
      <c r="BP542" s="49">
        <f t="shared" si="193"/>
        <v>2.1478816195850223</v>
      </c>
      <c r="BQ542" s="49">
        <f t="shared" si="194"/>
        <v>7.7849425287356347E-2</v>
      </c>
      <c r="BR542" s="49">
        <f t="shared" si="195"/>
        <v>0.48670054856199652</v>
      </c>
      <c r="BS542" s="49">
        <f t="shared" si="196"/>
        <v>0.51492230299186192</v>
      </c>
      <c r="BT542" s="49">
        <f t="shared" si="197"/>
        <v>1.3519459682277682E-3</v>
      </c>
      <c r="BU542" s="49">
        <f t="shared" si="197"/>
        <v>1.43033973053295E-3</v>
      </c>
    </row>
    <row r="543" spans="1:73" x14ac:dyDescent="0.25">
      <c r="A543" s="1">
        <v>43726.478472222225</v>
      </c>
      <c r="B543">
        <v>225215</v>
      </c>
      <c r="C543">
        <v>13.5</v>
      </c>
      <c r="D543">
        <v>23.94</v>
      </c>
      <c r="E543">
        <v>664.9</v>
      </c>
      <c r="F543">
        <v>89.6</v>
      </c>
      <c r="G543">
        <v>-77</v>
      </c>
      <c r="H543">
        <v>1.8129999999999999</v>
      </c>
      <c r="I543">
        <v>24.82</v>
      </c>
      <c r="J543">
        <v>298</v>
      </c>
      <c r="K543">
        <v>575.29999999999995</v>
      </c>
      <c r="L543">
        <v>-78.81</v>
      </c>
      <c r="M543">
        <v>0.13500000000000001</v>
      </c>
      <c r="N543">
        <v>587.9</v>
      </c>
      <c r="O543">
        <v>91.4</v>
      </c>
      <c r="P543">
        <v>496.5</v>
      </c>
      <c r="Q543">
        <v>370</v>
      </c>
      <c r="R543">
        <v>448.8</v>
      </c>
      <c r="S543">
        <v>19.579999999999998</v>
      </c>
      <c r="T543">
        <v>64.55</v>
      </c>
      <c r="U543">
        <v>1.2350000000000001</v>
      </c>
      <c r="V543">
        <v>195</v>
      </c>
      <c r="W543">
        <v>21.25</v>
      </c>
      <c r="X543">
        <v>0.66200000000000003</v>
      </c>
      <c r="Y543">
        <v>6.6223000000000001</v>
      </c>
      <c r="Z543" s="7">
        <f t="shared" si="176"/>
        <v>20.414999999999999</v>
      </c>
      <c r="AA543" s="7">
        <f t="shared" si="190"/>
        <v>293.565</v>
      </c>
      <c r="AB543" s="2">
        <f t="shared" si="177"/>
        <v>538.56900000000007</v>
      </c>
      <c r="AC543" s="41">
        <f t="shared" si="178"/>
        <v>2.5544724105344514</v>
      </c>
      <c r="AD543" s="41">
        <f t="shared" si="179"/>
        <v>1.6489119409999884</v>
      </c>
      <c r="AE543" s="41">
        <f t="shared" si="180"/>
        <v>0.81979633545449893</v>
      </c>
      <c r="AF543" s="41">
        <f t="shared" si="181"/>
        <v>345.22809797535427</v>
      </c>
      <c r="AG543" s="41">
        <f t="shared" si="182"/>
        <v>331.41897405634012</v>
      </c>
      <c r="AH543" s="6">
        <f t="shared" si="183"/>
        <v>355.2</v>
      </c>
      <c r="AI543" s="4">
        <v>21.357081277118027</v>
      </c>
      <c r="AJ543" s="4">
        <f t="shared" si="191"/>
        <v>294.507081277118</v>
      </c>
      <c r="AK543" s="8">
        <f t="shared" si="184"/>
        <v>0.19697694321944043</v>
      </c>
      <c r="AL543" s="8">
        <f t="shared" si="185"/>
        <v>409.67549392817466</v>
      </c>
      <c r="AM543" s="8">
        <f t="shared" si="186"/>
        <v>2.4753067991665199</v>
      </c>
      <c r="AN543" s="8">
        <f t="shared" si="187"/>
        <v>67.929417752693027</v>
      </c>
      <c r="AO543" s="21">
        <f t="shared" si="188"/>
        <v>9.4270434954706623E-3</v>
      </c>
      <c r="AP543" s="21">
        <f t="shared" si="189"/>
        <v>8.8128233767526112E-2</v>
      </c>
      <c r="AQ543" s="19">
        <f t="shared" si="192"/>
        <v>8.8128233767526112E-2</v>
      </c>
      <c r="AX543">
        <v>0.14802266848586804</v>
      </c>
      <c r="AY543">
        <v>57.318965517241381</v>
      </c>
      <c r="AZ543">
        <v>2.3882902298850577</v>
      </c>
      <c r="BA543">
        <v>1.9345150862068969</v>
      </c>
      <c r="BB543">
        <v>6.793103448275863</v>
      </c>
      <c r="BC543">
        <v>0.28304597701149431</v>
      </c>
      <c r="BD543">
        <v>1.6514691091954026</v>
      </c>
      <c r="BE543">
        <v>0.16514691091954026</v>
      </c>
      <c r="BF543">
        <v>0</v>
      </c>
      <c r="BG543">
        <v>20.414999999999999</v>
      </c>
      <c r="BH543">
        <v>1.4180960593007506</v>
      </c>
      <c r="BI543">
        <v>2.3990299449992771</v>
      </c>
      <c r="BJ543">
        <v>1.5485738294970333</v>
      </c>
      <c r="BK543">
        <v>0.40530856809307259</v>
      </c>
      <c r="BL543">
        <v>1.1258571335918683E-3</v>
      </c>
      <c r="BP543" s="49">
        <f t="shared" si="193"/>
        <v>1.4185207487633706</v>
      </c>
      <c r="BQ543" s="49">
        <f t="shared" si="194"/>
        <v>6.6058764367816103E-2</v>
      </c>
      <c r="BR543" s="49">
        <f t="shared" si="195"/>
        <v>0.42140383417298982</v>
      </c>
      <c r="BS543" s="49">
        <f t="shared" si="196"/>
        <v>0.44665760523898929</v>
      </c>
      <c r="BT543" s="49">
        <f t="shared" si="197"/>
        <v>1.1705662060360828E-3</v>
      </c>
      <c r="BU543" s="49">
        <f t="shared" si="197"/>
        <v>1.2407155701083035E-3</v>
      </c>
    </row>
    <row r="544" spans="1:73" x14ac:dyDescent="0.25">
      <c r="A544" s="1">
        <v>43726.478472222225</v>
      </c>
      <c r="B544">
        <v>225216</v>
      </c>
      <c r="C544">
        <v>13.5</v>
      </c>
      <c r="D544">
        <v>23.94</v>
      </c>
      <c r="E544">
        <v>845</v>
      </c>
      <c r="F544">
        <v>118.7</v>
      </c>
      <c r="G544">
        <v>-77.88</v>
      </c>
      <c r="H544">
        <v>0.63100000000000001</v>
      </c>
      <c r="I544">
        <v>24.85</v>
      </c>
      <c r="J544">
        <v>298</v>
      </c>
      <c r="K544">
        <v>726.1</v>
      </c>
      <c r="L544">
        <v>-78.510000000000005</v>
      </c>
      <c r="M544">
        <v>0.14000000000000001</v>
      </c>
      <c r="N544">
        <v>766.9</v>
      </c>
      <c r="O544">
        <v>119.3</v>
      </c>
      <c r="P544">
        <v>647.6</v>
      </c>
      <c r="Q544">
        <v>369.3</v>
      </c>
      <c r="R544">
        <v>447.8</v>
      </c>
      <c r="S544">
        <v>19.61</v>
      </c>
      <c r="T544">
        <v>60.42</v>
      </c>
      <c r="U544">
        <v>0.85499999999999998</v>
      </c>
      <c r="V544">
        <v>191.5</v>
      </c>
      <c r="W544">
        <v>20.5</v>
      </c>
      <c r="X544">
        <v>0.83599999999999997</v>
      </c>
      <c r="Y544">
        <v>8.3615870000000001</v>
      </c>
      <c r="Z544" s="7">
        <f t="shared" si="176"/>
        <v>20.055</v>
      </c>
      <c r="AA544" s="7">
        <f t="shared" si="190"/>
        <v>293.20499999999998</v>
      </c>
      <c r="AB544" s="2">
        <f t="shared" si="177"/>
        <v>684.45</v>
      </c>
      <c r="AC544" s="41">
        <f t="shared" si="178"/>
        <v>2.597078613464372</v>
      </c>
      <c r="AD544" s="41">
        <f t="shared" si="179"/>
        <v>1.5691548982551737</v>
      </c>
      <c r="AE544" s="41">
        <f t="shared" si="180"/>
        <v>0.81414761039724415</v>
      </c>
      <c r="AF544" s="41">
        <f t="shared" si="181"/>
        <v>341.17067873559887</v>
      </c>
      <c r="AG544" s="41">
        <f t="shared" si="182"/>
        <v>327.52385158617489</v>
      </c>
      <c r="AH544" s="6">
        <f t="shared" si="183"/>
        <v>354.52800000000002</v>
      </c>
      <c r="AI544" s="4">
        <v>21.577170301129001</v>
      </c>
      <c r="AJ544" s="4">
        <f t="shared" si="191"/>
        <v>294.72717030112898</v>
      </c>
      <c r="AK544" s="8">
        <f t="shared" si="184"/>
        <v>0.19625317053752966</v>
      </c>
      <c r="AL544" s="8">
        <f t="shared" si="185"/>
        <v>410.99252953690569</v>
      </c>
      <c r="AM544" s="8">
        <f t="shared" si="186"/>
        <v>2.0595797508229685</v>
      </c>
      <c r="AN544" s="8">
        <f t="shared" si="187"/>
        <v>91.323456802608163</v>
      </c>
      <c r="AO544" s="21">
        <f t="shared" si="188"/>
        <v>1.2156589881596689E-2</v>
      </c>
      <c r="AP544" s="21">
        <f t="shared" si="189"/>
        <v>0.11364525849658308</v>
      </c>
      <c r="AQ544" s="19">
        <f t="shared" si="192"/>
        <v>0.11364525849658308</v>
      </c>
      <c r="AX544">
        <v>0.14517164287156756</v>
      </c>
      <c r="AY544">
        <v>72.844827586206904</v>
      </c>
      <c r="AZ544">
        <v>3.0352011494252875</v>
      </c>
      <c r="BA544">
        <v>2.4585129310344831</v>
      </c>
      <c r="BB544">
        <v>6.7672413793103452</v>
      </c>
      <c r="BC544">
        <v>0.28196839080459773</v>
      </c>
      <c r="BD544">
        <v>2.1765445402298855</v>
      </c>
      <c r="BE544">
        <v>0.21765445402298855</v>
      </c>
      <c r="BF544">
        <v>0</v>
      </c>
      <c r="BG544">
        <v>20.055</v>
      </c>
      <c r="BH544">
        <v>0.9817588102851349</v>
      </c>
      <c r="BI544">
        <v>2.3462541739763871</v>
      </c>
      <c r="BJ544">
        <v>1.4176067719165331</v>
      </c>
      <c r="BK544">
        <v>0.52921403596542571</v>
      </c>
      <c r="BL544">
        <v>1.4700389887928494E-3</v>
      </c>
      <c r="BP544" s="49">
        <f t="shared" si="193"/>
        <v>0.98205282606694877</v>
      </c>
      <c r="BQ544" s="49">
        <f t="shared" si="194"/>
        <v>8.7061781609195421E-2</v>
      </c>
      <c r="BR544" s="49">
        <f t="shared" si="195"/>
        <v>0.54438917939100895</v>
      </c>
      <c r="BS544" s="49">
        <f t="shared" si="196"/>
        <v>0.57843962584356734</v>
      </c>
      <c r="BT544" s="49">
        <f t="shared" si="197"/>
        <v>1.5121921649750248E-3</v>
      </c>
      <c r="BU544" s="49">
        <f t="shared" si="197"/>
        <v>1.6067767384543537E-3</v>
      </c>
    </row>
    <row r="545" spans="1:73" x14ac:dyDescent="0.25">
      <c r="A545" s="1">
        <v>43726.478472222225</v>
      </c>
      <c r="B545">
        <v>225217</v>
      </c>
      <c r="C545">
        <v>13.5</v>
      </c>
      <c r="D545">
        <v>23.94</v>
      </c>
      <c r="E545">
        <v>840</v>
      </c>
      <c r="F545">
        <v>117.7</v>
      </c>
      <c r="G545">
        <v>-78.48</v>
      </c>
      <c r="H545">
        <v>0.105</v>
      </c>
      <c r="I545">
        <v>24.88</v>
      </c>
      <c r="J545">
        <v>298</v>
      </c>
      <c r="K545">
        <v>722.4</v>
      </c>
      <c r="L545">
        <v>-78.58</v>
      </c>
      <c r="M545">
        <v>0.14000000000000001</v>
      </c>
      <c r="N545">
        <v>761.6</v>
      </c>
      <c r="O545">
        <v>117.8</v>
      </c>
      <c r="P545">
        <v>643.79999999999995</v>
      </c>
      <c r="Q545">
        <v>368.8</v>
      </c>
      <c r="R545">
        <v>447.4</v>
      </c>
      <c r="S545">
        <v>19.649999999999999</v>
      </c>
      <c r="T545">
        <v>58.21</v>
      </c>
      <c r="U545">
        <v>0.52500000000000002</v>
      </c>
      <c r="V545">
        <v>191</v>
      </c>
      <c r="W545">
        <v>20.45</v>
      </c>
      <c r="X545">
        <v>0.81899999999999995</v>
      </c>
      <c r="Y545">
        <v>8.1887430000000005</v>
      </c>
      <c r="Z545" s="7">
        <f t="shared" si="176"/>
        <v>20.049999999999997</v>
      </c>
      <c r="AA545" s="7">
        <f t="shared" si="190"/>
        <v>293.2</v>
      </c>
      <c r="AB545" s="2">
        <f t="shared" si="177"/>
        <v>680.40000000000009</v>
      </c>
      <c r="AC545" s="41">
        <f t="shared" si="178"/>
        <v>2.5383012380650136</v>
      </c>
      <c r="AD545" s="41">
        <f t="shared" si="179"/>
        <v>1.4775451506776447</v>
      </c>
      <c r="AE545" s="41">
        <f t="shared" si="180"/>
        <v>0.80717616386144109</v>
      </c>
      <c r="AF545" s="41">
        <f t="shared" si="181"/>
        <v>338.22620393452513</v>
      </c>
      <c r="AG545" s="41">
        <f t="shared" si="182"/>
        <v>324.69715577714413</v>
      </c>
      <c r="AH545" s="6">
        <f t="shared" si="183"/>
        <v>354.048</v>
      </c>
      <c r="AI545" s="4">
        <v>21.233683571638039</v>
      </c>
      <c r="AJ545" s="4">
        <f t="shared" si="191"/>
        <v>294.38368357163802</v>
      </c>
      <c r="AK545" s="8">
        <f t="shared" si="184"/>
        <v>0.19624313064271881</v>
      </c>
      <c r="AL545" s="8">
        <f t="shared" si="185"/>
        <v>409.02966364909884</v>
      </c>
      <c r="AM545" s="8">
        <f t="shared" si="186"/>
        <v>1.6138947456386368</v>
      </c>
      <c r="AN545" s="8">
        <f t="shared" si="187"/>
        <v>55.648224496775747</v>
      </c>
      <c r="AO545" s="21">
        <f t="shared" si="188"/>
        <v>1.2906562045183305E-2</v>
      </c>
      <c r="AP545" s="21">
        <f t="shared" si="189"/>
        <v>0.12065633489433751</v>
      </c>
      <c r="AQ545" s="19">
        <f t="shared" si="192"/>
        <v>0.12065633489433751</v>
      </c>
      <c r="AX545">
        <v>0.14513237480146335</v>
      </c>
      <c r="AY545">
        <v>72.413793103448285</v>
      </c>
      <c r="AZ545">
        <v>3.0172413793103452</v>
      </c>
      <c r="BA545">
        <v>2.4439655172413799</v>
      </c>
      <c r="BB545">
        <v>6.7758620689655142</v>
      </c>
      <c r="BC545">
        <v>0.28232758620689641</v>
      </c>
      <c r="BD545">
        <v>2.1616379310344835</v>
      </c>
      <c r="BE545">
        <v>0.21616379310344835</v>
      </c>
      <c r="BF545">
        <v>0</v>
      </c>
      <c r="BG545">
        <v>20.049999999999997</v>
      </c>
      <c r="BH545">
        <v>0.60283435719262679</v>
      </c>
      <c r="BI545">
        <v>2.3455283836516716</v>
      </c>
      <c r="BJ545">
        <v>1.3653320721236382</v>
      </c>
      <c r="BK545">
        <v>0.53379665073530103</v>
      </c>
      <c r="BL545">
        <v>1.4827684742647251E-3</v>
      </c>
      <c r="BP545" s="49">
        <f t="shared" si="193"/>
        <v>0.6030148931990037</v>
      </c>
      <c r="BQ545" s="49">
        <f t="shared" si="194"/>
        <v>8.6465517241379339E-2</v>
      </c>
      <c r="BR545" s="49">
        <f t="shared" si="195"/>
        <v>0.54345397700322717</v>
      </c>
      <c r="BS545" s="49">
        <f t="shared" si="196"/>
        <v>0.57819109188350404</v>
      </c>
      <c r="BT545" s="49">
        <f t="shared" si="197"/>
        <v>1.5095943805645197E-3</v>
      </c>
      <c r="BU545" s="49">
        <f t="shared" si="197"/>
        <v>1.6060863663430668E-3</v>
      </c>
    </row>
    <row r="546" spans="1:73" x14ac:dyDescent="0.25">
      <c r="A546" s="1">
        <v>43726.478472222225</v>
      </c>
      <c r="B546">
        <v>225218</v>
      </c>
      <c r="C546">
        <v>13.5</v>
      </c>
      <c r="D546">
        <v>23.94</v>
      </c>
      <c r="E546">
        <v>349.9</v>
      </c>
      <c r="F546">
        <v>41.38</v>
      </c>
      <c r="G546">
        <v>-80.7</v>
      </c>
      <c r="H546">
        <v>-3.1659999999999999</v>
      </c>
      <c r="I546">
        <v>24.91</v>
      </c>
      <c r="J546">
        <v>298.10000000000002</v>
      </c>
      <c r="K546">
        <v>308.5</v>
      </c>
      <c r="L546">
        <v>-77.52</v>
      </c>
      <c r="M546">
        <v>0.11799999999999999</v>
      </c>
      <c r="N546">
        <v>269.2</v>
      </c>
      <c r="O546">
        <v>38.21</v>
      </c>
      <c r="P546">
        <v>231</v>
      </c>
      <c r="Q546">
        <v>366.8</v>
      </c>
      <c r="R546">
        <v>444.4</v>
      </c>
      <c r="S546">
        <v>19.66</v>
      </c>
      <c r="T546">
        <v>59.02</v>
      </c>
      <c r="U546">
        <v>0.59499999999999997</v>
      </c>
      <c r="V546">
        <v>193</v>
      </c>
      <c r="W546">
        <v>20.3</v>
      </c>
      <c r="X546">
        <v>0.33200000000000002</v>
      </c>
      <c r="Y546">
        <v>3.3233290000000002</v>
      </c>
      <c r="Z546" s="7">
        <f t="shared" si="176"/>
        <v>19.98</v>
      </c>
      <c r="AA546" s="7">
        <f t="shared" si="190"/>
        <v>293.13</v>
      </c>
      <c r="AB546" s="2">
        <f t="shared" si="177"/>
        <v>283.41899999999998</v>
      </c>
      <c r="AC546" s="41">
        <f t="shared" si="178"/>
        <v>2.4881214822981228</v>
      </c>
      <c r="AD546" s="41">
        <f t="shared" si="179"/>
        <v>1.4684892988523521</v>
      </c>
      <c r="AE546" s="41">
        <f t="shared" si="180"/>
        <v>0.80649439041578996</v>
      </c>
      <c r="AF546" s="41">
        <f t="shared" si="181"/>
        <v>337.61791375230854</v>
      </c>
      <c r="AG546" s="41">
        <f t="shared" si="182"/>
        <v>324.11319720221621</v>
      </c>
      <c r="AH546" s="6">
        <f t="shared" si="183"/>
        <v>352.12799999999999</v>
      </c>
      <c r="AI546" s="4">
        <v>20.929160127267039</v>
      </c>
      <c r="AJ546" s="4">
        <f t="shared" si="191"/>
        <v>294.07916012726702</v>
      </c>
      <c r="AK546" s="8">
        <f t="shared" si="184"/>
        <v>0.1961026080666996</v>
      </c>
      <c r="AL546" s="8">
        <f t="shared" si="185"/>
        <v>407.30109498952413</v>
      </c>
      <c r="AM546" s="8">
        <f t="shared" si="186"/>
        <v>1.7181221580551249</v>
      </c>
      <c r="AN546" s="8">
        <f t="shared" si="187"/>
        <v>47.504418835802824</v>
      </c>
      <c r="AO546" s="21">
        <f t="shared" si="188"/>
        <v>4.0941972155417259E-3</v>
      </c>
      <c r="AP546" s="21">
        <f t="shared" si="189"/>
        <v>3.8274393183289478E-2</v>
      </c>
      <c r="AQ546" s="19">
        <f t="shared" si="192"/>
        <v>3.8274393183289478E-2</v>
      </c>
      <c r="AX546">
        <v>0.14458356470382563</v>
      </c>
      <c r="AY546">
        <v>30.163793103448274</v>
      </c>
      <c r="AZ546">
        <v>1.256824712643678</v>
      </c>
      <c r="BA546">
        <v>1.0180280172413791</v>
      </c>
      <c r="BB546">
        <v>6.68965517241379</v>
      </c>
      <c r="BC546">
        <v>0.2787356321839079</v>
      </c>
      <c r="BD546">
        <v>0.7392923850574713</v>
      </c>
      <c r="BE546">
        <v>7.3929238505747133E-2</v>
      </c>
      <c r="BF546">
        <v>0</v>
      </c>
      <c r="BG546">
        <v>19.98</v>
      </c>
      <c r="BH546">
        <v>0.68321227148497687</v>
      </c>
      <c r="BI546">
        <v>2.3353879129103534</v>
      </c>
      <c r="BJ546">
        <v>1.3783459461996908</v>
      </c>
      <c r="BK546">
        <v>0.19761005184535521</v>
      </c>
      <c r="BL546">
        <v>5.4891681068154228E-4</v>
      </c>
      <c r="BP546" s="49">
        <f t="shared" si="193"/>
        <v>0.68341687895887071</v>
      </c>
      <c r="BQ546" s="49">
        <f t="shared" si="194"/>
        <v>2.9571695402298852E-2</v>
      </c>
      <c r="BR546" s="49">
        <f t="shared" si="195"/>
        <v>0.20165307994848899</v>
      </c>
      <c r="BS546" s="49">
        <f t="shared" si="196"/>
        <v>0.21344941165297571</v>
      </c>
      <c r="BT546" s="49">
        <f t="shared" si="197"/>
        <v>5.6014744430135839E-4</v>
      </c>
      <c r="BU546" s="49">
        <f t="shared" si="197"/>
        <v>5.9291503236937699E-4</v>
      </c>
    </row>
    <row r="547" spans="1:73" x14ac:dyDescent="0.25">
      <c r="A547" s="1">
        <v>43726.478472222225</v>
      </c>
      <c r="B547">
        <v>225219</v>
      </c>
      <c r="C547">
        <v>13.5</v>
      </c>
      <c r="D547">
        <v>23.93</v>
      </c>
      <c r="E547">
        <v>252.4</v>
      </c>
      <c r="F547">
        <v>26.7</v>
      </c>
      <c r="G547">
        <v>-82.1</v>
      </c>
      <c r="H547">
        <v>-5.5209999999999999</v>
      </c>
      <c r="I547">
        <v>24.94</v>
      </c>
      <c r="J547">
        <v>298.10000000000002</v>
      </c>
      <c r="K547">
        <v>225.7</v>
      </c>
      <c r="L547">
        <v>-76.53</v>
      </c>
      <c r="M547">
        <v>0.106</v>
      </c>
      <c r="N547">
        <v>170.4</v>
      </c>
      <c r="O547">
        <v>21.18</v>
      </c>
      <c r="P547">
        <v>149.19999999999999</v>
      </c>
      <c r="Q547">
        <v>365.6</v>
      </c>
      <c r="R547">
        <v>442.2</v>
      </c>
      <c r="S547">
        <v>19.66</v>
      </c>
      <c r="T547">
        <v>60.75</v>
      </c>
      <c r="U547">
        <v>1.2949999999999999</v>
      </c>
      <c r="V547">
        <v>140</v>
      </c>
      <c r="W547">
        <v>20.2</v>
      </c>
      <c r="X547">
        <v>0.24199999999999999</v>
      </c>
      <c r="Y547">
        <v>2.421144</v>
      </c>
      <c r="Z547" s="7">
        <f t="shared" si="176"/>
        <v>19.93</v>
      </c>
      <c r="AA547" s="7">
        <f t="shared" si="190"/>
        <v>293.08</v>
      </c>
      <c r="AB547" s="2">
        <f t="shared" si="177"/>
        <v>204.44400000000002</v>
      </c>
      <c r="AC547" s="41">
        <f t="shared" si="178"/>
        <v>2.3839272003975567</v>
      </c>
      <c r="AD547" s="41">
        <f t="shared" si="179"/>
        <v>1.4482357742415157</v>
      </c>
      <c r="AE547" s="41">
        <f t="shared" si="180"/>
        <v>0.8049139209101811</v>
      </c>
      <c r="AF547" s="41">
        <f t="shared" si="181"/>
        <v>336.72644780008443</v>
      </c>
      <c r="AG547" s="41">
        <f t="shared" si="182"/>
        <v>323.25738988808104</v>
      </c>
      <c r="AH547" s="6">
        <f t="shared" si="183"/>
        <v>350.976</v>
      </c>
      <c r="AI547" s="4">
        <v>20.284733616363042</v>
      </c>
      <c r="AJ547" s="4">
        <f t="shared" si="191"/>
        <v>293.43473361636302</v>
      </c>
      <c r="AK547" s="8">
        <f t="shared" si="184"/>
        <v>0.19600227587951258</v>
      </c>
      <c r="AL547" s="8">
        <f t="shared" si="185"/>
        <v>403.63028685514632</v>
      </c>
      <c r="AM547" s="8">
        <f t="shared" si="186"/>
        <v>2.5347226179603952</v>
      </c>
      <c r="AN547" s="8">
        <f t="shared" si="187"/>
        <v>26.192277973338847</v>
      </c>
      <c r="AO547" s="21">
        <f t="shared" si="188"/>
        <v>2.8450616415837322E-3</v>
      </c>
      <c r="AP547" s="21">
        <f t="shared" si="189"/>
        <v>2.6596913184179023E-2</v>
      </c>
      <c r="AQ547" s="19">
        <f t="shared" si="192"/>
        <v>2.6596913184179023E-2</v>
      </c>
      <c r="AX547">
        <v>0.14419263343075017</v>
      </c>
      <c r="AY547">
        <v>21.758620689655174</v>
      </c>
      <c r="AZ547">
        <v>0.9066091954022989</v>
      </c>
      <c r="BA547">
        <v>0.73435344827586213</v>
      </c>
      <c r="BB547">
        <v>6.6034482758620658</v>
      </c>
      <c r="BC547">
        <v>0.27514367816091939</v>
      </c>
      <c r="BD547">
        <v>0.45920977011494274</v>
      </c>
      <c r="BE547">
        <v>4.5920977011494279E-2</v>
      </c>
      <c r="BF547">
        <v>0</v>
      </c>
      <c r="BG547">
        <v>19.93</v>
      </c>
      <c r="BH547">
        <v>1.4869914144084793</v>
      </c>
      <c r="BI547">
        <v>2.3281682104397539</v>
      </c>
      <c r="BJ547">
        <v>1.4143621878421504</v>
      </c>
      <c r="BK547">
        <v>0.14626601889113924</v>
      </c>
      <c r="BL547">
        <v>4.0629449691983121E-4</v>
      </c>
      <c r="BP547" s="49">
        <f t="shared" si="193"/>
        <v>1.4874367365575423</v>
      </c>
      <c r="BQ547" s="49">
        <f t="shared" si="194"/>
        <v>1.836839080459771E-2</v>
      </c>
      <c r="BR547" s="49">
        <f t="shared" si="195"/>
        <v>0.15243733010788693</v>
      </c>
      <c r="BS547" s="49">
        <f t="shared" si="196"/>
        <v>0.15935753475138967</v>
      </c>
      <c r="BT547" s="49">
        <f t="shared" si="197"/>
        <v>4.2343702807746373E-4</v>
      </c>
      <c r="BU547" s="49">
        <f t="shared" si="197"/>
        <v>4.4265981875386021E-4</v>
      </c>
    </row>
    <row r="548" spans="1:73" x14ac:dyDescent="0.25">
      <c r="A548" s="1">
        <v>43726.478472222225</v>
      </c>
      <c r="B548">
        <v>225220</v>
      </c>
      <c r="C548">
        <v>13.5</v>
      </c>
      <c r="D548">
        <v>23.93</v>
      </c>
      <c r="E548">
        <v>276.5</v>
      </c>
      <c r="F548">
        <v>31.48</v>
      </c>
      <c r="G548">
        <v>-81.2</v>
      </c>
      <c r="H548">
        <v>-8.23</v>
      </c>
      <c r="I548">
        <v>24.94</v>
      </c>
      <c r="J548">
        <v>298.10000000000002</v>
      </c>
      <c r="K548">
        <v>245</v>
      </c>
      <c r="L548">
        <v>-72.97</v>
      </c>
      <c r="M548">
        <v>0.113</v>
      </c>
      <c r="N548">
        <v>195.3</v>
      </c>
      <c r="O548">
        <v>23.24</v>
      </c>
      <c r="P548">
        <v>172</v>
      </c>
      <c r="Q548">
        <v>366.5</v>
      </c>
      <c r="R548">
        <v>439.5</v>
      </c>
      <c r="S548">
        <v>19.68</v>
      </c>
      <c r="T548">
        <v>58.41</v>
      </c>
      <c r="U548">
        <v>1.625</v>
      </c>
      <c r="V548">
        <v>148.5</v>
      </c>
      <c r="W548">
        <v>19.75</v>
      </c>
      <c r="X548">
        <v>0.27200000000000002</v>
      </c>
      <c r="Y548">
        <v>2.7164999999999999</v>
      </c>
      <c r="Z548" s="7">
        <f t="shared" si="176"/>
        <v>19.715</v>
      </c>
      <c r="AA548" s="7">
        <f t="shared" si="190"/>
        <v>292.86499999999995</v>
      </c>
      <c r="AB548" s="2">
        <f t="shared" si="177"/>
        <v>223.965</v>
      </c>
      <c r="AC548" s="41">
        <f t="shared" si="178"/>
        <v>2.4613252372529915</v>
      </c>
      <c r="AD548" s="41">
        <f t="shared" si="179"/>
        <v>1.4376600710794722</v>
      </c>
      <c r="AE548" s="41">
        <f t="shared" si="180"/>
        <v>0.80415512939616218</v>
      </c>
      <c r="AF548" s="41">
        <f t="shared" si="181"/>
        <v>335.42295922952349</v>
      </c>
      <c r="AG548" s="41">
        <f t="shared" si="182"/>
        <v>322.00604086034252</v>
      </c>
      <c r="AH548" s="6">
        <f t="shared" si="183"/>
        <v>351.84</v>
      </c>
      <c r="AI548" s="4">
        <v>20.747004192014003</v>
      </c>
      <c r="AJ548" s="4">
        <f t="shared" si="191"/>
        <v>293.89700419201398</v>
      </c>
      <c r="AK548" s="8">
        <f t="shared" si="184"/>
        <v>0.19557123742811378</v>
      </c>
      <c r="AL548" s="8">
        <f t="shared" si="185"/>
        <v>406.3070823185617</v>
      </c>
      <c r="AM548" s="8">
        <f t="shared" si="186"/>
        <v>2.8393716294278915</v>
      </c>
      <c r="AN548" s="8">
        <f t="shared" si="187"/>
        <v>85.357990948556491</v>
      </c>
      <c r="AO548" s="21">
        <f t="shared" si="188"/>
        <v>1.9059567398529082E-3</v>
      </c>
      <c r="AP548" s="21">
        <f t="shared" si="189"/>
        <v>1.7817739061164996E-2</v>
      </c>
      <c r="AQ548" s="19">
        <f t="shared" si="192"/>
        <v>1.7817739061164996E-2</v>
      </c>
      <c r="AX548">
        <v>0.14252180420406166</v>
      </c>
      <c r="AY548">
        <v>23.836206896551726</v>
      </c>
      <c r="AZ548">
        <v>0.99317528735632188</v>
      </c>
      <c r="BA548">
        <v>0.80447198275862075</v>
      </c>
      <c r="BB548">
        <v>6.2931034482758621</v>
      </c>
      <c r="BC548">
        <v>0.26221264367816094</v>
      </c>
      <c r="BD548">
        <v>0.54225933908045976</v>
      </c>
      <c r="BE548">
        <v>5.4225933908045976E-2</v>
      </c>
      <c r="BF548">
        <v>0</v>
      </c>
      <c r="BG548">
        <v>19.715</v>
      </c>
      <c r="BH548">
        <v>1.8659158675009875</v>
      </c>
      <c r="BI548">
        <v>2.2973454175334029</v>
      </c>
      <c r="BJ548">
        <v>1.3418794583812608</v>
      </c>
      <c r="BK548">
        <v>0.17265612831776042</v>
      </c>
      <c r="BL548">
        <v>4.7960035643822334E-4</v>
      </c>
      <c r="BP548" s="49">
        <f t="shared" si="193"/>
        <v>1.8664746694254875</v>
      </c>
      <c r="BQ548" s="49">
        <f t="shared" si="194"/>
        <v>2.1690373563218391E-2</v>
      </c>
      <c r="BR548" s="49">
        <f t="shared" si="195"/>
        <v>0.18162760785236792</v>
      </c>
      <c r="BS548" s="49">
        <f t="shared" si="196"/>
        <v>0.18955689158822206</v>
      </c>
      <c r="BT548" s="49">
        <f t="shared" si="197"/>
        <v>5.0452113292324421E-4</v>
      </c>
      <c r="BU548" s="49">
        <f t="shared" si="197"/>
        <v>5.2654692107839457E-4</v>
      </c>
    </row>
    <row r="549" spans="1:73" x14ac:dyDescent="0.25">
      <c r="A549" s="1">
        <v>43726.479166666664</v>
      </c>
      <c r="B549">
        <v>225221</v>
      </c>
      <c r="C549">
        <v>13.5</v>
      </c>
      <c r="D549">
        <v>23.93</v>
      </c>
      <c r="E549">
        <v>643.4</v>
      </c>
      <c r="F549">
        <v>87.3</v>
      </c>
      <c r="G549">
        <v>-82.3</v>
      </c>
      <c r="H549">
        <v>-9.1</v>
      </c>
      <c r="I549">
        <v>24.92</v>
      </c>
      <c r="J549">
        <v>298.10000000000002</v>
      </c>
      <c r="K549">
        <v>556.1</v>
      </c>
      <c r="L549">
        <v>-73.180000000000007</v>
      </c>
      <c r="M549">
        <v>0.13500000000000001</v>
      </c>
      <c r="N549">
        <v>561.1</v>
      </c>
      <c r="O549">
        <v>78.180000000000007</v>
      </c>
      <c r="P549">
        <v>482.9</v>
      </c>
      <c r="Q549">
        <v>365.3</v>
      </c>
      <c r="R549">
        <v>438.5</v>
      </c>
      <c r="S549">
        <v>19.670000000000002</v>
      </c>
      <c r="T549">
        <v>58.62</v>
      </c>
      <c r="U549">
        <v>0.72</v>
      </c>
      <c r="V549">
        <v>169</v>
      </c>
      <c r="W549">
        <v>20.25</v>
      </c>
      <c r="X549">
        <v>0.64400000000000002</v>
      </c>
      <c r="Y549">
        <v>6.4356119999999999</v>
      </c>
      <c r="Z549" s="7">
        <f t="shared" si="176"/>
        <v>19.96</v>
      </c>
      <c r="AA549" s="7">
        <f t="shared" si="190"/>
        <v>293.10999999999996</v>
      </c>
      <c r="AB549" s="2">
        <f t="shared" si="177"/>
        <v>521.154</v>
      </c>
      <c r="AC549" s="41">
        <f t="shared" si="178"/>
        <v>2.844387490418856</v>
      </c>
      <c r="AD549" s="41">
        <f t="shared" si="179"/>
        <v>1.6673799468835333</v>
      </c>
      <c r="AE549" s="41">
        <f t="shared" si="180"/>
        <v>0.82128522542989824</v>
      </c>
      <c r="AF549" s="41">
        <f t="shared" si="181"/>
        <v>343.71589065561324</v>
      </c>
      <c r="AG549" s="41">
        <f t="shared" si="182"/>
        <v>329.9672550293887</v>
      </c>
      <c r="AH549" s="6">
        <f t="shared" si="183"/>
        <v>350.68799999999999</v>
      </c>
      <c r="AI549" s="4">
        <v>22.933097503263014</v>
      </c>
      <c r="AJ549" s="4">
        <f t="shared" si="191"/>
        <v>296.08309750326299</v>
      </c>
      <c r="AK549" s="8">
        <f t="shared" si="184"/>
        <v>0.19606247108410532</v>
      </c>
      <c r="AL549" s="8">
        <f t="shared" si="185"/>
        <v>418.74963015659193</v>
      </c>
      <c r="AM549" s="8">
        <f t="shared" si="186"/>
        <v>1.8900000000000001</v>
      </c>
      <c r="AN549" s="8">
        <f t="shared" si="187"/>
        <v>163.68596421039862</v>
      </c>
      <c r="AO549" s="21">
        <f t="shared" si="188"/>
        <v>6.5556996635376908E-3</v>
      </c>
      <c r="AP549" s="21">
        <f t="shared" si="189"/>
        <v>6.1285622871637878E-2</v>
      </c>
      <c r="AQ549" s="19">
        <f t="shared" si="192"/>
        <v>6.1285622871637878E-2</v>
      </c>
      <c r="AX549">
        <v>0.14442708471879365</v>
      </c>
      <c r="AY549">
        <v>55.46551724137931</v>
      </c>
      <c r="AZ549">
        <v>2.3110632183908044</v>
      </c>
      <c r="BA549">
        <v>1.8719612068965517</v>
      </c>
      <c r="BB549">
        <v>6.3103448275862064</v>
      </c>
      <c r="BC549">
        <v>0.26293103448275862</v>
      </c>
      <c r="BD549">
        <v>1.609030172413793</v>
      </c>
      <c r="BE549">
        <v>0.16090301724137931</v>
      </c>
      <c r="BF549">
        <v>0</v>
      </c>
      <c r="BG549">
        <v>19.96</v>
      </c>
      <c r="BH549">
        <v>0.82674426129274514</v>
      </c>
      <c r="BI549">
        <v>2.3324976860576738</v>
      </c>
      <c r="BJ549">
        <v>1.3673101435670083</v>
      </c>
      <c r="BK549">
        <v>0.40107802311213642</v>
      </c>
      <c r="BL549">
        <v>1.1141056197559345E-3</v>
      </c>
      <c r="BP549" s="49">
        <f t="shared" si="193"/>
        <v>0.8269918535300621</v>
      </c>
      <c r="BQ549" s="49">
        <f t="shared" si="194"/>
        <v>6.4361206896551726E-2</v>
      </c>
      <c r="BR549" s="49">
        <f t="shared" si="195"/>
        <v>0.41090436812540604</v>
      </c>
      <c r="BS549" s="49">
        <f t="shared" si="196"/>
        <v>0.43630675138100661</v>
      </c>
      <c r="BT549" s="49">
        <f t="shared" si="197"/>
        <v>1.1414010225705724E-3</v>
      </c>
      <c r="BU549" s="49">
        <f t="shared" si="197"/>
        <v>1.211963198280574E-3</v>
      </c>
    </row>
    <row r="550" spans="1:73" x14ac:dyDescent="0.25">
      <c r="A550" s="1">
        <v>43726.479166666664</v>
      </c>
      <c r="B550">
        <v>225222</v>
      </c>
      <c r="C550">
        <v>13.5</v>
      </c>
      <c r="D550">
        <v>23.93</v>
      </c>
      <c r="E550">
        <v>869</v>
      </c>
      <c r="F550">
        <v>122.1</v>
      </c>
      <c r="G550">
        <v>-82.4</v>
      </c>
      <c r="H550">
        <v>-3.669</v>
      </c>
      <c r="I550">
        <v>24.94</v>
      </c>
      <c r="J550">
        <v>298.10000000000002</v>
      </c>
      <c r="K550">
        <v>747.3</v>
      </c>
      <c r="L550">
        <v>-78.69</v>
      </c>
      <c r="M550">
        <v>0.14000000000000001</v>
      </c>
      <c r="N550">
        <v>787</v>
      </c>
      <c r="O550">
        <v>118.4</v>
      </c>
      <c r="P550">
        <v>668.6</v>
      </c>
      <c r="Q550">
        <v>365.3</v>
      </c>
      <c r="R550">
        <v>444</v>
      </c>
      <c r="S550">
        <v>19.66</v>
      </c>
      <c r="T550">
        <v>61.32</v>
      </c>
      <c r="U550">
        <v>0.215</v>
      </c>
      <c r="V550">
        <v>222</v>
      </c>
      <c r="W550">
        <v>21.25</v>
      </c>
      <c r="X550">
        <v>0.85899999999999999</v>
      </c>
      <c r="Y550">
        <v>8.5914280000000005</v>
      </c>
      <c r="Z550" s="7">
        <f t="shared" si="176"/>
        <v>20.454999999999998</v>
      </c>
      <c r="AA550" s="7">
        <f t="shared" si="190"/>
        <v>293.60499999999996</v>
      </c>
      <c r="AB550" s="2">
        <f t="shared" si="177"/>
        <v>703.8900000000001</v>
      </c>
      <c r="AC550" s="41">
        <f t="shared" si="178"/>
        <v>2.878347294792726</v>
      </c>
      <c r="AD550" s="41">
        <f t="shared" si="179"/>
        <v>1.7650025611668996</v>
      </c>
      <c r="AE550" s="41">
        <f t="shared" si="180"/>
        <v>0.82779511187519705</v>
      </c>
      <c r="AF550" s="41">
        <f t="shared" si="181"/>
        <v>348.78653078345241</v>
      </c>
      <c r="AG550" s="41">
        <f t="shared" si="182"/>
        <v>334.83506955211431</v>
      </c>
      <c r="AH550" s="6">
        <f t="shared" si="183"/>
        <v>350.68799999999999</v>
      </c>
      <c r="AI550" s="4">
        <v>23.152555342610015</v>
      </c>
      <c r="AJ550" s="4">
        <f t="shared" si="191"/>
        <v>296.30255534260999</v>
      </c>
      <c r="AK550" s="8">
        <f t="shared" si="184"/>
        <v>0.19705747207692695</v>
      </c>
      <c r="AL550" s="8">
        <f t="shared" si="185"/>
        <v>419.97500571226459</v>
      </c>
      <c r="AM550" s="8">
        <f t="shared" si="186"/>
        <v>1.032796567577565</v>
      </c>
      <c r="AN550" s="8">
        <f t="shared" si="187"/>
        <v>81.156934429077452</v>
      </c>
      <c r="AO550" s="21">
        <f t="shared" si="188"/>
        <v>1.2536785909993116E-2</v>
      </c>
      <c r="AP550" s="21">
        <f t="shared" si="189"/>
        <v>0.11719950161470422</v>
      </c>
      <c r="AQ550" s="19">
        <f t="shared" si="192"/>
        <v>0.11719950161470422</v>
      </c>
      <c r="AX550">
        <v>0.1483423522207539</v>
      </c>
      <c r="AY550">
        <v>74.913793103448285</v>
      </c>
      <c r="AZ550">
        <v>3.1214080459770117</v>
      </c>
      <c r="BA550">
        <v>2.5283405172413795</v>
      </c>
      <c r="BB550">
        <v>6.7844827586206886</v>
      </c>
      <c r="BC550">
        <v>0.28268678160919536</v>
      </c>
      <c r="BD550">
        <v>2.2456537356321844</v>
      </c>
      <c r="BE550">
        <v>0.22456537356321846</v>
      </c>
      <c r="BF550">
        <v>0</v>
      </c>
      <c r="BG550">
        <v>20.454999999999998</v>
      </c>
      <c r="BH550">
        <v>0.24687502246936141</v>
      </c>
      <c r="BI550">
        <v>2.4049574908014173</v>
      </c>
      <c r="BJ550">
        <v>1.474719933359429</v>
      </c>
      <c r="BK550">
        <v>0.56407166502489825</v>
      </c>
      <c r="BL550">
        <v>1.566865736180273E-3</v>
      </c>
      <c r="BP550" s="49">
        <f t="shared" si="193"/>
        <v>0.24694895626244909</v>
      </c>
      <c r="BQ550" s="49">
        <f t="shared" si="194"/>
        <v>8.9826149425287383E-2</v>
      </c>
      <c r="BR550" s="49">
        <f t="shared" si="195"/>
        <v>0.56829760456385625</v>
      </c>
      <c r="BS550" s="49">
        <f t="shared" si="196"/>
        <v>0.60559807651404862</v>
      </c>
      <c r="BT550" s="49">
        <f t="shared" si="197"/>
        <v>1.578604457121823E-3</v>
      </c>
      <c r="BU550" s="49">
        <f t="shared" si="197"/>
        <v>1.6822168792056905E-3</v>
      </c>
    </row>
    <row r="551" spans="1:73" x14ac:dyDescent="0.25">
      <c r="A551" s="1">
        <v>43726.479166666664</v>
      </c>
      <c r="B551">
        <v>225223</v>
      </c>
      <c r="C551">
        <v>13.51</v>
      </c>
      <c r="D551">
        <v>23.93</v>
      </c>
      <c r="E551">
        <v>879</v>
      </c>
      <c r="F551">
        <v>123.3</v>
      </c>
      <c r="G551">
        <v>-82.2</v>
      </c>
      <c r="H551">
        <v>-4.8000000000000001E-2</v>
      </c>
      <c r="I551">
        <v>24.97</v>
      </c>
      <c r="J551">
        <v>298.10000000000002</v>
      </c>
      <c r="K551">
        <v>755.7</v>
      </c>
      <c r="L551">
        <v>-82.2</v>
      </c>
      <c r="M551">
        <v>0.14000000000000001</v>
      </c>
      <c r="N551">
        <v>796.8</v>
      </c>
      <c r="O551">
        <v>123.3</v>
      </c>
      <c r="P551">
        <v>673.5</v>
      </c>
      <c r="Q551">
        <v>365.6</v>
      </c>
      <c r="R551">
        <v>447.8</v>
      </c>
      <c r="S551">
        <v>19.66</v>
      </c>
      <c r="T551">
        <v>62.09</v>
      </c>
      <c r="U551">
        <v>0.60499999999999998</v>
      </c>
      <c r="V551">
        <v>151</v>
      </c>
      <c r="W551">
        <v>21.55</v>
      </c>
      <c r="X551">
        <v>0.86699999999999999</v>
      </c>
      <c r="Y551">
        <v>8.6688399999999994</v>
      </c>
      <c r="Z551" s="7">
        <f t="shared" si="176"/>
        <v>20.605</v>
      </c>
      <c r="AA551" s="7">
        <f t="shared" si="190"/>
        <v>293.755</v>
      </c>
      <c r="AB551" s="2">
        <f t="shared" si="177"/>
        <v>711.99</v>
      </c>
      <c r="AC551" s="41">
        <f t="shared" si="178"/>
        <v>2.9198353757559592</v>
      </c>
      <c r="AD551" s="41">
        <f t="shared" si="179"/>
        <v>1.8129257848068752</v>
      </c>
      <c r="AE551" s="41">
        <f t="shared" si="180"/>
        <v>0.83091174416472957</v>
      </c>
      <c r="AF551" s="41">
        <f t="shared" si="181"/>
        <v>350.81570409182314</v>
      </c>
      <c r="AG551" s="41">
        <f t="shared" si="182"/>
        <v>336.7830759281502</v>
      </c>
      <c r="AH551" s="6">
        <f t="shared" si="183"/>
        <v>350.976</v>
      </c>
      <c r="AI551" s="4">
        <v>23.380232291562038</v>
      </c>
      <c r="AJ551" s="4">
        <f t="shared" si="191"/>
        <v>296.53023229156202</v>
      </c>
      <c r="AK551" s="8">
        <f t="shared" si="184"/>
        <v>0.19735965076531378</v>
      </c>
      <c r="AL551" s="8">
        <f t="shared" si="185"/>
        <v>421.2725569465652</v>
      </c>
      <c r="AM551" s="8">
        <f t="shared" si="186"/>
        <v>1.7324999999999999</v>
      </c>
      <c r="AN551" s="8">
        <f t="shared" si="187"/>
        <v>140.05966010167182</v>
      </c>
      <c r="AO551" s="21">
        <f t="shared" si="188"/>
        <v>1.1363122439957912E-2</v>
      </c>
      <c r="AP551" s="21">
        <f t="shared" si="189"/>
        <v>0.10622756871746408</v>
      </c>
      <c r="AQ551" s="19">
        <f t="shared" si="192"/>
        <v>0.10622756871746408</v>
      </c>
      <c r="AX551">
        <v>0.1495463720475364</v>
      </c>
      <c r="AY551">
        <v>75.775862068965523</v>
      </c>
      <c r="AZ551">
        <v>3.1573275862068968</v>
      </c>
      <c r="BA551">
        <v>2.5574353448275864</v>
      </c>
      <c r="BB551">
        <v>7.0862068965517233</v>
      </c>
      <c r="BC551">
        <v>0.29525862068965514</v>
      </c>
      <c r="BD551">
        <v>2.2621767241379311</v>
      </c>
      <c r="BE551">
        <v>0.22621767241379312</v>
      </c>
      <c r="BF551">
        <v>0</v>
      </c>
      <c r="BG551">
        <v>20.605</v>
      </c>
      <c r="BH551">
        <v>0.69469483066959836</v>
      </c>
      <c r="BI551">
        <v>2.4272999744925459</v>
      </c>
      <c r="BJ551">
        <v>1.5071105541624217</v>
      </c>
      <c r="BK551">
        <v>0.55952146806756242</v>
      </c>
      <c r="BL551">
        <v>1.5542263001876732E-3</v>
      </c>
      <c r="BP551" s="49">
        <f t="shared" si="193"/>
        <v>0.69490287692456609</v>
      </c>
      <c r="BQ551" s="49">
        <f t="shared" si="194"/>
        <v>9.0487068965517253E-2</v>
      </c>
      <c r="BR551" s="49">
        <f t="shared" si="195"/>
        <v>0.57088380423135376</v>
      </c>
      <c r="BS551" s="49">
        <f t="shared" si="196"/>
        <v>0.60737218896701894</v>
      </c>
      <c r="BT551" s="49">
        <f t="shared" si="197"/>
        <v>1.5857883450870938E-3</v>
      </c>
      <c r="BU551" s="49">
        <f t="shared" si="197"/>
        <v>1.6871449693528304E-3</v>
      </c>
    </row>
    <row r="552" spans="1:73" x14ac:dyDescent="0.25">
      <c r="A552" s="1">
        <v>43726.479166666664</v>
      </c>
      <c r="B552">
        <v>225224</v>
      </c>
      <c r="C552">
        <v>13.51</v>
      </c>
      <c r="D552">
        <v>23.93</v>
      </c>
      <c r="E552">
        <v>876</v>
      </c>
      <c r="F552">
        <v>122.6</v>
      </c>
      <c r="G552">
        <v>-81.400000000000006</v>
      </c>
      <c r="H552">
        <v>0.98899999999999999</v>
      </c>
      <c r="I552">
        <v>25</v>
      </c>
      <c r="J552">
        <v>298.2</v>
      </c>
      <c r="K552">
        <v>753.1</v>
      </c>
      <c r="L552">
        <v>-82.4</v>
      </c>
      <c r="M552">
        <v>0.14000000000000001</v>
      </c>
      <c r="N552">
        <v>794.3</v>
      </c>
      <c r="O552">
        <v>123.6</v>
      </c>
      <c r="P552">
        <v>670.7</v>
      </c>
      <c r="Q552">
        <v>366.6</v>
      </c>
      <c r="R552">
        <v>449</v>
      </c>
      <c r="S552">
        <v>19.66</v>
      </c>
      <c r="T552">
        <v>62.63</v>
      </c>
      <c r="U552">
        <v>1.1850000000000001</v>
      </c>
      <c r="V552">
        <v>131.5</v>
      </c>
      <c r="W552">
        <v>20.9</v>
      </c>
      <c r="X552">
        <v>0.86399999999999999</v>
      </c>
      <c r="Y552">
        <v>8.6390039999999999</v>
      </c>
      <c r="Z552" s="7">
        <f t="shared" si="176"/>
        <v>20.28</v>
      </c>
      <c r="AA552" s="7">
        <f t="shared" si="190"/>
        <v>293.42999999999995</v>
      </c>
      <c r="AB552" s="2">
        <f t="shared" si="177"/>
        <v>709.56000000000006</v>
      </c>
      <c r="AC552" s="41">
        <f t="shared" si="178"/>
        <v>2.7290024060642493</v>
      </c>
      <c r="AD552" s="41">
        <f t="shared" si="179"/>
        <v>1.7091742069180393</v>
      </c>
      <c r="AE552" s="41">
        <f t="shared" si="180"/>
        <v>0.82406932185457926</v>
      </c>
      <c r="AF552" s="41">
        <f t="shared" si="181"/>
        <v>346.3896126014734</v>
      </c>
      <c r="AG552" s="41">
        <f t="shared" si="182"/>
        <v>332.53402809741448</v>
      </c>
      <c r="AH552" s="6">
        <f t="shared" si="183"/>
        <v>351.93600000000004</v>
      </c>
      <c r="AI552" s="4">
        <v>22.338193076334051</v>
      </c>
      <c r="AJ552" s="4">
        <f t="shared" si="191"/>
        <v>295.48819307633403</v>
      </c>
      <c r="AK552" s="8">
        <f t="shared" si="184"/>
        <v>0.19670532030231599</v>
      </c>
      <c r="AL552" s="8">
        <f t="shared" si="185"/>
        <v>415.32026542344744</v>
      </c>
      <c r="AM552" s="8">
        <f t="shared" si="186"/>
        <v>2.424681680138653</v>
      </c>
      <c r="AN552" s="8">
        <f t="shared" si="187"/>
        <v>145.37218854091702</v>
      </c>
      <c r="AO552" s="21">
        <f t="shared" si="188"/>
        <v>1.1344315724675274E-2</v>
      </c>
      <c r="AP552" s="21">
        <f t="shared" si="189"/>
        <v>0.10605175510192025</v>
      </c>
      <c r="AQ552" s="19">
        <f t="shared" si="192"/>
        <v>0.10605175510192025</v>
      </c>
      <c r="AX552">
        <v>0.14694803423283287</v>
      </c>
      <c r="AY552">
        <v>75.517241379310349</v>
      </c>
      <c r="AZ552">
        <v>3.146551724137931</v>
      </c>
      <c r="BA552">
        <v>2.5487068965517241</v>
      </c>
      <c r="BB552">
        <v>7.1034482758620676</v>
      </c>
      <c r="BC552">
        <v>0.29597701149425282</v>
      </c>
      <c r="BD552">
        <v>2.2527298850574713</v>
      </c>
      <c r="BE552">
        <v>0.22527298850574715</v>
      </c>
      <c r="BF552">
        <v>0</v>
      </c>
      <c r="BG552">
        <v>20.28</v>
      </c>
      <c r="BH552">
        <v>1.3606832633776433</v>
      </c>
      <c r="BI552">
        <v>2.3791186662588069</v>
      </c>
      <c r="BJ552">
        <v>1.4900420206778906</v>
      </c>
      <c r="BK552">
        <v>0.53968806769417821</v>
      </c>
      <c r="BL552">
        <v>1.4991335213727173E-3</v>
      </c>
      <c r="BP552" s="49">
        <f t="shared" si="193"/>
        <v>1.361090758934894</v>
      </c>
      <c r="BQ552" s="49">
        <f t="shared" si="194"/>
        <v>9.010919540229885E-2</v>
      </c>
      <c r="BR552" s="49">
        <f t="shared" si="195"/>
        <v>0.56042257891542691</v>
      </c>
      <c r="BS552" s="49">
        <f t="shared" si="196"/>
        <v>0.59491006218826792</v>
      </c>
      <c r="BT552" s="49">
        <f t="shared" si="197"/>
        <v>1.5567293858761858E-3</v>
      </c>
      <c r="BU552" s="49">
        <f t="shared" si="197"/>
        <v>1.6525279505229665E-3</v>
      </c>
    </row>
    <row r="553" spans="1:73" x14ac:dyDescent="0.25">
      <c r="A553" s="1">
        <v>43726.479166666664</v>
      </c>
      <c r="B553">
        <v>225225</v>
      </c>
      <c r="C553">
        <v>13.5</v>
      </c>
      <c r="D553">
        <v>23.93</v>
      </c>
      <c r="E553">
        <v>873</v>
      </c>
      <c r="F553">
        <v>122.5</v>
      </c>
      <c r="G553">
        <v>-82</v>
      </c>
      <c r="H553">
        <v>0.89500000000000002</v>
      </c>
      <c r="I553">
        <v>25.02</v>
      </c>
      <c r="J553">
        <v>298.2</v>
      </c>
      <c r="K553">
        <v>750.1</v>
      </c>
      <c r="L553">
        <v>-82.9</v>
      </c>
      <c r="M553">
        <v>0.14000000000000001</v>
      </c>
      <c r="N553">
        <v>790.6</v>
      </c>
      <c r="O553">
        <v>123.4</v>
      </c>
      <c r="P553">
        <v>667.2</v>
      </c>
      <c r="Q553">
        <v>366.2</v>
      </c>
      <c r="R553">
        <v>449.1</v>
      </c>
      <c r="S553">
        <v>19.66</v>
      </c>
      <c r="T553">
        <v>62.32</v>
      </c>
      <c r="U553">
        <v>1.97</v>
      </c>
      <c r="V553">
        <v>140.5</v>
      </c>
      <c r="W553">
        <v>20.7</v>
      </c>
      <c r="X553">
        <v>0.86099999999999999</v>
      </c>
      <c r="Y553">
        <v>8.6091789999999992</v>
      </c>
      <c r="Z553" s="7">
        <f t="shared" si="176"/>
        <v>20.18</v>
      </c>
      <c r="AA553" s="7">
        <f t="shared" si="190"/>
        <v>293.33</v>
      </c>
      <c r="AB553" s="2">
        <f t="shared" si="177"/>
        <v>707.13</v>
      </c>
      <c r="AC553" s="41">
        <f t="shared" si="178"/>
        <v>2.8643304919573911</v>
      </c>
      <c r="AD553" s="41">
        <f t="shared" si="179"/>
        <v>1.7850507625878462</v>
      </c>
      <c r="AE553" s="41">
        <f t="shared" si="180"/>
        <v>0.82924431262130249</v>
      </c>
      <c r="AF553" s="41">
        <f t="shared" si="181"/>
        <v>348.08995388963126</v>
      </c>
      <c r="AG553" s="41">
        <f t="shared" si="182"/>
        <v>334.16635573404602</v>
      </c>
      <c r="AH553" s="6">
        <f t="shared" si="183"/>
        <v>351.55199999999996</v>
      </c>
      <c r="AI553" s="4">
        <v>23.056242907493015</v>
      </c>
      <c r="AJ553" s="4">
        <f t="shared" si="191"/>
        <v>296.20624290749299</v>
      </c>
      <c r="AK553" s="8">
        <f t="shared" si="184"/>
        <v>0.19650427921103986</v>
      </c>
      <c r="AL553" s="8">
        <f t="shared" si="185"/>
        <v>419.44106663180469</v>
      </c>
      <c r="AM553" s="8">
        <f t="shared" si="186"/>
        <v>3.1262857355014755</v>
      </c>
      <c r="AN553" s="8">
        <f t="shared" si="187"/>
        <v>261.93571246500699</v>
      </c>
      <c r="AO553" s="21">
        <f t="shared" si="188"/>
        <v>8.5468036006868565E-3</v>
      </c>
      <c r="AP553" s="21">
        <f t="shared" si="189"/>
        <v>7.9899356150033282E-2</v>
      </c>
      <c r="AQ553" s="19">
        <f t="shared" si="192"/>
        <v>7.9899356150033282E-2</v>
      </c>
      <c r="AX553">
        <v>0.14615627020086852</v>
      </c>
      <c r="AY553">
        <v>75.258620689655174</v>
      </c>
      <c r="AZ553">
        <v>3.1357758620689657</v>
      </c>
      <c r="BA553">
        <v>2.5399784482758623</v>
      </c>
      <c r="BB553">
        <v>7.1465517241379342</v>
      </c>
      <c r="BC553">
        <v>0.29777298850574724</v>
      </c>
      <c r="BD553">
        <v>2.2422054597701151</v>
      </c>
      <c r="BE553">
        <v>0.22422054597701152</v>
      </c>
      <c r="BF553">
        <v>0</v>
      </c>
      <c r="BG553">
        <v>20.18</v>
      </c>
      <c r="BH553">
        <v>2.262064159370428</v>
      </c>
      <c r="BI553">
        <v>2.3644628696646608</v>
      </c>
      <c r="BJ553">
        <v>1.4735332603750166</v>
      </c>
      <c r="BK553">
        <v>0.52064839909058702</v>
      </c>
      <c r="BL553">
        <v>1.4462455530294084E-3</v>
      </c>
      <c r="BP553" s="49">
        <f t="shared" si="193"/>
        <v>2.2627415992419753</v>
      </c>
      <c r="BQ553" s="49">
        <f t="shared" si="194"/>
        <v>8.9688218390804611E-2</v>
      </c>
      <c r="BR553" s="49">
        <f t="shared" si="195"/>
        <v>0.55208795534164679</v>
      </c>
      <c r="BS553" s="49">
        <f t="shared" si="196"/>
        <v>0.58436575351062781</v>
      </c>
      <c r="BT553" s="49">
        <f t="shared" si="197"/>
        <v>1.5335776537267968E-3</v>
      </c>
      <c r="BU553" s="49">
        <f t="shared" si="197"/>
        <v>1.6232382041961883E-3</v>
      </c>
    </row>
    <row r="554" spans="1:73" x14ac:dyDescent="0.25">
      <c r="A554" s="1">
        <v>43726.479166666664</v>
      </c>
      <c r="B554">
        <v>225226</v>
      </c>
      <c r="C554">
        <v>13.5</v>
      </c>
      <c r="D554">
        <v>23.93</v>
      </c>
      <c r="E554">
        <v>871</v>
      </c>
      <c r="F554">
        <v>122.1</v>
      </c>
      <c r="G554">
        <v>-82.6</v>
      </c>
      <c r="H554">
        <v>1.4279999999999999</v>
      </c>
      <c r="I554">
        <v>25.04</v>
      </c>
      <c r="J554">
        <v>298.2</v>
      </c>
      <c r="K554">
        <v>748.8</v>
      </c>
      <c r="L554">
        <v>-84</v>
      </c>
      <c r="M554">
        <v>0.14000000000000001</v>
      </c>
      <c r="N554">
        <v>788.3</v>
      </c>
      <c r="O554">
        <v>123.5</v>
      </c>
      <c r="P554">
        <v>664.8</v>
      </c>
      <c r="Q554">
        <v>365.7</v>
      </c>
      <c r="R554">
        <v>449.7</v>
      </c>
      <c r="S554">
        <v>19.68</v>
      </c>
      <c r="T554">
        <v>58.59</v>
      </c>
      <c r="U554">
        <v>1.44</v>
      </c>
      <c r="V554">
        <v>143</v>
      </c>
      <c r="W554">
        <v>20.25</v>
      </c>
      <c r="X554">
        <v>0.85899999999999999</v>
      </c>
      <c r="Y554">
        <v>8.5895960000000002</v>
      </c>
      <c r="Z554" s="7">
        <f t="shared" si="176"/>
        <v>19.965</v>
      </c>
      <c r="AA554" s="7">
        <f t="shared" si="190"/>
        <v>293.11499999999995</v>
      </c>
      <c r="AB554" s="2">
        <f t="shared" si="177"/>
        <v>705.51</v>
      </c>
      <c r="AC554" s="41">
        <f t="shared" si="178"/>
        <v>2.6711622558807209</v>
      </c>
      <c r="AD554" s="41">
        <f t="shared" si="179"/>
        <v>1.5650339657205146</v>
      </c>
      <c r="AE554" s="41">
        <f t="shared" si="180"/>
        <v>0.81387724325993094</v>
      </c>
      <c r="AF554" s="41">
        <f t="shared" si="181"/>
        <v>340.63881982210489</v>
      </c>
      <c r="AG554" s="41">
        <f t="shared" si="182"/>
        <v>327.01326702922069</v>
      </c>
      <c r="AH554" s="6">
        <f t="shared" si="183"/>
        <v>351.072</v>
      </c>
      <c r="AI554" s="4">
        <v>21.991618718743041</v>
      </c>
      <c r="AJ554" s="4">
        <f t="shared" si="191"/>
        <v>295.14161871874302</v>
      </c>
      <c r="AK554" s="8">
        <f t="shared" si="184"/>
        <v>0.19607250481626851</v>
      </c>
      <c r="AL554" s="8">
        <f t="shared" si="185"/>
        <v>413.37201336610764</v>
      </c>
      <c r="AM554" s="8">
        <f t="shared" si="186"/>
        <v>2.6728636328851496</v>
      </c>
      <c r="AN554" s="8">
        <f t="shared" si="187"/>
        <v>157.79358247176336</v>
      </c>
      <c r="AO554" s="21">
        <f t="shared" si="188"/>
        <v>1.0995762690466104E-2</v>
      </c>
      <c r="AP554" s="21">
        <f t="shared" si="189"/>
        <v>0.10279332489589386</v>
      </c>
      <c r="AQ554" s="19">
        <f t="shared" si="192"/>
        <v>0.10279332489589386</v>
      </c>
      <c r="AX554">
        <v>0.14446619127483612</v>
      </c>
      <c r="AY554">
        <v>75.08620689655173</v>
      </c>
      <c r="AZ554">
        <v>3.1285919540229887</v>
      </c>
      <c r="BA554">
        <v>2.5341594827586209</v>
      </c>
      <c r="BB554">
        <v>7.2413793103448274</v>
      </c>
      <c r="BC554">
        <v>0.30172413793103448</v>
      </c>
      <c r="BD554">
        <v>2.2324353448275867</v>
      </c>
      <c r="BE554">
        <v>0.22324353448275869</v>
      </c>
      <c r="BF554">
        <v>0</v>
      </c>
      <c r="BG554">
        <v>19.965</v>
      </c>
      <c r="BH554">
        <v>1.6534885225854903</v>
      </c>
      <c r="BI554">
        <v>2.3332199493810344</v>
      </c>
      <c r="BJ554">
        <v>1.3670335683423482</v>
      </c>
      <c r="BK554">
        <v>0.53124756663559536</v>
      </c>
      <c r="BL554">
        <v>1.4756876850988759E-3</v>
      </c>
      <c r="BP554" s="49">
        <f t="shared" si="193"/>
        <v>1.6539837070601242</v>
      </c>
      <c r="BQ554" s="49">
        <f t="shared" si="194"/>
        <v>8.9297413793103464E-2</v>
      </c>
      <c r="BR554" s="49">
        <f t="shared" si="195"/>
        <v>0.55582324709813857</v>
      </c>
      <c r="BS554" s="49">
        <f t="shared" si="196"/>
        <v>0.58911362694003855</v>
      </c>
      <c r="BT554" s="49">
        <f t="shared" si="197"/>
        <v>1.5439534641614962E-3</v>
      </c>
      <c r="BU554" s="49">
        <f t="shared" si="197"/>
        <v>1.636426741500107E-3</v>
      </c>
    </row>
    <row r="555" spans="1:73" x14ac:dyDescent="0.25">
      <c r="A555" s="1">
        <v>43726.479861111111</v>
      </c>
      <c r="B555">
        <v>225227</v>
      </c>
      <c r="C555">
        <v>13.5</v>
      </c>
      <c r="D555">
        <v>23.93</v>
      </c>
      <c r="E555">
        <v>868</v>
      </c>
      <c r="F555">
        <v>121.3</v>
      </c>
      <c r="G555">
        <v>-83</v>
      </c>
      <c r="H555">
        <v>0.78600000000000003</v>
      </c>
      <c r="I555">
        <v>25.04</v>
      </c>
      <c r="J555">
        <v>298.2</v>
      </c>
      <c r="K555">
        <v>747.1</v>
      </c>
      <c r="L555">
        <v>-83.8</v>
      </c>
      <c r="M555">
        <v>0.14000000000000001</v>
      </c>
      <c r="N555">
        <v>785.4</v>
      </c>
      <c r="O555">
        <v>122</v>
      </c>
      <c r="P555">
        <v>663.3</v>
      </c>
      <c r="Q555">
        <v>365.3</v>
      </c>
      <c r="R555">
        <v>449.1</v>
      </c>
      <c r="S555">
        <v>19.68</v>
      </c>
      <c r="T555">
        <v>59.07</v>
      </c>
      <c r="U555">
        <v>1.7350000000000001</v>
      </c>
      <c r="V555">
        <v>166.5</v>
      </c>
      <c r="W555">
        <v>20.45</v>
      </c>
      <c r="X555">
        <v>0.85599999999999998</v>
      </c>
      <c r="Y555">
        <v>8.5636480000000006</v>
      </c>
      <c r="Z555" s="7">
        <f t="shared" si="176"/>
        <v>20.064999999999998</v>
      </c>
      <c r="AA555" s="7">
        <f t="shared" si="190"/>
        <v>293.21499999999997</v>
      </c>
      <c r="AB555" s="2">
        <f t="shared" si="177"/>
        <v>703.08</v>
      </c>
      <c r="AC555" s="41">
        <f t="shared" si="178"/>
        <v>2.6185198951657922</v>
      </c>
      <c r="AD555" s="41">
        <f t="shared" si="179"/>
        <v>1.5467597020744335</v>
      </c>
      <c r="AE555" s="41">
        <f t="shared" si="180"/>
        <v>0.81247178874491011</v>
      </c>
      <c r="AF555" s="41">
        <f t="shared" si="181"/>
        <v>340.51487151227252</v>
      </c>
      <c r="AG555" s="41">
        <f t="shared" si="182"/>
        <v>326.89427665178158</v>
      </c>
      <c r="AH555" s="6">
        <f t="shared" si="183"/>
        <v>350.68799999999999</v>
      </c>
      <c r="AI555" s="4">
        <v>21.701200034596013</v>
      </c>
      <c r="AJ555" s="4">
        <f t="shared" si="191"/>
        <v>294.85120003459599</v>
      </c>
      <c r="AK555" s="8">
        <f t="shared" si="184"/>
        <v>0.1962732513544316</v>
      </c>
      <c r="AL555" s="8">
        <f t="shared" si="185"/>
        <v>411.70026268906446</v>
      </c>
      <c r="AM555" s="8">
        <f t="shared" si="186"/>
        <v>2.9338999216060522</v>
      </c>
      <c r="AN555" s="8">
        <f t="shared" si="187"/>
        <v>139.83702557367931</v>
      </c>
      <c r="AO555" s="21">
        <f t="shared" si="188"/>
        <v>1.1376644206449762E-2</v>
      </c>
      <c r="AP555" s="21">
        <f t="shared" si="189"/>
        <v>0.10635397625965015</v>
      </c>
      <c r="AQ555" s="19">
        <f t="shared" si="192"/>
        <v>0.10635397625965015</v>
      </c>
      <c r="AX555">
        <v>0.14525020597925173</v>
      </c>
      <c r="AY555">
        <v>74.827586206896555</v>
      </c>
      <c r="AZ555">
        <v>3.117816091954023</v>
      </c>
      <c r="BA555">
        <v>2.5254310344827586</v>
      </c>
      <c r="BB555">
        <v>7.224137931034484</v>
      </c>
      <c r="BC555">
        <v>0.30100574712643685</v>
      </c>
      <c r="BD555">
        <v>2.2244252873563219</v>
      </c>
      <c r="BE555">
        <v>0.22244252873563219</v>
      </c>
      <c r="BF555">
        <v>0</v>
      </c>
      <c r="BG555">
        <v>20.064999999999998</v>
      </c>
      <c r="BH555">
        <v>1.9922240185318236</v>
      </c>
      <c r="BI555">
        <v>2.3477063437838104</v>
      </c>
      <c r="BJ555">
        <v>1.3867901372730966</v>
      </c>
      <c r="BK555">
        <v>0.52496576297066755</v>
      </c>
      <c r="BL555">
        <v>1.4582382304740764E-3</v>
      </c>
      <c r="BP555" s="49">
        <f t="shared" si="193"/>
        <v>1.992820647048136</v>
      </c>
      <c r="BQ555" s="49">
        <f t="shared" si="194"/>
        <v>8.8977011494252883E-2</v>
      </c>
      <c r="BR555" s="49">
        <f t="shared" si="195"/>
        <v>0.55348293524017855</v>
      </c>
      <c r="BS555" s="49">
        <f t="shared" si="196"/>
        <v>0.58598689624943134</v>
      </c>
      <c r="BT555" s="49">
        <f t="shared" si="197"/>
        <v>1.5374525978893848E-3</v>
      </c>
      <c r="BU555" s="49">
        <f t="shared" si="197"/>
        <v>1.6277413784706425E-3</v>
      </c>
    </row>
    <row r="556" spans="1:73" x14ac:dyDescent="0.25">
      <c r="A556" s="1">
        <v>43726.479861111111</v>
      </c>
      <c r="B556">
        <v>225228</v>
      </c>
      <c r="C556">
        <v>13.5</v>
      </c>
      <c r="D556">
        <v>23.93</v>
      </c>
      <c r="E556">
        <v>867</v>
      </c>
      <c r="F556">
        <v>120.9</v>
      </c>
      <c r="G556">
        <v>-83.1</v>
      </c>
      <c r="H556">
        <v>-2.4E-2</v>
      </c>
      <c r="I556">
        <v>25.05</v>
      </c>
      <c r="J556">
        <v>298.2</v>
      </c>
      <c r="K556">
        <v>745.9</v>
      </c>
      <c r="L556">
        <v>-83.1</v>
      </c>
      <c r="M556">
        <v>0.13900000000000001</v>
      </c>
      <c r="N556">
        <v>783.6</v>
      </c>
      <c r="O556">
        <v>120.9</v>
      </c>
      <c r="P556">
        <v>662.8</v>
      </c>
      <c r="Q556">
        <v>365.2</v>
      </c>
      <c r="R556">
        <v>448.3</v>
      </c>
      <c r="S556">
        <v>19.68</v>
      </c>
      <c r="T556">
        <v>60.23</v>
      </c>
      <c r="U556">
        <v>2.75</v>
      </c>
      <c r="V556">
        <v>170</v>
      </c>
      <c r="W556">
        <v>20.3</v>
      </c>
      <c r="X556">
        <v>0.85499999999999998</v>
      </c>
      <c r="Y556">
        <v>8.5518739999999998</v>
      </c>
      <c r="Z556" s="7">
        <f t="shared" si="176"/>
        <v>19.990000000000002</v>
      </c>
      <c r="AA556" s="7">
        <f t="shared" si="190"/>
        <v>293.14</v>
      </c>
      <c r="AB556" s="2">
        <f t="shared" si="177"/>
        <v>702.2700000000001</v>
      </c>
      <c r="AC556" s="41">
        <f t="shared" si="178"/>
        <v>2.7006102819258375</v>
      </c>
      <c r="AD556" s="41">
        <f t="shared" si="179"/>
        <v>1.6265775728039318</v>
      </c>
      <c r="AE556" s="41">
        <f t="shared" si="180"/>
        <v>0.8183686865479568</v>
      </c>
      <c r="AF556" s="41">
        <f t="shared" si="181"/>
        <v>342.63553063514098</v>
      </c>
      <c r="AG556" s="41">
        <f t="shared" si="182"/>
        <v>328.93010940973534</v>
      </c>
      <c r="AH556" s="6">
        <f t="shared" si="183"/>
        <v>350.59199999999998</v>
      </c>
      <c r="AI556" s="4">
        <v>22.157952196308997</v>
      </c>
      <c r="AJ556" s="4">
        <f t="shared" si="191"/>
        <v>295.30795219630897</v>
      </c>
      <c r="AK556" s="8">
        <f t="shared" si="184"/>
        <v>0.19612267861199653</v>
      </c>
      <c r="AL556" s="8">
        <f t="shared" si="185"/>
        <v>414.31951688095444</v>
      </c>
      <c r="AM556" s="8">
        <f t="shared" si="186"/>
        <v>3.6937024108609511</v>
      </c>
      <c r="AN556" s="8">
        <f t="shared" si="187"/>
        <v>233.26634750303421</v>
      </c>
      <c r="AO556" s="21">
        <f t="shared" si="188"/>
        <v>9.1804071167203693E-3</v>
      </c>
      <c r="AP556" s="21">
        <f t="shared" si="189"/>
        <v>8.5822566200327022E-2</v>
      </c>
      <c r="AQ556" s="19">
        <f t="shared" si="192"/>
        <v>8.5822566200327022E-2</v>
      </c>
      <c r="AX556">
        <v>0.14466185847361085</v>
      </c>
      <c r="AY556">
        <v>74.741379310344826</v>
      </c>
      <c r="AZ556">
        <v>3.1142241379310343</v>
      </c>
      <c r="BA556">
        <v>2.5225215517241377</v>
      </c>
      <c r="BB556">
        <v>7.1637931034482785</v>
      </c>
      <c r="BC556">
        <v>0.29849137931034492</v>
      </c>
      <c r="BD556">
        <v>2.224030172413793</v>
      </c>
      <c r="BE556">
        <v>0.22240301724137931</v>
      </c>
      <c r="BF556">
        <v>0</v>
      </c>
      <c r="BG556">
        <v>19.990000000000002</v>
      </c>
      <c r="BH556">
        <v>3.1577037757709019</v>
      </c>
      <c r="BI556">
        <v>2.3368342003440454</v>
      </c>
      <c r="BJ556">
        <v>1.4074752388672183</v>
      </c>
      <c r="BK556">
        <v>0.50568387707419171</v>
      </c>
      <c r="BL556">
        <v>1.4046774363171992E-3</v>
      </c>
      <c r="BP556" s="49">
        <f t="shared" si="193"/>
        <v>3.1586494405662093</v>
      </c>
      <c r="BQ556" s="49">
        <f t="shared" si="194"/>
        <v>8.8961206896551723E-2</v>
      </c>
      <c r="BR556" s="49">
        <f t="shared" si="195"/>
        <v>0.54622862093005387</v>
      </c>
      <c r="BS556" s="49">
        <f t="shared" si="196"/>
        <v>0.57636852689252083</v>
      </c>
      <c r="BT556" s="49">
        <f t="shared" si="197"/>
        <v>1.5173017248057052E-3</v>
      </c>
      <c r="BU556" s="49">
        <f t="shared" si="197"/>
        <v>1.6010236858125578E-3</v>
      </c>
    </row>
    <row r="557" spans="1:73" x14ac:dyDescent="0.25">
      <c r="A557" s="1">
        <v>43726.479861111111</v>
      </c>
      <c r="B557">
        <v>225229</v>
      </c>
      <c r="C557">
        <v>13.51</v>
      </c>
      <c r="D557">
        <v>23.93</v>
      </c>
      <c r="E557">
        <v>865</v>
      </c>
      <c r="F557">
        <v>120.5</v>
      </c>
      <c r="G557">
        <v>-83.2</v>
      </c>
      <c r="H557">
        <v>-1.02</v>
      </c>
      <c r="I557">
        <v>25.04</v>
      </c>
      <c r="J557">
        <v>298.2</v>
      </c>
      <c r="K557">
        <v>744.8</v>
      </c>
      <c r="L557">
        <v>-82.2</v>
      </c>
      <c r="M557">
        <v>0.13900000000000001</v>
      </c>
      <c r="N557">
        <v>782.1</v>
      </c>
      <c r="O557">
        <v>119.5</v>
      </c>
      <c r="P557">
        <v>662.6</v>
      </c>
      <c r="Q557">
        <v>365.1</v>
      </c>
      <c r="R557">
        <v>447.3</v>
      </c>
      <c r="S557">
        <v>19.68</v>
      </c>
      <c r="T557">
        <v>61.12</v>
      </c>
      <c r="U557">
        <v>2.35</v>
      </c>
      <c r="V557">
        <v>150</v>
      </c>
      <c r="W557">
        <v>20.45</v>
      </c>
      <c r="X557">
        <v>0.85399999999999998</v>
      </c>
      <c r="Y557">
        <v>8.5408439999999999</v>
      </c>
      <c r="Z557" s="7">
        <f t="shared" si="176"/>
        <v>20.064999999999998</v>
      </c>
      <c r="AA557" s="7">
        <f t="shared" si="190"/>
        <v>293.21499999999997</v>
      </c>
      <c r="AB557" s="2">
        <f t="shared" si="177"/>
        <v>700.65000000000009</v>
      </c>
      <c r="AC557" s="41">
        <f t="shared" si="178"/>
        <v>2.7139098836819469</v>
      </c>
      <c r="AD557" s="41">
        <f t="shared" si="179"/>
        <v>1.6587417209064059</v>
      </c>
      <c r="AE557" s="41">
        <f t="shared" si="180"/>
        <v>0.82063339545943104</v>
      </c>
      <c r="AF557" s="41">
        <f t="shared" si="181"/>
        <v>343.93548069554271</v>
      </c>
      <c r="AG557" s="41">
        <f t="shared" si="182"/>
        <v>330.17806146772097</v>
      </c>
      <c r="AH557" s="6">
        <f t="shared" si="183"/>
        <v>350.49599999999998</v>
      </c>
      <c r="AI557" s="4">
        <v>22.237637440724029</v>
      </c>
      <c r="AJ557" s="4">
        <f t="shared" si="191"/>
        <v>295.38763744072401</v>
      </c>
      <c r="AK557" s="8">
        <f t="shared" si="184"/>
        <v>0.1962732513544316</v>
      </c>
      <c r="AL557" s="8">
        <f t="shared" si="185"/>
        <v>414.76731127148241</v>
      </c>
      <c r="AM557" s="8">
        <f t="shared" si="186"/>
        <v>3.4145186337169107</v>
      </c>
      <c r="AN557" s="8">
        <f t="shared" si="187"/>
        <v>216.10122617756974</v>
      </c>
      <c r="AO557" s="21">
        <f t="shared" si="188"/>
        <v>9.520220583270558E-3</v>
      </c>
      <c r="AP557" s="21">
        <f t="shared" si="189"/>
        <v>8.8999295005267501E-2</v>
      </c>
      <c r="AQ557" s="19">
        <f t="shared" si="192"/>
        <v>8.8999295005267501E-2</v>
      </c>
      <c r="AX557">
        <v>0.14525020597925173</v>
      </c>
      <c r="AY557">
        <v>74.568965517241381</v>
      </c>
      <c r="AZ557">
        <v>3.1070402298850577</v>
      </c>
      <c r="BA557">
        <v>2.5167025862068968</v>
      </c>
      <c r="BB557">
        <v>7.0862068965517233</v>
      </c>
      <c r="BC557">
        <v>0.29525862068965514</v>
      </c>
      <c r="BD557">
        <v>2.2214439655172415</v>
      </c>
      <c r="BE557">
        <v>0.22214439655172416</v>
      </c>
      <c r="BF557">
        <v>0</v>
      </c>
      <c r="BG557">
        <v>20.064999999999998</v>
      </c>
      <c r="BH557">
        <v>2.6984014083860437</v>
      </c>
      <c r="BI557">
        <v>2.3477063437838104</v>
      </c>
      <c r="BJ557">
        <v>1.4349181173206649</v>
      </c>
      <c r="BK557">
        <v>0.5105580831069535</v>
      </c>
      <c r="BL557">
        <v>1.4182168975193151E-3</v>
      </c>
      <c r="BP557" s="49">
        <f t="shared" si="193"/>
        <v>2.6992095219383971</v>
      </c>
      <c r="BQ557" s="49">
        <f t="shared" si="194"/>
        <v>8.8857758620689661E-2</v>
      </c>
      <c r="BR557" s="49">
        <f t="shared" si="195"/>
        <v>0.54646314928580053</v>
      </c>
      <c r="BS557" s="49">
        <f t="shared" si="196"/>
        <v>0.57748927434162201</v>
      </c>
      <c r="BT557" s="49">
        <f t="shared" si="197"/>
        <v>1.5179531924605571E-3</v>
      </c>
      <c r="BU557" s="49">
        <f t="shared" si="197"/>
        <v>1.6041368731711722E-3</v>
      </c>
    </row>
    <row r="558" spans="1:73" x14ac:dyDescent="0.25">
      <c r="A558" s="1">
        <v>43726.479861111111</v>
      </c>
      <c r="B558">
        <v>225230</v>
      </c>
      <c r="C558">
        <v>13.51</v>
      </c>
      <c r="D558">
        <v>23.94</v>
      </c>
      <c r="E558">
        <v>864</v>
      </c>
      <c r="F558">
        <v>120</v>
      </c>
      <c r="G558">
        <v>-84.5</v>
      </c>
      <c r="H558">
        <v>-0.55300000000000005</v>
      </c>
      <c r="I558">
        <v>25.04</v>
      </c>
      <c r="J558">
        <v>298.2</v>
      </c>
      <c r="K558">
        <v>744.4</v>
      </c>
      <c r="L558">
        <v>-84</v>
      </c>
      <c r="M558">
        <v>0.13900000000000001</v>
      </c>
      <c r="N558">
        <v>779.8</v>
      </c>
      <c r="O558">
        <v>119.4</v>
      </c>
      <c r="P558">
        <v>660.4</v>
      </c>
      <c r="Q558">
        <v>363.7</v>
      </c>
      <c r="R558">
        <v>447.7</v>
      </c>
      <c r="S558">
        <v>19.68</v>
      </c>
      <c r="T558">
        <v>62.19</v>
      </c>
      <c r="U558">
        <v>1.5549999999999999</v>
      </c>
      <c r="V558">
        <v>169.5</v>
      </c>
      <c r="W558">
        <v>20.7</v>
      </c>
      <c r="X558">
        <v>0.85299999999999998</v>
      </c>
      <c r="Y558">
        <v>8.5251249999999992</v>
      </c>
      <c r="Z558" s="7">
        <f t="shared" si="176"/>
        <v>20.189999999999998</v>
      </c>
      <c r="AA558" s="7">
        <f t="shared" si="190"/>
        <v>293.33999999999997</v>
      </c>
      <c r="AB558" s="2">
        <f t="shared" si="177"/>
        <v>699.84</v>
      </c>
      <c r="AC558" s="41">
        <f t="shared" si="178"/>
        <v>2.7458127741480678</v>
      </c>
      <c r="AD558" s="41">
        <f t="shared" si="179"/>
        <v>1.7076209642426832</v>
      </c>
      <c r="AE558" s="41">
        <f t="shared" si="180"/>
        <v>0.82399833494757435</v>
      </c>
      <c r="AF558" s="41">
        <f t="shared" si="181"/>
        <v>345.93503153350719</v>
      </c>
      <c r="AG558" s="41">
        <f t="shared" si="182"/>
        <v>332.0976302721669</v>
      </c>
      <c r="AH558" s="6">
        <f t="shared" si="183"/>
        <v>349.15199999999999</v>
      </c>
      <c r="AI558" s="4">
        <v>22.423034977688019</v>
      </c>
      <c r="AJ558" s="4">
        <f t="shared" si="191"/>
        <v>295.573034977688</v>
      </c>
      <c r="AK558" s="8">
        <f t="shared" si="184"/>
        <v>0.19652437715312274</v>
      </c>
      <c r="AL558" s="8">
        <f t="shared" si="185"/>
        <v>415.81549749513772</v>
      </c>
      <c r="AM558" s="8">
        <f t="shared" si="186"/>
        <v>2.7775427539463724</v>
      </c>
      <c r="AN558" s="8">
        <f t="shared" si="187"/>
        <v>180.67445904180491</v>
      </c>
      <c r="AO558" s="21">
        <f t="shared" si="188"/>
        <v>1.0250179112630292E-2</v>
      </c>
      <c r="AP558" s="21">
        <f t="shared" si="189"/>
        <v>9.5823274967481761E-2</v>
      </c>
      <c r="AQ558" s="19">
        <f t="shared" si="192"/>
        <v>9.5823274967481761E-2</v>
      </c>
      <c r="AX558">
        <v>0.14623528385013457</v>
      </c>
      <c r="AY558">
        <v>74.482758620689651</v>
      </c>
      <c r="AZ558">
        <v>3.103448275862069</v>
      </c>
      <c r="BA558">
        <v>2.5137931034482759</v>
      </c>
      <c r="BB558">
        <v>7.2413793103448274</v>
      </c>
      <c r="BC558">
        <v>0.30172413793103448</v>
      </c>
      <c r="BD558">
        <v>2.2120689655172416</v>
      </c>
      <c r="BE558">
        <v>0.22120689655172418</v>
      </c>
      <c r="BF558">
        <v>0</v>
      </c>
      <c r="BG558">
        <v>20.189999999999998</v>
      </c>
      <c r="BH558">
        <v>1.7855379532086373</v>
      </c>
      <c r="BI558">
        <v>2.3659248884089035</v>
      </c>
      <c r="BJ558">
        <v>1.4713686881014971</v>
      </c>
      <c r="BK558">
        <v>0.52263150138010439</v>
      </c>
      <c r="BL558">
        <v>1.4517541705002899E-3</v>
      </c>
      <c r="BP558" s="49">
        <f t="shared" si="193"/>
        <v>1.7860726836656202</v>
      </c>
      <c r="BQ558" s="49">
        <f t="shared" si="194"/>
        <v>8.8482758620689661E-2</v>
      </c>
      <c r="BR558" s="49">
        <f t="shared" si="195"/>
        <v>0.54831888912658999</v>
      </c>
      <c r="BS558" s="49">
        <f t="shared" si="196"/>
        <v>0.58117303164162959</v>
      </c>
      <c r="BT558" s="49">
        <f t="shared" si="197"/>
        <v>1.5231080253516388E-3</v>
      </c>
      <c r="BU558" s="49">
        <f t="shared" si="197"/>
        <v>1.6143695323378598E-3</v>
      </c>
    </row>
    <row r="559" spans="1:73" x14ac:dyDescent="0.25">
      <c r="A559" s="1">
        <v>43726.479861111111</v>
      </c>
      <c r="B559">
        <v>225231</v>
      </c>
      <c r="C559">
        <v>13.5</v>
      </c>
      <c r="D559">
        <v>23.94</v>
      </c>
      <c r="E559">
        <v>866</v>
      </c>
      <c r="F559">
        <v>120.4</v>
      </c>
      <c r="G559">
        <v>-84.9</v>
      </c>
      <c r="H559">
        <v>-1.8140000000000001</v>
      </c>
      <c r="I559">
        <v>25.03</v>
      </c>
      <c r="J559">
        <v>298.2</v>
      </c>
      <c r="K559">
        <v>745.7</v>
      </c>
      <c r="L559">
        <v>-83.1</v>
      </c>
      <c r="M559">
        <v>0.13900000000000001</v>
      </c>
      <c r="N559">
        <v>781.3</v>
      </c>
      <c r="O559">
        <v>118.6</v>
      </c>
      <c r="P559">
        <v>662.7</v>
      </c>
      <c r="Q559">
        <v>363.4</v>
      </c>
      <c r="R559">
        <v>446.4</v>
      </c>
      <c r="S559">
        <v>19.68</v>
      </c>
      <c r="T559">
        <v>61.15</v>
      </c>
      <c r="U559">
        <v>2.2999999999999998</v>
      </c>
      <c r="V559">
        <v>248.5</v>
      </c>
      <c r="W559">
        <v>20.7</v>
      </c>
      <c r="X559">
        <v>0.85499999999999998</v>
      </c>
      <c r="Y559">
        <v>8.5467209999999998</v>
      </c>
      <c r="Z559" s="7">
        <f t="shared" si="176"/>
        <v>20.189999999999998</v>
      </c>
      <c r="AA559" s="7">
        <f t="shared" si="190"/>
        <v>293.33999999999997</v>
      </c>
      <c r="AB559" s="2">
        <f t="shared" si="177"/>
        <v>701.46</v>
      </c>
      <c r="AC559" s="41">
        <f t="shared" si="178"/>
        <v>2.6990201061568673</v>
      </c>
      <c r="AD559" s="41">
        <f t="shared" si="179"/>
        <v>1.6504507949149243</v>
      </c>
      <c r="AE559" s="41">
        <f t="shared" si="180"/>
        <v>0.8199955997485</v>
      </c>
      <c r="AF559" s="41">
        <f t="shared" si="181"/>
        <v>344.25458356585426</v>
      </c>
      <c r="AG559" s="41">
        <f t="shared" si="182"/>
        <v>330.48440022322006</v>
      </c>
      <c r="AH559" s="6">
        <f t="shared" si="183"/>
        <v>348.86399999999998</v>
      </c>
      <c r="AI559" s="4">
        <v>22.165189304228022</v>
      </c>
      <c r="AJ559" s="4">
        <f t="shared" si="191"/>
        <v>295.315189304228</v>
      </c>
      <c r="AK559" s="8">
        <f t="shared" si="184"/>
        <v>0.19652437715312274</v>
      </c>
      <c r="AL559" s="8">
        <f t="shared" si="185"/>
        <v>414.33939415931627</v>
      </c>
      <c r="AM559" s="8">
        <f t="shared" si="186"/>
        <v>3.3779986678505365</v>
      </c>
      <c r="AN559" s="8">
        <f t="shared" si="187"/>
        <v>194.36080260360848</v>
      </c>
      <c r="AO559" s="21">
        <f t="shared" si="188"/>
        <v>1.0003762743119159E-2</v>
      </c>
      <c r="AP559" s="21">
        <f t="shared" si="189"/>
        <v>9.3519664145397849E-2</v>
      </c>
      <c r="AQ559" s="19">
        <f t="shared" si="192"/>
        <v>9.3519664145397849E-2</v>
      </c>
      <c r="AX559">
        <v>0.14623528385013457</v>
      </c>
      <c r="AY559">
        <v>74.65517241379311</v>
      </c>
      <c r="AZ559">
        <v>3.1106321839080464</v>
      </c>
      <c r="BA559">
        <v>2.5196120689655177</v>
      </c>
      <c r="BB559">
        <v>7.1551724137931041</v>
      </c>
      <c r="BC559">
        <v>0.29813218390804602</v>
      </c>
      <c r="BD559">
        <v>2.2214798850574717</v>
      </c>
      <c r="BE559">
        <v>0.22214798850574718</v>
      </c>
      <c r="BF559">
        <v>0</v>
      </c>
      <c r="BG559">
        <v>20.189999999999998</v>
      </c>
      <c r="BH559">
        <v>2.640988612462936</v>
      </c>
      <c r="BI559">
        <v>2.3659248884089035</v>
      </c>
      <c r="BJ559">
        <v>1.4467630692620443</v>
      </c>
      <c r="BK559">
        <v>0.51297257645003536</v>
      </c>
      <c r="BL559">
        <v>1.4249238234723205E-3</v>
      </c>
      <c r="BP559" s="49">
        <f t="shared" si="193"/>
        <v>2.6417795321099202</v>
      </c>
      <c r="BQ559" s="49">
        <f t="shared" si="194"/>
        <v>8.8859195402298877E-2</v>
      </c>
      <c r="BR559" s="49">
        <f t="shared" si="195"/>
        <v>0.54827015708067439</v>
      </c>
      <c r="BS559" s="49">
        <f t="shared" si="196"/>
        <v>0.5794985535935081</v>
      </c>
      <c r="BT559" s="49">
        <f t="shared" si="197"/>
        <v>1.5229726585574289E-3</v>
      </c>
      <c r="BU559" s="49">
        <f t="shared" si="197"/>
        <v>1.6097182044264113E-3</v>
      </c>
    </row>
    <row r="560" spans="1:73" x14ac:dyDescent="0.25">
      <c r="A560" s="1">
        <v>43726.479861111111</v>
      </c>
      <c r="B560">
        <v>225232</v>
      </c>
      <c r="C560">
        <v>13.5</v>
      </c>
      <c r="D560">
        <v>23.94</v>
      </c>
      <c r="E560">
        <v>867</v>
      </c>
      <c r="F560">
        <v>120.4</v>
      </c>
      <c r="G560">
        <v>-85.8</v>
      </c>
      <c r="H560">
        <v>-1.865</v>
      </c>
      <c r="I560">
        <v>25.03</v>
      </c>
      <c r="J560">
        <v>298.2</v>
      </c>
      <c r="K560">
        <v>746.9</v>
      </c>
      <c r="L560">
        <v>-84</v>
      </c>
      <c r="M560">
        <v>0.13900000000000001</v>
      </c>
      <c r="N560">
        <v>781.5</v>
      </c>
      <c r="O560">
        <v>118.6</v>
      </c>
      <c r="P560">
        <v>662.9</v>
      </c>
      <c r="Q560">
        <v>362.4</v>
      </c>
      <c r="R560">
        <v>446.4</v>
      </c>
      <c r="S560">
        <v>19.68</v>
      </c>
      <c r="T560">
        <v>59.88</v>
      </c>
      <c r="U560">
        <v>0.96</v>
      </c>
      <c r="V560">
        <v>249</v>
      </c>
      <c r="W560">
        <v>20.5</v>
      </c>
      <c r="X560">
        <v>0.85599999999999998</v>
      </c>
      <c r="Y560">
        <v>8.5617599999999996</v>
      </c>
      <c r="Z560" s="7">
        <f t="shared" si="176"/>
        <v>20.09</v>
      </c>
      <c r="AA560" s="7">
        <f t="shared" si="190"/>
        <v>293.23999999999995</v>
      </c>
      <c r="AB560" s="2">
        <f t="shared" si="177"/>
        <v>702.2700000000001</v>
      </c>
      <c r="AC560" s="41">
        <f t="shared" si="178"/>
        <v>2.7039175965750473</v>
      </c>
      <c r="AD560" s="41">
        <f t="shared" si="179"/>
        <v>1.6191058568291385</v>
      </c>
      <c r="AE560" s="41">
        <f t="shared" si="180"/>
        <v>0.81779017315155245</v>
      </c>
      <c r="AF560" s="41">
        <f t="shared" si="181"/>
        <v>342.86076502629345</v>
      </c>
      <c r="AG560" s="41">
        <f t="shared" si="182"/>
        <v>329.14633442524172</v>
      </c>
      <c r="AH560" s="6">
        <f t="shared" si="183"/>
        <v>347.90399999999994</v>
      </c>
      <c r="AI560" s="4">
        <v>22.184340708060006</v>
      </c>
      <c r="AJ560" s="4">
        <f t="shared" si="191"/>
        <v>295.33434070805998</v>
      </c>
      <c r="AK560" s="8">
        <f t="shared" si="184"/>
        <v>0.19632345938942672</v>
      </c>
      <c r="AL560" s="8">
        <f t="shared" si="185"/>
        <v>414.45995361978237</v>
      </c>
      <c r="AM560" s="8">
        <f t="shared" si="186"/>
        <v>2.1823840175367857</v>
      </c>
      <c r="AN560" s="8">
        <f t="shared" si="187"/>
        <v>133.1432002073708</v>
      </c>
      <c r="AO560" s="21">
        <f t="shared" si="188"/>
        <v>1.1384349008975059E-2</v>
      </c>
      <c r="AP560" s="21">
        <f t="shared" si="189"/>
        <v>0.10642600421182924</v>
      </c>
      <c r="AQ560" s="19">
        <f t="shared" si="192"/>
        <v>0.10642600421182924</v>
      </c>
      <c r="AX560">
        <v>0.14544677113548532</v>
      </c>
      <c r="AY560">
        <v>74.741379310344826</v>
      </c>
      <c r="AZ560">
        <v>3.1142241379310343</v>
      </c>
      <c r="BA560">
        <v>2.5225215517241377</v>
      </c>
      <c r="BB560">
        <v>7.2413793103448274</v>
      </c>
      <c r="BC560">
        <v>0.30172413793103448</v>
      </c>
      <c r="BD560">
        <v>2.220797413793103</v>
      </c>
      <c r="BE560">
        <v>0.2220797413793103</v>
      </c>
      <c r="BF560">
        <v>0</v>
      </c>
      <c r="BG560">
        <v>20.09</v>
      </c>
      <c r="BH560">
        <v>1.1023256817236602</v>
      </c>
      <c r="BI560">
        <v>2.351340207155534</v>
      </c>
      <c r="BJ560">
        <v>1.4079825160447339</v>
      </c>
      <c r="BK560">
        <v>0.53796500838343708</v>
      </c>
      <c r="BL560">
        <v>1.4943472455095474E-3</v>
      </c>
      <c r="BP560" s="49">
        <f t="shared" si="193"/>
        <v>1.1026558047067494</v>
      </c>
      <c r="BQ560" s="49">
        <f t="shared" si="194"/>
        <v>8.8831896551724118E-2</v>
      </c>
      <c r="BR560" s="49">
        <f t="shared" si="195"/>
        <v>0.55511969418684803</v>
      </c>
      <c r="BS560" s="49">
        <f t="shared" si="196"/>
        <v>0.58959506057973687</v>
      </c>
      <c r="BT560" s="49">
        <f t="shared" si="197"/>
        <v>1.5419991505190222E-3</v>
      </c>
      <c r="BU560" s="49">
        <f t="shared" si="197"/>
        <v>1.6377640571659357E-3</v>
      </c>
    </row>
    <row r="561" spans="1:73" x14ac:dyDescent="0.25">
      <c r="A561" s="1">
        <v>43726.480555555558</v>
      </c>
      <c r="B561">
        <v>225233</v>
      </c>
      <c r="C561">
        <v>13.51</v>
      </c>
      <c r="D561">
        <v>23.94</v>
      </c>
      <c r="E561">
        <v>867</v>
      </c>
      <c r="F561">
        <v>120.5</v>
      </c>
      <c r="G561">
        <v>-86.2</v>
      </c>
      <c r="H561">
        <v>-2.62</v>
      </c>
      <c r="I561">
        <v>25.03</v>
      </c>
      <c r="J561">
        <v>298.2</v>
      </c>
      <c r="K561">
        <v>746.8</v>
      </c>
      <c r="L561">
        <v>-83.6</v>
      </c>
      <c r="M561">
        <v>0.13900000000000001</v>
      </c>
      <c r="N561">
        <v>781.1</v>
      </c>
      <c r="O561">
        <v>117.9</v>
      </c>
      <c r="P561">
        <v>663.2</v>
      </c>
      <c r="Q561">
        <v>362</v>
      </c>
      <c r="R561">
        <v>445.6</v>
      </c>
      <c r="S561">
        <v>19.68</v>
      </c>
      <c r="T561">
        <v>60.14</v>
      </c>
      <c r="U561">
        <v>1.2549999999999999</v>
      </c>
      <c r="V561">
        <v>242</v>
      </c>
      <c r="W561">
        <v>20.45</v>
      </c>
      <c r="X561">
        <v>0.85599999999999998</v>
      </c>
      <c r="Y561">
        <v>8.5600699999999996</v>
      </c>
      <c r="Z561" s="7">
        <f t="shared" si="176"/>
        <v>20.064999999999998</v>
      </c>
      <c r="AA561" s="7">
        <f t="shared" si="190"/>
        <v>293.21499999999997</v>
      </c>
      <c r="AB561" s="2">
        <f t="shared" si="177"/>
        <v>702.2700000000001</v>
      </c>
      <c r="AC561" s="41">
        <f t="shared" si="178"/>
        <v>2.6165947370874219</v>
      </c>
      <c r="AD561" s="41">
        <f t="shared" si="179"/>
        <v>1.5736200748843754</v>
      </c>
      <c r="AE561" s="41">
        <f t="shared" si="180"/>
        <v>0.81447452772093443</v>
      </c>
      <c r="AF561" s="41">
        <f t="shared" si="181"/>
        <v>341.35423900113886</v>
      </c>
      <c r="AG561" s="41">
        <f t="shared" si="182"/>
        <v>327.70006944109332</v>
      </c>
      <c r="AH561" s="6">
        <f t="shared" si="183"/>
        <v>347.52</v>
      </c>
      <c r="AI561" s="4">
        <v>21.690174987312048</v>
      </c>
      <c r="AJ561" s="4">
        <f t="shared" si="191"/>
        <v>294.84017498731203</v>
      </c>
      <c r="AK561" s="8">
        <f t="shared" si="184"/>
        <v>0.1962732513544316</v>
      </c>
      <c r="AL561" s="8">
        <f t="shared" si="185"/>
        <v>411.63722764479439</v>
      </c>
      <c r="AM561" s="8">
        <f t="shared" si="186"/>
        <v>2.4952692740463904</v>
      </c>
      <c r="AN561" s="8">
        <f t="shared" si="187"/>
        <v>118.12940951026876</v>
      </c>
      <c r="AO561" s="21">
        <f t="shared" si="188"/>
        <v>1.177968738244628E-2</v>
      </c>
      <c r="AP561" s="21">
        <f t="shared" si="189"/>
        <v>0.11012180476809962</v>
      </c>
      <c r="AQ561" s="19">
        <f t="shared" si="192"/>
        <v>0.11012180476809962</v>
      </c>
      <c r="AX561">
        <v>0.14525020597925173</v>
      </c>
      <c r="AY561">
        <v>74.741379310344826</v>
      </c>
      <c r="AZ561">
        <v>3.1142241379310343</v>
      </c>
      <c r="BA561">
        <v>2.5225215517241377</v>
      </c>
      <c r="BB561">
        <v>7.2068965517241397</v>
      </c>
      <c r="BC561">
        <v>0.30028735632183917</v>
      </c>
      <c r="BD561">
        <v>2.2222341954022986</v>
      </c>
      <c r="BE561">
        <v>0.22222341954022987</v>
      </c>
      <c r="BF561">
        <v>0</v>
      </c>
      <c r="BG561">
        <v>20.064999999999998</v>
      </c>
      <c r="BH561">
        <v>1.4410611776699933</v>
      </c>
      <c r="BI561">
        <v>2.3477063437838104</v>
      </c>
      <c r="BJ561">
        <v>1.4119105951515833</v>
      </c>
      <c r="BK561">
        <v>0.5318096704116454</v>
      </c>
      <c r="BL561">
        <v>1.4772490844767927E-3</v>
      </c>
      <c r="BP561" s="49">
        <f t="shared" si="193"/>
        <v>1.441492744694761</v>
      </c>
      <c r="BQ561" s="49">
        <f t="shared" si="194"/>
        <v>8.8889367816091941E-2</v>
      </c>
      <c r="BR561" s="49">
        <f t="shared" si="195"/>
        <v>0.55348788310175645</v>
      </c>
      <c r="BS561" s="49">
        <f t="shared" si="196"/>
        <v>0.58717527845031336</v>
      </c>
      <c r="BT561" s="49">
        <f t="shared" si="197"/>
        <v>1.5374663419493234E-3</v>
      </c>
      <c r="BU561" s="49">
        <f t="shared" si="197"/>
        <v>1.6310424401397591E-3</v>
      </c>
    </row>
    <row r="562" spans="1:73" x14ac:dyDescent="0.25">
      <c r="A562" s="1">
        <v>43726.480555555558</v>
      </c>
      <c r="B562">
        <v>225234</v>
      </c>
      <c r="C562">
        <v>13.5</v>
      </c>
      <c r="D562">
        <v>23.94</v>
      </c>
      <c r="E562">
        <v>868</v>
      </c>
      <c r="F562">
        <v>120.2</v>
      </c>
      <c r="G562">
        <v>-86.8</v>
      </c>
      <c r="H562">
        <v>-3.2869999999999999</v>
      </c>
      <c r="I562">
        <v>25.03</v>
      </c>
      <c r="J562">
        <v>298.2</v>
      </c>
      <c r="K562">
        <v>747.4</v>
      </c>
      <c r="L562">
        <v>-83.5</v>
      </c>
      <c r="M562">
        <v>0.13900000000000001</v>
      </c>
      <c r="N562">
        <v>780.8</v>
      </c>
      <c r="O562">
        <v>116.9</v>
      </c>
      <c r="P562">
        <v>663.9</v>
      </c>
      <c r="Q562">
        <v>361.5</v>
      </c>
      <c r="R562">
        <v>445</v>
      </c>
      <c r="S562">
        <v>19.7</v>
      </c>
      <c r="T562">
        <v>60.05</v>
      </c>
      <c r="U562">
        <v>0.77</v>
      </c>
      <c r="V562">
        <v>248</v>
      </c>
      <c r="W562">
        <v>20.7</v>
      </c>
      <c r="X562">
        <v>0.85599999999999998</v>
      </c>
      <c r="Y562">
        <v>8.5566060000000004</v>
      </c>
      <c r="Z562" s="7">
        <f t="shared" si="176"/>
        <v>20.2</v>
      </c>
      <c r="AA562" s="7">
        <f t="shared" si="190"/>
        <v>293.34999999999997</v>
      </c>
      <c r="AB562" s="2">
        <f t="shared" si="177"/>
        <v>703.08</v>
      </c>
      <c r="AC562" s="41">
        <f t="shared" si="178"/>
        <v>2.9538175971542873</v>
      </c>
      <c r="AD562" s="41">
        <f t="shared" si="179"/>
        <v>1.7737674670911494</v>
      </c>
      <c r="AE562" s="41">
        <f t="shared" si="180"/>
        <v>0.82848464112165909</v>
      </c>
      <c r="AF562" s="41">
        <f t="shared" si="181"/>
        <v>347.86592578712583</v>
      </c>
      <c r="AG562" s="41">
        <f t="shared" si="182"/>
        <v>333.9512887556408</v>
      </c>
      <c r="AH562" s="6">
        <f t="shared" si="183"/>
        <v>347.03999999999996</v>
      </c>
      <c r="AI562" s="4">
        <v>23.519636755893032</v>
      </c>
      <c r="AJ562" s="4">
        <f t="shared" si="191"/>
        <v>296.66963675589301</v>
      </c>
      <c r="AK562" s="8">
        <f t="shared" si="184"/>
        <v>0.19654447646553544</v>
      </c>
      <c r="AL562" s="8">
        <f t="shared" si="185"/>
        <v>422.09293065695863</v>
      </c>
      <c r="AM562" s="8">
        <f t="shared" si="186"/>
        <v>1.9545235992435599</v>
      </c>
      <c r="AN562" s="8">
        <f t="shared" si="187"/>
        <v>189.00442311840951</v>
      </c>
      <c r="AO562" s="21">
        <f t="shared" si="188"/>
        <v>9.9448407434005043E-3</v>
      </c>
      <c r="AP562" s="21">
        <f t="shared" si="189"/>
        <v>9.2968834845867113E-2</v>
      </c>
      <c r="AQ562" s="19">
        <f t="shared" si="192"/>
        <v>9.2968834845867113E-2</v>
      </c>
      <c r="AX562">
        <v>0.14631433363172242</v>
      </c>
      <c r="AY562">
        <v>74.827586206896555</v>
      </c>
      <c r="AZ562">
        <v>3.117816091954023</v>
      </c>
      <c r="BA562">
        <v>2.5254310344827586</v>
      </c>
      <c r="BB562">
        <v>7.1982758620689653</v>
      </c>
      <c r="BC562">
        <v>0.29992816091954022</v>
      </c>
      <c r="BD562">
        <v>2.2255028735632183</v>
      </c>
      <c r="BE562">
        <v>0.22255028735632185</v>
      </c>
      <c r="BF562">
        <v>0</v>
      </c>
      <c r="BG562">
        <v>20.2</v>
      </c>
      <c r="BH562">
        <v>0.88415705721585258</v>
      </c>
      <c r="BI562">
        <v>2.3673876975032684</v>
      </c>
      <c r="BJ562">
        <v>1.4216163123507126</v>
      </c>
      <c r="BK562">
        <v>0.54412391029108709</v>
      </c>
      <c r="BL562">
        <v>1.511455306364131E-3</v>
      </c>
      <c r="BP562" s="49">
        <f t="shared" si="193"/>
        <v>0.88442184335853868</v>
      </c>
      <c r="BQ562" s="49">
        <f t="shared" si="194"/>
        <v>8.9020114942528733E-2</v>
      </c>
      <c r="BR562" s="49">
        <f t="shared" si="195"/>
        <v>0.55820088978807436</v>
      </c>
      <c r="BS562" s="49">
        <f t="shared" si="196"/>
        <v>0.59335506956356743</v>
      </c>
      <c r="BT562" s="49">
        <f t="shared" si="197"/>
        <v>1.5505580271890954E-3</v>
      </c>
      <c r="BU562" s="49">
        <f t="shared" si="197"/>
        <v>1.648208526565465E-3</v>
      </c>
    </row>
    <row r="563" spans="1:73" x14ac:dyDescent="0.25">
      <c r="A563" s="1">
        <v>43726.480555555558</v>
      </c>
      <c r="B563">
        <v>225235</v>
      </c>
      <c r="C563">
        <v>13.5</v>
      </c>
      <c r="D563">
        <v>23.94</v>
      </c>
      <c r="E563">
        <v>867</v>
      </c>
      <c r="F563">
        <v>119.7</v>
      </c>
      <c r="G563">
        <v>-87.1</v>
      </c>
      <c r="H563">
        <v>-2.048</v>
      </c>
      <c r="I563">
        <v>25.06</v>
      </c>
      <c r="J563">
        <v>298.2</v>
      </c>
      <c r="K563">
        <v>747.1</v>
      </c>
      <c r="L563">
        <v>-85</v>
      </c>
      <c r="M563">
        <v>0.13800000000000001</v>
      </c>
      <c r="N563">
        <v>779.8</v>
      </c>
      <c r="O563">
        <v>117.6</v>
      </c>
      <c r="P563">
        <v>662.1</v>
      </c>
      <c r="Q563">
        <v>361.3</v>
      </c>
      <c r="R563">
        <v>446.3</v>
      </c>
      <c r="S563">
        <v>19.7</v>
      </c>
      <c r="T563">
        <v>60.72</v>
      </c>
      <c r="U563">
        <v>0.53</v>
      </c>
      <c r="V563">
        <v>268</v>
      </c>
      <c r="W563">
        <v>21.45</v>
      </c>
      <c r="X563">
        <v>0.85499999999999998</v>
      </c>
      <c r="Y563">
        <v>8.546367</v>
      </c>
      <c r="Z563" s="7">
        <f t="shared" si="176"/>
        <v>20.574999999999999</v>
      </c>
      <c r="AA563" s="7">
        <f t="shared" si="190"/>
        <v>293.72499999999997</v>
      </c>
      <c r="AB563" s="2">
        <f t="shared" si="177"/>
        <v>702.2700000000001</v>
      </c>
      <c r="AC563" s="41">
        <f t="shared" si="178"/>
        <v>2.9146768215840937</v>
      </c>
      <c r="AD563" s="41">
        <f t="shared" si="179"/>
        <v>1.7697917660658617</v>
      </c>
      <c r="AE563" s="41">
        <f t="shared" si="180"/>
        <v>0.82806755144658817</v>
      </c>
      <c r="AF563" s="41">
        <f t="shared" si="181"/>
        <v>349.47207252752276</v>
      </c>
      <c r="AG563" s="41">
        <f t="shared" si="182"/>
        <v>335.49318962642184</v>
      </c>
      <c r="AH563" s="6">
        <f t="shared" si="183"/>
        <v>346.84800000000001</v>
      </c>
      <c r="AI563" s="4">
        <v>23.351116979967003</v>
      </c>
      <c r="AJ563" s="4">
        <f t="shared" si="191"/>
        <v>296.50111697996698</v>
      </c>
      <c r="AK563" s="8">
        <f t="shared" si="184"/>
        <v>0.1972991903318492</v>
      </c>
      <c r="AL563" s="8">
        <f t="shared" si="185"/>
        <v>421.10720543259038</v>
      </c>
      <c r="AM563" s="8">
        <f t="shared" si="186"/>
        <v>1.6215617472054527</v>
      </c>
      <c r="AN563" s="8">
        <f t="shared" si="187"/>
        <v>131.1329217770417</v>
      </c>
      <c r="AO563" s="21">
        <f t="shared" si="188"/>
        <v>1.125539048227482E-2</v>
      </c>
      <c r="AP563" s="21">
        <f t="shared" si="189"/>
        <v>0.10522044202334302</v>
      </c>
      <c r="AQ563" s="19">
        <f t="shared" si="192"/>
        <v>0.10522044202334302</v>
      </c>
      <c r="AX563">
        <v>0.14930490922711318</v>
      </c>
      <c r="AY563">
        <v>74.741379310344826</v>
      </c>
      <c r="AZ563">
        <v>3.1142241379310343</v>
      </c>
      <c r="BA563">
        <v>2.5225215517241377</v>
      </c>
      <c r="BB563">
        <v>7.3275862068965516</v>
      </c>
      <c r="BC563">
        <v>0.30531609195402298</v>
      </c>
      <c r="BD563">
        <v>2.2172054597701147</v>
      </c>
      <c r="BE563">
        <v>0.22172054597701149</v>
      </c>
      <c r="BF563">
        <v>0</v>
      </c>
      <c r="BG563">
        <v>20.574999999999999</v>
      </c>
      <c r="BH563">
        <v>0.60857563678493753</v>
      </c>
      <c r="BI563">
        <v>2.4228170190428551</v>
      </c>
      <c r="BJ563">
        <v>1.4711344939628217</v>
      </c>
      <c r="BK563">
        <v>0.55103873577832263</v>
      </c>
      <c r="BL563">
        <v>1.530663154939785E-3</v>
      </c>
      <c r="BP563" s="49">
        <f t="shared" si="193"/>
        <v>0.60875789218185128</v>
      </c>
      <c r="BQ563" s="49">
        <f t="shared" si="194"/>
        <v>8.8688218390804596E-2</v>
      </c>
      <c r="BR563" s="49">
        <f t="shared" si="195"/>
        <v>0.560912098305689</v>
      </c>
      <c r="BS563" s="49">
        <f t="shared" si="196"/>
        <v>0.5968729763631897</v>
      </c>
      <c r="BT563" s="49">
        <f t="shared" si="197"/>
        <v>1.5580891619602474E-3</v>
      </c>
      <c r="BU563" s="49">
        <f t="shared" si="197"/>
        <v>1.6579804898977492E-3</v>
      </c>
    </row>
    <row r="564" spans="1:73" x14ac:dyDescent="0.25">
      <c r="A564" s="1">
        <v>43726.480555555558</v>
      </c>
      <c r="B564">
        <v>225236</v>
      </c>
      <c r="C564">
        <v>13.51</v>
      </c>
      <c r="D564">
        <v>23.94</v>
      </c>
      <c r="E564">
        <v>868</v>
      </c>
      <c r="F564">
        <v>120.1</v>
      </c>
      <c r="G564">
        <v>-86.5</v>
      </c>
      <c r="H564">
        <v>-0.501</v>
      </c>
      <c r="I564">
        <v>25.09</v>
      </c>
      <c r="J564">
        <v>298.2</v>
      </c>
      <c r="K564">
        <v>747.8</v>
      </c>
      <c r="L564">
        <v>-86</v>
      </c>
      <c r="M564">
        <v>0.13800000000000001</v>
      </c>
      <c r="N564">
        <v>781.4</v>
      </c>
      <c r="O564">
        <v>119.6</v>
      </c>
      <c r="P564">
        <v>661.8</v>
      </c>
      <c r="Q564">
        <v>362.1</v>
      </c>
      <c r="R564">
        <v>448.1</v>
      </c>
      <c r="S564">
        <v>19.7</v>
      </c>
      <c r="T564">
        <v>62.14</v>
      </c>
      <c r="U564">
        <v>1.335</v>
      </c>
      <c r="V564">
        <v>173.5</v>
      </c>
      <c r="W564">
        <v>20.95</v>
      </c>
      <c r="X564">
        <v>0.85599999999999998</v>
      </c>
      <c r="Y564">
        <v>8.5606229999999996</v>
      </c>
      <c r="Z564" s="7">
        <f t="shared" si="176"/>
        <v>20.324999999999999</v>
      </c>
      <c r="AA564" s="7">
        <f t="shared" si="190"/>
        <v>293.47499999999997</v>
      </c>
      <c r="AB564" s="2">
        <f t="shared" si="177"/>
        <v>703.08</v>
      </c>
      <c r="AC564" s="41">
        <f t="shared" si="178"/>
        <v>2.6900209417549901</v>
      </c>
      <c r="AD564" s="41">
        <f t="shared" si="179"/>
        <v>1.6715790132065507</v>
      </c>
      <c r="AE564" s="41">
        <f t="shared" si="180"/>
        <v>0.82143447535903436</v>
      </c>
      <c r="AF564" s="41">
        <f t="shared" si="181"/>
        <v>345.49393679065724</v>
      </c>
      <c r="AG564" s="41">
        <f t="shared" si="182"/>
        <v>331.67417931903094</v>
      </c>
      <c r="AH564" s="6">
        <f t="shared" si="183"/>
        <v>347.61599999999999</v>
      </c>
      <c r="AI564" s="4">
        <v>22.125911627535004</v>
      </c>
      <c r="AJ564" s="4">
        <f t="shared" si="191"/>
        <v>295.27591162753498</v>
      </c>
      <c r="AK564" s="8">
        <f t="shared" si="184"/>
        <v>0.19679583351132268</v>
      </c>
      <c r="AL564" s="8">
        <f t="shared" si="185"/>
        <v>414.09837848187351</v>
      </c>
      <c r="AM564" s="8">
        <f t="shared" si="186"/>
        <v>2.57357120554299</v>
      </c>
      <c r="AN564" s="8">
        <f t="shared" si="187"/>
        <v>135.01097560228436</v>
      </c>
      <c r="AO564" s="21">
        <f t="shared" si="188"/>
        <v>1.1362054681109068E-2</v>
      </c>
      <c r="AP564" s="21">
        <f t="shared" si="189"/>
        <v>0.10621758682849927</v>
      </c>
      <c r="AQ564" s="19">
        <f t="shared" si="192"/>
        <v>0.10621758682849927</v>
      </c>
      <c r="AX564">
        <v>0.14730550995370909</v>
      </c>
      <c r="AY564">
        <v>74.827586206896555</v>
      </c>
      <c r="AZ564">
        <v>3.117816091954023</v>
      </c>
      <c r="BA564">
        <v>2.5254310344827586</v>
      </c>
      <c r="BB564">
        <v>7.4137931034482758</v>
      </c>
      <c r="BC564">
        <v>0.30890804597701149</v>
      </c>
      <c r="BD564">
        <v>2.2165229885057469</v>
      </c>
      <c r="BE564">
        <v>0.22165229885057469</v>
      </c>
      <c r="BF564">
        <v>0</v>
      </c>
      <c r="BG564">
        <v>20.324999999999999</v>
      </c>
      <c r="BH564">
        <v>1.532921651146965</v>
      </c>
      <c r="BI564">
        <v>2.3857396445143939</v>
      </c>
      <c r="BJ564">
        <v>1.4824986151012445</v>
      </c>
      <c r="BK564">
        <v>0.52965397843951001</v>
      </c>
      <c r="BL564">
        <v>1.4712610512208613E-3</v>
      </c>
      <c r="BP564" s="49">
        <f t="shared" si="193"/>
        <v>1.5333807284203234</v>
      </c>
      <c r="BQ564" s="49">
        <f t="shared" si="194"/>
        <v>8.8660919540229879E-2</v>
      </c>
      <c r="BR564" s="49">
        <f t="shared" si="195"/>
        <v>0.55228068897607652</v>
      </c>
      <c r="BS564" s="49">
        <f t="shared" si="196"/>
        <v>0.58585334085938967</v>
      </c>
      <c r="BT564" s="49">
        <f t="shared" si="197"/>
        <v>1.5341130249335458E-3</v>
      </c>
      <c r="BU564" s="49">
        <f t="shared" si="197"/>
        <v>1.6273703912760824E-3</v>
      </c>
    </row>
    <row r="565" spans="1:73" x14ac:dyDescent="0.25">
      <c r="A565" s="1">
        <v>43726.480555555558</v>
      </c>
      <c r="B565">
        <v>225237</v>
      </c>
      <c r="C565">
        <v>13.5</v>
      </c>
      <c r="D565">
        <v>23.95</v>
      </c>
      <c r="E565">
        <v>870</v>
      </c>
      <c r="F565">
        <v>120.3</v>
      </c>
      <c r="G565">
        <v>-86.6</v>
      </c>
      <c r="H565">
        <v>-0.47299999999999998</v>
      </c>
      <c r="I565">
        <v>25.11</v>
      </c>
      <c r="J565">
        <v>298.3</v>
      </c>
      <c r="K565">
        <v>749.5</v>
      </c>
      <c r="L565">
        <v>-86.2</v>
      </c>
      <c r="M565">
        <v>0.13800000000000001</v>
      </c>
      <c r="N565">
        <v>783.1</v>
      </c>
      <c r="O565">
        <v>119.8</v>
      </c>
      <c r="P565">
        <v>663.4</v>
      </c>
      <c r="Q565">
        <v>362.1</v>
      </c>
      <c r="R565">
        <v>448.3</v>
      </c>
      <c r="S565">
        <v>19.72</v>
      </c>
      <c r="T565">
        <v>61.03</v>
      </c>
      <c r="U565">
        <v>1.085</v>
      </c>
      <c r="V565">
        <v>219.5</v>
      </c>
      <c r="W565">
        <v>21</v>
      </c>
      <c r="X565">
        <v>0.85799999999999998</v>
      </c>
      <c r="Y565">
        <v>8.5768090000000008</v>
      </c>
      <c r="Z565" s="7">
        <f t="shared" si="176"/>
        <v>20.36</v>
      </c>
      <c r="AA565" s="7">
        <f t="shared" si="190"/>
        <v>293.51</v>
      </c>
      <c r="AB565" s="2">
        <f t="shared" si="177"/>
        <v>704.7</v>
      </c>
      <c r="AC565" s="41">
        <f t="shared" si="178"/>
        <v>2.6816997614229976</v>
      </c>
      <c r="AD565" s="41">
        <f t="shared" si="179"/>
        <v>1.6366413643964555</v>
      </c>
      <c r="AE565" s="41">
        <f t="shared" si="180"/>
        <v>0.8189430954361735</v>
      </c>
      <c r="AF565" s="41">
        <f t="shared" si="181"/>
        <v>344.61041140563867</v>
      </c>
      <c r="AG565" s="41">
        <f t="shared" si="182"/>
        <v>330.82599494941309</v>
      </c>
      <c r="AH565" s="6">
        <f t="shared" si="183"/>
        <v>347.61599999999999</v>
      </c>
      <c r="AI565" s="4">
        <v>22.082216442487038</v>
      </c>
      <c r="AJ565" s="4">
        <f t="shared" si="191"/>
        <v>295.23221644248702</v>
      </c>
      <c r="AK565" s="8">
        <f t="shared" si="184"/>
        <v>0.19686625186711182</v>
      </c>
      <c r="AL565" s="8">
        <f t="shared" si="185"/>
        <v>413.84343021968465</v>
      </c>
      <c r="AM565" s="8">
        <f t="shared" si="186"/>
        <v>2.3201198783683572</v>
      </c>
      <c r="AN565" s="8">
        <f t="shared" si="187"/>
        <v>116.3961568073411</v>
      </c>
      <c r="AO565" s="21">
        <f t="shared" si="188"/>
        <v>1.1826193540470537E-2</v>
      </c>
      <c r="AP565" s="21">
        <f t="shared" si="189"/>
        <v>0.1105565652068268</v>
      </c>
      <c r="AQ565" s="19">
        <f t="shared" si="192"/>
        <v>0.1105565652068268</v>
      </c>
      <c r="AX565">
        <v>0.14758405491525431</v>
      </c>
      <c r="AY565">
        <v>75</v>
      </c>
      <c r="AZ565">
        <v>3.125</v>
      </c>
      <c r="BA565">
        <v>2.53125</v>
      </c>
      <c r="BB565">
        <v>7.4310344827586201</v>
      </c>
      <c r="BC565">
        <v>0.30962643678160917</v>
      </c>
      <c r="BD565">
        <v>2.2216235632183907</v>
      </c>
      <c r="BE565">
        <v>0.22216235632183909</v>
      </c>
      <c r="BF565">
        <v>0</v>
      </c>
      <c r="BG565">
        <v>20.36</v>
      </c>
      <c r="BH565">
        <v>1.2458576715314285</v>
      </c>
      <c r="BI565">
        <v>2.3909004259398259</v>
      </c>
      <c r="BJ565">
        <v>1.4591665299510757</v>
      </c>
      <c r="BK565">
        <v>0.53755127074356379</v>
      </c>
      <c r="BL565">
        <v>1.4931979742876772E-3</v>
      </c>
      <c r="BP565" s="49">
        <f t="shared" si="193"/>
        <v>1.2462307792779408</v>
      </c>
      <c r="BQ565" s="49">
        <f t="shared" si="194"/>
        <v>8.8864942528735627E-2</v>
      </c>
      <c r="BR565" s="49">
        <f t="shared" si="195"/>
        <v>0.55655798407554991</v>
      </c>
      <c r="BS565" s="49">
        <f t="shared" si="196"/>
        <v>0.59089078631618774</v>
      </c>
      <c r="BT565" s="49">
        <f t="shared" si="197"/>
        <v>1.5459944002098609E-3</v>
      </c>
      <c r="BU565" s="49">
        <f t="shared" si="197"/>
        <v>1.6413632953227438E-3</v>
      </c>
    </row>
    <row r="566" spans="1:73" x14ac:dyDescent="0.25">
      <c r="A566" s="1">
        <v>43726.480555555558</v>
      </c>
      <c r="B566">
        <v>225238</v>
      </c>
      <c r="C566">
        <v>13.51</v>
      </c>
      <c r="D566">
        <v>23.95</v>
      </c>
      <c r="E566">
        <v>871</v>
      </c>
      <c r="F566">
        <v>120.7</v>
      </c>
      <c r="G566">
        <v>-85.7</v>
      </c>
      <c r="H566">
        <v>1.131</v>
      </c>
      <c r="I566">
        <v>25.14</v>
      </c>
      <c r="J566">
        <v>298.3</v>
      </c>
      <c r="K566">
        <v>750.3</v>
      </c>
      <c r="L566">
        <v>-86.9</v>
      </c>
      <c r="M566">
        <v>0.13900000000000001</v>
      </c>
      <c r="N566">
        <v>785.3</v>
      </c>
      <c r="O566">
        <v>121.9</v>
      </c>
      <c r="P566">
        <v>663.5</v>
      </c>
      <c r="Q566">
        <v>363.1</v>
      </c>
      <c r="R566">
        <v>450</v>
      </c>
      <c r="S566">
        <v>19.73</v>
      </c>
      <c r="T566">
        <v>61.49</v>
      </c>
      <c r="U566">
        <v>2.91</v>
      </c>
      <c r="V566">
        <v>190</v>
      </c>
      <c r="W566">
        <v>20.6</v>
      </c>
      <c r="X566">
        <v>0.85899999999999999</v>
      </c>
      <c r="Y566">
        <v>8.5930649999999993</v>
      </c>
      <c r="Z566" s="7">
        <f t="shared" si="176"/>
        <v>20.164999999999999</v>
      </c>
      <c r="AA566" s="7">
        <f t="shared" si="190"/>
        <v>293.315</v>
      </c>
      <c r="AB566" s="2">
        <f t="shared" si="177"/>
        <v>705.51</v>
      </c>
      <c r="AC566" s="41">
        <f t="shared" si="178"/>
        <v>2.5840445207701981</v>
      </c>
      <c r="AD566" s="41">
        <f t="shared" si="179"/>
        <v>1.588928975821595</v>
      </c>
      <c r="AE566" s="41">
        <f t="shared" si="180"/>
        <v>0.81556313607678732</v>
      </c>
      <c r="AF566" s="41">
        <f t="shared" si="181"/>
        <v>342.27701731841148</v>
      </c>
      <c r="AG566" s="41">
        <f t="shared" si="182"/>
        <v>328.585936625675</v>
      </c>
      <c r="AH566" s="6">
        <f t="shared" si="183"/>
        <v>348.57600000000002</v>
      </c>
      <c r="AI566" s="4">
        <v>21.510331061823024</v>
      </c>
      <c r="AJ566" s="4">
        <f t="shared" si="191"/>
        <v>294.660331061823</v>
      </c>
      <c r="AK566" s="8">
        <f t="shared" si="184"/>
        <v>0.19647413486718168</v>
      </c>
      <c r="AL566" s="8">
        <f t="shared" si="185"/>
        <v>410.59426444063797</v>
      </c>
      <c r="AM566" s="8">
        <f t="shared" si="186"/>
        <v>3.7996364957716682</v>
      </c>
      <c r="AN566" s="8">
        <f t="shared" si="187"/>
        <v>148.90583101072181</v>
      </c>
      <c r="AO566" s="21">
        <f t="shared" si="188"/>
        <v>1.1203472296848791E-2</v>
      </c>
      <c r="AP566" s="21">
        <f t="shared" si="189"/>
        <v>0.10473508752336547</v>
      </c>
      <c r="AQ566" s="19">
        <f t="shared" si="192"/>
        <v>0.10473508752336547</v>
      </c>
      <c r="AX566">
        <v>0.146037817446204</v>
      </c>
      <c r="AY566">
        <v>75.08620689655173</v>
      </c>
      <c r="AZ566">
        <v>3.1285919540229887</v>
      </c>
      <c r="BA566">
        <v>2.5341594827586209</v>
      </c>
      <c r="BB566">
        <v>7.4913793103448256</v>
      </c>
      <c r="BC566">
        <v>0.31214080459770105</v>
      </c>
      <c r="BD566">
        <v>2.2220186781609197</v>
      </c>
      <c r="BE566">
        <v>0.22220186781609197</v>
      </c>
      <c r="BF566">
        <v>0</v>
      </c>
      <c r="BG566">
        <v>20.164999999999999</v>
      </c>
      <c r="BH566">
        <v>3.3414247227248453</v>
      </c>
      <c r="BI566">
        <v>2.3622713226645256</v>
      </c>
      <c r="BJ566">
        <v>1.4525606363064167</v>
      </c>
      <c r="BK566">
        <v>0.50251984523605209</v>
      </c>
      <c r="BL566">
        <v>1.3958884589890337E-3</v>
      </c>
      <c r="BP566" s="49">
        <f t="shared" si="193"/>
        <v>3.3424254080173346</v>
      </c>
      <c r="BQ566" s="49">
        <f t="shared" si="194"/>
        <v>8.8880747126436788E-2</v>
      </c>
      <c r="BR566" s="49">
        <f t="shared" si="195"/>
        <v>0.54446404155908257</v>
      </c>
      <c r="BS566" s="49">
        <f t="shared" si="196"/>
        <v>0.57437069560618226</v>
      </c>
      <c r="BT566" s="49">
        <f t="shared" si="197"/>
        <v>1.512400115441896E-3</v>
      </c>
      <c r="BU566" s="49">
        <f t="shared" si="197"/>
        <v>1.5954741544616175E-3</v>
      </c>
    </row>
    <row r="567" spans="1:73" x14ac:dyDescent="0.25">
      <c r="A567" s="1">
        <v>43726.481249999997</v>
      </c>
      <c r="B567">
        <v>225239</v>
      </c>
      <c r="C567">
        <v>13.51</v>
      </c>
      <c r="D567">
        <v>23.95</v>
      </c>
      <c r="E567">
        <v>873</v>
      </c>
      <c r="F567">
        <v>121.6</v>
      </c>
      <c r="G567">
        <v>-84.7</v>
      </c>
      <c r="H567">
        <v>-0.72799999999999998</v>
      </c>
      <c r="I567">
        <v>25.13</v>
      </c>
      <c r="J567">
        <v>298.3</v>
      </c>
      <c r="K567">
        <v>751.6</v>
      </c>
      <c r="L567">
        <v>-83.9</v>
      </c>
      <c r="M567">
        <v>0.13900000000000001</v>
      </c>
      <c r="N567">
        <v>788.5</v>
      </c>
      <c r="O567">
        <v>120.8</v>
      </c>
      <c r="P567">
        <v>667.6</v>
      </c>
      <c r="Q567">
        <v>364.2</v>
      </c>
      <c r="R567">
        <v>448.1</v>
      </c>
      <c r="S567">
        <v>19.739999999999998</v>
      </c>
      <c r="T567">
        <v>60.12</v>
      </c>
      <c r="U567">
        <v>2.74</v>
      </c>
      <c r="V567">
        <v>206</v>
      </c>
      <c r="W567">
        <v>20.2</v>
      </c>
      <c r="X567">
        <v>0.86199999999999999</v>
      </c>
      <c r="Y567">
        <v>8.6236800000000002</v>
      </c>
      <c r="Z567" s="7">
        <f t="shared" si="176"/>
        <v>19.97</v>
      </c>
      <c r="AA567" s="7">
        <f t="shared" si="190"/>
        <v>293.12</v>
      </c>
      <c r="AB567" s="2">
        <f t="shared" si="177"/>
        <v>707.13</v>
      </c>
      <c r="AC567" s="41">
        <f t="shared" si="178"/>
        <v>2.7651873832547902</v>
      </c>
      <c r="AD567" s="41">
        <f t="shared" si="179"/>
        <v>1.6624306548127796</v>
      </c>
      <c r="AE567" s="41">
        <f t="shared" si="180"/>
        <v>0.8209321672066916</v>
      </c>
      <c r="AF567" s="41">
        <f t="shared" si="181"/>
        <v>343.61502063642166</v>
      </c>
      <c r="AG567" s="41">
        <f t="shared" si="182"/>
        <v>329.87041981096479</v>
      </c>
      <c r="AH567" s="6">
        <f t="shared" si="183"/>
        <v>349.63199999999995</v>
      </c>
      <c r="AI567" s="4">
        <v>22.510557860158031</v>
      </c>
      <c r="AJ567" s="4">
        <f t="shared" si="191"/>
        <v>295.66055786015801</v>
      </c>
      <c r="AK567" s="8">
        <f t="shared" si="184"/>
        <v>0.1960825388907515</v>
      </c>
      <c r="AL567" s="8">
        <f t="shared" si="185"/>
        <v>416.33558301790737</v>
      </c>
      <c r="AM567" s="8">
        <f t="shared" si="186"/>
        <v>3.6869804718766823</v>
      </c>
      <c r="AN567" s="8">
        <f t="shared" si="187"/>
        <v>272.86033766253553</v>
      </c>
      <c r="AO567" s="21">
        <f t="shared" si="188"/>
        <v>8.3261903524648392E-3</v>
      </c>
      <c r="AP567" s="21">
        <f t="shared" si="189"/>
        <v>7.7836964487062343E-2</v>
      </c>
      <c r="AQ567" s="19">
        <f t="shared" si="192"/>
        <v>7.7836964487062343E-2</v>
      </c>
      <c r="AX567">
        <v>0.14450530678992868</v>
      </c>
      <c r="AY567">
        <v>75.258620689655174</v>
      </c>
      <c r="AZ567">
        <v>3.1357758620689657</v>
      </c>
      <c r="BA567">
        <v>2.5399784482758623</v>
      </c>
      <c r="BB567">
        <v>7.2327586206896584</v>
      </c>
      <c r="BC567">
        <v>0.30136494252873575</v>
      </c>
      <c r="BD567">
        <v>2.2386135057471264</v>
      </c>
      <c r="BE567">
        <v>0.22386135057471265</v>
      </c>
      <c r="BF567">
        <v>0</v>
      </c>
      <c r="BG567">
        <v>19.97</v>
      </c>
      <c r="BH567">
        <v>3.1462212165862806</v>
      </c>
      <c r="BI567">
        <v>2.3339424082677325</v>
      </c>
      <c r="BJ567">
        <v>1.4031661758505607</v>
      </c>
      <c r="BK567">
        <v>0.50854282719197108</v>
      </c>
      <c r="BL567">
        <v>1.412618964422142E-3</v>
      </c>
      <c r="BP567" s="49">
        <f t="shared" si="193"/>
        <v>3.1471634426005144</v>
      </c>
      <c r="BQ567" s="49">
        <f t="shared" si="194"/>
        <v>8.9544540229885061E-2</v>
      </c>
      <c r="BR567" s="49">
        <f t="shared" si="195"/>
        <v>0.54922125655580845</v>
      </c>
      <c r="BS567" s="49">
        <f t="shared" si="196"/>
        <v>0.5795653825186261</v>
      </c>
      <c r="BT567" s="49">
        <f t="shared" si="197"/>
        <v>1.5256146015439123E-3</v>
      </c>
      <c r="BU567" s="49">
        <f t="shared" si="197"/>
        <v>1.6099038403295169E-3</v>
      </c>
    </row>
    <row r="568" spans="1:73" x14ac:dyDescent="0.25">
      <c r="A568" s="1">
        <v>43726.481249999997</v>
      </c>
      <c r="B568">
        <v>225240</v>
      </c>
      <c r="C568">
        <v>13.5</v>
      </c>
      <c r="D568">
        <v>23.95</v>
      </c>
      <c r="E568">
        <v>875</v>
      </c>
      <c r="F568">
        <v>121.1</v>
      </c>
      <c r="G568">
        <v>-86.4</v>
      </c>
      <c r="H568">
        <v>-1.125</v>
      </c>
      <c r="I568">
        <v>25.12</v>
      </c>
      <c r="J568">
        <v>298.3</v>
      </c>
      <c r="K568">
        <v>754</v>
      </c>
      <c r="L568">
        <v>-85.3</v>
      </c>
      <c r="M568">
        <v>0.13800000000000001</v>
      </c>
      <c r="N568">
        <v>788.7</v>
      </c>
      <c r="O568">
        <v>120</v>
      </c>
      <c r="P568">
        <v>668.7</v>
      </c>
      <c r="Q568">
        <v>362.3</v>
      </c>
      <c r="R568">
        <v>447.6</v>
      </c>
      <c r="S568">
        <v>19.760000000000002</v>
      </c>
      <c r="T568">
        <v>60.03</v>
      </c>
      <c r="U568">
        <v>1.0449999999999999</v>
      </c>
      <c r="V568">
        <v>166</v>
      </c>
      <c r="W568">
        <v>20.75</v>
      </c>
      <c r="X568">
        <v>0.86399999999999999</v>
      </c>
      <c r="Y568">
        <v>8.6381680000000003</v>
      </c>
      <c r="Z568" s="7">
        <f t="shared" si="176"/>
        <v>20.255000000000003</v>
      </c>
      <c r="AA568" s="7">
        <f t="shared" si="190"/>
        <v>293.40499999999997</v>
      </c>
      <c r="AB568" s="2">
        <f t="shared" si="177"/>
        <v>708.75</v>
      </c>
      <c r="AC568" s="41">
        <f t="shared" si="178"/>
        <v>2.6086330624221024</v>
      </c>
      <c r="AD568" s="41">
        <f t="shared" si="179"/>
        <v>1.5659624273719883</v>
      </c>
      <c r="AE568" s="41">
        <f t="shared" si="180"/>
        <v>0.81383117887660916</v>
      </c>
      <c r="AF568" s="41">
        <f t="shared" si="181"/>
        <v>341.96954073604542</v>
      </c>
      <c r="AG568" s="41">
        <f t="shared" si="182"/>
        <v>328.29075910660362</v>
      </c>
      <c r="AH568" s="6">
        <f t="shared" si="183"/>
        <v>347.80799999999999</v>
      </c>
      <c r="AI568" s="4">
        <v>21.659403127423047</v>
      </c>
      <c r="AJ568" s="4">
        <f t="shared" si="191"/>
        <v>294.80940312742302</v>
      </c>
      <c r="AK568" s="8">
        <f t="shared" si="184"/>
        <v>0.19665504718053831</v>
      </c>
      <c r="AL568" s="8">
        <f t="shared" si="185"/>
        <v>411.43447229426158</v>
      </c>
      <c r="AM568" s="8">
        <f t="shared" si="186"/>
        <v>2.2769510864311511</v>
      </c>
      <c r="AN568" s="8">
        <f t="shared" si="187"/>
        <v>93.150668015904017</v>
      </c>
      <c r="AO568" s="21">
        <f t="shared" si="188"/>
        <v>1.2503414645006925E-2</v>
      </c>
      <c r="AP568" s="21">
        <f t="shared" si="189"/>
        <v>0.1168875320514754</v>
      </c>
      <c r="AQ568" s="19">
        <f t="shared" si="192"/>
        <v>0.1168875320514754</v>
      </c>
      <c r="AX568">
        <v>0.14674975388579375</v>
      </c>
      <c r="AY568">
        <v>75.431034482758619</v>
      </c>
      <c r="AZ568">
        <v>3.1429597701149423</v>
      </c>
      <c r="BA568">
        <v>2.5457974137931036</v>
      </c>
      <c r="BB568">
        <v>7.3534482758620703</v>
      </c>
      <c r="BC568">
        <v>0.30639367816091961</v>
      </c>
      <c r="BD568">
        <v>2.2394037356321839</v>
      </c>
      <c r="BE568">
        <v>0.22394037356321839</v>
      </c>
      <c r="BF568">
        <v>0</v>
      </c>
      <c r="BG568">
        <v>20.255000000000003</v>
      </c>
      <c r="BH568">
        <v>1.1999274347929427</v>
      </c>
      <c r="BI568">
        <v>2.3754472911875877</v>
      </c>
      <c r="BJ568">
        <v>1.425981008899909</v>
      </c>
      <c r="BK568">
        <v>0.5421576569374279</v>
      </c>
      <c r="BL568">
        <v>1.5059934914928555E-3</v>
      </c>
      <c r="BP568" s="49">
        <f t="shared" si="193"/>
        <v>1.2002867874151595</v>
      </c>
      <c r="BQ568" s="49">
        <f t="shared" si="194"/>
        <v>8.9576149425287355E-2</v>
      </c>
      <c r="BR568" s="49">
        <f t="shared" si="195"/>
        <v>0.56074516408271124</v>
      </c>
      <c r="BS568" s="49">
        <f t="shared" si="196"/>
        <v>0.59538915663289316</v>
      </c>
      <c r="BT568" s="49">
        <f t="shared" si="197"/>
        <v>1.557625455785309E-3</v>
      </c>
      <c r="BU568" s="49">
        <f t="shared" si="197"/>
        <v>1.6538587684247032E-3</v>
      </c>
    </row>
    <row r="569" spans="1:73" x14ac:dyDescent="0.25">
      <c r="A569" s="1">
        <v>43726.481249999997</v>
      </c>
      <c r="B569">
        <v>225241</v>
      </c>
      <c r="C569">
        <v>13.5</v>
      </c>
      <c r="D569">
        <v>23.95</v>
      </c>
      <c r="E569">
        <v>879</v>
      </c>
      <c r="F569">
        <v>121.8</v>
      </c>
      <c r="G569">
        <v>-85.6</v>
      </c>
      <c r="H569">
        <v>0.23699999999999999</v>
      </c>
      <c r="I569">
        <v>25.13</v>
      </c>
      <c r="J569">
        <v>298.3</v>
      </c>
      <c r="K569">
        <v>757.2</v>
      </c>
      <c r="L569">
        <v>-85.9</v>
      </c>
      <c r="M569">
        <v>0.13900000000000001</v>
      </c>
      <c r="N569">
        <v>793.4</v>
      </c>
      <c r="O569">
        <v>122</v>
      </c>
      <c r="P569">
        <v>671.3</v>
      </c>
      <c r="Q569">
        <v>363.2</v>
      </c>
      <c r="R569">
        <v>449.1</v>
      </c>
      <c r="S569">
        <v>19.760000000000002</v>
      </c>
      <c r="T569">
        <v>59.33</v>
      </c>
      <c r="U569">
        <v>2.0699999999999998</v>
      </c>
      <c r="V569">
        <v>196</v>
      </c>
      <c r="W569">
        <v>20.399999999999999</v>
      </c>
      <c r="X569">
        <v>0.86799999999999999</v>
      </c>
      <c r="Y569">
        <v>8.6778279999999999</v>
      </c>
      <c r="Z569" s="7">
        <f t="shared" si="176"/>
        <v>20.079999999999998</v>
      </c>
      <c r="AA569" s="7">
        <f t="shared" si="190"/>
        <v>293.22999999999996</v>
      </c>
      <c r="AB569" s="2">
        <f t="shared" si="177"/>
        <v>711.99</v>
      </c>
      <c r="AC569" s="41">
        <f t="shared" si="178"/>
        <v>2.5241313595593735</v>
      </c>
      <c r="AD569" s="41">
        <f t="shared" si="179"/>
        <v>1.4975671356265763</v>
      </c>
      <c r="AE569" s="41">
        <f t="shared" si="180"/>
        <v>0.80871944719640054</v>
      </c>
      <c r="AF569" s="41">
        <f t="shared" si="181"/>
        <v>339.01159087037928</v>
      </c>
      <c r="AG569" s="41">
        <f t="shared" si="182"/>
        <v>325.45112723556412</v>
      </c>
      <c r="AH569" s="6">
        <f t="shared" si="183"/>
        <v>348.67199999999997</v>
      </c>
      <c r="AI569" s="4">
        <v>21.152091039370021</v>
      </c>
      <c r="AJ569" s="4">
        <f t="shared" si="191"/>
        <v>294.30209103937</v>
      </c>
      <c r="AK569" s="8">
        <f t="shared" si="184"/>
        <v>0.19630337514807256</v>
      </c>
      <c r="AL569" s="8">
        <f t="shared" si="185"/>
        <v>408.55828167914223</v>
      </c>
      <c r="AM569" s="8">
        <f t="shared" si="186"/>
        <v>3.2046509170266892</v>
      </c>
      <c r="AN569" s="8">
        <f t="shared" si="187"/>
        <v>100.08128652036415</v>
      </c>
      <c r="AO569" s="21">
        <f t="shared" si="188"/>
        <v>1.2504537563722074E-2</v>
      </c>
      <c r="AP569" s="21">
        <f t="shared" si="189"/>
        <v>0.11689802959962803</v>
      </c>
      <c r="AQ569" s="19">
        <f t="shared" si="192"/>
        <v>0.11689802959962803</v>
      </c>
      <c r="AX569">
        <v>0.1453681180841348</v>
      </c>
      <c r="AY569">
        <v>75.775862068965523</v>
      </c>
      <c r="AZ569">
        <v>3.1573275862068968</v>
      </c>
      <c r="BA569">
        <v>2.5574353448275864</v>
      </c>
      <c r="BB569">
        <v>7.4051724137931068</v>
      </c>
      <c r="BC569">
        <v>0.30854885057471276</v>
      </c>
      <c r="BD569">
        <v>2.2488864942528735</v>
      </c>
      <c r="BE569">
        <v>0.22488864942528736</v>
      </c>
      <c r="BF569">
        <v>0</v>
      </c>
      <c r="BG569">
        <v>20.079999999999998</v>
      </c>
      <c r="BH569">
        <v>2.3768897512166425</v>
      </c>
      <c r="BI569">
        <v>2.3498860720642907</v>
      </c>
      <c r="BJ569">
        <v>1.3941874065557436</v>
      </c>
      <c r="BK569">
        <v>0.52412179813154025</v>
      </c>
      <c r="BL569">
        <v>1.4558938836987231E-3</v>
      </c>
      <c r="BP569" s="49">
        <f t="shared" si="193"/>
        <v>2.3776015788989282</v>
      </c>
      <c r="BQ569" s="49">
        <f t="shared" si="194"/>
        <v>8.9955459770114946E-2</v>
      </c>
      <c r="BR569" s="49">
        <f t="shared" si="195"/>
        <v>0.55724037072789145</v>
      </c>
      <c r="BS569" s="49">
        <f t="shared" si="196"/>
        <v>0.58930547243087583</v>
      </c>
      <c r="BT569" s="49">
        <f t="shared" si="197"/>
        <v>1.5478899186885874E-3</v>
      </c>
      <c r="BU569" s="49">
        <f t="shared" si="197"/>
        <v>1.6369596456413218E-3</v>
      </c>
    </row>
    <row r="570" spans="1:73" x14ac:dyDescent="0.25">
      <c r="A570" s="1">
        <v>43726.481249999997</v>
      </c>
      <c r="B570">
        <v>225242</v>
      </c>
      <c r="C570">
        <v>13.51</v>
      </c>
      <c r="D570">
        <v>23.96</v>
      </c>
      <c r="E570">
        <v>883</v>
      </c>
      <c r="F570">
        <v>122.5</v>
      </c>
      <c r="G570">
        <v>-84.4</v>
      </c>
      <c r="H570">
        <v>-0.29399999999999998</v>
      </c>
      <c r="I570">
        <v>25.12</v>
      </c>
      <c r="J570">
        <v>298.3</v>
      </c>
      <c r="K570">
        <v>760.5</v>
      </c>
      <c r="L570">
        <v>-84.1</v>
      </c>
      <c r="M570">
        <v>0.13900000000000001</v>
      </c>
      <c r="N570">
        <v>798.5</v>
      </c>
      <c r="O570">
        <v>122.2</v>
      </c>
      <c r="P570">
        <v>676.4</v>
      </c>
      <c r="Q570">
        <v>364.4</v>
      </c>
      <c r="R570">
        <v>448.5</v>
      </c>
      <c r="S570">
        <v>19.760000000000002</v>
      </c>
      <c r="T570">
        <v>58.77</v>
      </c>
      <c r="U570">
        <v>2.57</v>
      </c>
      <c r="V570">
        <v>214</v>
      </c>
      <c r="W570">
        <v>20.350000000000001</v>
      </c>
      <c r="X570">
        <v>0.872</v>
      </c>
      <c r="Y570">
        <v>8.722054</v>
      </c>
      <c r="Z570" s="7">
        <f t="shared" si="176"/>
        <v>20.055</v>
      </c>
      <c r="AA570" s="7">
        <f t="shared" si="190"/>
        <v>293.20499999999998</v>
      </c>
      <c r="AB570" s="2">
        <f t="shared" si="177"/>
        <v>715.23</v>
      </c>
      <c r="AC570" s="41">
        <f t="shared" si="178"/>
        <v>2.4943762924102826</v>
      </c>
      <c r="AD570" s="41">
        <f t="shared" si="179"/>
        <v>1.4659449470495232</v>
      </c>
      <c r="AE570" s="41">
        <f t="shared" si="180"/>
        <v>0.80626492341363387</v>
      </c>
      <c r="AF570" s="41">
        <f t="shared" si="181"/>
        <v>337.86741820383077</v>
      </c>
      <c r="AG570" s="41">
        <f t="shared" si="182"/>
        <v>324.35272147567753</v>
      </c>
      <c r="AH570" s="6">
        <f t="shared" si="183"/>
        <v>349.82399999999996</v>
      </c>
      <c r="AI570" s="4">
        <v>20.972473659086006</v>
      </c>
      <c r="AJ570" s="4">
        <f t="shared" si="191"/>
        <v>294.12247365908598</v>
      </c>
      <c r="AK570" s="8">
        <f t="shared" si="184"/>
        <v>0.19625317053752966</v>
      </c>
      <c r="AL570" s="8">
        <f t="shared" si="185"/>
        <v>407.53556660137212</v>
      </c>
      <c r="AM570" s="8">
        <f t="shared" si="186"/>
        <v>3.5707719753577098</v>
      </c>
      <c r="AN570" s="8">
        <f t="shared" si="187"/>
        <v>95.432479269701318</v>
      </c>
      <c r="AO570" s="21">
        <f t="shared" si="188"/>
        <v>1.2732498758285861E-2</v>
      </c>
      <c r="AP570" s="21">
        <f t="shared" si="189"/>
        <v>0.1190291131630055</v>
      </c>
      <c r="AQ570" s="19">
        <f t="shared" si="192"/>
        <v>0.1190291131630055</v>
      </c>
      <c r="AX570">
        <v>0.14517164287156756</v>
      </c>
      <c r="AY570">
        <v>76.120689655172413</v>
      </c>
      <c r="AZ570">
        <v>3.1716954022988504</v>
      </c>
      <c r="BA570">
        <v>2.5690732758620691</v>
      </c>
      <c r="BB570">
        <v>7.2500000000000018</v>
      </c>
      <c r="BC570">
        <v>0.30208333333333343</v>
      </c>
      <c r="BD570">
        <v>2.2669899425287356</v>
      </c>
      <c r="BE570">
        <v>0.22669899425287357</v>
      </c>
      <c r="BF570">
        <v>0</v>
      </c>
      <c r="BG570">
        <v>20.055</v>
      </c>
      <c r="BH570">
        <v>2.9510177104477155</v>
      </c>
      <c r="BI570">
        <v>2.3462541739763871</v>
      </c>
      <c r="BJ570">
        <v>1.3788935780459226</v>
      </c>
      <c r="BK570">
        <v>0.52053951867511905</v>
      </c>
      <c r="BL570">
        <v>1.4459431074308861E-3</v>
      </c>
      <c r="BP570" s="49">
        <f t="shared" si="193"/>
        <v>2.9519014771836938</v>
      </c>
      <c r="BQ570" s="49">
        <f t="shared" si="194"/>
        <v>9.0679597701149431E-2</v>
      </c>
      <c r="BR570" s="49">
        <f t="shared" si="195"/>
        <v>0.55996366227900574</v>
      </c>
      <c r="BS570" s="49">
        <f t="shared" si="196"/>
        <v>0.59112584953700065</v>
      </c>
      <c r="BT570" s="49">
        <f t="shared" si="197"/>
        <v>1.5554546174416826E-3</v>
      </c>
      <c r="BU570" s="49">
        <f t="shared" si="197"/>
        <v>1.6420162487138909E-3</v>
      </c>
    </row>
    <row r="571" spans="1:73" x14ac:dyDescent="0.25">
      <c r="A571" s="1">
        <v>43726.481249999997</v>
      </c>
      <c r="B571">
        <v>225243</v>
      </c>
      <c r="C571">
        <v>13.5</v>
      </c>
      <c r="D571">
        <v>23.96</v>
      </c>
      <c r="E571">
        <v>887</v>
      </c>
      <c r="F571">
        <v>122.8</v>
      </c>
      <c r="G571">
        <v>-84.3</v>
      </c>
      <c r="H571">
        <v>-2.105</v>
      </c>
      <c r="I571">
        <v>25.1</v>
      </c>
      <c r="J571">
        <v>298.2</v>
      </c>
      <c r="K571">
        <v>763.7</v>
      </c>
      <c r="L571">
        <v>-82.2</v>
      </c>
      <c r="M571">
        <v>0.13800000000000001</v>
      </c>
      <c r="N571">
        <v>802</v>
      </c>
      <c r="O571">
        <v>120.7</v>
      </c>
      <c r="P571">
        <v>681.5</v>
      </c>
      <c r="Q571">
        <v>364.3</v>
      </c>
      <c r="R571">
        <v>446.5</v>
      </c>
      <c r="S571">
        <v>19.760000000000002</v>
      </c>
      <c r="T571">
        <v>58.07</v>
      </c>
      <c r="U571">
        <v>1.52</v>
      </c>
      <c r="V571">
        <v>183</v>
      </c>
      <c r="W571">
        <v>20.2</v>
      </c>
      <c r="X571">
        <v>0.876</v>
      </c>
      <c r="Y571">
        <v>8.7578469999999999</v>
      </c>
      <c r="Z571" s="7">
        <f t="shared" si="176"/>
        <v>19.98</v>
      </c>
      <c r="AA571" s="7">
        <f t="shared" si="190"/>
        <v>293.13</v>
      </c>
      <c r="AB571" s="2">
        <f t="shared" si="177"/>
        <v>718.47</v>
      </c>
      <c r="AC571" s="41">
        <f t="shared" si="178"/>
        <v>2.6354507189563621</v>
      </c>
      <c r="AD571" s="41">
        <f t="shared" si="179"/>
        <v>1.5304062324979595</v>
      </c>
      <c r="AE571" s="41">
        <f t="shared" si="180"/>
        <v>0.81127144562088183</v>
      </c>
      <c r="AF571" s="41">
        <f t="shared" si="181"/>
        <v>339.61770374637308</v>
      </c>
      <c r="AG571" s="41">
        <f t="shared" si="182"/>
        <v>326.03299559651816</v>
      </c>
      <c r="AH571" s="6">
        <f t="shared" si="183"/>
        <v>349.72800000000001</v>
      </c>
      <c r="AI571" s="4">
        <v>21.791097423344013</v>
      </c>
      <c r="AJ571" s="4">
        <f t="shared" si="191"/>
        <v>294.94109742334399</v>
      </c>
      <c r="AK571" s="8">
        <f t="shared" si="184"/>
        <v>0.1961026080666996</v>
      </c>
      <c r="AL571" s="8">
        <f t="shared" si="185"/>
        <v>412.2248850500207</v>
      </c>
      <c r="AM571" s="8">
        <f t="shared" si="186"/>
        <v>2.7461063344306247</v>
      </c>
      <c r="AN571" s="8">
        <f t="shared" si="187"/>
        <v>144.87706768280896</v>
      </c>
      <c r="AO571" s="21">
        <f t="shared" si="188"/>
        <v>1.1577463801384042E-2</v>
      </c>
      <c r="AP571" s="21">
        <f t="shared" si="189"/>
        <v>0.10823132796763488</v>
      </c>
      <c r="AQ571" s="19">
        <f t="shared" si="192"/>
        <v>0.10823132796763488</v>
      </c>
      <c r="AX571">
        <v>0.14458356470382563</v>
      </c>
      <c r="AY571">
        <v>76.465517241379317</v>
      </c>
      <c r="AZ571">
        <v>3.1860632183908049</v>
      </c>
      <c r="BA571">
        <v>2.5807112068965523</v>
      </c>
      <c r="BB571">
        <v>7.0862068965517233</v>
      </c>
      <c r="BC571">
        <v>0.29525862068965514</v>
      </c>
      <c r="BD571">
        <v>2.2854525862068971</v>
      </c>
      <c r="BE571">
        <v>0.22854525862068972</v>
      </c>
      <c r="BF571">
        <v>0</v>
      </c>
      <c r="BG571">
        <v>19.98</v>
      </c>
      <c r="BH571">
        <v>1.7453489960624622</v>
      </c>
      <c r="BI571">
        <v>2.3353879129103534</v>
      </c>
      <c r="BJ571">
        <v>1.3561597610270422</v>
      </c>
      <c r="BK571">
        <v>0.54196001308156017</v>
      </c>
      <c r="BL571">
        <v>1.5054444807821117E-3</v>
      </c>
      <c r="BP571" s="49">
        <f t="shared" si="193"/>
        <v>1.7458716907856866</v>
      </c>
      <c r="BQ571" s="49">
        <f t="shared" si="194"/>
        <v>9.1418103448275889E-2</v>
      </c>
      <c r="BR571" s="49">
        <f t="shared" si="195"/>
        <v>0.56824876712135819</v>
      </c>
      <c r="BS571" s="49">
        <f t="shared" si="196"/>
        <v>0.60213160780865393</v>
      </c>
      <c r="BT571" s="49">
        <f t="shared" si="197"/>
        <v>1.5784687975593282E-3</v>
      </c>
      <c r="BU571" s="49">
        <f t="shared" si="197"/>
        <v>1.6725877994684833E-3</v>
      </c>
    </row>
    <row r="572" spans="1:73" x14ac:dyDescent="0.25">
      <c r="A572" s="1">
        <v>43726.481249999997</v>
      </c>
      <c r="B572">
        <v>225244</v>
      </c>
      <c r="C572">
        <v>13.51</v>
      </c>
      <c r="D572">
        <v>23.96</v>
      </c>
      <c r="E572">
        <v>890</v>
      </c>
      <c r="F572">
        <v>122.8</v>
      </c>
      <c r="G572">
        <v>-83.9</v>
      </c>
      <c r="H572">
        <v>0.38400000000000001</v>
      </c>
      <c r="I572">
        <v>25.09</v>
      </c>
      <c r="J572">
        <v>298.2</v>
      </c>
      <c r="K572">
        <v>766.9</v>
      </c>
      <c r="L572">
        <v>-84.3</v>
      </c>
      <c r="M572">
        <v>0.13800000000000001</v>
      </c>
      <c r="N572">
        <v>806</v>
      </c>
      <c r="O572">
        <v>123.2</v>
      </c>
      <c r="P572">
        <v>682.6</v>
      </c>
      <c r="Q572">
        <v>364.7</v>
      </c>
      <c r="R572">
        <v>449</v>
      </c>
      <c r="S572">
        <v>19.75</v>
      </c>
      <c r="T572">
        <v>60.49</v>
      </c>
      <c r="U572">
        <v>1.89</v>
      </c>
      <c r="V572">
        <v>157.5</v>
      </c>
      <c r="W572">
        <v>20.6</v>
      </c>
      <c r="X572">
        <v>0.879</v>
      </c>
      <c r="Y572">
        <v>8.7870200000000001</v>
      </c>
      <c r="Z572" s="7">
        <f t="shared" si="176"/>
        <v>20.175000000000001</v>
      </c>
      <c r="AA572" s="7">
        <f t="shared" si="190"/>
        <v>293.32499999999999</v>
      </c>
      <c r="AB572" s="2">
        <f t="shared" si="177"/>
        <v>720.90000000000009</v>
      </c>
      <c r="AC572" s="41">
        <f t="shared" si="178"/>
        <v>2.6765547542736066</v>
      </c>
      <c r="AD572" s="41">
        <f t="shared" si="179"/>
        <v>1.6190479708601047</v>
      </c>
      <c r="AE572" s="41">
        <f t="shared" si="180"/>
        <v>0.81775209994928677</v>
      </c>
      <c r="AF572" s="41">
        <f t="shared" si="181"/>
        <v>343.24249038005138</v>
      </c>
      <c r="AG572" s="41">
        <f t="shared" si="182"/>
        <v>329.51279076484929</v>
      </c>
      <c r="AH572" s="6">
        <f t="shared" si="183"/>
        <v>350.11199999999997</v>
      </c>
      <c r="AI572" s="4">
        <v>22.038616964633036</v>
      </c>
      <c r="AJ572" s="4">
        <f t="shared" si="191"/>
        <v>295.18861696463301</v>
      </c>
      <c r="AK572" s="8">
        <f t="shared" si="184"/>
        <v>0.19649423075385747</v>
      </c>
      <c r="AL572" s="8">
        <f t="shared" si="185"/>
        <v>413.61660312537276</v>
      </c>
      <c r="AM572" s="8">
        <f t="shared" si="186"/>
        <v>3.0621499799977139</v>
      </c>
      <c r="AN572" s="8">
        <f t="shared" si="187"/>
        <v>166.23543258288473</v>
      </c>
      <c r="AO572" s="21">
        <f t="shared" si="188"/>
        <v>1.1125867119657504E-2</v>
      </c>
      <c r="AP572" s="21">
        <f t="shared" si="189"/>
        <v>0.10400959949518675</v>
      </c>
      <c r="AQ572" s="19">
        <f t="shared" si="192"/>
        <v>0.10400959949518675</v>
      </c>
      <c r="AX572">
        <v>0.14611677692173178</v>
      </c>
      <c r="AY572">
        <v>76.724137931034491</v>
      </c>
      <c r="AZ572">
        <v>3.1968390804597706</v>
      </c>
      <c r="BA572">
        <v>2.5894396551724141</v>
      </c>
      <c r="BB572">
        <v>7.2672413793103461</v>
      </c>
      <c r="BC572">
        <v>0.30280172413793111</v>
      </c>
      <c r="BD572">
        <v>2.2866379310344831</v>
      </c>
      <c r="BE572">
        <v>0.22866379310344831</v>
      </c>
      <c r="BF572">
        <v>0</v>
      </c>
      <c r="BG572">
        <v>20.175000000000001</v>
      </c>
      <c r="BH572">
        <v>2.1702036858934561</v>
      </c>
      <c r="BI572">
        <v>2.3637321565609315</v>
      </c>
      <c r="BJ572">
        <v>1.4298215815037076</v>
      </c>
      <c r="BK572">
        <v>0.53421635157455916</v>
      </c>
      <c r="BL572">
        <v>1.4839343099293308E-3</v>
      </c>
      <c r="BP572" s="49">
        <f t="shared" si="193"/>
        <v>2.1708536155164131</v>
      </c>
      <c r="BQ572" s="49">
        <f t="shared" si="194"/>
        <v>9.1465517241379329E-2</v>
      </c>
      <c r="BR572" s="49">
        <f t="shared" si="195"/>
        <v>0.56535391145162139</v>
      </c>
      <c r="BS572" s="49">
        <f t="shared" si="196"/>
        <v>0.59846263245078424</v>
      </c>
      <c r="BT572" s="49">
        <f t="shared" si="197"/>
        <v>1.5704275318100594E-3</v>
      </c>
      <c r="BU572" s="49">
        <f t="shared" si="197"/>
        <v>1.6623962012521783E-3</v>
      </c>
    </row>
    <row r="573" spans="1:73" x14ac:dyDescent="0.25">
      <c r="A573" s="1">
        <v>43726.481944444444</v>
      </c>
      <c r="B573">
        <v>225245</v>
      </c>
      <c r="C573">
        <v>13.51</v>
      </c>
      <c r="D573">
        <v>23.96</v>
      </c>
      <c r="E573">
        <v>891</v>
      </c>
      <c r="F573">
        <v>122.7</v>
      </c>
      <c r="G573">
        <v>-83.8</v>
      </c>
      <c r="H573">
        <v>1.9970000000000001</v>
      </c>
      <c r="I573">
        <v>25.09</v>
      </c>
      <c r="J573">
        <v>298.2</v>
      </c>
      <c r="K573">
        <v>768.5</v>
      </c>
      <c r="L573">
        <v>-85.8</v>
      </c>
      <c r="M573">
        <v>0.13800000000000001</v>
      </c>
      <c r="N573">
        <v>807</v>
      </c>
      <c r="O573">
        <v>124.7</v>
      </c>
      <c r="P573">
        <v>682.7</v>
      </c>
      <c r="Q573">
        <v>364.8</v>
      </c>
      <c r="R573">
        <v>450.6</v>
      </c>
      <c r="S573">
        <v>19.739999999999998</v>
      </c>
      <c r="T573">
        <v>61.89</v>
      </c>
      <c r="U573">
        <v>1.075</v>
      </c>
      <c r="V573">
        <v>169.5</v>
      </c>
      <c r="W573">
        <v>21.05</v>
      </c>
      <c r="X573">
        <v>0.88</v>
      </c>
      <c r="Y573">
        <v>8.8010230000000007</v>
      </c>
      <c r="Z573" s="7">
        <f t="shared" si="176"/>
        <v>20.395</v>
      </c>
      <c r="AA573" s="7">
        <f t="shared" si="190"/>
        <v>293.54499999999996</v>
      </c>
      <c r="AB573" s="2">
        <f t="shared" si="177"/>
        <v>721.71</v>
      </c>
      <c r="AC573" s="41">
        <f t="shared" si="178"/>
        <v>2.732297796290502</v>
      </c>
      <c r="AD573" s="41">
        <f t="shared" si="179"/>
        <v>1.6910191061241917</v>
      </c>
      <c r="AE573" s="41">
        <f t="shared" si="180"/>
        <v>0.82276574915855549</v>
      </c>
      <c r="AF573" s="41">
        <f t="shared" si="181"/>
        <v>346.38415111419181</v>
      </c>
      <c r="AG573" s="41">
        <f t="shared" si="182"/>
        <v>332.52878506962412</v>
      </c>
      <c r="AH573" s="6">
        <f t="shared" si="183"/>
        <v>350.20799999999997</v>
      </c>
      <c r="AI573" s="4">
        <v>22.365617991381043</v>
      </c>
      <c r="AJ573" s="4">
        <f t="shared" si="191"/>
        <v>295.51561799138102</v>
      </c>
      <c r="AK573" s="8">
        <f t="shared" si="184"/>
        <v>0.19693668701916922</v>
      </c>
      <c r="AL573" s="8">
        <f t="shared" si="185"/>
        <v>415.464706161837</v>
      </c>
      <c r="AM573" s="8">
        <f t="shared" si="186"/>
        <v>2.3094033320318905</v>
      </c>
      <c r="AN573" s="8">
        <f t="shared" si="187"/>
        <v>132.5692246364745</v>
      </c>
      <c r="AO573" s="21">
        <f t="shared" si="188"/>
        <v>1.1867140980125351E-2</v>
      </c>
      <c r="AP573" s="21">
        <f t="shared" si="189"/>
        <v>0.11093936025129805</v>
      </c>
      <c r="AQ573" s="19">
        <f t="shared" si="192"/>
        <v>0.11093936025129805</v>
      </c>
      <c r="AX573">
        <v>0.14786304525254612</v>
      </c>
      <c r="AY573">
        <v>76.810344827586206</v>
      </c>
      <c r="AZ573">
        <v>3.2004310344827585</v>
      </c>
      <c r="BA573">
        <v>2.5923491379310346</v>
      </c>
      <c r="BB573">
        <v>7.3965517241379324</v>
      </c>
      <c r="BC573">
        <v>0.30818965517241387</v>
      </c>
      <c r="BD573">
        <v>2.2841594827586209</v>
      </c>
      <c r="BE573">
        <v>0.22841594827586209</v>
      </c>
      <c r="BF573">
        <v>0</v>
      </c>
      <c r="BG573">
        <v>20.395</v>
      </c>
      <c r="BH573">
        <v>1.234375112346807</v>
      </c>
      <c r="BI573">
        <v>2.3960709646384624</v>
      </c>
      <c r="BJ573">
        <v>1.4829283200147443</v>
      </c>
      <c r="BK573">
        <v>0.55130623753279895</v>
      </c>
      <c r="BL573">
        <v>1.5314062153688858E-3</v>
      </c>
      <c r="BP573" s="49">
        <f t="shared" si="193"/>
        <v>1.2347447813122454</v>
      </c>
      <c r="BQ573" s="49">
        <f t="shared" si="194"/>
        <v>9.1366379310344845E-2</v>
      </c>
      <c r="BR573" s="49">
        <f t="shared" si="195"/>
        <v>0.57061114192888873</v>
      </c>
      <c r="BS573" s="49">
        <f t="shared" si="196"/>
        <v>0.60596256986272912</v>
      </c>
      <c r="BT573" s="49">
        <f t="shared" si="197"/>
        <v>1.5850309498024687E-3</v>
      </c>
      <c r="BU573" s="49">
        <f t="shared" si="197"/>
        <v>1.6832293607298031E-3</v>
      </c>
    </row>
    <row r="574" spans="1:73" x14ac:dyDescent="0.25">
      <c r="A574" s="1">
        <v>43726.481944444444</v>
      </c>
      <c r="B574">
        <v>225246</v>
      </c>
      <c r="C574">
        <v>13.51</v>
      </c>
      <c r="D574">
        <v>23.97</v>
      </c>
      <c r="E574">
        <v>893</v>
      </c>
      <c r="F574">
        <v>123.3</v>
      </c>
      <c r="G574">
        <v>-84.3</v>
      </c>
      <c r="H574">
        <v>2.4089999999999998</v>
      </c>
      <c r="I574">
        <v>25.1</v>
      </c>
      <c r="J574">
        <v>298.3</v>
      </c>
      <c r="K574">
        <v>770.1</v>
      </c>
      <c r="L574">
        <v>-86.7</v>
      </c>
      <c r="M574">
        <v>0.13800000000000001</v>
      </c>
      <c r="N574">
        <v>809</v>
      </c>
      <c r="O574">
        <v>125.7</v>
      </c>
      <c r="P574">
        <v>683.4</v>
      </c>
      <c r="Q574">
        <v>364.4</v>
      </c>
      <c r="R574">
        <v>451.1</v>
      </c>
      <c r="S574">
        <v>19.739999999999998</v>
      </c>
      <c r="T574">
        <v>63.22</v>
      </c>
      <c r="U574">
        <v>2.09</v>
      </c>
      <c r="V574">
        <v>220.5</v>
      </c>
      <c r="W574">
        <v>21</v>
      </c>
      <c r="X574">
        <v>0.88200000000000001</v>
      </c>
      <c r="Y574">
        <v>8.8235340000000004</v>
      </c>
      <c r="Z574" s="7">
        <f t="shared" si="176"/>
        <v>20.369999999999997</v>
      </c>
      <c r="AA574" s="7">
        <f t="shared" si="190"/>
        <v>293.52</v>
      </c>
      <c r="AB574" s="2">
        <f t="shared" si="177"/>
        <v>723.33</v>
      </c>
      <c r="AC574" s="41">
        <f t="shared" si="178"/>
        <v>2.6543112476950714</v>
      </c>
      <c r="AD574" s="41">
        <f t="shared" si="179"/>
        <v>1.6780555707928242</v>
      </c>
      <c r="AE574" s="41">
        <f t="shared" si="180"/>
        <v>0.82187082203983475</v>
      </c>
      <c r="AF574" s="41">
        <f t="shared" si="181"/>
        <v>345.8895300953493</v>
      </c>
      <c r="AG574" s="41">
        <f t="shared" si="182"/>
        <v>332.0539488915353</v>
      </c>
      <c r="AH574" s="6">
        <f t="shared" si="183"/>
        <v>349.82399999999996</v>
      </c>
      <c r="AI574" s="4">
        <v>21.92894003684205</v>
      </c>
      <c r="AJ574" s="4">
        <f t="shared" si="191"/>
        <v>295.07894003684203</v>
      </c>
      <c r="AK574" s="8">
        <f t="shared" si="184"/>
        <v>0.19688637448227853</v>
      </c>
      <c r="AL574" s="8">
        <f t="shared" si="185"/>
        <v>412.96305661778348</v>
      </c>
      <c r="AM574" s="8">
        <f t="shared" si="186"/>
        <v>3.2200951072910873</v>
      </c>
      <c r="AN574" s="8">
        <f t="shared" si="187"/>
        <v>146.23071194473789</v>
      </c>
      <c r="AO574" s="21">
        <f t="shared" si="188"/>
        <v>1.1642343952051508E-2</v>
      </c>
      <c r="AP574" s="21">
        <f t="shared" si="189"/>
        <v>0.10883785673645216</v>
      </c>
      <c r="AQ574" s="19">
        <f t="shared" si="192"/>
        <v>0.10883785673645216</v>
      </c>
      <c r="AX574">
        <v>0.14766372096883135</v>
      </c>
      <c r="AY574">
        <v>76.982758620689651</v>
      </c>
      <c r="AZ574">
        <v>3.2076149425287355</v>
      </c>
      <c r="BA574">
        <v>2.598168103448276</v>
      </c>
      <c r="BB574">
        <v>7.4741379310344866</v>
      </c>
      <c r="BC574">
        <v>0.31142241379310359</v>
      </c>
      <c r="BD574">
        <v>2.2867456896551723</v>
      </c>
      <c r="BE574">
        <v>0.22867456896551724</v>
      </c>
      <c r="BF574">
        <v>0</v>
      </c>
      <c r="BG574">
        <v>20.369999999999997</v>
      </c>
      <c r="BH574">
        <v>2.3998548695858855</v>
      </c>
      <c r="BI574">
        <v>2.3923767263889539</v>
      </c>
      <c r="BJ574">
        <v>1.5124605664230968</v>
      </c>
      <c r="BK574">
        <v>0.52828611575994167</v>
      </c>
      <c r="BL574">
        <v>1.4674614326665046E-3</v>
      </c>
      <c r="BP574" s="49">
        <f t="shared" si="193"/>
        <v>2.400573574830319</v>
      </c>
      <c r="BQ574" s="49">
        <f t="shared" si="194"/>
        <v>9.1469827586206892E-2</v>
      </c>
      <c r="BR574" s="49">
        <f t="shared" si="195"/>
        <v>0.56163273196535957</v>
      </c>
      <c r="BS574" s="49">
        <f t="shared" si="196"/>
        <v>0.59440307789486424</v>
      </c>
      <c r="BT574" s="49">
        <f t="shared" si="197"/>
        <v>1.5600909221259989E-3</v>
      </c>
      <c r="BU574" s="49">
        <f t="shared" si="197"/>
        <v>1.6511196608190674E-3</v>
      </c>
    </row>
    <row r="575" spans="1:73" x14ac:dyDescent="0.25">
      <c r="A575" s="1">
        <v>43726.481944444444</v>
      </c>
      <c r="B575">
        <v>225247</v>
      </c>
      <c r="C575">
        <v>13.51</v>
      </c>
      <c r="D575">
        <v>23.97</v>
      </c>
      <c r="E575">
        <v>895</v>
      </c>
      <c r="F575">
        <v>123.7</v>
      </c>
      <c r="G575">
        <v>-84.8</v>
      </c>
      <c r="H575">
        <v>1.2589999999999999</v>
      </c>
      <c r="I575">
        <v>25.11</v>
      </c>
      <c r="J575">
        <v>298.3</v>
      </c>
      <c r="K575">
        <v>771.1</v>
      </c>
      <c r="L575">
        <v>-86.1</v>
      </c>
      <c r="M575">
        <v>0.13800000000000001</v>
      </c>
      <c r="N575">
        <v>810</v>
      </c>
      <c r="O575">
        <v>125</v>
      </c>
      <c r="P575">
        <v>685</v>
      </c>
      <c r="Q575">
        <v>363.9</v>
      </c>
      <c r="R575">
        <v>450</v>
      </c>
      <c r="S575">
        <v>19.739999999999998</v>
      </c>
      <c r="T575">
        <v>60.35</v>
      </c>
      <c r="U575">
        <v>1.19</v>
      </c>
      <c r="V575">
        <v>191.5</v>
      </c>
      <c r="W575">
        <v>20.75</v>
      </c>
      <c r="X575">
        <v>0.88300000000000001</v>
      </c>
      <c r="Y575">
        <v>8.8297799999999995</v>
      </c>
      <c r="Z575" s="7">
        <f t="shared" si="176"/>
        <v>20.244999999999997</v>
      </c>
      <c r="AA575" s="7">
        <f t="shared" si="190"/>
        <v>293.39499999999998</v>
      </c>
      <c r="AB575" s="2">
        <f t="shared" si="177"/>
        <v>724.95</v>
      </c>
      <c r="AC575" s="41">
        <f t="shared" si="178"/>
        <v>2.59477670309417</v>
      </c>
      <c r="AD575" s="41">
        <f t="shared" si="179"/>
        <v>1.5659477403173314</v>
      </c>
      <c r="AE575" s="41">
        <f t="shared" si="180"/>
        <v>0.81383405390209573</v>
      </c>
      <c r="AF575" s="41">
        <f t="shared" si="181"/>
        <v>341.92413021246398</v>
      </c>
      <c r="AG575" s="41">
        <f t="shared" si="182"/>
        <v>328.24716500396539</v>
      </c>
      <c r="AH575" s="6">
        <f t="shared" si="183"/>
        <v>349.34399999999994</v>
      </c>
      <c r="AI575" s="4">
        <v>21.578732776606046</v>
      </c>
      <c r="AJ575" s="4">
        <f t="shared" si="191"/>
        <v>294.72873277660602</v>
      </c>
      <c r="AK575" s="8">
        <f t="shared" si="184"/>
        <v>0.19663494033047663</v>
      </c>
      <c r="AL575" s="8">
        <f t="shared" si="185"/>
        <v>410.97386027846062</v>
      </c>
      <c r="AM575" s="8">
        <f t="shared" si="186"/>
        <v>2.4297916577352883</v>
      </c>
      <c r="AN575" s="8">
        <f t="shared" si="187"/>
        <v>94.401380513770889</v>
      </c>
      <c r="AO575" s="21">
        <f t="shared" si="188"/>
        <v>1.2887277011581275E-2</v>
      </c>
      <c r="AP575" s="21">
        <f t="shared" si="189"/>
        <v>0.12047604974445876</v>
      </c>
      <c r="AQ575" s="19">
        <f t="shared" si="192"/>
        <v>0.12047604974445876</v>
      </c>
      <c r="AX575">
        <v>0.14667050514037858</v>
      </c>
      <c r="AY575">
        <v>77.15517241379311</v>
      </c>
      <c r="AZ575">
        <v>3.2147988505747129</v>
      </c>
      <c r="BA575">
        <v>2.6039870689655178</v>
      </c>
      <c r="BB575">
        <v>7.4224137931034502</v>
      </c>
      <c r="BC575">
        <v>0.30926724137931044</v>
      </c>
      <c r="BD575">
        <v>2.2947198275862073</v>
      </c>
      <c r="BE575">
        <v>0.22947198275862074</v>
      </c>
      <c r="BF575">
        <v>0</v>
      </c>
      <c r="BG575">
        <v>20.244999999999997</v>
      </c>
      <c r="BH575">
        <v>1.3664245429699537</v>
      </c>
      <c r="BI575">
        <v>2.3739801287039115</v>
      </c>
      <c r="BJ575">
        <v>1.4326970076728105</v>
      </c>
      <c r="BK575">
        <v>0.55097758460241508</v>
      </c>
      <c r="BL575">
        <v>1.5304932905622641E-3</v>
      </c>
      <c r="BP575" s="49">
        <f t="shared" si="193"/>
        <v>1.3668337579177414</v>
      </c>
      <c r="BQ575" s="49">
        <f t="shared" si="194"/>
        <v>9.1788793103448299E-2</v>
      </c>
      <c r="BR575" s="49">
        <f t="shared" si="195"/>
        <v>0.57225248908229642</v>
      </c>
      <c r="BS575" s="49">
        <f t="shared" si="196"/>
        <v>0.60734424543752552</v>
      </c>
      <c r="BT575" s="49">
        <f t="shared" si="197"/>
        <v>1.5895902474508236E-3</v>
      </c>
      <c r="BU575" s="49">
        <f t="shared" si="197"/>
        <v>1.6870673484375709E-3</v>
      </c>
    </row>
    <row r="576" spans="1:73" x14ac:dyDescent="0.25">
      <c r="A576" s="1">
        <v>43726.481944444444</v>
      </c>
      <c r="B576">
        <v>225248</v>
      </c>
      <c r="C576">
        <v>13.51</v>
      </c>
      <c r="D576">
        <v>23.97</v>
      </c>
      <c r="E576">
        <v>897</v>
      </c>
      <c r="F576">
        <v>124.2</v>
      </c>
      <c r="G576">
        <v>-84.6</v>
      </c>
      <c r="H576">
        <v>2.246</v>
      </c>
      <c r="I576">
        <v>25.13</v>
      </c>
      <c r="J576">
        <v>298.3</v>
      </c>
      <c r="K576">
        <v>772.6</v>
      </c>
      <c r="L576">
        <v>-86.9</v>
      </c>
      <c r="M576">
        <v>0.13800000000000001</v>
      </c>
      <c r="N576">
        <v>812</v>
      </c>
      <c r="O576">
        <v>126.5</v>
      </c>
      <c r="P576">
        <v>685.8</v>
      </c>
      <c r="Q576">
        <v>364.2</v>
      </c>
      <c r="R576">
        <v>451.1</v>
      </c>
      <c r="S576">
        <v>19.760000000000002</v>
      </c>
      <c r="T576">
        <v>61.97</v>
      </c>
      <c r="U576">
        <v>1.25</v>
      </c>
      <c r="V576">
        <v>142</v>
      </c>
      <c r="W576">
        <v>20.75</v>
      </c>
      <c r="X576">
        <v>0.88500000000000001</v>
      </c>
      <c r="Y576">
        <v>8.8525600000000004</v>
      </c>
      <c r="Z576" s="7">
        <f t="shared" si="176"/>
        <v>20.255000000000003</v>
      </c>
      <c r="AA576" s="7">
        <f t="shared" si="190"/>
        <v>293.40499999999997</v>
      </c>
      <c r="AB576" s="2">
        <f t="shared" si="177"/>
        <v>726.57</v>
      </c>
      <c r="AC576" s="41">
        <f t="shared" si="178"/>
        <v>2.8396192363827399</v>
      </c>
      <c r="AD576" s="41">
        <f t="shared" si="179"/>
        <v>1.7597120407863838</v>
      </c>
      <c r="AE576" s="41">
        <f t="shared" si="180"/>
        <v>0.82752046426876258</v>
      </c>
      <c r="AF576" s="41">
        <f t="shared" si="181"/>
        <v>347.72173942302777</v>
      </c>
      <c r="AG576" s="41">
        <f t="shared" si="182"/>
        <v>333.81286984610665</v>
      </c>
      <c r="AH576" s="6">
        <f t="shared" si="183"/>
        <v>349.63199999999995</v>
      </c>
      <c r="AI576" s="4">
        <v>22.93245829976803</v>
      </c>
      <c r="AJ576" s="4">
        <f t="shared" si="191"/>
        <v>296.08245829976801</v>
      </c>
      <c r="AK576" s="8">
        <f t="shared" si="184"/>
        <v>0.19665504718053831</v>
      </c>
      <c r="AL576" s="8">
        <f t="shared" si="185"/>
        <v>418.72724717295608</v>
      </c>
      <c r="AM576" s="8">
        <f t="shared" si="186"/>
        <v>2.4902936573825989</v>
      </c>
      <c r="AN576" s="8">
        <f t="shared" si="187"/>
        <v>194.22886069757968</v>
      </c>
      <c r="AO576" s="21">
        <f t="shared" si="188"/>
        <v>1.0493551213995521E-2</v>
      </c>
      <c r="AP576" s="21">
        <f t="shared" si="189"/>
        <v>9.8098426604568606E-2</v>
      </c>
      <c r="AQ576" s="19">
        <f t="shared" si="192"/>
        <v>9.8098426604568606E-2</v>
      </c>
      <c r="AX576">
        <v>0.14674975388579375</v>
      </c>
      <c r="AY576">
        <v>77.327586206896555</v>
      </c>
      <c r="AZ576">
        <v>3.2219827586206899</v>
      </c>
      <c r="BA576">
        <v>2.6098060344827592</v>
      </c>
      <c r="BB576">
        <v>7.491379310344831</v>
      </c>
      <c r="BC576">
        <v>0.31214080459770127</v>
      </c>
      <c r="BD576">
        <v>2.2976652298850579</v>
      </c>
      <c r="BE576">
        <v>0.22976652298850581</v>
      </c>
      <c r="BF576">
        <v>0</v>
      </c>
      <c r="BG576">
        <v>20.255000000000003</v>
      </c>
      <c r="BH576">
        <v>1.4353198980776827</v>
      </c>
      <c r="BI576">
        <v>2.3754472911875877</v>
      </c>
      <c r="BJ576">
        <v>1.4720646863489479</v>
      </c>
      <c r="BK576">
        <v>0.5485846826428844</v>
      </c>
      <c r="BL576">
        <v>1.5238463406746789E-3</v>
      </c>
      <c r="BP576" s="49">
        <f t="shared" si="193"/>
        <v>1.4357497457119135</v>
      </c>
      <c r="BQ576" s="49">
        <f t="shared" si="194"/>
        <v>9.190660919540232E-2</v>
      </c>
      <c r="BR576" s="49">
        <f t="shared" si="195"/>
        <v>0.57072374092068412</v>
      </c>
      <c r="BS576" s="49">
        <f t="shared" si="196"/>
        <v>0.60570421045608069</v>
      </c>
      <c r="BT576" s="49">
        <f t="shared" si="197"/>
        <v>1.5853437247796782E-3</v>
      </c>
      <c r="BU576" s="49">
        <f t="shared" si="197"/>
        <v>1.6825116957113351E-3</v>
      </c>
    </row>
    <row r="577" spans="1:73" x14ac:dyDescent="0.25">
      <c r="A577" s="1">
        <v>43726.481944444444</v>
      </c>
      <c r="B577">
        <v>225249</v>
      </c>
      <c r="C577">
        <v>13.51</v>
      </c>
      <c r="D577">
        <v>23.98</v>
      </c>
      <c r="E577">
        <v>899</v>
      </c>
      <c r="F577">
        <v>124.3</v>
      </c>
      <c r="G577">
        <v>-84.8</v>
      </c>
      <c r="H577">
        <v>3.4260000000000002</v>
      </c>
      <c r="I577">
        <v>25.15</v>
      </c>
      <c r="J577">
        <v>298.3</v>
      </c>
      <c r="K577">
        <v>774.7</v>
      </c>
      <c r="L577">
        <v>-88.2</v>
      </c>
      <c r="M577">
        <v>0.13800000000000001</v>
      </c>
      <c r="N577">
        <v>814</v>
      </c>
      <c r="O577">
        <v>127.7</v>
      </c>
      <c r="P577">
        <v>686.5</v>
      </c>
      <c r="Q577">
        <v>364.2</v>
      </c>
      <c r="R577">
        <v>452.4</v>
      </c>
      <c r="S577">
        <v>19.760000000000002</v>
      </c>
      <c r="T577">
        <v>60.44</v>
      </c>
      <c r="U577">
        <v>1.42</v>
      </c>
      <c r="V577">
        <v>139.5</v>
      </c>
      <c r="W577">
        <v>21.05</v>
      </c>
      <c r="X577">
        <v>0.88700000000000001</v>
      </c>
      <c r="Y577">
        <v>8.8706479999999992</v>
      </c>
      <c r="Z577" s="7">
        <f t="shared" si="176"/>
        <v>20.405000000000001</v>
      </c>
      <c r="AA577" s="7">
        <f t="shared" si="190"/>
        <v>293.55499999999995</v>
      </c>
      <c r="AB577" s="2">
        <f t="shared" si="177"/>
        <v>728.19</v>
      </c>
      <c r="AC577" s="41">
        <f t="shared" si="178"/>
        <v>2.6869272379830558</v>
      </c>
      <c r="AD577" s="41">
        <f t="shared" si="179"/>
        <v>1.6239788226369589</v>
      </c>
      <c r="AE577" s="41">
        <f t="shared" si="180"/>
        <v>0.81801608353238275</v>
      </c>
      <c r="AF577" s="41">
        <f t="shared" si="181"/>
        <v>344.43147327324721</v>
      </c>
      <c r="AG577" s="41">
        <f t="shared" si="182"/>
        <v>330.65421434231729</v>
      </c>
      <c r="AH577" s="6">
        <f t="shared" si="183"/>
        <v>349.63199999999995</v>
      </c>
      <c r="AI577" s="4">
        <v>22.115049076369019</v>
      </c>
      <c r="AJ577" s="4">
        <f t="shared" si="191"/>
        <v>295.265049076369</v>
      </c>
      <c r="AK577" s="8">
        <f t="shared" si="184"/>
        <v>0.19695681443363769</v>
      </c>
      <c r="AL577" s="8">
        <f t="shared" si="185"/>
        <v>414.02596173606514</v>
      </c>
      <c r="AM577" s="8">
        <f t="shared" si="186"/>
        <v>2.6542371785505532</v>
      </c>
      <c r="AN577" s="8">
        <f t="shared" si="187"/>
        <v>132.21745309233174</v>
      </c>
      <c r="AO577" s="21">
        <f t="shared" si="188"/>
        <v>1.2041438904335849E-2</v>
      </c>
      <c r="AP577" s="21">
        <f t="shared" si="189"/>
        <v>0.11256877547754555</v>
      </c>
      <c r="AQ577" s="19">
        <f t="shared" si="192"/>
        <v>0.11256877547754555</v>
      </c>
      <c r="AX577">
        <v>0.14794283866076094</v>
      </c>
      <c r="AY577">
        <v>77.5</v>
      </c>
      <c r="AZ577">
        <v>3.2291666666666665</v>
      </c>
      <c r="BA577">
        <v>2.6156250000000001</v>
      </c>
      <c r="BB577">
        <v>7.6034482758620685</v>
      </c>
      <c r="BC577">
        <v>0.31681034482758619</v>
      </c>
      <c r="BD577">
        <v>2.2988146551724138</v>
      </c>
      <c r="BE577">
        <v>0.2298814655172414</v>
      </c>
      <c r="BF577">
        <v>0</v>
      </c>
      <c r="BG577">
        <v>20.405000000000001</v>
      </c>
      <c r="BH577">
        <v>1.6305234042162475</v>
      </c>
      <c r="BI577">
        <v>2.3975500557441403</v>
      </c>
      <c r="BJ577">
        <v>1.4490792536917585</v>
      </c>
      <c r="BK577">
        <v>0.54891862436022643</v>
      </c>
      <c r="BL577">
        <v>1.5247739565561844E-3</v>
      </c>
      <c r="BP577" s="49">
        <f t="shared" si="193"/>
        <v>1.6310117111287334</v>
      </c>
      <c r="BQ577" s="49">
        <f t="shared" si="194"/>
        <v>9.1952586206896558E-2</v>
      </c>
      <c r="BR577" s="49">
        <f t="shared" si="195"/>
        <v>0.57363401182923324</v>
      </c>
      <c r="BS577" s="49">
        <f t="shared" si="196"/>
        <v>0.60828470238758336</v>
      </c>
      <c r="BT577" s="49">
        <f t="shared" si="197"/>
        <v>1.593427810636759E-3</v>
      </c>
      <c r="BU577" s="49">
        <f t="shared" si="197"/>
        <v>1.6896797288543982E-3</v>
      </c>
    </row>
    <row r="578" spans="1:73" x14ac:dyDescent="0.25">
      <c r="A578" s="1">
        <v>43726.481944444444</v>
      </c>
      <c r="B578">
        <v>225250</v>
      </c>
      <c r="C578">
        <v>13.51</v>
      </c>
      <c r="D578">
        <v>23.98</v>
      </c>
      <c r="E578">
        <v>902</v>
      </c>
      <c r="F578">
        <v>124.9</v>
      </c>
      <c r="G578">
        <v>-83.6</v>
      </c>
      <c r="H578">
        <v>3.1059999999999999</v>
      </c>
      <c r="I578">
        <v>25.16</v>
      </c>
      <c r="J578">
        <v>298.3</v>
      </c>
      <c r="K578">
        <v>777.3</v>
      </c>
      <c r="L578">
        <v>-86.7</v>
      </c>
      <c r="M578">
        <v>0.13800000000000001</v>
      </c>
      <c r="N578">
        <v>819</v>
      </c>
      <c r="O578">
        <v>128.1</v>
      </c>
      <c r="P578">
        <v>690.6</v>
      </c>
      <c r="Q578">
        <v>365.4</v>
      </c>
      <c r="R578">
        <v>452.1</v>
      </c>
      <c r="S578">
        <v>19.77</v>
      </c>
      <c r="T578">
        <v>61.14</v>
      </c>
      <c r="U578">
        <v>2.41</v>
      </c>
      <c r="V578">
        <v>168</v>
      </c>
      <c r="W578">
        <v>20.6</v>
      </c>
      <c r="X578">
        <v>0.89100000000000001</v>
      </c>
      <c r="Y578">
        <v>8.9116920000000004</v>
      </c>
      <c r="Z578" s="7">
        <f t="shared" si="176"/>
        <v>20.185000000000002</v>
      </c>
      <c r="AA578" s="7">
        <f t="shared" si="190"/>
        <v>293.33499999999998</v>
      </c>
      <c r="AB578" s="2">
        <f t="shared" si="177"/>
        <v>730.62</v>
      </c>
      <c r="AC578" s="41">
        <f t="shared" si="178"/>
        <v>2.7274660317325568</v>
      </c>
      <c r="AD578" s="41">
        <f t="shared" si="179"/>
        <v>1.6675727318012852</v>
      </c>
      <c r="AE578" s="41">
        <f t="shared" si="180"/>
        <v>0.82120868845645567</v>
      </c>
      <c r="AF578" s="41">
        <f t="shared" si="181"/>
        <v>344.74036293827248</v>
      </c>
      <c r="AG578" s="41">
        <f t="shared" si="182"/>
        <v>330.95074842074155</v>
      </c>
      <c r="AH578" s="6">
        <f t="shared" si="183"/>
        <v>350.78399999999999</v>
      </c>
      <c r="AI578" s="4">
        <v>22.322056709481046</v>
      </c>
      <c r="AJ578" s="4">
        <f t="shared" si="191"/>
        <v>295.47205670948102</v>
      </c>
      <c r="AK578" s="8">
        <f t="shared" si="184"/>
        <v>0.19651432801079297</v>
      </c>
      <c r="AL578" s="8">
        <f t="shared" si="185"/>
        <v>415.23794170830774</v>
      </c>
      <c r="AM578" s="8">
        <f t="shared" si="186"/>
        <v>3.4578334980157734</v>
      </c>
      <c r="AN578" s="8">
        <f t="shared" si="187"/>
        <v>215.25864825492098</v>
      </c>
      <c r="AO578" s="21">
        <f t="shared" si="188"/>
        <v>1.0214057113902225E-2</v>
      </c>
      <c r="AP578" s="21">
        <f t="shared" si="189"/>
        <v>9.5485590310612739E-2</v>
      </c>
      <c r="AQ578" s="19">
        <f t="shared" si="192"/>
        <v>9.5485590310612739E-2</v>
      </c>
      <c r="AX578">
        <v>0.1461957725097863</v>
      </c>
      <c r="AY578">
        <v>77.758620689655174</v>
      </c>
      <c r="AZ578">
        <v>3.2399425287356323</v>
      </c>
      <c r="BA578">
        <v>2.6243534482758624</v>
      </c>
      <c r="BB578">
        <v>7.4741379310344866</v>
      </c>
      <c r="BC578">
        <v>0.31142241379310359</v>
      </c>
      <c r="BD578">
        <v>2.3129310344827587</v>
      </c>
      <c r="BE578">
        <v>0.23129310344827589</v>
      </c>
      <c r="BF578">
        <v>0</v>
      </c>
      <c r="BG578">
        <v>20.185000000000002</v>
      </c>
      <c r="BH578">
        <v>2.7672967634937722</v>
      </c>
      <c r="BI578">
        <v>2.3651937802655998</v>
      </c>
      <c r="BJ578">
        <v>1.4460794772543877</v>
      </c>
      <c r="BK578">
        <v>0.52899971056139761</v>
      </c>
      <c r="BL578">
        <v>1.4694436404483265E-3</v>
      </c>
      <c r="BP578" s="49">
        <f t="shared" si="193"/>
        <v>2.768125509732569</v>
      </c>
      <c r="BQ578" s="49">
        <f t="shared" si="194"/>
        <v>9.2517241379310347E-2</v>
      </c>
      <c r="BR578" s="49">
        <f t="shared" si="195"/>
        <v>0.56684706698691945</v>
      </c>
      <c r="BS578" s="49">
        <f t="shared" si="196"/>
        <v>0.59910241000295439</v>
      </c>
      <c r="BT578" s="49">
        <f t="shared" si="197"/>
        <v>1.5745751860747762E-3</v>
      </c>
      <c r="BU578" s="49">
        <f t="shared" si="197"/>
        <v>1.664173361119318E-3</v>
      </c>
    </row>
    <row r="579" spans="1:73" x14ac:dyDescent="0.25">
      <c r="A579" s="1">
        <v>43726.482638888891</v>
      </c>
      <c r="B579">
        <v>225251</v>
      </c>
      <c r="C579">
        <v>13.51</v>
      </c>
      <c r="D579">
        <v>23.98</v>
      </c>
      <c r="E579">
        <v>905</v>
      </c>
      <c r="F579">
        <v>125.3</v>
      </c>
      <c r="G579">
        <v>-83.9</v>
      </c>
      <c r="H579">
        <v>2.9279999999999999</v>
      </c>
      <c r="I579">
        <v>25.16</v>
      </c>
      <c r="J579">
        <v>298.3</v>
      </c>
      <c r="K579">
        <v>779.7</v>
      </c>
      <c r="L579">
        <v>-86.8</v>
      </c>
      <c r="M579">
        <v>0.13800000000000001</v>
      </c>
      <c r="N579">
        <v>821</v>
      </c>
      <c r="O579">
        <v>128.19999999999999</v>
      </c>
      <c r="P579">
        <v>692.9</v>
      </c>
      <c r="Q579">
        <v>365.1</v>
      </c>
      <c r="R579">
        <v>451.9</v>
      </c>
      <c r="S579">
        <v>19.78</v>
      </c>
      <c r="T579">
        <v>62.11</v>
      </c>
      <c r="U579">
        <v>2.6850000000000001</v>
      </c>
      <c r="V579">
        <v>181.5</v>
      </c>
      <c r="W579">
        <v>20.7</v>
      </c>
      <c r="X579">
        <v>0.89400000000000002</v>
      </c>
      <c r="Y579">
        <v>8.9404839999999997</v>
      </c>
      <c r="Z579" s="7">
        <f t="shared" si="176"/>
        <v>20.240000000000002</v>
      </c>
      <c r="AA579" s="7">
        <f t="shared" si="190"/>
        <v>293.39</v>
      </c>
      <c r="AB579" s="2">
        <f t="shared" si="177"/>
        <v>733.05000000000007</v>
      </c>
      <c r="AC579" s="41">
        <f t="shared" si="178"/>
        <v>2.5236284980075623</v>
      </c>
      <c r="AD579" s="41">
        <f t="shared" si="179"/>
        <v>1.567425660112497</v>
      </c>
      <c r="AE579" s="41">
        <f t="shared" si="180"/>
        <v>0.81394582929892723</v>
      </c>
      <c r="AF579" s="41">
        <f t="shared" si="181"/>
        <v>341.94778079847549</v>
      </c>
      <c r="AG579" s="41">
        <f t="shared" si="182"/>
        <v>328.26986956653644</v>
      </c>
      <c r="AH579" s="6">
        <f t="shared" si="183"/>
        <v>350.49599999999998</v>
      </c>
      <c r="AI579" s="4">
        <v>21.161370440863038</v>
      </c>
      <c r="AJ579" s="4">
        <f t="shared" si="191"/>
        <v>294.31137044086302</v>
      </c>
      <c r="AK579" s="8">
        <f t="shared" si="184"/>
        <v>0.19662488741941875</v>
      </c>
      <c r="AL579" s="8">
        <f t="shared" si="185"/>
        <v>408.58409539722567</v>
      </c>
      <c r="AM579" s="8">
        <f t="shared" si="186"/>
        <v>3.649788521270787</v>
      </c>
      <c r="AN579" s="8">
        <f t="shared" si="187"/>
        <v>97.958575451759572</v>
      </c>
      <c r="AO579" s="21">
        <f t="shared" si="188"/>
        <v>1.3070410527029432E-2</v>
      </c>
      <c r="AP579" s="21">
        <f t="shared" si="189"/>
        <v>0.12218806404330422</v>
      </c>
      <c r="AQ579" s="19">
        <f t="shared" si="192"/>
        <v>0.12218806404330422</v>
      </c>
      <c r="AX579">
        <v>0.14663089434536053</v>
      </c>
      <c r="AY579">
        <v>78.017241379310349</v>
      </c>
      <c r="AZ579">
        <v>3.250718390804598</v>
      </c>
      <c r="BA579">
        <v>2.6330818965517246</v>
      </c>
      <c r="BB579">
        <v>7.4827586206896513</v>
      </c>
      <c r="BC579">
        <v>0.31178160919540215</v>
      </c>
      <c r="BD579">
        <v>2.3213002873563227</v>
      </c>
      <c r="BE579">
        <v>0.23213002873563227</v>
      </c>
      <c r="BF579">
        <v>0</v>
      </c>
      <c r="BG579">
        <v>20.240000000000002</v>
      </c>
      <c r="BH579">
        <v>3.0830671410708623</v>
      </c>
      <c r="BI579">
        <v>2.3732468446120079</v>
      </c>
      <c r="BJ579">
        <v>1.4740236151885182</v>
      </c>
      <c r="BK579">
        <v>0.52451872688072276</v>
      </c>
      <c r="BL579">
        <v>1.4569964635575633E-3</v>
      </c>
      <c r="BP579" s="49">
        <f t="shared" si="193"/>
        <v>3.0839904537891898</v>
      </c>
      <c r="BQ579" s="49">
        <f t="shared" si="194"/>
        <v>9.2852011494252915E-2</v>
      </c>
      <c r="BR579" s="49">
        <f t="shared" si="195"/>
        <v>0.56545543720909108</v>
      </c>
      <c r="BS579" s="49">
        <f t="shared" si="196"/>
        <v>0.59724681828806969</v>
      </c>
      <c r="BT579" s="49">
        <f t="shared" si="197"/>
        <v>1.5707095478030306E-3</v>
      </c>
      <c r="BU579" s="49">
        <f t="shared" si="197"/>
        <v>1.6590189396890826E-3</v>
      </c>
    </row>
    <row r="580" spans="1:73" x14ac:dyDescent="0.25">
      <c r="A580" s="1">
        <v>43726.482638888891</v>
      </c>
      <c r="B580">
        <v>225252</v>
      </c>
      <c r="C580">
        <v>13.51</v>
      </c>
      <c r="D580">
        <v>23.98</v>
      </c>
      <c r="E580">
        <v>908</v>
      </c>
      <c r="F580">
        <v>125.7</v>
      </c>
      <c r="G580">
        <v>-84.1</v>
      </c>
      <c r="H580">
        <v>1.95</v>
      </c>
      <c r="I580">
        <v>25.15</v>
      </c>
      <c r="J580">
        <v>298.3</v>
      </c>
      <c r="K580">
        <v>782</v>
      </c>
      <c r="L580">
        <v>-86</v>
      </c>
      <c r="M580">
        <v>0.13800000000000001</v>
      </c>
      <c r="N580">
        <v>824</v>
      </c>
      <c r="O580">
        <v>127.7</v>
      </c>
      <c r="P580">
        <v>696</v>
      </c>
      <c r="Q580">
        <v>364.9</v>
      </c>
      <c r="R580">
        <v>450.9</v>
      </c>
      <c r="S580">
        <v>19.78</v>
      </c>
      <c r="T580">
        <v>58.42</v>
      </c>
      <c r="U580">
        <v>1.8</v>
      </c>
      <c r="V580">
        <v>147</v>
      </c>
      <c r="W580">
        <v>20.3</v>
      </c>
      <c r="X580">
        <v>0.89700000000000002</v>
      </c>
      <c r="Y580">
        <v>8.9703959999999991</v>
      </c>
      <c r="Z580" s="7">
        <f t="shared" si="176"/>
        <v>20.04</v>
      </c>
      <c r="AA580" s="7">
        <f t="shared" si="190"/>
        <v>293.19</v>
      </c>
      <c r="AB580" s="2">
        <f t="shared" si="177"/>
        <v>735.48</v>
      </c>
      <c r="AC580" s="41">
        <f t="shared" si="178"/>
        <v>2.7649930778454568</v>
      </c>
      <c r="AD580" s="41">
        <f t="shared" si="179"/>
        <v>1.6153089560773159</v>
      </c>
      <c r="AE580" s="41">
        <f t="shared" si="180"/>
        <v>0.81753559169582657</v>
      </c>
      <c r="AF580" s="41">
        <f t="shared" si="181"/>
        <v>342.52032052655528</v>
      </c>
      <c r="AG580" s="41">
        <f t="shared" si="182"/>
        <v>328.81950770549304</v>
      </c>
      <c r="AH580" s="6">
        <f t="shared" si="183"/>
        <v>350.30399999999997</v>
      </c>
      <c r="AI580" s="4">
        <v>22.515219834479012</v>
      </c>
      <c r="AJ580" s="4">
        <f t="shared" si="191"/>
        <v>295.66521983447899</v>
      </c>
      <c r="AK580" s="8">
        <f t="shared" si="184"/>
        <v>0.19622305188034811</v>
      </c>
      <c r="AL580" s="8">
        <f t="shared" si="185"/>
        <v>416.35648734827419</v>
      </c>
      <c r="AM580" s="8">
        <f t="shared" si="186"/>
        <v>2.9883523888591186</v>
      </c>
      <c r="AN580" s="8">
        <f t="shared" si="187"/>
        <v>215.46963183787744</v>
      </c>
      <c r="AO580" s="21">
        <f t="shared" si="188"/>
        <v>1.028315707111698E-2</v>
      </c>
      <c r="AP580" s="21">
        <f t="shared" si="189"/>
        <v>9.6131567725024153E-2</v>
      </c>
      <c r="AQ580" s="19">
        <f t="shared" si="192"/>
        <v>9.6131567725024153E-2</v>
      </c>
      <c r="AX580">
        <v>0.14505386562051062</v>
      </c>
      <c r="AY580">
        <v>78.275862068965523</v>
      </c>
      <c r="AZ580">
        <v>3.2614942528735633</v>
      </c>
      <c r="BA580">
        <v>2.6418103448275865</v>
      </c>
      <c r="BB580">
        <v>7.4137931034482758</v>
      </c>
      <c r="BC580">
        <v>0.30890804597701149</v>
      </c>
      <c r="BD580">
        <v>2.3329022988505752</v>
      </c>
      <c r="BE580">
        <v>0.23329022988505754</v>
      </c>
      <c r="BF580">
        <v>0</v>
      </c>
      <c r="BG580">
        <v>20.04</v>
      </c>
      <c r="BH580">
        <v>2.066860653231863</v>
      </c>
      <c r="BI580">
        <v>2.3440773919355329</v>
      </c>
      <c r="BJ580">
        <v>1.3694100123687383</v>
      </c>
      <c r="BK580">
        <v>0.54696666697303431</v>
      </c>
      <c r="BL580">
        <v>1.5193518527028731E-3</v>
      </c>
      <c r="BP580" s="49">
        <f t="shared" si="193"/>
        <v>2.0674796338251555</v>
      </c>
      <c r="BQ580" s="49">
        <f t="shared" si="194"/>
        <v>9.3316091954023017E-2</v>
      </c>
      <c r="BR580" s="49">
        <f t="shared" si="195"/>
        <v>0.57766632512501737</v>
      </c>
      <c r="BS580" s="49">
        <f t="shared" si="196"/>
        <v>0.61157100728958969</v>
      </c>
      <c r="BT580" s="49">
        <f t="shared" si="197"/>
        <v>1.604628680902826E-3</v>
      </c>
      <c r="BU580" s="49">
        <f t="shared" si="197"/>
        <v>1.6988083535821935E-3</v>
      </c>
    </row>
    <row r="581" spans="1:73" x14ac:dyDescent="0.25">
      <c r="A581" s="1">
        <v>43726.482638888891</v>
      </c>
      <c r="B581">
        <v>225253</v>
      </c>
      <c r="C581">
        <v>13.51</v>
      </c>
      <c r="D581">
        <v>23.99</v>
      </c>
      <c r="E581">
        <v>908</v>
      </c>
      <c r="F581">
        <v>125.1</v>
      </c>
      <c r="G581">
        <v>-83.8</v>
      </c>
      <c r="H581">
        <v>2.5489999999999999</v>
      </c>
      <c r="I581">
        <v>25.15</v>
      </c>
      <c r="J581">
        <v>298.3</v>
      </c>
      <c r="K581">
        <v>782.4</v>
      </c>
      <c r="L581">
        <v>-86.3</v>
      </c>
      <c r="M581">
        <v>0.13800000000000001</v>
      </c>
      <c r="N581">
        <v>824</v>
      </c>
      <c r="O581">
        <v>127.7</v>
      </c>
      <c r="P581">
        <v>696.1</v>
      </c>
      <c r="Q581">
        <v>365.2</v>
      </c>
      <c r="R581">
        <v>451.5</v>
      </c>
      <c r="S581">
        <v>19.78</v>
      </c>
      <c r="T581">
        <v>60.16</v>
      </c>
      <c r="U581">
        <v>2.1150000000000002</v>
      </c>
      <c r="V581">
        <v>132</v>
      </c>
      <c r="W581">
        <v>20.7</v>
      </c>
      <c r="X581">
        <v>0.89700000000000002</v>
      </c>
      <c r="Y581">
        <v>8.9653779999999994</v>
      </c>
      <c r="Z581" s="7">
        <f t="shared" si="176"/>
        <v>20.240000000000002</v>
      </c>
      <c r="AA581" s="7">
        <f t="shared" si="190"/>
        <v>293.39</v>
      </c>
      <c r="AB581" s="2">
        <f t="shared" si="177"/>
        <v>735.48</v>
      </c>
      <c r="AC581" s="41">
        <f t="shared" si="178"/>
        <v>2.6702724716974178</v>
      </c>
      <c r="AD581" s="41">
        <f t="shared" si="179"/>
        <v>1.6064359189731663</v>
      </c>
      <c r="AE581" s="41">
        <f t="shared" si="180"/>
        <v>0.81681223623946086</v>
      </c>
      <c r="AF581" s="41">
        <f t="shared" si="181"/>
        <v>343.15199053442939</v>
      </c>
      <c r="AG581" s="41">
        <f t="shared" si="182"/>
        <v>329.42591091305218</v>
      </c>
      <c r="AH581" s="6">
        <f t="shared" si="183"/>
        <v>350.59199999999998</v>
      </c>
      <c r="AI581" s="4">
        <v>22.00855519886403</v>
      </c>
      <c r="AJ581" s="4">
        <f t="shared" si="191"/>
        <v>295.15855519886401</v>
      </c>
      <c r="AK581" s="8">
        <f t="shared" si="184"/>
        <v>0.19662488741941875</v>
      </c>
      <c r="AL581" s="8">
        <f t="shared" si="185"/>
        <v>413.43650110851854</v>
      </c>
      <c r="AM581" s="8">
        <f t="shared" si="186"/>
        <v>3.2392967986894936</v>
      </c>
      <c r="AN581" s="8">
        <f t="shared" si="187"/>
        <v>166.88213440080884</v>
      </c>
      <c r="AO581" s="21">
        <f t="shared" si="188"/>
        <v>1.1456440137088618E-2</v>
      </c>
      <c r="AP581" s="21">
        <f t="shared" si="189"/>
        <v>0.10709994443434004</v>
      </c>
      <c r="AQ581" s="19">
        <f t="shared" si="192"/>
        <v>0.10709994443434004</v>
      </c>
      <c r="AX581">
        <v>0.14663089434536053</v>
      </c>
      <c r="AY581">
        <v>78.275862068965523</v>
      </c>
      <c r="AZ581">
        <v>3.2614942528735633</v>
      </c>
      <c r="BA581">
        <v>2.6418103448275865</v>
      </c>
      <c r="BB581">
        <v>7.4396551724137945</v>
      </c>
      <c r="BC581">
        <v>0.30998563218390812</v>
      </c>
      <c r="BD581">
        <v>2.3318247126436784</v>
      </c>
      <c r="BE581">
        <v>0.23318247126436786</v>
      </c>
      <c r="BF581">
        <v>0</v>
      </c>
      <c r="BG581">
        <v>20.240000000000002</v>
      </c>
      <c r="BH581">
        <v>2.4285612675474395</v>
      </c>
      <c r="BI581">
        <v>2.3732468446120079</v>
      </c>
      <c r="BJ581">
        <v>1.4277453017185837</v>
      </c>
      <c r="BK581">
        <v>0.54067068555639042</v>
      </c>
      <c r="BL581">
        <v>1.5018630154344178E-3</v>
      </c>
      <c r="BP581" s="49">
        <f t="shared" si="193"/>
        <v>2.4292885697445579</v>
      </c>
      <c r="BQ581" s="49">
        <f t="shared" si="194"/>
        <v>9.327298850574714E-2</v>
      </c>
      <c r="BR581" s="49">
        <f t="shared" si="195"/>
        <v>0.57528735806866416</v>
      </c>
      <c r="BS581" s="49">
        <f t="shared" si="196"/>
        <v>0.60854586902644969</v>
      </c>
      <c r="BT581" s="49">
        <f t="shared" si="197"/>
        <v>1.5980204390796226E-3</v>
      </c>
      <c r="BU581" s="49">
        <f t="shared" si="197"/>
        <v>1.6904051917401382E-3</v>
      </c>
    </row>
    <row r="582" spans="1:73" x14ac:dyDescent="0.25">
      <c r="A582" s="1">
        <v>43726.482638888891</v>
      </c>
      <c r="B582">
        <v>225254</v>
      </c>
      <c r="C582">
        <v>13.51</v>
      </c>
      <c r="D582">
        <v>23.99</v>
      </c>
      <c r="E582">
        <v>908</v>
      </c>
      <c r="F582">
        <v>125.3</v>
      </c>
      <c r="G582">
        <v>-83.2</v>
      </c>
      <c r="H582">
        <v>1.8089999999999999</v>
      </c>
      <c r="I582">
        <v>25.14</v>
      </c>
      <c r="J582">
        <v>298.3</v>
      </c>
      <c r="K582">
        <v>782.5</v>
      </c>
      <c r="L582">
        <v>-85</v>
      </c>
      <c r="M582">
        <v>0.13800000000000001</v>
      </c>
      <c r="N582">
        <v>825</v>
      </c>
      <c r="O582">
        <v>127.2</v>
      </c>
      <c r="P582">
        <v>697.5</v>
      </c>
      <c r="Q582">
        <v>365.7</v>
      </c>
      <c r="R582">
        <v>450.7</v>
      </c>
      <c r="S582">
        <v>19.78</v>
      </c>
      <c r="T582">
        <v>57.65</v>
      </c>
      <c r="U582">
        <v>1.9950000000000001</v>
      </c>
      <c r="V582">
        <v>153</v>
      </c>
      <c r="W582">
        <v>20.3</v>
      </c>
      <c r="X582">
        <v>0.89700000000000002</v>
      </c>
      <c r="Y582">
        <v>8.9713910000000006</v>
      </c>
      <c r="Z582" s="7">
        <f t="shared" ref="Z582:Z645" si="198">AVERAGE(S582,W582)</f>
        <v>20.04</v>
      </c>
      <c r="AA582" s="7">
        <f t="shared" si="190"/>
        <v>293.19</v>
      </c>
      <c r="AB582" s="2">
        <f t="shared" ref="AB582:AB645" si="199">E582*$U$1823</f>
        <v>735.48</v>
      </c>
      <c r="AC582" s="41">
        <f t="shared" ref="AC582:AC645" si="200">0.61121*EXP((18.678 - (AI582/234.5))*(AI582/(257.15+Z582)))</f>
        <v>2.7785123986621953</v>
      </c>
      <c r="AD582" s="41">
        <f t="shared" ref="AD582:AD645" si="201">T582*AC582/100</f>
        <v>1.6018123978287557</v>
      </c>
      <c r="AE582" s="41">
        <f t="shared" ref="AE582:AE645" si="202">1.72*(AD582/AA582)^(0.143)</f>
        <v>0.81655526614171048</v>
      </c>
      <c r="AF582" s="41">
        <f t="shared" ref="AF582:AF645" si="203">AE582*$U$1830*AA582^4</f>
        <v>342.10959660648751</v>
      </c>
      <c r="AG582" s="41">
        <f t="shared" ref="AG582:AG645" si="204">$U$1827*AF582</f>
        <v>328.42521274222798</v>
      </c>
      <c r="AH582" s="6">
        <f t="shared" ref="AH582:AH645" si="205">$U$1827*($U$1828*Q582+$U$1829*R582)</f>
        <v>351.072</v>
      </c>
      <c r="AI582" s="4">
        <v>22.588357961115037</v>
      </c>
      <c r="AJ582" s="4">
        <f t="shared" si="191"/>
        <v>295.73835796111501</v>
      </c>
      <c r="AK582" s="8">
        <f t="shared" ref="AK582:AK645" si="206">(4*$U$1830*AA582^3) / $U$1834</f>
        <v>0.19622305188034811</v>
      </c>
      <c r="AL582" s="8">
        <f t="shared" ref="AL582:AL645" si="207">$U$1827*$U$1830*AA582^4   +    $U$1834*AK582*(AJ582-AA582)</f>
        <v>416.77454323461109</v>
      </c>
      <c r="AM582" s="8">
        <f t="shared" ref="AM582:AM645" si="208">1.4*0.135*SQRT(U582/$U$1840)</f>
        <v>3.1460600359815132</v>
      </c>
      <c r="AN582" s="8">
        <f t="shared" ref="AN582:AN645" si="209">AM582*$U$1834*(AJ582-AA582)</f>
        <v>233.54357435438831</v>
      </c>
      <c r="AO582" s="21">
        <f t="shared" ref="AO582:AO645" si="210">(AB582+AH582-AL582-AN582)/$U$1820</f>
        <v>9.8816690317906023E-3</v>
      </c>
      <c r="AP582" s="21">
        <f t="shared" ref="AP582:AP645" si="211">AO582*10*$U$1837*$U$1838</f>
        <v>9.2378277332164416E-2</v>
      </c>
      <c r="AQ582" s="19">
        <f t="shared" si="192"/>
        <v>9.2378277332164416E-2</v>
      </c>
      <c r="AX582">
        <v>0.14505386562051062</v>
      </c>
      <c r="AY582">
        <v>78.275862068965523</v>
      </c>
      <c r="AZ582">
        <v>3.2614942528735633</v>
      </c>
      <c r="BA582">
        <v>2.6418103448275865</v>
      </c>
      <c r="BB582">
        <v>7.3275862068965516</v>
      </c>
      <c r="BC582">
        <v>0.30531609195402298</v>
      </c>
      <c r="BD582">
        <v>2.3364942528735635</v>
      </c>
      <c r="BE582">
        <v>0.23364942528735635</v>
      </c>
      <c r="BF582">
        <v>0</v>
      </c>
      <c r="BG582">
        <v>20.04</v>
      </c>
      <c r="BH582">
        <v>2.2907705573319816</v>
      </c>
      <c r="BI582">
        <v>2.3440773919355329</v>
      </c>
      <c r="BJ582">
        <v>1.3513606164508345</v>
      </c>
      <c r="BK582">
        <v>0.54545820874985584</v>
      </c>
      <c r="BL582">
        <v>1.5151616909718218E-3</v>
      </c>
      <c r="BP582" s="49">
        <f t="shared" si="193"/>
        <v>2.2914565941562137</v>
      </c>
      <c r="BQ582" s="49">
        <f t="shared" si="194"/>
        <v>9.3459770114942539E-2</v>
      </c>
      <c r="BR582" s="49">
        <f t="shared" si="195"/>
        <v>0.57890209714646079</v>
      </c>
      <c r="BS582" s="49">
        <f t="shared" si="196"/>
        <v>0.61237040919700869</v>
      </c>
      <c r="BT582" s="49">
        <f t="shared" si="197"/>
        <v>1.608061380962391E-3</v>
      </c>
      <c r="BU582" s="49">
        <f t="shared" si="197"/>
        <v>1.7010289144361354E-3</v>
      </c>
    </row>
    <row r="583" spans="1:73" x14ac:dyDescent="0.25">
      <c r="A583" s="1">
        <v>43726.482638888891</v>
      </c>
      <c r="B583">
        <v>225255</v>
      </c>
      <c r="C583">
        <v>13.51</v>
      </c>
      <c r="D583">
        <v>23.99</v>
      </c>
      <c r="E583">
        <v>907</v>
      </c>
      <c r="F583">
        <v>124.8</v>
      </c>
      <c r="G583">
        <v>-83.4</v>
      </c>
      <c r="H583">
        <v>1.625</v>
      </c>
      <c r="I583">
        <v>25.13</v>
      </c>
      <c r="J583">
        <v>298.3</v>
      </c>
      <c r="K583">
        <v>781.8</v>
      </c>
      <c r="L583">
        <v>-85</v>
      </c>
      <c r="M583">
        <v>0.13800000000000001</v>
      </c>
      <c r="N583">
        <v>823</v>
      </c>
      <c r="O583">
        <v>126.4</v>
      </c>
      <c r="P583">
        <v>696.7</v>
      </c>
      <c r="Q583">
        <v>365.4</v>
      </c>
      <c r="R583">
        <v>450.5</v>
      </c>
      <c r="S583">
        <v>19.78</v>
      </c>
      <c r="T583">
        <v>58.06</v>
      </c>
      <c r="U583">
        <v>2.04</v>
      </c>
      <c r="V583">
        <v>120.5</v>
      </c>
      <c r="W583">
        <v>20</v>
      </c>
      <c r="X583">
        <v>0.89600000000000002</v>
      </c>
      <c r="Y583">
        <v>8.9644530000000007</v>
      </c>
      <c r="Z583" s="7">
        <f t="shared" si="198"/>
        <v>19.89</v>
      </c>
      <c r="AA583" s="7">
        <f t="shared" ref="AA583:AA646" si="212">CONVERT(Z583,"C","K")</f>
        <v>293.03999999999996</v>
      </c>
      <c r="AB583" s="2">
        <f t="shared" si="199"/>
        <v>734.67000000000007</v>
      </c>
      <c r="AC583" s="41">
        <f t="shared" si="200"/>
        <v>2.7126909713239811</v>
      </c>
      <c r="AD583" s="41">
        <f t="shared" si="201"/>
        <v>1.5749883779507037</v>
      </c>
      <c r="AE583" s="41">
        <f t="shared" si="202"/>
        <v>0.81464530880322461</v>
      </c>
      <c r="AF583" s="41">
        <f t="shared" si="203"/>
        <v>340.61144947796635</v>
      </c>
      <c r="AG583" s="41">
        <f t="shared" si="204"/>
        <v>326.98699149884766</v>
      </c>
      <c r="AH583" s="6">
        <f t="shared" si="205"/>
        <v>350.78399999999999</v>
      </c>
      <c r="AI583" s="4">
        <v>22.21679577046001</v>
      </c>
      <c r="AJ583" s="4">
        <f t="shared" ref="AJ583:AJ646" si="213">CONVERT(AI583,"C","K")</f>
        <v>295.36679577045999</v>
      </c>
      <c r="AK583" s="8">
        <f t="shared" si="206"/>
        <v>0.19592203477411715</v>
      </c>
      <c r="AL583" s="8">
        <f t="shared" si="207"/>
        <v>414.66522661919174</v>
      </c>
      <c r="AM583" s="8">
        <f t="shared" si="208"/>
        <v>3.1813440555840549</v>
      </c>
      <c r="AN583" s="8">
        <f t="shared" si="209"/>
        <v>215.63010282050084</v>
      </c>
      <c r="AO583" s="21">
        <f t="shared" si="210"/>
        <v>1.0310357633314707E-2</v>
      </c>
      <c r="AP583" s="21">
        <f t="shared" si="211"/>
        <v>9.6385850788968983E-2</v>
      </c>
      <c r="AQ583" s="19">
        <f t="shared" ref="AQ583:AQ646" si="214">MAX(AP583,0)</f>
        <v>9.6385850788968983E-2</v>
      </c>
      <c r="AX583">
        <v>0.14388053271630288</v>
      </c>
      <c r="AY583">
        <v>78.189655172413794</v>
      </c>
      <c r="AZ583">
        <v>3.2579022988505746</v>
      </c>
      <c r="BA583">
        <v>2.6389008620689656</v>
      </c>
      <c r="BB583">
        <v>7.336206896551726</v>
      </c>
      <c r="BC583">
        <v>0.30567528735632193</v>
      </c>
      <c r="BD583">
        <v>2.3332255747126438</v>
      </c>
      <c r="BE583">
        <v>0.2333225574712644</v>
      </c>
      <c r="BF583">
        <v>0</v>
      </c>
      <c r="BG583">
        <v>19.89</v>
      </c>
      <c r="BH583">
        <v>2.3424420736627782</v>
      </c>
      <c r="BI583">
        <v>2.3224065086118584</v>
      </c>
      <c r="BJ583">
        <v>1.348389218900045</v>
      </c>
      <c r="BK583">
        <v>0.54126689619891521</v>
      </c>
      <c r="BL583">
        <v>1.5035191561080978E-3</v>
      </c>
      <c r="BP583" s="49">
        <f t="shared" ref="BP583:BP646" si="215">U583*(LN((2-0.08)/0.015)/LN(($AW$13-0.08)/0.015))</f>
        <v>2.3431435850018425</v>
      </c>
      <c r="BQ583" s="49">
        <f t="shared" ref="BQ583:BQ646" si="216">0.04*BD583</f>
        <v>9.3329022988505761E-2</v>
      </c>
      <c r="BR583" s="49">
        <f t="shared" ref="BR583:BR646" si="217">(0.408*AX583*(BD583-BE583) + $BF$6*($BN$7/(BG583+273))*BP583*(BI583-BJ583))  /  (AX583 + $BF$6*(1 + $BN$8*BP583))</f>
        <v>0.57525013961879923</v>
      </c>
      <c r="BS583" s="49">
        <f t="shared" ref="BS583:BS646" si="218">(0.408*AX583*(BD583-BQ583) + $BF$6*($BN$7/(BG583+273))*BP583*(BI583-BJ583))  /  (AX583 + $BF$6*(1 + $BN$8*BP583))</f>
        <v>0.60844818905764986</v>
      </c>
      <c r="BT583" s="49">
        <f t="shared" ref="BT583:BU646" si="219">BR583/60/6</f>
        <v>1.5979170544966647E-3</v>
      </c>
      <c r="BU583" s="49">
        <f t="shared" si="219"/>
        <v>1.6901338584934718E-3</v>
      </c>
    </row>
    <row r="584" spans="1:73" x14ac:dyDescent="0.25">
      <c r="A584" s="1">
        <v>43726.482638888891</v>
      </c>
      <c r="B584">
        <v>225256</v>
      </c>
      <c r="C584">
        <v>13.51</v>
      </c>
      <c r="D584">
        <v>24</v>
      </c>
      <c r="E584">
        <v>903</v>
      </c>
      <c r="F584">
        <v>123.6</v>
      </c>
      <c r="G584">
        <v>-84.6</v>
      </c>
      <c r="H584">
        <v>2.41</v>
      </c>
      <c r="I584">
        <v>25.13</v>
      </c>
      <c r="J584">
        <v>298.3</v>
      </c>
      <c r="K584">
        <v>779.6</v>
      </c>
      <c r="L584">
        <v>-87.1</v>
      </c>
      <c r="M584">
        <v>0.13700000000000001</v>
      </c>
      <c r="N584">
        <v>819</v>
      </c>
      <c r="O584">
        <v>126</v>
      </c>
      <c r="P584">
        <v>692.6</v>
      </c>
      <c r="Q584">
        <v>364.2</v>
      </c>
      <c r="R584">
        <v>451.3</v>
      </c>
      <c r="S584">
        <v>19.75</v>
      </c>
      <c r="T584">
        <v>59.43</v>
      </c>
      <c r="U584">
        <v>0.98</v>
      </c>
      <c r="V584">
        <v>131.5</v>
      </c>
      <c r="W584">
        <v>21.3</v>
      </c>
      <c r="X584">
        <v>0.89200000000000002</v>
      </c>
      <c r="Y584">
        <v>8.9220830000000007</v>
      </c>
      <c r="Z584" s="7">
        <f t="shared" si="198"/>
        <v>20.524999999999999</v>
      </c>
      <c r="AA584" s="7">
        <f t="shared" si="212"/>
        <v>293.67499999999995</v>
      </c>
      <c r="AB584" s="2">
        <f t="shared" si="199"/>
        <v>731.43000000000006</v>
      </c>
      <c r="AC584" s="41">
        <f t="shared" si="200"/>
        <v>2.7860061780851226</v>
      </c>
      <c r="AD584" s="41">
        <f t="shared" si="201"/>
        <v>1.6557234716359883</v>
      </c>
      <c r="AE584" s="41">
        <f t="shared" si="202"/>
        <v>0.82023580894106618</v>
      </c>
      <c r="AF584" s="41">
        <f t="shared" si="203"/>
        <v>345.93116855026261</v>
      </c>
      <c r="AG584" s="41">
        <f t="shared" si="204"/>
        <v>332.09392180825211</v>
      </c>
      <c r="AH584" s="6">
        <f t="shared" si="205"/>
        <v>349.63199999999995</v>
      </c>
      <c r="AI584" s="4">
        <v>22.668547070751004</v>
      </c>
      <c r="AJ584" s="4">
        <f t="shared" si="213"/>
        <v>295.81854707075098</v>
      </c>
      <c r="AK584" s="8">
        <f t="shared" si="206"/>
        <v>0.19719845038468517</v>
      </c>
      <c r="AL584" s="8">
        <f t="shared" si="207"/>
        <v>417.18952877436112</v>
      </c>
      <c r="AM584" s="8">
        <f t="shared" si="208"/>
        <v>2.2050000000000001</v>
      </c>
      <c r="AN584" s="8">
        <f t="shared" si="209"/>
        <v>137.68356520700516</v>
      </c>
      <c r="AO584" s="21">
        <f t="shared" si="210"/>
        <v>1.1919350667441382E-2</v>
      </c>
      <c r="AP584" s="21">
        <f t="shared" si="211"/>
        <v>0.11142743984177914</v>
      </c>
      <c r="AQ584" s="19">
        <f t="shared" si="214"/>
        <v>0.11142743984177914</v>
      </c>
      <c r="AX584">
        <v>0.14890320387579367</v>
      </c>
      <c r="AY584">
        <v>77.844827586206904</v>
      </c>
      <c r="AZ584">
        <v>3.243534482758621</v>
      </c>
      <c r="BA584">
        <v>2.6272629310344833</v>
      </c>
      <c r="BB584">
        <v>7.5086206896551744</v>
      </c>
      <c r="BC584">
        <v>0.31285919540229895</v>
      </c>
      <c r="BD584">
        <v>2.3144037356321845</v>
      </c>
      <c r="BE584">
        <v>0.23144037356321845</v>
      </c>
      <c r="BF584">
        <v>0</v>
      </c>
      <c r="BG584">
        <v>20.524999999999999</v>
      </c>
      <c r="BH584">
        <v>1.1252908000929032</v>
      </c>
      <c r="BI584">
        <v>2.4153615089406939</v>
      </c>
      <c r="BJ584">
        <v>1.4354493447634544</v>
      </c>
      <c r="BK584">
        <v>0.5641904978323603</v>
      </c>
      <c r="BL584">
        <v>1.5671958273121118E-3</v>
      </c>
      <c r="BP584" s="49">
        <f t="shared" si="215"/>
        <v>1.1256278006381402</v>
      </c>
      <c r="BQ584" s="49">
        <f t="shared" si="216"/>
        <v>9.2576149425287385E-2</v>
      </c>
      <c r="BR584" s="49">
        <f t="shared" si="217"/>
        <v>0.5822550970821192</v>
      </c>
      <c r="BS584" s="49">
        <f t="shared" si="218"/>
        <v>0.61843448177501492</v>
      </c>
      <c r="BT584" s="49">
        <f t="shared" si="219"/>
        <v>1.6173752696725533E-3</v>
      </c>
      <c r="BU584" s="49">
        <f t="shared" si="219"/>
        <v>1.7178735604861525E-3</v>
      </c>
    </row>
    <row r="585" spans="1:73" x14ac:dyDescent="0.25">
      <c r="A585" s="1">
        <v>43726.48333333333</v>
      </c>
      <c r="B585">
        <v>225257</v>
      </c>
      <c r="C585">
        <v>13.51</v>
      </c>
      <c r="D585">
        <v>24</v>
      </c>
      <c r="E585">
        <v>902</v>
      </c>
      <c r="F585">
        <v>123.4</v>
      </c>
      <c r="G585">
        <v>-84</v>
      </c>
      <c r="H585">
        <v>3.8860000000000001</v>
      </c>
      <c r="I585">
        <v>25.15</v>
      </c>
      <c r="J585">
        <v>298.3</v>
      </c>
      <c r="K585">
        <v>778.6</v>
      </c>
      <c r="L585">
        <v>-87.9</v>
      </c>
      <c r="M585">
        <v>0.13700000000000001</v>
      </c>
      <c r="N585">
        <v>818</v>
      </c>
      <c r="O585">
        <v>127.3</v>
      </c>
      <c r="P585">
        <v>690.7</v>
      </c>
      <c r="Q585">
        <v>364.9</v>
      </c>
      <c r="R585">
        <v>452.9</v>
      </c>
      <c r="S585">
        <v>19.73</v>
      </c>
      <c r="T585">
        <v>63.64</v>
      </c>
      <c r="U585">
        <v>1.24</v>
      </c>
      <c r="V585">
        <v>150</v>
      </c>
      <c r="W585">
        <v>21.1</v>
      </c>
      <c r="X585">
        <v>0.89100000000000001</v>
      </c>
      <c r="Y585">
        <v>8.9114989999999992</v>
      </c>
      <c r="Z585" s="7">
        <f t="shared" si="198"/>
        <v>20.414999999999999</v>
      </c>
      <c r="AA585" s="7">
        <f t="shared" si="212"/>
        <v>293.565</v>
      </c>
      <c r="AB585" s="2">
        <f t="shared" si="199"/>
        <v>730.62</v>
      </c>
      <c r="AC585" s="41">
        <f t="shared" si="200"/>
        <v>2.6381261608793105</v>
      </c>
      <c r="AD585" s="41">
        <f t="shared" si="201"/>
        <v>1.6789034887835934</v>
      </c>
      <c r="AE585" s="41">
        <f t="shared" si="202"/>
        <v>0.82191217755282953</v>
      </c>
      <c r="AF585" s="41">
        <f t="shared" si="203"/>
        <v>346.11910969574438</v>
      </c>
      <c r="AG585" s="41">
        <f t="shared" si="204"/>
        <v>332.27434530791459</v>
      </c>
      <c r="AH585" s="6">
        <f t="shared" si="205"/>
        <v>350.30399999999997</v>
      </c>
      <c r="AI585" s="4">
        <v>21.840704417493043</v>
      </c>
      <c r="AJ585" s="4">
        <f t="shared" si="213"/>
        <v>294.99070441749302</v>
      </c>
      <c r="AK585" s="8">
        <f t="shared" si="206"/>
        <v>0.19697694321944043</v>
      </c>
      <c r="AL585" s="8">
        <f t="shared" si="207"/>
        <v>412.45049369517307</v>
      </c>
      <c r="AM585" s="8">
        <f t="shared" si="208"/>
        <v>2.4803124803137204</v>
      </c>
      <c r="AN585" s="8">
        <f t="shared" si="209"/>
        <v>103.00928635823711</v>
      </c>
      <c r="AO585" s="21">
        <f t="shared" si="210"/>
        <v>1.2809024003246332E-2</v>
      </c>
      <c r="AP585" s="21">
        <f t="shared" si="211"/>
        <v>0.1197445054999809</v>
      </c>
      <c r="AQ585" s="19">
        <f t="shared" si="214"/>
        <v>0.1197445054999809</v>
      </c>
      <c r="AX585">
        <v>0.14802266848586804</v>
      </c>
      <c r="AY585">
        <v>77.758620689655174</v>
      </c>
      <c r="AZ585">
        <v>3.2399425287356323</v>
      </c>
      <c r="BA585">
        <v>2.6243534482758624</v>
      </c>
      <c r="BB585">
        <v>7.5862068965517242</v>
      </c>
      <c r="BC585">
        <v>0.31609195402298851</v>
      </c>
      <c r="BD585">
        <v>2.3082614942528741</v>
      </c>
      <c r="BE585">
        <v>0.23082614942528742</v>
      </c>
      <c r="BF585">
        <v>0</v>
      </c>
      <c r="BG585">
        <v>20.414999999999999</v>
      </c>
      <c r="BH585">
        <v>1.4238373388930612</v>
      </c>
      <c r="BI585">
        <v>2.3990299449992771</v>
      </c>
      <c r="BJ585">
        <v>1.52674265699754</v>
      </c>
      <c r="BK585">
        <v>0.55114272853742174</v>
      </c>
      <c r="BL585">
        <v>1.5309520237150604E-3</v>
      </c>
      <c r="BP585" s="49">
        <f t="shared" si="215"/>
        <v>1.4242637477462181</v>
      </c>
      <c r="BQ585" s="49">
        <f t="shared" si="216"/>
        <v>9.2330459770114962E-2</v>
      </c>
      <c r="BR585" s="49">
        <f t="shared" si="217"/>
        <v>0.573105090160276</v>
      </c>
      <c r="BS585" s="49">
        <f t="shared" si="218"/>
        <v>0.608388716177373</v>
      </c>
      <c r="BT585" s="49">
        <f t="shared" si="219"/>
        <v>1.5919585837785445E-3</v>
      </c>
      <c r="BU585" s="49">
        <f t="shared" si="219"/>
        <v>1.6899686560482583E-3</v>
      </c>
    </row>
    <row r="586" spans="1:73" x14ac:dyDescent="0.25">
      <c r="A586" s="1">
        <v>43726.48333333333</v>
      </c>
      <c r="B586">
        <v>225258</v>
      </c>
      <c r="C586">
        <v>13.51</v>
      </c>
      <c r="D586">
        <v>24</v>
      </c>
      <c r="E586">
        <v>902</v>
      </c>
      <c r="F586">
        <v>123.7</v>
      </c>
      <c r="G586">
        <v>-84.5</v>
      </c>
      <c r="H586">
        <v>2.12</v>
      </c>
      <c r="I586">
        <v>25.18</v>
      </c>
      <c r="J586">
        <v>298.3</v>
      </c>
      <c r="K586">
        <v>778.2</v>
      </c>
      <c r="L586">
        <v>-86.6</v>
      </c>
      <c r="M586">
        <v>0.13700000000000001</v>
      </c>
      <c r="N586">
        <v>817</v>
      </c>
      <c r="O586">
        <v>125.8</v>
      </c>
      <c r="P586">
        <v>691.5</v>
      </c>
      <c r="Q586">
        <v>364.6</v>
      </c>
      <c r="R586">
        <v>451.2</v>
      </c>
      <c r="S586">
        <v>19.72</v>
      </c>
      <c r="T586">
        <v>60.31</v>
      </c>
      <c r="U586">
        <v>0.755</v>
      </c>
      <c r="V586">
        <v>172.5</v>
      </c>
      <c r="W586">
        <v>20.8</v>
      </c>
      <c r="X586">
        <v>0.89100000000000001</v>
      </c>
      <c r="Y586">
        <v>8.9059279999999994</v>
      </c>
      <c r="Z586" s="7">
        <f t="shared" si="198"/>
        <v>20.259999999999998</v>
      </c>
      <c r="AA586" s="7">
        <f t="shared" si="212"/>
        <v>293.40999999999997</v>
      </c>
      <c r="AB586" s="2">
        <f t="shared" si="199"/>
        <v>730.62</v>
      </c>
      <c r="AC586" s="41">
        <f t="shared" si="200"/>
        <v>2.9204520116554136</v>
      </c>
      <c r="AD586" s="41">
        <f t="shared" si="201"/>
        <v>1.7613246082293799</v>
      </c>
      <c r="AE586" s="41">
        <f t="shared" si="202"/>
        <v>0.82762684526642227</v>
      </c>
      <c r="AF586" s="41">
        <f t="shared" si="203"/>
        <v>347.79014657737895</v>
      </c>
      <c r="AG586" s="41">
        <f t="shared" si="204"/>
        <v>333.87854071428376</v>
      </c>
      <c r="AH586" s="6">
        <f t="shared" si="205"/>
        <v>350.01600000000002</v>
      </c>
      <c r="AI586" s="4">
        <v>23.354205262349012</v>
      </c>
      <c r="AJ586" s="4">
        <f t="shared" si="213"/>
        <v>296.50420526234899</v>
      </c>
      <c r="AK586" s="8">
        <f t="shared" si="206"/>
        <v>0.19666510111955376</v>
      </c>
      <c r="AL586" s="8">
        <f t="shared" si="207"/>
        <v>421.14301179014205</v>
      </c>
      <c r="AM586" s="8">
        <f t="shared" si="208"/>
        <v>1.93539240207251</v>
      </c>
      <c r="AN586" s="8">
        <f t="shared" si="209"/>
        <v>174.44504447706549</v>
      </c>
      <c r="AO586" s="21">
        <f t="shared" si="210"/>
        <v>1.0987416241093829E-2</v>
      </c>
      <c r="AP586" s="21">
        <f t="shared" si="211"/>
        <v>0.10271529854099667</v>
      </c>
      <c r="AQ586" s="19">
        <f t="shared" si="214"/>
        <v>0.10271529854099667</v>
      </c>
      <c r="AX586">
        <v>0.14678939183949563</v>
      </c>
      <c r="AY586">
        <v>77.758620689655174</v>
      </c>
      <c r="AZ586">
        <v>3.2399425287356323</v>
      </c>
      <c r="BA586">
        <v>2.6243534482758624</v>
      </c>
      <c r="BB586">
        <v>7.4655172413793078</v>
      </c>
      <c r="BC586">
        <v>0.31106321839080447</v>
      </c>
      <c r="BD586">
        <v>2.3132902298850579</v>
      </c>
      <c r="BE586">
        <v>0.2313290229885058</v>
      </c>
      <c r="BF586">
        <v>0</v>
      </c>
      <c r="BG586">
        <v>20.259999999999998</v>
      </c>
      <c r="BH586">
        <v>0.86693321843892035</v>
      </c>
      <c r="BI586">
        <v>2.37618116966989</v>
      </c>
      <c r="BJ586">
        <v>1.4330748634279107</v>
      </c>
      <c r="BK586">
        <v>0.56524915199437287</v>
      </c>
      <c r="BL586">
        <v>1.5701365333177025E-3</v>
      </c>
      <c r="BP586" s="49">
        <f t="shared" si="215"/>
        <v>0.86719284640999572</v>
      </c>
      <c r="BQ586" s="49">
        <f t="shared" si="216"/>
        <v>9.253160919540232E-2</v>
      </c>
      <c r="BR586" s="49">
        <f t="shared" si="217"/>
        <v>0.57957472843128821</v>
      </c>
      <c r="BS586" s="49">
        <f t="shared" si="218"/>
        <v>0.61620182693559689</v>
      </c>
      <c r="BT586" s="49">
        <f t="shared" si="219"/>
        <v>1.6099298011980226E-3</v>
      </c>
      <c r="BU586" s="49">
        <f t="shared" si="219"/>
        <v>1.7116717414877691E-3</v>
      </c>
    </row>
    <row r="587" spans="1:73" x14ac:dyDescent="0.25">
      <c r="A587" s="1">
        <v>43726.48333333333</v>
      </c>
      <c r="B587">
        <v>225259</v>
      </c>
      <c r="C587">
        <v>13.51</v>
      </c>
      <c r="D587">
        <v>24.01</v>
      </c>
      <c r="E587">
        <v>900</v>
      </c>
      <c r="F587">
        <v>123.5</v>
      </c>
      <c r="G587">
        <v>-85.3</v>
      </c>
      <c r="H587">
        <v>3.2919999999999998</v>
      </c>
      <c r="I587">
        <v>25.21</v>
      </c>
      <c r="J587">
        <v>298.39999999999998</v>
      </c>
      <c r="K587">
        <v>776.7</v>
      </c>
      <c r="L587">
        <v>-88.6</v>
      </c>
      <c r="M587">
        <v>0.13700000000000001</v>
      </c>
      <c r="N587">
        <v>815</v>
      </c>
      <c r="O587">
        <v>126.8</v>
      </c>
      <c r="P587">
        <v>688.1</v>
      </c>
      <c r="Q587">
        <v>364</v>
      </c>
      <c r="R587">
        <v>452.6</v>
      </c>
      <c r="S587">
        <v>19.72</v>
      </c>
      <c r="T587">
        <v>61.99</v>
      </c>
      <c r="U587">
        <v>0.625</v>
      </c>
      <c r="V587">
        <v>129</v>
      </c>
      <c r="W587">
        <v>21.35</v>
      </c>
      <c r="X587">
        <v>0.88900000000000001</v>
      </c>
      <c r="Y587">
        <v>8.8854690000000005</v>
      </c>
      <c r="Z587" s="7">
        <f t="shared" si="198"/>
        <v>20.535</v>
      </c>
      <c r="AA587" s="7">
        <f t="shared" si="212"/>
        <v>293.685</v>
      </c>
      <c r="AB587" s="2">
        <f t="shared" si="199"/>
        <v>729</v>
      </c>
      <c r="AC587" s="41">
        <f t="shared" si="200"/>
        <v>2.9932059636234118</v>
      </c>
      <c r="AD587" s="41">
        <f t="shared" si="201"/>
        <v>1.8554883768501531</v>
      </c>
      <c r="AE587" s="41">
        <f t="shared" si="202"/>
        <v>0.83370207518555994</v>
      </c>
      <c r="AF587" s="41">
        <f t="shared" si="203"/>
        <v>351.6584059777399</v>
      </c>
      <c r="AG587" s="41">
        <f t="shared" si="204"/>
        <v>337.5920697386303</v>
      </c>
      <c r="AH587" s="6">
        <f t="shared" si="205"/>
        <v>349.44</v>
      </c>
      <c r="AI587" s="4">
        <v>23.747286052641016</v>
      </c>
      <c r="AJ587" s="4">
        <f t="shared" si="213"/>
        <v>296.89728605264099</v>
      </c>
      <c r="AK587" s="8">
        <f t="shared" si="206"/>
        <v>0.19721859563014169</v>
      </c>
      <c r="AL587" s="8">
        <f t="shared" si="207"/>
        <v>423.38581725138846</v>
      </c>
      <c r="AM587" s="8">
        <f t="shared" si="208"/>
        <v>1.7609035322810842</v>
      </c>
      <c r="AN587" s="8">
        <f t="shared" si="209"/>
        <v>164.77459820837373</v>
      </c>
      <c r="AO587" s="21">
        <f t="shared" si="210"/>
        <v>1.1105924557473706E-2</v>
      </c>
      <c r="AP587" s="21">
        <f t="shared" si="211"/>
        <v>0.10382316747300487</v>
      </c>
      <c r="AQ587" s="19">
        <f t="shared" si="214"/>
        <v>0.10382316747300487</v>
      </c>
      <c r="AX587">
        <v>0.1489834717399709</v>
      </c>
      <c r="AY587">
        <v>77.58620689655173</v>
      </c>
      <c r="AZ587">
        <v>3.2327586206896552</v>
      </c>
      <c r="BA587">
        <v>2.618534482758621</v>
      </c>
      <c r="BB587">
        <v>7.6379310344827607</v>
      </c>
      <c r="BC587">
        <v>0.31824712643678171</v>
      </c>
      <c r="BD587">
        <v>2.3002873563218391</v>
      </c>
      <c r="BE587">
        <v>0.23002873563218393</v>
      </c>
      <c r="BF587">
        <v>0</v>
      </c>
      <c r="BG587">
        <v>20.535</v>
      </c>
      <c r="BH587">
        <v>0.71765994903884134</v>
      </c>
      <c r="BI587">
        <v>2.4168510044388727</v>
      </c>
      <c r="BJ587">
        <v>1.4982059376516572</v>
      </c>
      <c r="BK587">
        <v>0.56734408946182424</v>
      </c>
      <c r="BL587">
        <v>1.575955804060623E-3</v>
      </c>
      <c r="BP587" s="49">
        <f t="shared" si="215"/>
        <v>0.71787487285595675</v>
      </c>
      <c r="BQ587" s="49">
        <f t="shared" si="216"/>
        <v>9.2011494252873569E-2</v>
      </c>
      <c r="BR587" s="49">
        <f t="shared" si="217"/>
        <v>0.57925637868847635</v>
      </c>
      <c r="BS587" s="49">
        <f t="shared" si="218"/>
        <v>0.61625194521707916</v>
      </c>
      <c r="BT587" s="49">
        <f t="shared" si="219"/>
        <v>1.6090454963568789E-3</v>
      </c>
      <c r="BU587" s="49">
        <f t="shared" si="219"/>
        <v>1.711810958936331E-3</v>
      </c>
    </row>
    <row r="588" spans="1:73" x14ac:dyDescent="0.25">
      <c r="A588" s="1">
        <v>43726.48333333333</v>
      </c>
      <c r="B588">
        <v>225260</v>
      </c>
      <c r="C588">
        <v>13.51</v>
      </c>
      <c r="D588">
        <v>24.01</v>
      </c>
      <c r="E588">
        <v>898</v>
      </c>
      <c r="F588">
        <v>123.3</v>
      </c>
      <c r="G588">
        <v>-86</v>
      </c>
      <c r="H588">
        <v>3.7869999999999999</v>
      </c>
      <c r="I588">
        <v>25.25</v>
      </c>
      <c r="J588">
        <v>298.39999999999998</v>
      </c>
      <c r="K588">
        <v>775</v>
      </c>
      <c r="L588">
        <v>-89.8</v>
      </c>
      <c r="M588">
        <v>0.13700000000000001</v>
      </c>
      <c r="N588">
        <v>812</v>
      </c>
      <c r="O588">
        <v>127.1</v>
      </c>
      <c r="P588">
        <v>685.2</v>
      </c>
      <c r="Q588">
        <v>363.5</v>
      </c>
      <c r="R588">
        <v>453.3</v>
      </c>
      <c r="S588">
        <v>19.72</v>
      </c>
      <c r="T588">
        <v>62.11</v>
      </c>
      <c r="U588">
        <v>0.68</v>
      </c>
      <c r="V588">
        <v>95</v>
      </c>
      <c r="W588">
        <v>21.65</v>
      </c>
      <c r="X588">
        <v>0.88600000000000001</v>
      </c>
      <c r="Y588">
        <v>8.8580889999999997</v>
      </c>
      <c r="Z588" s="7">
        <f t="shared" si="198"/>
        <v>20.684999999999999</v>
      </c>
      <c r="AA588" s="7">
        <f t="shared" si="212"/>
        <v>293.83499999999998</v>
      </c>
      <c r="AB588" s="2">
        <f t="shared" si="199"/>
        <v>727.38</v>
      </c>
      <c r="AC588" s="41">
        <f t="shared" si="200"/>
        <v>2.8564122537245478</v>
      </c>
      <c r="AD588" s="41">
        <f t="shared" si="201"/>
        <v>1.7741176507883165</v>
      </c>
      <c r="AE588" s="41">
        <f t="shared" si="202"/>
        <v>0.82831233420313188</v>
      </c>
      <c r="AF588" s="41">
        <f t="shared" si="203"/>
        <v>350.09933709926281</v>
      </c>
      <c r="AG588" s="41">
        <f t="shared" si="204"/>
        <v>336.09536361529229</v>
      </c>
      <c r="AH588" s="6">
        <f t="shared" si="205"/>
        <v>348.96</v>
      </c>
      <c r="AI588" s="4">
        <v>23.056834271092043</v>
      </c>
      <c r="AJ588" s="4">
        <f t="shared" si="213"/>
        <v>296.20683427109202</v>
      </c>
      <c r="AK588" s="8">
        <f t="shared" si="206"/>
        <v>0.1975209389711241</v>
      </c>
      <c r="AL588" s="8">
        <f t="shared" si="207"/>
        <v>419.4062406833491</v>
      </c>
      <c r="AM588" s="8">
        <f t="shared" si="208"/>
        <v>1.83674984687627</v>
      </c>
      <c r="AN588" s="8">
        <f t="shared" si="209"/>
        <v>126.90386140353341</v>
      </c>
      <c r="AO588" s="21">
        <f t="shared" si="210"/>
        <v>1.2006357688641353E-2</v>
      </c>
      <c r="AP588" s="21">
        <f t="shared" si="211"/>
        <v>0.11224082052761253</v>
      </c>
      <c r="AQ588" s="19">
        <f t="shared" si="214"/>
        <v>0.11224082052761253</v>
      </c>
      <c r="AX588">
        <v>0.15019188793402119</v>
      </c>
      <c r="AY588">
        <v>77.413793103448285</v>
      </c>
      <c r="AZ588">
        <v>3.2255747126436787</v>
      </c>
      <c r="BA588">
        <v>2.6127155172413801</v>
      </c>
      <c r="BB588">
        <v>7.7413793103448292</v>
      </c>
      <c r="BC588">
        <v>0.3225574712643679</v>
      </c>
      <c r="BD588">
        <v>2.2901580459770123</v>
      </c>
      <c r="BE588">
        <v>0.22901580459770124</v>
      </c>
      <c r="BF588">
        <v>0</v>
      </c>
      <c r="BG588">
        <v>20.684999999999999</v>
      </c>
      <c r="BH588">
        <v>0.78081402455425941</v>
      </c>
      <c r="BI588">
        <v>2.4392899895121407</v>
      </c>
      <c r="BJ588">
        <v>1.5150430124859906</v>
      </c>
      <c r="BK588">
        <v>0.56515281729610312</v>
      </c>
      <c r="BL588">
        <v>1.5698689369336198E-3</v>
      </c>
      <c r="BP588" s="49">
        <f t="shared" si="215"/>
        <v>0.78104786166728091</v>
      </c>
      <c r="BQ588" s="49">
        <f t="shared" si="216"/>
        <v>9.160632183908049E-2</v>
      </c>
      <c r="BR588" s="49">
        <f t="shared" si="217"/>
        <v>0.5779385501967309</v>
      </c>
      <c r="BS588" s="49">
        <f t="shared" si="218"/>
        <v>0.61471087212789821</v>
      </c>
      <c r="BT588" s="49">
        <f t="shared" si="219"/>
        <v>1.6053848616575858E-3</v>
      </c>
      <c r="BU588" s="49">
        <f t="shared" si="219"/>
        <v>1.7075302003552728E-3</v>
      </c>
    </row>
    <row r="589" spans="1:73" x14ac:dyDescent="0.25">
      <c r="A589" s="1">
        <v>43726.48333333333</v>
      </c>
      <c r="B589">
        <v>225261</v>
      </c>
      <c r="C589">
        <v>13.51</v>
      </c>
      <c r="D589">
        <v>24.02</v>
      </c>
      <c r="E589">
        <v>895</v>
      </c>
      <c r="F589">
        <v>123</v>
      </c>
      <c r="G589">
        <v>-85.9</v>
      </c>
      <c r="H589">
        <v>4.1989999999999998</v>
      </c>
      <c r="I589">
        <v>25.29</v>
      </c>
      <c r="J589">
        <v>298.39999999999998</v>
      </c>
      <c r="K589">
        <v>772</v>
      </c>
      <c r="L589">
        <v>-90.1</v>
      </c>
      <c r="M589">
        <v>0.13700000000000001</v>
      </c>
      <c r="N589">
        <v>809</v>
      </c>
      <c r="O589">
        <v>127.2</v>
      </c>
      <c r="P589">
        <v>681.9</v>
      </c>
      <c r="Q589">
        <v>363.9</v>
      </c>
      <c r="R589">
        <v>454</v>
      </c>
      <c r="S589">
        <v>19.73</v>
      </c>
      <c r="T589">
        <v>65.28</v>
      </c>
      <c r="U589">
        <v>1.665</v>
      </c>
      <c r="V589">
        <v>208.5</v>
      </c>
      <c r="W589">
        <v>21.2</v>
      </c>
      <c r="X589">
        <v>0.88300000000000001</v>
      </c>
      <c r="Y589">
        <v>8.8257469999999998</v>
      </c>
      <c r="Z589" s="7">
        <f t="shared" si="198"/>
        <v>20.465</v>
      </c>
      <c r="AA589" s="7">
        <f t="shared" si="212"/>
        <v>293.61499999999995</v>
      </c>
      <c r="AB589" s="2">
        <f t="shared" si="199"/>
        <v>724.95</v>
      </c>
      <c r="AC589" s="41">
        <f t="shared" si="200"/>
        <v>2.5952946769668741</v>
      </c>
      <c r="AD589" s="41">
        <f t="shared" si="201"/>
        <v>1.6942083651239757</v>
      </c>
      <c r="AE589" s="41">
        <f t="shared" si="202"/>
        <v>0.82295940773407117</v>
      </c>
      <c r="AF589" s="41">
        <f t="shared" si="203"/>
        <v>346.79627832117262</v>
      </c>
      <c r="AG589" s="41">
        <f t="shared" si="204"/>
        <v>332.92442718832569</v>
      </c>
      <c r="AH589" s="6">
        <f t="shared" si="205"/>
        <v>349.34399999999994</v>
      </c>
      <c r="AI589" s="4">
        <v>21.598928210171039</v>
      </c>
      <c r="AJ589" s="4">
        <f t="shared" si="213"/>
        <v>294.74892821017102</v>
      </c>
      <c r="AK589" s="8">
        <f t="shared" si="206"/>
        <v>0.19707760772010119</v>
      </c>
      <c r="AL589" s="8">
        <f t="shared" si="207"/>
        <v>411.05511629969089</v>
      </c>
      <c r="AM589" s="8">
        <f t="shared" si="208"/>
        <v>2.8741052955659088</v>
      </c>
      <c r="AN589" s="8">
        <f t="shared" si="209"/>
        <v>94.935516915256315</v>
      </c>
      <c r="AO589" s="21">
        <f t="shared" si="210"/>
        <v>1.2873337002583488E-2</v>
      </c>
      <c r="AP589" s="21">
        <f t="shared" si="211"/>
        <v>0.12034573228360598</v>
      </c>
      <c r="AQ589" s="19">
        <f t="shared" si="214"/>
        <v>0.12034573228360598</v>
      </c>
      <c r="AX589">
        <v>0.14842236432950337</v>
      </c>
      <c r="AY589">
        <v>77.15517241379311</v>
      </c>
      <c r="AZ589">
        <v>3.2147988505747129</v>
      </c>
      <c r="BA589">
        <v>2.6039870689655178</v>
      </c>
      <c r="BB589">
        <v>7.767241379310347</v>
      </c>
      <c r="BC589">
        <v>0.32363505747126448</v>
      </c>
      <c r="BD589">
        <v>2.2803520114942533</v>
      </c>
      <c r="BE589">
        <v>0.22803520114942533</v>
      </c>
      <c r="BF589">
        <v>0</v>
      </c>
      <c r="BG589">
        <v>20.465</v>
      </c>
      <c r="BH589">
        <v>1.9118461042394734</v>
      </c>
      <c r="BI589">
        <v>2.4064413762702626</v>
      </c>
      <c r="BJ589">
        <v>1.5709249304292274</v>
      </c>
      <c r="BK589">
        <v>0.53369803743503863</v>
      </c>
      <c r="BL589">
        <v>1.4824945484306629E-3</v>
      </c>
      <c r="BP589" s="49">
        <f t="shared" si="215"/>
        <v>1.9124186612882688</v>
      </c>
      <c r="BQ589" s="49">
        <f t="shared" si="216"/>
        <v>9.1214080459770128E-2</v>
      </c>
      <c r="BR589" s="49">
        <f t="shared" si="217"/>
        <v>0.56130246235950665</v>
      </c>
      <c r="BS589" s="49">
        <f t="shared" si="218"/>
        <v>0.59508868669846926</v>
      </c>
      <c r="BT589" s="49">
        <f t="shared" si="219"/>
        <v>1.5591735065541852E-3</v>
      </c>
      <c r="BU589" s="49">
        <f t="shared" si="219"/>
        <v>1.6530241297179702E-3</v>
      </c>
    </row>
    <row r="590" spans="1:73" x14ac:dyDescent="0.25">
      <c r="A590" s="1">
        <v>43726.48333333333</v>
      </c>
      <c r="B590">
        <v>225262</v>
      </c>
      <c r="C590">
        <v>13.51</v>
      </c>
      <c r="D590">
        <v>24.02</v>
      </c>
      <c r="E590">
        <v>892</v>
      </c>
      <c r="F590">
        <v>123</v>
      </c>
      <c r="G590">
        <v>-86.3</v>
      </c>
      <c r="H590">
        <v>1.177</v>
      </c>
      <c r="I590">
        <v>25.31</v>
      </c>
      <c r="J590">
        <v>298.5</v>
      </c>
      <c r="K590">
        <v>768.9</v>
      </c>
      <c r="L590">
        <v>-87.5</v>
      </c>
      <c r="M590">
        <v>0.13800000000000001</v>
      </c>
      <c r="N590">
        <v>806</v>
      </c>
      <c r="O590">
        <v>124.1</v>
      </c>
      <c r="P590">
        <v>681.5</v>
      </c>
      <c r="Q590">
        <v>363.6</v>
      </c>
      <c r="R590">
        <v>451.1</v>
      </c>
      <c r="S590">
        <v>19.77</v>
      </c>
      <c r="T590">
        <v>59.9</v>
      </c>
      <c r="U590">
        <v>0.755</v>
      </c>
      <c r="V590">
        <v>204.5</v>
      </c>
      <c r="W590">
        <v>20.7</v>
      </c>
      <c r="X590">
        <v>0.88</v>
      </c>
      <c r="Y590">
        <v>8.79941</v>
      </c>
      <c r="Z590" s="7">
        <f t="shared" si="198"/>
        <v>20.234999999999999</v>
      </c>
      <c r="AA590" s="7">
        <f t="shared" si="212"/>
        <v>293.38499999999999</v>
      </c>
      <c r="AB590" s="2">
        <f t="shared" si="199"/>
        <v>722.5200000000001</v>
      </c>
      <c r="AC590" s="41">
        <f t="shared" si="200"/>
        <v>2.8076574572302953</v>
      </c>
      <c r="AD590" s="41">
        <f t="shared" si="201"/>
        <v>1.6817868168809469</v>
      </c>
      <c r="AE590" s="41">
        <f t="shared" si="202"/>
        <v>0.82218598848161395</v>
      </c>
      <c r="AF590" s="41">
        <f t="shared" si="203"/>
        <v>345.38601867924274</v>
      </c>
      <c r="AG590" s="41">
        <f t="shared" si="204"/>
        <v>331.57057793207304</v>
      </c>
      <c r="AH590" s="6">
        <f t="shared" si="205"/>
        <v>349.05599999999998</v>
      </c>
      <c r="AI590" s="4">
        <v>22.760919645287004</v>
      </c>
      <c r="AJ590" s="4">
        <f t="shared" si="213"/>
        <v>295.91091964528698</v>
      </c>
      <c r="AK590" s="8">
        <f t="shared" si="206"/>
        <v>0.19661483485100173</v>
      </c>
      <c r="AL590" s="8">
        <f t="shared" si="207"/>
        <v>417.74621270694036</v>
      </c>
      <c r="AM590" s="8">
        <f t="shared" si="208"/>
        <v>1.93539240207251</v>
      </c>
      <c r="AN590" s="8">
        <f t="shared" si="209"/>
        <v>142.4062489419552</v>
      </c>
      <c r="AO590" s="21">
        <f t="shared" si="210"/>
        <v>1.158488220383461E-2</v>
      </c>
      <c r="AP590" s="21">
        <f t="shared" si="211"/>
        <v>0.10830067852336948</v>
      </c>
      <c r="AQ590" s="19">
        <f t="shared" si="214"/>
        <v>0.10830067852336948</v>
      </c>
      <c r="AX590">
        <v>0.14659129259993242</v>
      </c>
      <c r="AY590">
        <v>76.896551724137936</v>
      </c>
      <c r="AZ590">
        <v>3.2040229885057472</v>
      </c>
      <c r="BA590">
        <v>2.5952586206896555</v>
      </c>
      <c r="BB590">
        <v>7.5431034482758621</v>
      </c>
      <c r="BC590">
        <v>0.31429597701149425</v>
      </c>
      <c r="BD590">
        <v>2.2809626436781612</v>
      </c>
      <c r="BE590">
        <v>0.22809626436781613</v>
      </c>
      <c r="BF590">
        <v>0</v>
      </c>
      <c r="BG590">
        <v>20.234999999999999</v>
      </c>
      <c r="BH590">
        <v>0.86693321843892035</v>
      </c>
      <c r="BI590">
        <v>2.3725137585597165</v>
      </c>
      <c r="BJ590">
        <v>1.4211357413772701</v>
      </c>
      <c r="BK590">
        <v>0.55778333746623077</v>
      </c>
      <c r="BL590">
        <v>1.5493981596284188E-3</v>
      </c>
      <c r="BP590" s="49">
        <f t="shared" si="215"/>
        <v>0.86719284640999572</v>
      </c>
      <c r="BQ590" s="49">
        <f t="shared" si="216"/>
        <v>9.1238505747126442E-2</v>
      </c>
      <c r="BR590" s="49">
        <f t="shared" si="217"/>
        <v>0.57193225103389811</v>
      </c>
      <c r="BS590" s="49">
        <f t="shared" si="218"/>
        <v>0.60803026565218288</v>
      </c>
      <c r="BT590" s="49">
        <f t="shared" si="219"/>
        <v>1.5887006973163836E-3</v>
      </c>
      <c r="BU590" s="49">
        <f t="shared" si="219"/>
        <v>1.6889729601449524E-3</v>
      </c>
    </row>
    <row r="591" spans="1:73" x14ac:dyDescent="0.25">
      <c r="A591" s="1">
        <v>43726.484027777777</v>
      </c>
      <c r="B591">
        <v>225263</v>
      </c>
      <c r="C591">
        <v>13.51</v>
      </c>
      <c r="D591">
        <v>24.02</v>
      </c>
      <c r="E591">
        <v>890</v>
      </c>
      <c r="F591">
        <v>122.4</v>
      </c>
      <c r="G591">
        <v>-86.2</v>
      </c>
      <c r="H591">
        <v>1.444</v>
      </c>
      <c r="I591">
        <v>25.34</v>
      </c>
      <c r="J591">
        <v>298.5</v>
      </c>
      <c r="K591">
        <v>768.1</v>
      </c>
      <c r="L591">
        <v>-87.7</v>
      </c>
      <c r="M591">
        <v>0.13700000000000001</v>
      </c>
      <c r="N591">
        <v>804</v>
      </c>
      <c r="O591">
        <v>123.8</v>
      </c>
      <c r="P591">
        <v>680.5</v>
      </c>
      <c r="Q591">
        <v>363.9</v>
      </c>
      <c r="R591">
        <v>451.5</v>
      </c>
      <c r="S591">
        <v>19.78</v>
      </c>
      <c r="T591">
        <v>61.56</v>
      </c>
      <c r="U591">
        <v>0.73</v>
      </c>
      <c r="V591">
        <v>177</v>
      </c>
      <c r="W591">
        <v>21.4</v>
      </c>
      <c r="X591">
        <v>0.878</v>
      </c>
      <c r="Y591">
        <v>8.7752040000000004</v>
      </c>
      <c r="Z591" s="7">
        <f t="shared" si="198"/>
        <v>20.59</v>
      </c>
      <c r="AA591" s="7">
        <f t="shared" si="212"/>
        <v>293.73999999999995</v>
      </c>
      <c r="AB591" s="2">
        <f t="shared" si="199"/>
        <v>720.90000000000009</v>
      </c>
      <c r="AC591" s="41">
        <f t="shared" si="200"/>
        <v>2.8750610682634536</v>
      </c>
      <c r="AD591" s="41">
        <f t="shared" si="201"/>
        <v>1.7698875936229823</v>
      </c>
      <c r="AE591" s="41">
        <f t="shared" si="202"/>
        <v>0.82806791591147388</v>
      </c>
      <c r="AF591" s="41">
        <f t="shared" si="203"/>
        <v>349.54361944914706</v>
      </c>
      <c r="AG591" s="41">
        <f t="shared" si="204"/>
        <v>335.56187467118116</v>
      </c>
      <c r="AH591" s="6">
        <f t="shared" si="205"/>
        <v>349.34399999999994</v>
      </c>
      <c r="AI591" s="4">
        <v>23.146706390849033</v>
      </c>
      <c r="AJ591" s="4">
        <f t="shared" si="213"/>
        <v>296.29670639084901</v>
      </c>
      <c r="AK591" s="8">
        <f t="shared" si="206"/>
        <v>0.19732941900485823</v>
      </c>
      <c r="AL591" s="8">
        <f t="shared" si="207"/>
        <v>419.93120054003339</v>
      </c>
      <c r="AM591" s="8">
        <f t="shared" si="208"/>
        <v>1.9030797408411448</v>
      </c>
      <c r="AN591" s="8">
        <f t="shared" si="209"/>
        <v>141.7353980330553</v>
      </c>
      <c r="AO591" s="21">
        <f t="shared" si="210"/>
        <v>1.1520410863487103E-2</v>
      </c>
      <c r="AP591" s="21">
        <f t="shared" si="211"/>
        <v>0.10769797149691092</v>
      </c>
      <c r="AQ591" s="19">
        <f t="shared" si="214"/>
        <v>0.10769797149691092</v>
      </c>
      <c r="AX591">
        <v>0.14942559939142971</v>
      </c>
      <c r="AY591">
        <v>76.724137931034491</v>
      </c>
      <c r="AZ591">
        <v>3.1968390804597706</v>
      </c>
      <c r="BA591">
        <v>2.5894396551724141</v>
      </c>
      <c r="BB591">
        <v>7.5517241379310365</v>
      </c>
      <c r="BC591">
        <v>0.3146551724137932</v>
      </c>
      <c r="BD591">
        <v>2.274784482758621</v>
      </c>
      <c r="BE591">
        <v>0.22747844827586211</v>
      </c>
      <c r="BF591">
        <v>0</v>
      </c>
      <c r="BG591">
        <v>20.59</v>
      </c>
      <c r="BH591">
        <v>0.83822682047736663</v>
      </c>
      <c r="BI591">
        <v>2.4250575912443684</v>
      </c>
      <c r="BJ591">
        <v>1.4928654531700332</v>
      </c>
      <c r="BK591">
        <v>0.55967533675742631</v>
      </c>
      <c r="BL591">
        <v>1.5546537132150732E-3</v>
      </c>
      <c r="BP591" s="49">
        <f t="shared" si="215"/>
        <v>0.83847785149575738</v>
      </c>
      <c r="BQ591" s="49">
        <f t="shared" si="216"/>
        <v>9.0991379310344844E-2</v>
      </c>
      <c r="BR591" s="49">
        <f t="shared" si="217"/>
        <v>0.57325952761294785</v>
      </c>
      <c r="BS591" s="49">
        <f t="shared" si="218"/>
        <v>0.60957513198100788</v>
      </c>
      <c r="BT591" s="49">
        <f t="shared" si="219"/>
        <v>1.5923875767026327E-3</v>
      </c>
      <c r="BU591" s="49">
        <f t="shared" si="219"/>
        <v>1.6932642555027996E-3</v>
      </c>
    </row>
    <row r="592" spans="1:73" x14ac:dyDescent="0.25">
      <c r="A592" s="1">
        <v>43726.484027777777</v>
      </c>
      <c r="B592">
        <v>225264</v>
      </c>
      <c r="C592">
        <v>13.51</v>
      </c>
      <c r="D592">
        <v>24.03</v>
      </c>
      <c r="E592">
        <v>887</v>
      </c>
      <c r="F592">
        <v>121.9</v>
      </c>
      <c r="G592">
        <v>-86.7</v>
      </c>
      <c r="H592">
        <v>3.0289999999999999</v>
      </c>
      <c r="I592">
        <v>25.37</v>
      </c>
      <c r="J592">
        <v>298.5</v>
      </c>
      <c r="K592">
        <v>765.5</v>
      </c>
      <c r="L592">
        <v>-89.7</v>
      </c>
      <c r="M592">
        <v>0.13700000000000001</v>
      </c>
      <c r="N592">
        <v>801</v>
      </c>
      <c r="O592">
        <v>124.9</v>
      </c>
      <c r="P592">
        <v>675.9</v>
      </c>
      <c r="Q592">
        <v>363.6</v>
      </c>
      <c r="R592">
        <v>453.3</v>
      </c>
      <c r="S592">
        <v>19.809999999999999</v>
      </c>
      <c r="T592">
        <v>63.04</v>
      </c>
      <c r="U592">
        <v>1.7250000000000001</v>
      </c>
      <c r="V592">
        <v>229</v>
      </c>
      <c r="W592">
        <v>21.35</v>
      </c>
      <c r="X592">
        <v>0.874</v>
      </c>
      <c r="Y592">
        <v>8.7444609999999994</v>
      </c>
      <c r="Z592" s="7">
        <f t="shared" si="198"/>
        <v>20.58</v>
      </c>
      <c r="AA592" s="7">
        <f t="shared" si="212"/>
        <v>293.72999999999996</v>
      </c>
      <c r="AB592" s="2">
        <f t="shared" si="199"/>
        <v>718.47</v>
      </c>
      <c r="AC592" s="41">
        <f t="shared" si="200"/>
        <v>2.9805821931758367</v>
      </c>
      <c r="AD592" s="41">
        <f t="shared" si="201"/>
        <v>1.8789590145780475</v>
      </c>
      <c r="AE592" s="41">
        <f t="shared" si="202"/>
        <v>0.83518370844754108</v>
      </c>
      <c r="AF592" s="41">
        <f t="shared" si="203"/>
        <v>352.49932864965041</v>
      </c>
      <c r="AG592" s="41">
        <f t="shared" si="204"/>
        <v>338.39935550366437</v>
      </c>
      <c r="AH592" s="6">
        <f t="shared" si="205"/>
        <v>349.05599999999998</v>
      </c>
      <c r="AI592" s="4">
        <v>23.687623609272009</v>
      </c>
      <c r="AJ592" s="4">
        <f t="shared" si="213"/>
        <v>296.83762360927199</v>
      </c>
      <c r="AK592" s="8">
        <f t="shared" si="206"/>
        <v>0.19730926621314565</v>
      </c>
      <c r="AL592" s="8">
        <f t="shared" si="207"/>
        <v>423.04098189455345</v>
      </c>
      <c r="AM592" s="8">
        <f t="shared" si="208"/>
        <v>2.925432660308557</v>
      </c>
      <c r="AN592" s="8">
        <f t="shared" si="209"/>
        <v>264.82501314112619</v>
      </c>
      <c r="AO592" s="21">
        <f t="shared" si="210"/>
        <v>8.6001447043279541E-3</v>
      </c>
      <c r="AP592" s="21">
        <f t="shared" si="211"/>
        <v>8.0398012728138527E-2</v>
      </c>
      <c r="AQ592" s="19">
        <f t="shared" si="214"/>
        <v>8.0398012728138527E-2</v>
      </c>
      <c r="AX592">
        <v>0.14934513011890896</v>
      </c>
      <c r="AY592">
        <v>76.465517241379317</v>
      </c>
      <c r="AZ592">
        <v>3.1860632183908049</v>
      </c>
      <c r="BA592">
        <v>2.5807112068965523</v>
      </c>
      <c r="BB592">
        <v>7.7327586206896548</v>
      </c>
      <c r="BC592">
        <v>0.32219827586206895</v>
      </c>
      <c r="BD592">
        <v>2.2585129310344834</v>
      </c>
      <c r="BE592">
        <v>0.22585129310344834</v>
      </c>
      <c r="BF592">
        <v>0</v>
      </c>
      <c r="BG592">
        <v>20.58</v>
      </c>
      <c r="BH592">
        <v>1.9807414593472021</v>
      </c>
      <c r="BI592">
        <v>2.4235636752923297</v>
      </c>
      <c r="BJ592">
        <v>1.5278145409042847</v>
      </c>
      <c r="BK592">
        <v>0.53264904027609083</v>
      </c>
      <c r="BL592">
        <v>1.4795806674335855E-3</v>
      </c>
      <c r="BP592" s="49">
        <f t="shared" si="215"/>
        <v>1.9813346490824406</v>
      </c>
      <c r="BQ592" s="49">
        <f t="shared" si="216"/>
        <v>9.0340517241379342E-2</v>
      </c>
      <c r="BR592" s="49">
        <f t="shared" si="217"/>
        <v>0.56096002287576108</v>
      </c>
      <c r="BS592" s="49">
        <f t="shared" si="218"/>
        <v>0.59435560063033144</v>
      </c>
      <c r="BT592" s="49">
        <f t="shared" si="219"/>
        <v>1.5582222857660028E-3</v>
      </c>
      <c r="BU592" s="49">
        <f t="shared" si="219"/>
        <v>1.6509877795286983E-3</v>
      </c>
    </row>
    <row r="593" spans="1:73" x14ac:dyDescent="0.25">
      <c r="A593" s="1">
        <v>43726.484027777777</v>
      </c>
      <c r="B593">
        <v>225265</v>
      </c>
      <c r="C593">
        <v>13.51</v>
      </c>
      <c r="D593">
        <v>24.03</v>
      </c>
      <c r="E593">
        <v>886</v>
      </c>
      <c r="F593">
        <v>121.6</v>
      </c>
      <c r="G593">
        <v>-87.3</v>
      </c>
      <c r="H593">
        <v>3.7010000000000001</v>
      </c>
      <c r="I593">
        <v>25.4</v>
      </c>
      <c r="J593">
        <v>298.5</v>
      </c>
      <c r="K593">
        <v>764.1</v>
      </c>
      <c r="L593">
        <v>-91</v>
      </c>
      <c r="M593">
        <v>0.13700000000000001</v>
      </c>
      <c r="N593">
        <v>798.5</v>
      </c>
      <c r="O593">
        <v>125.3</v>
      </c>
      <c r="P593">
        <v>673.1</v>
      </c>
      <c r="Q593">
        <v>363.1</v>
      </c>
      <c r="R593">
        <v>454.1</v>
      </c>
      <c r="S593">
        <v>19.850000000000001</v>
      </c>
      <c r="T593">
        <v>62.89</v>
      </c>
      <c r="U593">
        <v>1.7649999999999999</v>
      </c>
      <c r="V593">
        <v>176.5</v>
      </c>
      <c r="W593">
        <v>21.4</v>
      </c>
      <c r="X593">
        <v>0.873</v>
      </c>
      <c r="Y593">
        <v>8.7284869999999994</v>
      </c>
      <c r="Z593" s="7">
        <f t="shared" si="198"/>
        <v>20.625</v>
      </c>
      <c r="AA593" s="7">
        <f t="shared" si="212"/>
        <v>293.77499999999998</v>
      </c>
      <c r="AB593" s="2">
        <f t="shared" si="199"/>
        <v>717.66000000000008</v>
      </c>
      <c r="AC593" s="41">
        <f t="shared" si="200"/>
        <v>2.7353787282344877</v>
      </c>
      <c r="AD593" s="41">
        <f t="shared" si="201"/>
        <v>1.7202796821866693</v>
      </c>
      <c r="AE593" s="41">
        <f t="shared" si="202"/>
        <v>0.82469429660677129</v>
      </c>
      <c r="AF593" s="41">
        <f t="shared" si="203"/>
        <v>348.28549653614277</v>
      </c>
      <c r="AG593" s="41">
        <f t="shared" si="204"/>
        <v>334.35407667469707</v>
      </c>
      <c r="AH593" s="6">
        <f t="shared" si="205"/>
        <v>348.57600000000002</v>
      </c>
      <c r="AI593" s="4">
        <v>22.401181020715001</v>
      </c>
      <c r="AJ593" s="4">
        <f t="shared" si="213"/>
        <v>295.55118102071498</v>
      </c>
      <c r="AK593" s="8">
        <f t="shared" si="206"/>
        <v>0.19739996458222125</v>
      </c>
      <c r="AL593" s="8">
        <f t="shared" si="207"/>
        <v>415.64140422557432</v>
      </c>
      <c r="AM593" s="8">
        <f t="shared" si="208"/>
        <v>2.9591563409188102</v>
      </c>
      <c r="AN593" s="8">
        <f t="shared" si="209"/>
        <v>153.1072022248936</v>
      </c>
      <c r="AO593" s="21">
        <f t="shared" si="210"/>
        <v>1.1269197485015588E-2</v>
      </c>
      <c r="AP593" s="21">
        <f t="shared" si="211"/>
        <v>0.10534951608200754</v>
      </c>
      <c r="AQ593" s="19">
        <f t="shared" si="214"/>
        <v>0.10534951608200754</v>
      </c>
      <c r="AX593">
        <v>0.14970753065405029</v>
      </c>
      <c r="AY593">
        <v>76.379310344827587</v>
      </c>
      <c r="AZ593">
        <v>3.1824712643678161</v>
      </c>
      <c r="BA593">
        <v>2.5778017241379314</v>
      </c>
      <c r="BB593">
        <v>7.8448275862068968</v>
      </c>
      <c r="BC593">
        <v>0.32686781609195403</v>
      </c>
      <c r="BD593">
        <v>2.2509339080459774</v>
      </c>
      <c r="BE593">
        <v>0.22509339080459775</v>
      </c>
      <c r="BF593">
        <v>0</v>
      </c>
      <c r="BG593">
        <v>20.625</v>
      </c>
      <c r="BH593">
        <v>2.0266716960856876</v>
      </c>
      <c r="BI593">
        <v>2.4302926381465966</v>
      </c>
      <c r="BJ593">
        <v>1.5284110401303945</v>
      </c>
      <c r="BK593">
        <v>0.5310621986431604</v>
      </c>
      <c r="BL593">
        <v>1.475172774008779E-3</v>
      </c>
      <c r="BP593" s="49">
        <f t="shared" si="215"/>
        <v>2.0272786409452217</v>
      </c>
      <c r="BQ593" s="49">
        <f t="shared" si="216"/>
        <v>9.0037356321839096E-2</v>
      </c>
      <c r="BR593" s="49">
        <f t="shared" si="217"/>
        <v>0.55981631467041149</v>
      </c>
      <c r="BS593" s="49">
        <f t="shared" si="218"/>
        <v>0.59303360925164639</v>
      </c>
      <c r="BT593" s="49">
        <f t="shared" si="219"/>
        <v>1.5550453185289208E-3</v>
      </c>
      <c r="BU593" s="49">
        <f t="shared" si="219"/>
        <v>1.6473155812545732E-3</v>
      </c>
    </row>
    <row r="594" spans="1:73" x14ac:dyDescent="0.25">
      <c r="A594" s="1">
        <v>43726.484027777777</v>
      </c>
      <c r="B594">
        <v>225266</v>
      </c>
      <c r="C594">
        <v>13.51</v>
      </c>
      <c r="D594">
        <v>24.04</v>
      </c>
      <c r="E594">
        <v>884</v>
      </c>
      <c r="F594">
        <v>121.8</v>
      </c>
      <c r="G594">
        <v>-88.4</v>
      </c>
      <c r="H594">
        <v>3.0680000000000001</v>
      </c>
      <c r="I594">
        <v>25.42</v>
      </c>
      <c r="J594">
        <v>298.60000000000002</v>
      </c>
      <c r="K594">
        <v>762.1</v>
      </c>
      <c r="L594">
        <v>-91.5</v>
      </c>
      <c r="M594">
        <v>0.13800000000000001</v>
      </c>
      <c r="N594">
        <v>795.6</v>
      </c>
      <c r="O594">
        <v>124.9</v>
      </c>
      <c r="P594">
        <v>670.7</v>
      </c>
      <c r="Q594">
        <v>362.2</v>
      </c>
      <c r="R594">
        <v>453.6</v>
      </c>
      <c r="S594">
        <v>19.89</v>
      </c>
      <c r="T594">
        <v>58.14</v>
      </c>
      <c r="U594">
        <v>1.3</v>
      </c>
      <c r="V594">
        <v>125</v>
      </c>
      <c r="W594">
        <v>20.75</v>
      </c>
      <c r="X594">
        <v>0.871</v>
      </c>
      <c r="Y594">
        <v>8.7127169999999996</v>
      </c>
      <c r="Z594" s="7">
        <f t="shared" si="198"/>
        <v>20.32</v>
      </c>
      <c r="AA594" s="7">
        <f t="shared" si="212"/>
        <v>293.46999999999997</v>
      </c>
      <c r="AB594" s="2">
        <f t="shared" si="199"/>
        <v>716.04000000000008</v>
      </c>
      <c r="AC594" s="41">
        <f t="shared" si="200"/>
        <v>2.8182958989332834</v>
      </c>
      <c r="AD594" s="41">
        <f t="shared" si="201"/>
        <v>1.6385572356398108</v>
      </c>
      <c r="AE594" s="41">
        <f t="shared" si="202"/>
        <v>0.81909607939731133</v>
      </c>
      <c r="AF594" s="41">
        <f t="shared" si="203"/>
        <v>344.48693403722945</v>
      </c>
      <c r="AG594" s="41">
        <f t="shared" si="204"/>
        <v>330.70745667574027</v>
      </c>
      <c r="AH594" s="6">
        <f t="shared" si="205"/>
        <v>347.71199999999999</v>
      </c>
      <c r="AI594" s="4">
        <v>22.824704066190009</v>
      </c>
      <c r="AJ594" s="4">
        <f t="shared" si="213"/>
        <v>295.97470406618999</v>
      </c>
      <c r="AK594" s="8">
        <f t="shared" si="206"/>
        <v>0.19678577511721715</v>
      </c>
      <c r="AL594" s="8">
        <f t="shared" si="207"/>
        <v>418.10473313609231</v>
      </c>
      <c r="AM594" s="8">
        <f t="shared" si="208"/>
        <v>2.5396111907140435</v>
      </c>
      <c r="AN594" s="8">
        <f t="shared" si="209"/>
        <v>185.29518648364083</v>
      </c>
      <c r="AO594" s="21">
        <f t="shared" si="210"/>
        <v>1.0427999932678646E-2</v>
      </c>
      <c r="AP594" s="21">
        <f t="shared" si="211"/>
        <v>9.7485623805214833E-2</v>
      </c>
      <c r="AQ594" s="19">
        <f t="shared" si="214"/>
        <v>9.7485623805214833E-2</v>
      </c>
      <c r="AX594">
        <v>0.14726575414041496</v>
      </c>
      <c r="AY594">
        <v>76.206896551724142</v>
      </c>
      <c r="AZ594">
        <v>3.1752873563218391</v>
      </c>
      <c r="BA594">
        <v>2.57198275862069</v>
      </c>
      <c r="BB594">
        <v>7.879310344827589</v>
      </c>
      <c r="BC594">
        <v>0.32830459770114956</v>
      </c>
      <c r="BD594">
        <v>2.2436781609195404</v>
      </c>
      <c r="BE594">
        <v>0.22436781609195405</v>
      </c>
      <c r="BF594">
        <v>0</v>
      </c>
      <c r="BG594">
        <v>20.32</v>
      </c>
      <c r="BH594">
        <v>1.4927326940007901</v>
      </c>
      <c r="BI594">
        <v>2.3850031856285083</v>
      </c>
      <c r="BJ594">
        <v>1.3866408521244147</v>
      </c>
      <c r="BK594">
        <v>0.54106616596601742</v>
      </c>
      <c r="BL594">
        <v>1.5029615721278264E-3</v>
      </c>
      <c r="BP594" s="49">
        <f t="shared" si="215"/>
        <v>1.49317973554039</v>
      </c>
      <c r="BQ594" s="49">
        <f t="shared" si="216"/>
        <v>8.9747126436781621E-2</v>
      </c>
      <c r="BR594" s="49">
        <f t="shared" si="217"/>
        <v>0.5636400715683646</v>
      </c>
      <c r="BS594" s="49">
        <f t="shared" si="218"/>
        <v>0.59771216773400149</v>
      </c>
      <c r="BT594" s="49">
        <f t="shared" si="219"/>
        <v>1.5656668654676796E-3</v>
      </c>
      <c r="BU594" s="49">
        <f t="shared" si="219"/>
        <v>1.6603115770388928E-3</v>
      </c>
    </row>
    <row r="595" spans="1:73" x14ac:dyDescent="0.25">
      <c r="A595" s="1">
        <v>43726.484027777777</v>
      </c>
      <c r="B595">
        <v>225267</v>
      </c>
      <c r="C595">
        <v>13.51</v>
      </c>
      <c r="D595">
        <v>24.04</v>
      </c>
      <c r="E595">
        <v>881</v>
      </c>
      <c r="F595">
        <v>121</v>
      </c>
      <c r="G595">
        <v>-89.6</v>
      </c>
      <c r="H595">
        <v>3.2330000000000001</v>
      </c>
      <c r="I595">
        <v>25.44</v>
      </c>
      <c r="J595">
        <v>298.60000000000002</v>
      </c>
      <c r="K595">
        <v>760</v>
      </c>
      <c r="L595">
        <v>-92.8</v>
      </c>
      <c r="M595">
        <v>0.13700000000000001</v>
      </c>
      <c r="N595">
        <v>791.5</v>
      </c>
      <c r="O595">
        <v>124.3</v>
      </c>
      <c r="P595">
        <v>667.2</v>
      </c>
      <c r="Q595">
        <v>361.2</v>
      </c>
      <c r="R595">
        <v>453.9</v>
      </c>
      <c r="S595">
        <v>19.899999999999999</v>
      </c>
      <c r="T595">
        <v>59.58</v>
      </c>
      <c r="U595">
        <v>0.81</v>
      </c>
      <c r="V595">
        <v>156</v>
      </c>
      <c r="W595">
        <v>21.1</v>
      </c>
      <c r="X595">
        <v>0.86799999999999999</v>
      </c>
      <c r="Y595">
        <v>8.6770060000000004</v>
      </c>
      <c r="Z595" s="7">
        <f t="shared" si="198"/>
        <v>20.5</v>
      </c>
      <c r="AA595" s="7">
        <f t="shared" si="212"/>
        <v>293.64999999999998</v>
      </c>
      <c r="AB595" s="2">
        <f t="shared" si="199"/>
        <v>713.61</v>
      </c>
      <c r="AC595" s="41">
        <f t="shared" si="200"/>
        <v>3.0762550096607799</v>
      </c>
      <c r="AD595" s="41">
        <f t="shared" si="201"/>
        <v>1.8328327347558926</v>
      </c>
      <c r="AE595" s="41">
        <f t="shared" si="202"/>
        <v>0.83225290790362971</v>
      </c>
      <c r="AF595" s="41">
        <f t="shared" si="203"/>
        <v>350.87982753736935</v>
      </c>
      <c r="AG595" s="41">
        <f t="shared" si="204"/>
        <v>336.84463443587458</v>
      </c>
      <c r="AH595" s="6">
        <f t="shared" si="205"/>
        <v>346.75199999999995</v>
      </c>
      <c r="AI595" s="4">
        <v>24.155600981400028</v>
      </c>
      <c r="AJ595" s="4">
        <f t="shared" si="213"/>
        <v>297.3056009814</v>
      </c>
      <c r="AK595" s="8">
        <f t="shared" si="206"/>
        <v>0.19714809327298138</v>
      </c>
      <c r="AL595" s="8">
        <f t="shared" si="207"/>
        <v>425.73214724995648</v>
      </c>
      <c r="AM595" s="8">
        <f t="shared" si="208"/>
        <v>2.0046477246638625</v>
      </c>
      <c r="AN595" s="8">
        <f t="shared" si="209"/>
        <v>213.47023848428742</v>
      </c>
      <c r="AO595" s="21">
        <f t="shared" si="210"/>
        <v>9.540203284369754E-3</v>
      </c>
      <c r="AP595" s="21">
        <f t="shared" si="211"/>
        <v>8.9186102264046205E-2</v>
      </c>
      <c r="AQ595" s="19">
        <f t="shared" si="214"/>
        <v>8.9186102264046205E-2</v>
      </c>
      <c r="AX595">
        <v>0.14870269420801632</v>
      </c>
      <c r="AY595">
        <v>75.948275862068968</v>
      </c>
      <c r="AZ595">
        <v>3.1645114942528738</v>
      </c>
      <c r="BA595">
        <v>2.5632543103448278</v>
      </c>
      <c r="BB595">
        <v>7.9913793103448265</v>
      </c>
      <c r="BC595">
        <v>0.33297413793103442</v>
      </c>
      <c r="BD595">
        <v>2.2302801724137935</v>
      </c>
      <c r="BE595">
        <v>0.22302801724137936</v>
      </c>
      <c r="BF595">
        <v>0</v>
      </c>
      <c r="BG595">
        <v>20.5</v>
      </c>
      <c r="BH595">
        <v>0.93008729395433842</v>
      </c>
      <c r="BI595">
        <v>2.4116412804606884</v>
      </c>
      <c r="BJ595">
        <v>1.4368558748984781</v>
      </c>
      <c r="BK595">
        <v>0.54806900145713355</v>
      </c>
      <c r="BL595">
        <v>1.5224138929364822E-3</v>
      </c>
      <c r="BP595" s="49">
        <f t="shared" si="215"/>
        <v>0.93036583522131988</v>
      </c>
      <c r="BQ595" s="49">
        <f t="shared" si="216"/>
        <v>8.9211206896551737E-2</v>
      </c>
      <c r="BR595" s="49">
        <f t="shared" si="217"/>
        <v>0.56278238522368795</v>
      </c>
      <c r="BS595" s="49">
        <f t="shared" si="218"/>
        <v>0.59810112685488315</v>
      </c>
      <c r="BT595" s="49">
        <f t="shared" si="219"/>
        <v>1.5632844033991332E-3</v>
      </c>
      <c r="BU595" s="49">
        <f t="shared" si="219"/>
        <v>1.6613920190413419E-3</v>
      </c>
    </row>
    <row r="596" spans="1:73" x14ac:dyDescent="0.25">
      <c r="A596" s="1">
        <v>43726.484027777777</v>
      </c>
      <c r="B596">
        <v>225268</v>
      </c>
      <c r="C596">
        <v>13.51</v>
      </c>
      <c r="D596">
        <v>24.05</v>
      </c>
      <c r="E596">
        <v>878</v>
      </c>
      <c r="F596">
        <v>120.3</v>
      </c>
      <c r="G596">
        <v>-90.7</v>
      </c>
      <c r="H596">
        <v>2.7109999999999999</v>
      </c>
      <c r="I596">
        <v>25.48</v>
      </c>
      <c r="J596">
        <v>298.60000000000002</v>
      </c>
      <c r="K596">
        <v>757.4</v>
      </c>
      <c r="L596">
        <v>-93.5</v>
      </c>
      <c r="M596">
        <v>0.13700000000000001</v>
      </c>
      <c r="N596">
        <v>787</v>
      </c>
      <c r="O596">
        <v>123</v>
      </c>
      <c r="P596">
        <v>663.9</v>
      </c>
      <c r="Q596">
        <v>360.2</v>
      </c>
      <c r="R596">
        <v>453.6</v>
      </c>
      <c r="S596">
        <v>19.91</v>
      </c>
      <c r="T596">
        <v>59.99</v>
      </c>
      <c r="U596">
        <v>0.45</v>
      </c>
      <c r="V596">
        <v>190</v>
      </c>
      <c r="W596">
        <v>21.4</v>
      </c>
      <c r="X596">
        <v>0.86399999999999999</v>
      </c>
      <c r="Y596">
        <v>8.6430279999999993</v>
      </c>
      <c r="Z596" s="7">
        <f t="shared" si="198"/>
        <v>20.655000000000001</v>
      </c>
      <c r="AA596" s="7">
        <f t="shared" si="212"/>
        <v>293.80499999999995</v>
      </c>
      <c r="AB596" s="2">
        <f t="shared" si="199"/>
        <v>711.18000000000006</v>
      </c>
      <c r="AC596" s="41">
        <f t="shared" si="200"/>
        <v>2.9061627119817715</v>
      </c>
      <c r="AD596" s="41">
        <f t="shared" si="201"/>
        <v>1.7434070109178648</v>
      </c>
      <c r="AE596" s="41">
        <f t="shared" si="202"/>
        <v>0.8262586337058021</v>
      </c>
      <c r="AF596" s="41">
        <f t="shared" si="203"/>
        <v>349.08870643826634</v>
      </c>
      <c r="AG596" s="41">
        <f t="shared" si="204"/>
        <v>335.1251581807357</v>
      </c>
      <c r="AH596" s="6">
        <f t="shared" si="205"/>
        <v>345.79199999999997</v>
      </c>
      <c r="AI596" s="4">
        <v>23.313900557604029</v>
      </c>
      <c r="AJ596" s="4">
        <f t="shared" si="213"/>
        <v>296.46390055760401</v>
      </c>
      <c r="AK596" s="8">
        <f t="shared" si="206"/>
        <v>0.19746044560041345</v>
      </c>
      <c r="AL596" s="8">
        <f t="shared" si="207"/>
        <v>420.88758929267078</v>
      </c>
      <c r="AM596" s="8">
        <f t="shared" si="208"/>
        <v>1.4941761944295593</v>
      </c>
      <c r="AN596" s="8">
        <f t="shared" si="209"/>
        <v>115.72958414844497</v>
      </c>
      <c r="AO596" s="21">
        <f t="shared" si="210"/>
        <v>1.1787195773814631E-2</v>
      </c>
      <c r="AP596" s="21">
        <f t="shared" si="211"/>
        <v>0.11019199658062769</v>
      </c>
      <c r="AQ596" s="19">
        <f t="shared" si="214"/>
        <v>0.11019199658062769</v>
      </c>
      <c r="AX596">
        <v>0.14994954392005297</v>
      </c>
      <c r="AY596">
        <v>75.689655172413794</v>
      </c>
      <c r="AZ596">
        <v>3.1537356321839081</v>
      </c>
      <c r="BA596">
        <v>2.5545258620689655</v>
      </c>
      <c r="BB596">
        <v>8.0517241379310374</v>
      </c>
      <c r="BC596">
        <v>0.33548850574712658</v>
      </c>
      <c r="BD596">
        <v>2.2190373563218388</v>
      </c>
      <c r="BE596">
        <v>0.22190373563218391</v>
      </c>
      <c r="BF596">
        <v>0</v>
      </c>
      <c r="BG596">
        <v>20.655000000000001</v>
      </c>
      <c r="BH596">
        <v>0.51671516330796574</v>
      </c>
      <c r="BI596">
        <v>2.4347876809986362</v>
      </c>
      <c r="BJ596">
        <v>1.4606291298310818</v>
      </c>
      <c r="BK596">
        <v>0.55444870722883155</v>
      </c>
      <c r="BL596">
        <v>1.5401352978578655E-3</v>
      </c>
      <c r="BP596" s="49">
        <f t="shared" si="215"/>
        <v>0.51686990845628888</v>
      </c>
      <c r="BQ596" s="49">
        <f t="shared" si="216"/>
        <v>8.8761494252873552E-2</v>
      </c>
      <c r="BR596" s="49">
        <f t="shared" si="217"/>
        <v>0.56291447516729243</v>
      </c>
      <c r="BS596" s="49">
        <f t="shared" si="218"/>
        <v>0.5991922451420657</v>
      </c>
      <c r="BT596" s="49">
        <f t="shared" si="219"/>
        <v>1.5636513199091455E-3</v>
      </c>
      <c r="BU596" s="49">
        <f t="shared" si="219"/>
        <v>1.6644229031724047E-3</v>
      </c>
    </row>
    <row r="597" spans="1:73" x14ac:dyDescent="0.25">
      <c r="A597" s="1">
        <v>43726.484722222223</v>
      </c>
      <c r="B597">
        <v>225269</v>
      </c>
      <c r="C597">
        <v>13.51</v>
      </c>
      <c r="D597">
        <v>24.05</v>
      </c>
      <c r="E597">
        <v>877</v>
      </c>
      <c r="F597">
        <v>120.5</v>
      </c>
      <c r="G597">
        <v>-89.6</v>
      </c>
      <c r="H597">
        <v>4.335</v>
      </c>
      <c r="I597">
        <v>25.51</v>
      </c>
      <c r="J597">
        <v>298.7</v>
      </c>
      <c r="K597">
        <v>756.6</v>
      </c>
      <c r="L597">
        <v>-93.9</v>
      </c>
      <c r="M597">
        <v>0.13700000000000001</v>
      </c>
      <c r="N597">
        <v>787.5</v>
      </c>
      <c r="O597">
        <v>124.8</v>
      </c>
      <c r="P597">
        <v>662.7</v>
      </c>
      <c r="Q597">
        <v>361.5</v>
      </c>
      <c r="R597">
        <v>455.5</v>
      </c>
      <c r="S597">
        <v>19.920000000000002</v>
      </c>
      <c r="T597">
        <v>59.73</v>
      </c>
      <c r="U597">
        <v>1.65</v>
      </c>
      <c r="V597">
        <v>150</v>
      </c>
      <c r="W597">
        <v>21.05</v>
      </c>
      <c r="X597">
        <v>0.86399999999999999</v>
      </c>
      <c r="Y597">
        <v>8.6405849999999997</v>
      </c>
      <c r="Z597" s="7">
        <f t="shared" si="198"/>
        <v>20.484999999999999</v>
      </c>
      <c r="AA597" s="7">
        <f t="shared" si="212"/>
        <v>293.63499999999999</v>
      </c>
      <c r="AB597" s="2">
        <f t="shared" si="199"/>
        <v>710.37</v>
      </c>
      <c r="AC597" s="41">
        <f t="shared" si="200"/>
        <v>2.9634355355783693</v>
      </c>
      <c r="AD597" s="41">
        <f t="shared" si="201"/>
        <v>1.7700600454009596</v>
      </c>
      <c r="AE597" s="41">
        <f t="shared" si="202"/>
        <v>0.82812179053938817</v>
      </c>
      <c r="AF597" s="41">
        <f t="shared" si="203"/>
        <v>349.06680638006122</v>
      </c>
      <c r="AG597" s="41">
        <f t="shared" si="204"/>
        <v>335.10413412485877</v>
      </c>
      <c r="AH597" s="6">
        <f t="shared" si="205"/>
        <v>347.03999999999996</v>
      </c>
      <c r="AI597" s="4">
        <v>23.592783143540998</v>
      </c>
      <c r="AJ597" s="4">
        <f t="shared" si="213"/>
        <v>296.74278314354098</v>
      </c>
      <c r="AK597" s="8">
        <f t="shared" si="206"/>
        <v>0.19711788312133977</v>
      </c>
      <c r="AL597" s="8">
        <f t="shared" si="207"/>
        <v>422.50064437944474</v>
      </c>
      <c r="AM597" s="8">
        <f t="shared" si="208"/>
        <v>2.8611295846221294</v>
      </c>
      <c r="AN597" s="8">
        <f t="shared" si="209"/>
        <v>259.01726868097188</v>
      </c>
      <c r="AO597" s="21">
        <f t="shared" si="210"/>
        <v>8.5147929690303908E-3</v>
      </c>
      <c r="AP597" s="21">
        <f t="shared" si="211"/>
        <v>7.9600106397868409E-2</v>
      </c>
      <c r="AQ597" s="19">
        <f t="shared" si="214"/>
        <v>7.9600106397868409E-2</v>
      </c>
      <c r="AX597">
        <v>0.14858249805006271</v>
      </c>
      <c r="AY597">
        <v>75.603448275862078</v>
      </c>
      <c r="AZ597">
        <v>3.1501436781609198</v>
      </c>
      <c r="BA597">
        <v>2.551616379310345</v>
      </c>
      <c r="BB597">
        <v>8.1034482758620694</v>
      </c>
      <c r="BC597">
        <v>0.33764367816091956</v>
      </c>
      <c r="BD597">
        <v>2.2139727011494257</v>
      </c>
      <c r="BE597">
        <v>0.22139727011494259</v>
      </c>
      <c r="BF597">
        <v>0</v>
      </c>
      <c r="BG597">
        <v>20.484999999999999</v>
      </c>
      <c r="BH597">
        <v>1.8946222654625411</v>
      </c>
      <c r="BI597">
        <v>2.4094115485838636</v>
      </c>
      <c r="BJ597">
        <v>1.4391415179691416</v>
      </c>
      <c r="BK597">
        <v>0.52845417937311867</v>
      </c>
      <c r="BL597">
        <v>1.4679282760364407E-3</v>
      </c>
      <c r="BP597" s="49">
        <f t="shared" si="215"/>
        <v>1.8951896643397255</v>
      </c>
      <c r="BQ597" s="49">
        <f t="shared" si="216"/>
        <v>8.8558908045977033E-2</v>
      </c>
      <c r="BR597" s="49">
        <f t="shared" si="217"/>
        <v>0.55555652223762109</v>
      </c>
      <c r="BS597" s="49">
        <f t="shared" si="218"/>
        <v>0.58840995003439123</v>
      </c>
      <c r="BT597" s="49">
        <f t="shared" si="219"/>
        <v>1.5432125617711697E-3</v>
      </c>
      <c r="BU597" s="49">
        <f t="shared" si="219"/>
        <v>1.6344720834288644E-3</v>
      </c>
    </row>
    <row r="598" spans="1:73" x14ac:dyDescent="0.25">
      <c r="A598" s="1">
        <v>43726.484722222223</v>
      </c>
      <c r="B598">
        <v>225270</v>
      </c>
      <c r="C598">
        <v>13.51</v>
      </c>
      <c r="D598">
        <v>24.05</v>
      </c>
      <c r="E598">
        <v>875</v>
      </c>
      <c r="F598">
        <v>120.3</v>
      </c>
      <c r="G598">
        <v>-89.6</v>
      </c>
      <c r="H598">
        <v>3.8690000000000002</v>
      </c>
      <c r="I598">
        <v>25.54</v>
      </c>
      <c r="J598">
        <v>298.7</v>
      </c>
      <c r="K598">
        <v>754.9</v>
      </c>
      <c r="L598">
        <v>-93.5</v>
      </c>
      <c r="M598">
        <v>0.13700000000000001</v>
      </c>
      <c r="N598">
        <v>785.6</v>
      </c>
      <c r="O598">
        <v>124.2</v>
      </c>
      <c r="P598">
        <v>661.4</v>
      </c>
      <c r="Q598">
        <v>361.7</v>
      </c>
      <c r="R598">
        <v>455.1</v>
      </c>
      <c r="S598">
        <v>19.940000000000001</v>
      </c>
      <c r="T598">
        <v>60.18</v>
      </c>
      <c r="U598">
        <v>1.37</v>
      </c>
      <c r="V598">
        <v>131.5</v>
      </c>
      <c r="W598">
        <v>21</v>
      </c>
      <c r="X598">
        <v>0.86199999999999999</v>
      </c>
      <c r="Y598">
        <v>8.6231539999999995</v>
      </c>
      <c r="Z598" s="7">
        <f t="shared" si="198"/>
        <v>20.47</v>
      </c>
      <c r="AA598" s="7">
        <f t="shared" si="212"/>
        <v>293.62</v>
      </c>
      <c r="AB598" s="2">
        <f t="shared" si="199"/>
        <v>708.75</v>
      </c>
      <c r="AC598" s="41">
        <f t="shared" si="200"/>
        <v>2.8694880406702516</v>
      </c>
      <c r="AD598" s="41">
        <f t="shared" si="201"/>
        <v>1.7268579028753575</v>
      </c>
      <c r="AE598" s="41">
        <f t="shared" si="202"/>
        <v>0.82520679485382264</v>
      </c>
      <c r="AF598" s="41">
        <f t="shared" si="203"/>
        <v>347.76701811917047</v>
      </c>
      <c r="AG598" s="41">
        <f t="shared" si="204"/>
        <v>333.85633739440362</v>
      </c>
      <c r="AH598" s="6">
        <f t="shared" si="205"/>
        <v>347.23199999999997</v>
      </c>
      <c r="AI598" s="4">
        <v>23.107505156185027</v>
      </c>
      <c r="AJ598" s="4">
        <f t="shared" si="213"/>
        <v>296.257505156185</v>
      </c>
      <c r="AK598" s="8">
        <f t="shared" si="206"/>
        <v>0.19708767605604088</v>
      </c>
      <c r="AL598" s="8">
        <f t="shared" si="207"/>
        <v>419.71528759248741</v>
      </c>
      <c r="AM598" s="8">
        <f t="shared" si="208"/>
        <v>2.6070888937663788</v>
      </c>
      <c r="AN598" s="8">
        <f t="shared" si="209"/>
        <v>200.30400895029507</v>
      </c>
      <c r="AO598" s="21">
        <f t="shared" si="210"/>
        <v>9.8755262245082739E-3</v>
      </c>
      <c r="AP598" s="21">
        <f t="shared" si="211"/>
        <v>9.2320851612592222E-2</v>
      </c>
      <c r="AQ598" s="19">
        <f t="shared" si="214"/>
        <v>9.2320851612592222E-2</v>
      </c>
      <c r="AX598">
        <v>0.14846238406926801</v>
      </c>
      <c r="AY598">
        <v>75.431034482758619</v>
      </c>
      <c r="AZ598">
        <v>3.1429597701149423</v>
      </c>
      <c r="BA598">
        <v>2.5457974137931036</v>
      </c>
      <c r="BB598">
        <v>8.0517241379310374</v>
      </c>
      <c r="BC598">
        <v>0.33548850574712658</v>
      </c>
      <c r="BD598">
        <v>2.210308908045977</v>
      </c>
      <c r="BE598">
        <v>0.2210308908045977</v>
      </c>
      <c r="BF598">
        <v>0</v>
      </c>
      <c r="BG598">
        <v>20.47</v>
      </c>
      <c r="BH598">
        <v>1.5731106082931403</v>
      </c>
      <c r="BI598">
        <v>2.4071836191082312</v>
      </c>
      <c r="BJ598">
        <v>1.4486431019793335</v>
      </c>
      <c r="BK598">
        <v>0.5317935952289814</v>
      </c>
      <c r="BL598">
        <v>1.4772044311916149E-3</v>
      </c>
      <c r="BP598" s="49">
        <f t="shared" si="215"/>
        <v>1.5735817213002572</v>
      </c>
      <c r="BQ598" s="49">
        <f t="shared" si="216"/>
        <v>8.8412356321839081E-2</v>
      </c>
      <c r="BR598" s="49">
        <f t="shared" si="217"/>
        <v>0.55493349780367962</v>
      </c>
      <c r="BS598" s="49">
        <f t="shared" si="218"/>
        <v>0.58842217325311319</v>
      </c>
      <c r="BT598" s="49">
        <f t="shared" si="219"/>
        <v>1.5414819383435545E-3</v>
      </c>
      <c r="BU598" s="49">
        <f t="shared" si="219"/>
        <v>1.6345060368142034E-3</v>
      </c>
    </row>
    <row r="599" spans="1:73" x14ac:dyDescent="0.25">
      <c r="A599" s="1">
        <v>43726.484722222223</v>
      </c>
      <c r="B599">
        <v>225271</v>
      </c>
      <c r="C599">
        <v>13.51</v>
      </c>
      <c r="D599">
        <v>24.06</v>
      </c>
      <c r="E599">
        <v>872</v>
      </c>
      <c r="F599">
        <v>119.8</v>
      </c>
      <c r="G599">
        <v>-89.6</v>
      </c>
      <c r="H599">
        <v>3.1179999999999999</v>
      </c>
      <c r="I599">
        <v>25.55</v>
      </c>
      <c r="J599">
        <v>298.7</v>
      </c>
      <c r="K599">
        <v>752.6</v>
      </c>
      <c r="L599">
        <v>-92.7</v>
      </c>
      <c r="M599">
        <v>0.13700000000000001</v>
      </c>
      <c r="N599">
        <v>782.8</v>
      </c>
      <c r="O599">
        <v>122.9</v>
      </c>
      <c r="P599">
        <v>659.9</v>
      </c>
      <c r="Q599">
        <v>361.8</v>
      </c>
      <c r="R599">
        <v>454.5</v>
      </c>
      <c r="S599">
        <v>19.940000000000001</v>
      </c>
      <c r="T599">
        <v>60.51</v>
      </c>
      <c r="U599">
        <v>2.31</v>
      </c>
      <c r="V599">
        <v>150.5</v>
      </c>
      <c r="W599">
        <v>20.95</v>
      </c>
      <c r="X599">
        <v>0.86</v>
      </c>
      <c r="Y599">
        <v>8.5987950000000009</v>
      </c>
      <c r="Z599" s="7">
        <f t="shared" si="198"/>
        <v>20.445</v>
      </c>
      <c r="AA599" s="7">
        <f t="shared" si="212"/>
        <v>293.59499999999997</v>
      </c>
      <c r="AB599" s="2">
        <f t="shared" si="199"/>
        <v>706.32</v>
      </c>
      <c r="AC599" s="41">
        <f t="shared" si="200"/>
        <v>2.8951759988824901</v>
      </c>
      <c r="AD599" s="41">
        <f t="shared" si="201"/>
        <v>1.7518709969237947</v>
      </c>
      <c r="AE599" s="41">
        <f t="shared" si="202"/>
        <v>0.82691561461054808</v>
      </c>
      <c r="AF599" s="41">
        <f t="shared" si="203"/>
        <v>348.3684949780631</v>
      </c>
      <c r="AG599" s="41">
        <f t="shared" si="204"/>
        <v>334.43375517894054</v>
      </c>
      <c r="AH599" s="6">
        <f t="shared" si="205"/>
        <v>347.32799999999997</v>
      </c>
      <c r="AI599" s="4">
        <v>23.239285120440002</v>
      </c>
      <c r="AJ599" s="4">
        <f t="shared" si="213"/>
        <v>296.38928512043998</v>
      </c>
      <c r="AK599" s="8">
        <f t="shared" si="206"/>
        <v>0.19703733780532046</v>
      </c>
      <c r="AL599" s="8">
        <f t="shared" si="207"/>
        <v>420.47351933134451</v>
      </c>
      <c r="AM599" s="8">
        <f t="shared" si="208"/>
        <v>3.3853341784822368</v>
      </c>
      <c r="AN599" s="8">
        <f t="shared" si="209"/>
        <v>275.55782531679199</v>
      </c>
      <c r="AO599" s="21">
        <f t="shared" si="210"/>
        <v>8.1008137398956171E-3</v>
      </c>
      <c r="AP599" s="21">
        <f t="shared" si="211"/>
        <v>7.5730042756216767E-2</v>
      </c>
      <c r="AQ599" s="19">
        <f t="shared" si="214"/>
        <v>7.5730042756216767E-2</v>
      </c>
      <c r="AX599">
        <v>0.14826237659530181</v>
      </c>
      <c r="AY599">
        <v>75.172413793103445</v>
      </c>
      <c r="AZ599">
        <v>3.132183908045977</v>
      </c>
      <c r="BA599">
        <v>2.5370689655172414</v>
      </c>
      <c r="BB599">
        <v>7.9913793103448265</v>
      </c>
      <c r="BC599">
        <v>0.33297413793103442</v>
      </c>
      <c r="BD599">
        <v>2.2040948275862071</v>
      </c>
      <c r="BE599">
        <v>0.22040948275862071</v>
      </c>
      <c r="BF599">
        <v>0</v>
      </c>
      <c r="BG599">
        <v>20.445</v>
      </c>
      <c r="BH599">
        <v>2.6524711716475577</v>
      </c>
      <c r="BI599">
        <v>2.4034744053046118</v>
      </c>
      <c r="BJ599">
        <v>1.4543423626498204</v>
      </c>
      <c r="BK599">
        <v>0.51395660090802942</v>
      </c>
      <c r="BL599">
        <v>1.4276572247445263E-3</v>
      </c>
      <c r="BP599" s="49">
        <f t="shared" si="215"/>
        <v>2.6532655300756161</v>
      </c>
      <c r="BQ599" s="49">
        <f t="shared" si="216"/>
        <v>8.8163793103448282E-2</v>
      </c>
      <c r="BR599" s="49">
        <f t="shared" si="217"/>
        <v>0.5491707690040899</v>
      </c>
      <c r="BS599" s="49">
        <f t="shared" si="218"/>
        <v>0.58031399989635091</v>
      </c>
      <c r="BT599" s="49">
        <f t="shared" si="219"/>
        <v>1.5254743583446942E-3</v>
      </c>
      <c r="BU599" s="49">
        <f t="shared" si="219"/>
        <v>1.6119833330454191E-3</v>
      </c>
    </row>
    <row r="600" spans="1:73" x14ac:dyDescent="0.25">
      <c r="A600" s="1">
        <v>43726.484722222223</v>
      </c>
      <c r="B600">
        <v>225272</v>
      </c>
      <c r="C600">
        <v>13.51</v>
      </c>
      <c r="D600">
        <v>24.06</v>
      </c>
      <c r="E600">
        <v>870</v>
      </c>
      <c r="F600">
        <v>119.1</v>
      </c>
      <c r="G600">
        <v>-89.7</v>
      </c>
      <c r="H600">
        <v>2.5110000000000001</v>
      </c>
      <c r="I600">
        <v>25.56</v>
      </c>
      <c r="J600">
        <v>298.7</v>
      </c>
      <c r="K600">
        <v>750.8</v>
      </c>
      <c r="L600">
        <v>-92.2</v>
      </c>
      <c r="M600">
        <v>0.13700000000000001</v>
      </c>
      <c r="N600">
        <v>780.1</v>
      </c>
      <c r="O600">
        <v>121.6</v>
      </c>
      <c r="P600">
        <v>658.5</v>
      </c>
      <c r="Q600">
        <v>361.7</v>
      </c>
      <c r="R600">
        <v>454</v>
      </c>
      <c r="S600">
        <v>19.96</v>
      </c>
      <c r="T600">
        <v>62.01</v>
      </c>
      <c r="U600">
        <v>1.64</v>
      </c>
      <c r="V600">
        <v>198</v>
      </c>
      <c r="W600">
        <v>21.7</v>
      </c>
      <c r="X600">
        <v>0.85699999999999998</v>
      </c>
      <c r="Y600">
        <v>8.5742530000000006</v>
      </c>
      <c r="Z600" s="7">
        <f t="shared" si="198"/>
        <v>20.83</v>
      </c>
      <c r="AA600" s="7">
        <f t="shared" si="212"/>
        <v>293.97999999999996</v>
      </c>
      <c r="AB600" s="2">
        <f t="shared" si="199"/>
        <v>704.7</v>
      </c>
      <c r="AC600" s="41">
        <f t="shared" si="200"/>
        <v>2.7927659261676059</v>
      </c>
      <c r="AD600" s="41">
        <f t="shared" si="201"/>
        <v>1.7317941508165324</v>
      </c>
      <c r="AE600" s="41">
        <f t="shared" si="202"/>
        <v>0.82539906002712782</v>
      </c>
      <c r="AF600" s="41">
        <f t="shared" si="203"/>
        <v>349.55713495160194</v>
      </c>
      <c r="AG600" s="41">
        <f t="shared" si="204"/>
        <v>335.57484955353783</v>
      </c>
      <c r="AH600" s="6">
        <f t="shared" si="205"/>
        <v>347.23199999999997</v>
      </c>
      <c r="AI600" s="4">
        <v>22.730021268259009</v>
      </c>
      <c r="AJ600" s="4">
        <f t="shared" si="213"/>
        <v>295.88002126825899</v>
      </c>
      <c r="AK600" s="8">
        <f t="shared" si="206"/>
        <v>0.19781349777292218</v>
      </c>
      <c r="AL600" s="8">
        <f t="shared" si="207"/>
        <v>417.50924247620293</v>
      </c>
      <c r="AM600" s="8">
        <f t="shared" si="208"/>
        <v>2.852446318513286</v>
      </c>
      <c r="AN600" s="8">
        <f t="shared" si="209"/>
        <v>157.8761136078561</v>
      </c>
      <c r="AO600" s="21">
        <f t="shared" si="210"/>
        <v>1.0794842865853343E-2</v>
      </c>
      <c r="AP600" s="21">
        <f t="shared" si="211"/>
        <v>0.10091503619588828</v>
      </c>
      <c r="AQ600" s="19">
        <f t="shared" si="214"/>
        <v>0.10091503619588828</v>
      </c>
      <c r="AX600">
        <v>0.15136789155644556</v>
      </c>
      <c r="AY600">
        <v>75</v>
      </c>
      <c r="AZ600">
        <v>3.125</v>
      </c>
      <c r="BA600">
        <v>2.53125</v>
      </c>
      <c r="BB600">
        <v>7.9568965517241388</v>
      </c>
      <c r="BC600">
        <v>0.33153735632183912</v>
      </c>
      <c r="BD600">
        <v>2.1997126436781609</v>
      </c>
      <c r="BE600">
        <v>0.21997126436781611</v>
      </c>
      <c r="BF600">
        <v>0</v>
      </c>
      <c r="BG600">
        <v>20.83</v>
      </c>
      <c r="BH600">
        <v>1.8831397062779196</v>
      </c>
      <c r="BI600">
        <v>2.4611538921049818</v>
      </c>
      <c r="BJ600">
        <v>1.5261615284942991</v>
      </c>
      <c r="BK600">
        <v>0.52641948884296319</v>
      </c>
      <c r="BL600">
        <v>1.4622763578971199E-3</v>
      </c>
      <c r="BP600" s="49">
        <f t="shared" si="215"/>
        <v>1.8837036663740303</v>
      </c>
      <c r="BQ600" s="49">
        <f t="shared" si="216"/>
        <v>8.7988505747126439E-2</v>
      </c>
      <c r="BR600" s="49">
        <f t="shared" si="217"/>
        <v>0.55297131722705473</v>
      </c>
      <c r="BS600" s="49">
        <f t="shared" si="218"/>
        <v>0.58587569802055328</v>
      </c>
      <c r="BT600" s="49">
        <f t="shared" si="219"/>
        <v>1.5360314367418185E-3</v>
      </c>
      <c r="BU600" s="49">
        <f t="shared" si="219"/>
        <v>1.6274324945015368E-3</v>
      </c>
    </row>
    <row r="601" spans="1:73" x14ac:dyDescent="0.25">
      <c r="A601" s="1">
        <v>43726.484722222223</v>
      </c>
      <c r="B601">
        <v>225273</v>
      </c>
      <c r="C601">
        <v>13.51</v>
      </c>
      <c r="D601">
        <v>24.07</v>
      </c>
      <c r="E601">
        <v>867</v>
      </c>
      <c r="F601">
        <v>118.8</v>
      </c>
      <c r="G601">
        <v>-91.2</v>
      </c>
      <c r="H601">
        <v>3.347</v>
      </c>
      <c r="I601">
        <v>25.59</v>
      </c>
      <c r="J601">
        <v>298.7</v>
      </c>
      <c r="K601">
        <v>747.9</v>
      </c>
      <c r="L601">
        <v>-94.6</v>
      </c>
      <c r="M601">
        <v>0.13700000000000001</v>
      </c>
      <c r="N601">
        <v>775.4</v>
      </c>
      <c r="O601">
        <v>122.1</v>
      </c>
      <c r="P601">
        <v>653.29999999999995</v>
      </c>
      <c r="Q601">
        <v>360.4</v>
      </c>
      <c r="R601">
        <v>455</v>
      </c>
      <c r="S601">
        <v>19.989999999999998</v>
      </c>
      <c r="T601">
        <v>62.59</v>
      </c>
      <c r="U601">
        <v>1.64</v>
      </c>
      <c r="V601">
        <v>226.5</v>
      </c>
      <c r="W601">
        <v>21.9</v>
      </c>
      <c r="X601">
        <v>0.85399999999999998</v>
      </c>
      <c r="Y601">
        <v>8.5375340000000008</v>
      </c>
      <c r="Z601" s="7">
        <f t="shared" si="198"/>
        <v>20.945</v>
      </c>
      <c r="AA601" s="7">
        <f t="shared" si="212"/>
        <v>294.09499999999997</v>
      </c>
      <c r="AB601" s="2">
        <f t="shared" si="199"/>
        <v>702.2700000000001</v>
      </c>
      <c r="AC601" s="41">
        <f t="shared" si="200"/>
        <v>2.726468526088516</v>
      </c>
      <c r="AD601" s="41">
        <f t="shared" si="201"/>
        <v>1.7064966504788024</v>
      </c>
      <c r="AE601" s="41">
        <f t="shared" si="202"/>
        <v>0.82361792931118927</v>
      </c>
      <c r="AF601" s="41">
        <f t="shared" si="203"/>
        <v>349.34892810688257</v>
      </c>
      <c r="AG601" s="41">
        <f t="shared" si="204"/>
        <v>335.37497098260724</v>
      </c>
      <c r="AH601" s="6">
        <f t="shared" si="205"/>
        <v>345.98399999999998</v>
      </c>
      <c r="AI601" s="4">
        <v>22.378040701772022</v>
      </c>
      <c r="AJ601" s="4">
        <f t="shared" si="213"/>
        <v>295.528040701772</v>
      </c>
      <c r="AK601" s="8">
        <f t="shared" si="206"/>
        <v>0.19804573247174015</v>
      </c>
      <c r="AL601" s="8">
        <f t="shared" si="207"/>
        <v>415.46458360894286</v>
      </c>
      <c r="AM601" s="8">
        <f t="shared" si="208"/>
        <v>2.852446318513286</v>
      </c>
      <c r="AN601" s="8">
        <f t="shared" si="209"/>
        <v>119.07387586505669</v>
      </c>
      <c r="AO601" s="21">
        <f t="shared" si="210"/>
        <v>1.1636801157922474E-2</v>
      </c>
      <c r="AP601" s="21">
        <f t="shared" si="211"/>
        <v>0.10878604020914288</v>
      </c>
      <c r="AQ601" s="19">
        <f t="shared" si="214"/>
        <v>0.10878604020914288</v>
      </c>
      <c r="AX601">
        <v>0.15230611120293236</v>
      </c>
      <c r="AY601">
        <v>74.741379310344826</v>
      </c>
      <c r="AZ601">
        <v>3.1142241379310343</v>
      </c>
      <c r="BA601">
        <v>2.5225215517241377</v>
      </c>
      <c r="BB601">
        <v>8.155172413793105</v>
      </c>
      <c r="BC601">
        <v>0.33979885057471271</v>
      </c>
      <c r="BD601">
        <v>2.1827227011494248</v>
      </c>
      <c r="BE601">
        <v>0.21827227011494249</v>
      </c>
      <c r="BF601">
        <v>0</v>
      </c>
      <c r="BG601">
        <v>20.945</v>
      </c>
      <c r="BH601">
        <v>1.8831397062779196</v>
      </c>
      <c r="BI601">
        <v>2.4786158289079037</v>
      </c>
      <c r="BJ601">
        <v>1.5513656473134569</v>
      </c>
      <c r="BK601">
        <v>0.52330324349465085</v>
      </c>
      <c r="BL601">
        <v>1.4536201208184745E-3</v>
      </c>
      <c r="BP601" s="49">
        <f t="shared" si="215"/>
        <v>1.8837036663740303</v>
      </c>
      <c r="BQ601" s="49">
        <f t="shared" si="216"/>
        <v>8.7308908045976991E-2</v>
      </c>
      <c r="BR601" s="49">
        <f t="shared" si="217"/>
        <v>0.54959825305506393</v>
      </c>
      <c r="BS601" s="49">
        <f t="shared" si="218"/>
        <v>0.5823269068637954</v>
      </c>
      <c r="BT601" s="49">
        <f t="shared" si="219"/>
        <v>1.5266618140418445E-3</v>
      </c>
      <c r="BU601" s="49">
        <f t="shared" si="219"/>
        <v>1.6175747412883205E-3</v>
      </c>
    </row>
    <row r="602" spans="1:73" x14ac:dyDescent="0.25">
      <c r="A602" s="1">
        <v>43726.484722222223</v>
      </c>
      <c r="B602">
        <v>225274</v>
      </c>
      <c r="C602">
        <v>13.51</v>
      </c>
      <c r="D602">
        <v>24.07</v>
      </c>
      <c r="E602">
        <v>865</v>
      </c>
      <c r="F602">
        <v>118.9</v>
      </c>
      <c r="G602">
        <v>-92.9</v>
      </c>
      <c r="H602">
        <v>0.90300000000000002</v>
      </c>
      <c r="I602">
        <v>25.61</v>
      </c>
      <c r="J602">
        <v>298.8</v>
      </c>
      <c r="K602">
        <v>745.9</v>
      </c>
      <c r="L602">
        <v>-93.8</v>
      </c>
      <c r="M602">
        <v>0.13800000000000001</v>
      </c>
      <c r="N602">
        <v>772</v>
      </c>
      <c r="O602">
        <v>119.8</v>
      </c>
      <c r="P602">
        <v>652.1</v>
      </c>
      <c r="Q602">
        <v>358.9</v>
      </c>
      <c r="R602">
        <v>452.6</v>
      </c>
      <c r="S602">
        <v>20.010000000000002</v>
      </c>
      <c r="T602">
        <v>60.59</v>
      </c>
      <c r="U602">
        <v>0.68</v>
      </c>
      <c r="V602">
        <v>176.5</v>
      </c>
      <c r="W602">
        <v>21.1</v>
      </c>
      <c r="X602">
        <v>0.85199999999999998</v>
      </c>
      <c r="Y602">
        <v>8.51769</v>
      </c>
      <c r="Z602" s="7">
        <f t="shared" si="198"/>
        <v>20.555</v>
      </c>
      <c r="AA602" s="7">
        <f t="shared" si="212"/>
        <v>293.70499999999998</v>
      </c>
      <c r="AB602" s="2">
        <f t="shared" si="199"/>
        <v>700.65000000000009</v>
      </c>
      <c r="AC602" s="41">
        <f t="shared" si="200"/>
        <v>2.7695400778782555</v>
      </c>
      <c r="AD602" s="41">
        <f t="shared" si="201"/>
        <v>1.6780643331864351</v>
      </c>
      <c r="AE602" s="41">
        <f t="shared" si="202"/>
        <v>0.82179738701744032</v>
      </c>
      <c r="AF602" s="41">
        <f t="shared" si="203"/>
        <v>346.73140131631061</v>
      </c>
      <c r="AG602" s="41">
        <f t="shared" si="204"/>
        <v>332.86214526365819</v>
      </c>
      <c r="AH602" s="6">
        <f t="shared" si="205"/>
        <v>344.54399999999998</v>
      </c>
      <c r="AI602" s="4">
        <v>22.581953859071007</v>
      </c>
      <c r="AJ602" s="4">
        <f t="shared" si="213"/>
        <v>295.73195385907098</v>
      </c>
      <c r="AK602" s="8">
        <f t="shared" si="206"/>
        <v>0.19725889023692567</v>
      </c>
      <c r="AL602" s="8">
        <f t="shared" si="207"/>
        <v>416.68880428470817</v>
      </c>
      <c r="AM602" s="8">
        <f t="shared" si="208"/>
        <v>1.83674984687627</v>
      </c>
      <c r="AN602" s="8">
        <f t="shared" si="209"/>
        <v>108.45119945267939</v>
      </c>
      <c r="AO602" s="21">
        <f t="shared" si="210"/>
        <v>1.1780381297584441E-2</v>
      </c>
      <c r="AP602" s="21">
        <f t="shared" si="211"/>
        <v>0.11012829179826342</v>
      </c>
      <c r="AQ602" s="19">
        <f t="shared" si="214"/>
        <v>0.11012829179826342</v>
      </c>
      <c r="AX602">
        <v>0.14914411725081311</v>
      </c>
      <c r="AY602">
        <v>74.568965517241381</v>
      </c>
      <c r="AZ602">
        <v>3.1070402298850577</v>
      </c>
      <c r="BA602">
        <v>2.5167025862068968</v>
      </c>
      <c r="BB602">
        <v>8.0775862068965552</v>
      </c>
      <c r="BC602">
        <v>0.33656609195402315</v>
      </c>
      <c r="BD602">
        <v>2.1801364942528738</v>
      </c>
      <c r="BE602">
        <v>0.21801364942528739</v>
      </c>
      <c r="BF602">
        <v>0</v>
      </c>
      <c r="BG602">
        <v>20.555</v>
      </c>
      <c r="BH602">
        <v>0.78081402455425941</v>
      </c>
      <c r="BI602">
        <v>2.4198324044864528</v>
      </c>
      <c r="BJ602">
        <v>1.4661764538783419</v>
      </c>
      <c r="BK602">
        <v>0.53890077870510722</v>
      </c>
      <c r="BL602">
        <v>1.4969466075141866E-3</v>
      </c>
      <c r="BP602" s="49">
        <f t="shared" si="215"/>
        <v>0.78104786166728091</v>
      </c>
      <c r="BQ602" s="49">
        <f t="shared" si="216"/>
        <v>8.7205459770114957E-2</v>
      </c>
      <c r="BR602" s="49">
        <f t="shared" si="217"/>
        <v>0.55114926608936743</v>
      </c>
      <c r="BS602" s="49">
        <f t="shared" si="218"/>
        <v>0.58607059213432977</v>
      </c>
      <c r="BT602" s="49">
        <f t="shared" si="219"/>
        <v>1.5309701835815764E-3</v>
      </c>
      <c r="BU602" s="49">
        <f t="shared" si="219"/>
        <v>1.627973867039805E-3</v>
      </c>
    </row>
    <row r="603" spans="1:73" x14ac:dyDescent="0.25">
      <c r="A603" s="1">
        <v>43726.48541666667</v>
      </c>
      <c r="B603">
        <v>225275</v>
      </c>
      <c r="C603">
        <v>13.51</v>
      </c>
      <c r="D603">
        <v>24.08</v>
      </c>
      <c r="E603">
        <v>865</v>
      </c>
      <c r="F603">
        <v>119</v>
      </c>
      <c r="G603">
        <v>-92.6</v>
      </c>
      <c r="H603">
        <v>1.7470000000000001</v>
      </c>
      <c r="I603">
        <v>25.64</v>
      </c>
      <c r="J603">
        <v>298.8</v>
      </c>
      <c r="K603">
        <v>746</v>
      </c>
      <c r="L603">
        <v>-94.4</v>
      </c>
      <c r="M603">
        <v>0.13800000000000001</v>
      </c>
      <c r="N603">
        <v>772.4</v>
      </c>
      <c r="O603">
        <v>120.7</v>
      </c>
      <c r="P603">
        <v>651.6</v>
      </c>
      <c r="Q603">
        <v>359.3</v>
      </c>
      <c r="R603">
        <v>453.7</v>
      </c>
      <c r="S603">
        <v>20.07</v>
      </c>
      <c r="T603">
        <v>60.5</v>
      </c>
      <c r="U603">
        <v>1.5049999999999999</v>
      </c>
      <c r="V603">
        <v>187.5</v>
      </c>
      <c r="W603">
        <v>21.5</v>
      </c>
      <c r="X603">
        <v>0.85199999999999998</v>
      </c>
      <c r="Y603">
        <v>8.5167579999999994</v>
      </c>
      <c r="Z603" s="7">
        <f t="shared" si="198"/>
        <v>20.785</v>
      </c>
      <c r="AA603" s="7">
        <f t="shared" si="212"/>
        <v>293.935</v>
      </c>
      <c r="AB603" s="2">
        <f t="shared" si="199"/>
        <v>700.65000000000009</v>
      </c>
      <c r="AC603" s="41">
        <f t="shared" si="200"/>
        <v>2.9940409523894735</v>
      </c>
      <c r="AD603" s="41">
        <f t="shared" si="201"/>
        <v>1.8113947761956313</v>
      </c>
      <c r="AE603" s="41">
        <f t="shared" si="202"/>
        <v>0.83073859093096281</v>
      </c>
      <c r="AF603" s="41">
        <f t="shared" si="203"/>
        <v>351.60306614700607</v>
      </c>
      <c r="AG603" s="41">
        <f t="shared" si="204"/>
        <v>337.5389435011258</v>
      </c>
      <c r="AH603" s="6">
        <f t="shared" si="205"/>
        <v>344.928</v>
      </c>
      <c r="AI603" s="4">
        <v>23.772979049678042</v>
      </c>
      <c r="AJ603" s="4">
        <f t="shared" si="213"/>
        <v>296.92297904967802</v>
      </c>
      <c r="AK603" s="8">
        <f t="shared" si="206"/>
        <v>0.19772267276898645</v>
      </c>
      <c r="AL603" s="8">
        <f t="shared" si="207"/>
        <v>423.52160950987155</v>
      </c>
      <c r="AM603" s="8">
        <f t="shared" si="208"/>
        <v>2.732522872731352</v>
      </c>
      <c r="AN603" s="8">
        <f t="shared" si="209"/>
        <v>237.83832554067419</v>
      </c>
      <c r="AO603" s="21">
        <f t="shared" si="210"/>
        <v>8.7033949148599844E-3</v>
      </c>
      <c r="AP603" s="21">
        <f t="shared" si="211"/>
        <v>8.1363242038333672E-2</v>
      </c>
      <c r="AQ603" s="19">
        <f t="shared" si="214"/>
        <v>8.1363242038333672E-2</v>
      </c>
      <c r="AX603">
        <v>0.15100209468381809</v>
      </c>
      <c r="AY603">
        <v>74.568965517241381</v>
      </c>
      <c r="AZ603">
        <v>3.1070402298850577</v>
      </c>
      <c r="BA603">
        <v>2.5167025862068968</v>
      </c>
      <c r="BB603">
        <v>8.1379310344827562</v>
      </c>
      <c r="BC603">
        <v>0.33908045977011486</v>
      </c>
      <c r="BD603">
        <v>2.1776221264367819</v>
      </c>
      <c r="BE603">
        <v>0.2177622126436782</v>
      </c>
      <c r="BF603">
        <v>0</v>
      </c>
      <c r="BG603">
        <v>20.785</v>
      </c>
      <c r="BH603">
        <v>1.7281251572855298</v>
      </c>
      <c r="BI603">
        <v>2.4543502863339768</v>
      </c>
      <c r="BJ603">
        <v>1.484881923232056</v>
      </c>
      <c r="BK603">
        <v>0.52564753084973359</v>
      </c>
      <c r="BL603">
        <v>1.460132030138149E-3</v>
      </c>
      <c r="BP603" s="49">
        <f t="shared" si="215"/>
        <v>1.7286426938371435</v>
      </c>
      <c r="BQ603" s="49">
        <f t="shared" si="216"/>
        <v>8.7104885057471271E-2</v>
      </c>
      <c r="BR603" s="49">
        <f t="shared" si="217"/>
        <v>0.55026027605466865</v>
      </c>
      <c r="BS603" s="49">
        <f t="shared" si="218"/>
        <v>0.5831317053818057</v>
      </c>
      <c r="BT603" s="49">
        <f t="shared" si="219"/>
        <v>1.528500766818524E-3</v>
      </c>
      <c r="BU603" s="49">
        <f t="shared" si="219"/>
        <v>1.6198102927272382E-3</v>
      </c>
    </row>
    <row r="604" spans="1:73" x14ac:dyDescent="0.25">
      <c r="A604" s="1">
        <v>43726.48541666667</v>
      </c>
      <c r="B604">
        <v>225276</v>
      </c>
      <c r="C604">
        <v>13.51</v>
      </c>
      <c r="D604">
        <v>24.08</v>
      </c>
      <c r="E604">
        <v>868</v>
      </c>
      <c r="F604">
        <v>119.3</v>
      </c>
      <c r="G604">
        <v>-93.2</v>
      </c>
      <c r="H604">
        <v>2.8679999999999999</v>
      </c>
      <c r="I604">
        <v>25.67</v>
      </c>
      <c r="J604">
        <v>298.8</v>
      </c>
      <c r="K604">
        <v>749</v>
      </c>
      <c r="L604">
        <v>-96.1</v>
      </c>
      <c r="M604">
        <v>0.13700000000000001</v>
      </c>
      <c r="N604">
        <v>775.1</v>
      </c>
      <c r="O604">
        <v>122.1</v>
      </c>
      <c r="P604">
        <v>653</v>
      </c>
      <c r="Q604">
        <v>358.9</v>
      </c>
      <c r="R604">
        <v>454.9</v>
      </c>
      <c r="S604">
        <v>20.100000000000001</v>
      </c>
      <c r="T604">
        <v>62.41</v>
      </c>
      <c r="U604">
        <v>1.5349999999999999</v>
      </c>
      <c r="V604">
        <v>210</v>
      </c>
      <c r="W604">
        <v>21.65</v>
      </c>
      <c r="X604">
        <v>0.85499999999999998</v>
      </c>
      <c r="Y604">
        <v>8.5503920000000004</v>
      </c>
      <c r="Z604" s="7">
        <f t="shared" si="198"/>
        <v>20.875</v>
      </c>
      <c r="AA604" s="7">
        <f t="shared" si="212"/>
        <v>294.02499999999998</v>
      </c>
      <c r="AB604" s="2">
        <f t="shared" si="199"/>
        <v>703.08</v>
      </c>
      <c r="AC604" s="41">
        <f t="shared" si="200"/>
        <v>2.6978374997671941</v>
      </c>
      <c r="AD604" s="41">
        <f t="shared" si="201"/>
        <v>1.6837203836047059</v>
      </c>
      <c r="AE604" s="41">
        <f t="shared" si="202"/>
        <v>0.82206489659954007</v>
      </c>
      <c r="AF604" s="41">
        <f t="shared" si="203"/>
        <v>348.35832770298998</v>
      </c>
      <c r="AG604" s="41">
        <f t="shared" si="204"/>
        <v>334.42399459487035</v>
      </c>
      <c r="AH604" s="6">
        <f t="shared" si="205"/>
        <v>344.54399999999998</v>
      </c>
      <c r="AI604" s="4">
        <v>22.213625125629051</v>
      </c>
      <c r="AJ604" s="4">
        <f t="shared" si="213"/>
        <v>295.36362512562903</v>
      </c>
      <c r="AK604" s="8">
        <f t="shared" si="206"/>
        <v>0.19790435058657885</v>
      </c>
      <c r="AL604" s="8">
        <f t="shared" si="207"/>
        <v>414.52683700826714</v>
      </c>
      <c r="AM604" s="8">
        <f t="shared" si="208"/>
        <v>2.7596229361997988</v>
      </c>
      <c r="AN604" s="8">
        <f t="shared" si="209"/>
        <v>107.60915046807439</v>
      </c>
      <c r="AO604" s="21">
        <f t="shared" si="210"/>
        <v>1.1903473868725976E-2</v>
      </c>
      <c r="AP604" s="21">
        <f t="shared" si="211"/>
        <v>0.11127901640135017</v>
      </c>
      <c r="AQ604" s="19">
        <f t="shared" si="214"/>
        <v>0.11127901640135017</v>
      </c>
      <c r="AX604">
        <v>0.15173443735638467</v>
      </c>
      <c r="AY604">
        <v>74.827586206896555</v>
      </c>
      <c r="AZ604">
        <v>3.117816091954023</v>
      </c>
      <c r="BA604">
        <v>2.5254310344827586</v>
      </c>
      <c r="BB604">
        <v>8.2758620689655178</v>
      </c>
      <c r="BC604">
        <v>0.34482758620689657</v>
      </c>
      <c r="BD604">
        <v>2.1806034482758623</v>
      </c>
      <c r="BE604">
        <v>0.21806034482758624</v>
      </c>
      <c r="BF604">
        <v>0</v>
      </c>
      <c r="BG604">
        <v>20.875</v>
      </c>
      <c r="BH604">
        <v>1.7625728348393943</v>
      </c>
      <c r="BI604">
        <v>2.4679739762691106</v>
      </c>
      <c r="BJ604">
        <v>1.5402625585895517</v>
      </c>
      <c r="BK604">
        <v>0.52416644749363317</v>
      </c>
      <c r="BL604">
        <v>1.4560179097045367E-3</v>
      </c>
      <c r="BP604" s="49">
        <f t="shared" si="215"/>
        <v>1.7631006877342295</v>
      </c>
      <c r="BQ604" s="49">
        <f t="shared" si="216"/>
        <v>8.7224137931034493E-2</v>
      </c>
      <c r="BR604" s="49">
        <f t="shared" si="217"/>
        <v>0.54906810206640067</v>
      </c>
      <c r="BS604" s="49">
        <f t="shared" si="218"/>
        <v>0.58197204275588765</v>
      </c>
      <c r="BT604" s="49">
        <f t="shared" si="219"/>
        <v>1.5251891724066685E-3</v>
      </c>
      <c r="BU604" s="49">
        <f t="shared" si="219"/>
        <v>1.6165890076552435E-3</v>
      </c>
    </row>
    <row r="605" spans="1:73" x14ac:dyDescent="0.25">
      <c r="A605" s="1">
        <v>43726.48541666667</v>
      </c>
      <c r="B605">
        <v>225277</v>
      </c>
      <c r="C605">
        <v>13.51</v>
      </c>
      <c r="D605">
        <v>24.09</v>
      </c>
      <c r="E605">
        <v>869</v>
      </c>
      <c r="F605">
        <v>120</v>
      </c>
      <c r="G605">
        <v>-94.2</v>
      </c>
      <c r="H605">
        <v>1.9139999999999999</v>
      </c>
      <c r="I605">
        <v>25.69</v>
      </c>
      <c r="J605">
        <v>298.8</v>
      </c>
      <c r="K605">
        <v>749.2</v>
      </c>
      <c r="L605">
        <v>-96.1</v>
      </c>
      <c r="M605">
        <v>0.13800000000000001</v>
      </c>
      <c r="N605">
        <v>775</v>
      </c>
      <c r="O605">
        <v>121.9</v>
      </c>
      <c r="P605">
        <v>653.1</v>
      </c>
      <c r="Q605">
        <v>358</v>
      </c>
      <c r="R605">
        <v>454.1</v>
      </c>
      <c r="S605">
        <v>20.13</v>
      </c>
      <c r="T605">
        <v>59.47</v>
      </c>
      <c r="U605">
        <v>1.18</v>
      </c>
      <c r="V605">
        <v>182</v>
      </c>
      <c r="W605">
        <v>20.75</v>
      </c>
      <c r="X605">
        <v>0.85599999999999998</v>
      </c>
      <c r="Y605">
        <v>8.5584539999999993</v>
      </c>
      <c r="Z605" s="7">
        <f t="shared" si="198"/>
        <v>20.439999999999998</v>
      </c>
      <c r="AA605" s="7">
        <f t="shared" si="212"/>
        <v>293.58999999999997</v>
      </c>
      <c r="AB605" s="2">
        <f t="shared" si="199"/>
        <v>703.8900000000001</v>
      </c>
      <c r="AC605" s="41">
        <f t="shared" si="200"/>
        <v>2.5906186361606598</v>
      </c>
      <c r="AD605" s="41">
        <f t="shared" si="201"/>
        <v>1.5406409029247445</v>
      </c>
      <c r="AE605" s="41">
        <f t="shared" si="202"/>
        <v>0.81186300235170616</v>
      </c>
      <c r="AF605" s="41">
        <f t="shared" si="203"/>
        <v>342.0037319974175</v>
      </c>
      <c r="AG605" s="41">
        <f t="shared" si="204"/>
        <v>328.32358271752076</v>
      </c>
      <c r="AH605" s="6">
        <f t="shared" si="205"/>
        <v>343.68</v>
      </c>
      <c r="AI605" s="4">
        <v>21.569905366007049</v>
      </c>
      <c r="AJ605" s="4">
        <f t="shared" si="213"/>
        <v>294.71990536600703</v>
      </c>
      <c r="AK605" s="8">
        <f t="shared" si="206"/>
        <v>0.19702727118384056</v>
      </c>
      <c r="AL605" s="8">
        <f t="shared" si="207"/>
        <v>410.8926015865087</v>
      </c>
      <c r="AM605" s="8">
        <f t="shared" si="208"/>
        <v>2.4195609105786113</v>
      </c>
      <c r="AN605" s="8">
        <f t="shared" si="209"/>
        <v>79.637774562378397</v>
      </c>
      <c r="AO605" s="21">
        <f t="shared" si="210"/>
        <v>1.2618188138132161E-2</v>
      </c>
      <c r="AP605" s="21">
        <f t="shared" si="211"/>
        <v>0.11796048617938583</v>
      </c>
      <c r="AQ605" s="19">
        <f t="shared" si="214"/>
        <v>0.11796048617938583</v>
      </c>
      <c r="AX605">
        <v>0.14822240245965962</v>
      </c>
      <c r="AY605">
        <v>74.913793103448285</v>
      </c>
      <c r="AZ605">
        <v>3.1214080459770117</v>
      </c>
      <c r="BA605">
        <v>2.5283405172413795</v>
      </c>
      <c r="BB605">
        <v>8.2844827586206922</v>
      </c>
      <c r="BC605">
        <v>0.34518678160919553</v>
      </c>
      <c r="BD605">
        <v>2.183153735632184</v>
      </c>
      <c r="BE605">
        <v>0.2183153735632184</v>
      </c>
      <c r="BF605">
        <v>0</v>
      </c>
      <c r="BG605">
        <v>20.439999999999998</v>
      </c>
      <c r="BH605">
        <v>1.3549419837853325</v>
      </c>
      <c r="BI605">
        <v>2.4027331624317232</v>
      </c>
      <c r="BJ605">
        <v>1.4289054116981459</v>
      </c>
      <c r="BK605">
        <v>0.52974273463936372</v>
      </c>
      <c r="BL605">
        <v>1.4715075962204547E-3</v>
      </c>
      <c r="BP605" s="49">
        <f t="shared" si="215"/>
        <v>1.3553477599520463</v>
      </c>
      <c r="BQ605" s="49">
        <f t="shared" si="216"/>
        <v>8.7326149425287367E-2</v>
      </c>
      <c r="BR605" s="49">
        <f t="shared" si="217"/>
        <v>0.54990920895041551</v>
      </c>
      <c r="BS605" s="49">
        <f t="shared" si="218"/>
        <v>0.58345252012837368</v>
      </c>
      <c r="BT605" s="49">
        <f t="shared" si="219"/>
        <v>1.5275255804178209E-3</v>
      </c>
      <c r="BU605" s="49">
        <f t="shared" si="219"/>
        <v>1.6207014448010378E-3</v>
      </c>
    </row>
    <row r="606" spans="1:73" x14ac:dyDescent="0.25">
      <c r="A606" s="1">
        <v>43726.48541666667</v>
      </c>
      <c r="B606">
        <v>225278</v>
      </c>
      <c r="C606">
        <v>13.51</v>
      </c>
      <c r="D606">
        <v>24.1</v>
      </c>
      <c r="E606">
        <v>869</v>
      </c>
      <c r="F606">
        <v>119.8</v>
      </c>
      <c r="G606">
        <v>-94.7</v>
      </c>
      <c r="H606">
        <v>-0.82899999999999996</v>
      </c>
      <c r="I606">
        <v>25.7</v>
      </c>
      <c r="J606">
        <v>298.89999999999998</v>
      </c>
      <c r="K606">
        <v>749</v>
      </c>
      <c r="L606">
        <v>-93.8</v>
      </c>
      <c r="M606">
        <v>0.13800000000000001</v>
      </c>
      <c r="N606">
        <v>774.2</v>
      </c>
      <c r="O606">
        <v>119</v>
      </c>
      <c r="P606">
        <v>655.20000000000005</v>
      </c>
      <c r="Q606">
        <v>357.6</v>
      </c>
      <c r="R606">
        <v>451.4</v>
      </c>
      <c r="S606">
        <v>20.149999999999999</v>
      </c>
      <c r="T606">
        <v>56.78</v>
      </c>
      <c r="U606">
        <v>1.5149999999999999</v>
      </c>
      <c r="V606">
        <v>203</v>
      </c>
      <c r="W606">
        <v>20.75</v>
      </c>
      <c r="X606">
        <v>0.85499999999999998</v>
      </c>
      <c r="Y606">
        <v>8.5532489999999992</v>
      </c>
      <c r="Z606" s="7">
        <f t="shared" si="198"/>
        <v>20.45</v>
      </c>
      <c r="AA606" s="7">
        <f t="shared" si="212"/>
        <v>293.59999999999997</v>
      </c>
      <c r="AB606" s="2">
        <f t="shared" si="199"/>
        <v>703.8900000000001</v>
      </c>
      <c r="AC606" s="41">
        <f t="shared" si="200"/>
        <v>2.6893663382609434</v>
      </c>
      <c r="AD606" s="41">
        <f t="shared" si="201"/>
        <v>1.5270222068645638</v>
      </c>
      <c r="AE606" s="41">
        <f t="shared" si="202"/>
        <v>0.81082889511910217</v>
      </c>
      <c r="AF606" s="41">
        <f t="shared" si="203"/>
        <v>341.61464524693884</v>
      </c>
      <c r="AG606" s="41">
        <f t="shared" si="204"/>
        <v>327.95005943706127</v>
      </c>
      <c r="AH606" s="6">
        <f t="shared" si="205"/>
        <v>343.29599999999999</v>
      </c>
      <c r="AI606" s="4">
        <v>22.132275975938001</v>
      </c>
      <c r="AJ606" s="4">
        <f t="shared" si="213"/>
        <v>295.28227597593798</v>
      </c>
      <c r="AK606" s="8">
        <f t="shared" si="206"/>
        <v>0.19704740476968069</v>
      </c>
      <c r="AL606" s="8">
        <f t="shared" si="207"/>
        <v>414.11896763864775</v>
      </c>
      <c r="AM606" s="8">
        <f t="shared" si="208"/>
        <v>2.7415859917208505</v>
      </c>
      <c r="AN606" s="8">
        <f t="shared" si="209"/>
        <v>134.35059679784433</v>
      </c>
      <c r="AO606" s="21">
        <f t="shared" si="210"/>
        <v>1.1297038023996998E-2</v>
      </c>
      <c r="AP606" s="21">
        <f t="shared" si="211"/>
        <v>0.10560978193616917</v>
      </c>
      <c r="AQ606" s="19">
        <f t="shared" si="214"/>
        <v>0.10560978193616917</v>
      </c>
      <c r="AX606">
        <v>0.14830235984844628</v>
      </c>
      <c r="AY606">
        <v>74.913793103448285</v>
      </c>
      <c r="AZ606">
        <v>3.1214080459770117</v>
      </c>
      <c r="BA606">
        <v>2.5283405172413795</v>
      </c>
      <c r="BB606">
        <v>8.0862068965517206</v>
      </c>
      <c r="BC606">
        <v>0.33692528735632171</v>
      </c>
      <c r="BD606">
        <v>2.1914152298850578</v>
      </c>
      <c r="BE606">
        <v>0.21914152298850578</v>
      </c>
      <c r="BF606">
        <v>0</v>
      </c>
      <c r="BG606">
        <v>20.45</v>
      </c>
      <c r="BH606">
        <v>1.7396077164701513</v>
      </c>
      <c r="BI606">
        <v>2.4042158480793114</v>
      </c>
      <c r="BJ606">
        <v>1.3651137585394328</v>
      </c>
      <c r="BK606">
        <v>0.52957761849954321</v>
      </c>
      <c r="BL606">
        <v>1.4710489402765088E-3</v>
      </c>
      <c r="BP606" s="49">
        <f t="shared" si="215"/>
        <v>1.7401286918028389</v>
      </c>
      <c r="BQ606" s="49">
        <f t="shared" si="216"/>
        <v>8.7656609195402316E-2</v>
      </c>
      <c r="BR606" s="49">
        <f t="shared" si="217"/>
        <v>0.55479949970731024</v>
      </c>
      <c r="BS606" s="49">
        <f t="shared" si="218"/>
        <v>0.58762508389215473</v>
      </c>
      <c r="BT606" s="49">
        <f t="shared" si="219"/>
        <v>1.5411097214091951E-3</v>
      </c>
      <c r="BU606" s="49">
        <f t="shared" si="219"/>
        <v>1.6322918997004297E-3</v>
      </c>
    </row>
    <row r="607" spans="1:73" x14ac:dyDescent="0.25">
      <c r="A607" s="1">
        <v>43726.48541666667</v>
      </c>
      <c r="B607">
        <v>225279</v>
      </c>
      <c r="C607">
        <v>13.51</v>
      </c>
      <c r="D607">
        <v>24.1</v>
      </c>
      <c r="E607">
        <v>868</v>
      </c>
      <c r="F607">
        <v>119.4</v>
      </c>
      <c r="G607">
        <v>-95.2</v>
      </c>
      <c r="H607">
        <v>-0.36</v>
      </c>
      <c r="I607">
        <v>25.72</v>
      </c>
      <c r="J607">
        <v>298.89999999999998</v>
      </c>
      <c r="K607">
        <v>748.6</v>
      </c>
      <c r="L607">
        <v>-94.8</v>
      </c>
      <c r="M607">
        <v>0.13800000000000001</v>
      </c>
      <c r="N607">
        <v>772.8</v>
      </c>
      <c r="O607">
        <v>119.1</v>
      </c>
      <c r="P607">
        <v>653.70000000000005</v>
      </c>
      <c r="Q607">
        <v>357.2</v>
      </c>
      <c r="R607">
        <v>452</v>
      </c>
      <c r="S607">
        <v>20.16</v>
      </c>
      <c r="T607">
        <v>57.51</v>
      </c>
      <c r="U607">
        <v>1.1850000000000001</v>
      </c>
      <c r="V607">
        <v>115</v>
      </c>
      <c r="W607">
        <v>20.8</v>
      </c>
      <c r="X607">
        <v>0.85499999999999998</v>
      </c>
      <c r="Y607">
        <v>8.5452429999999993</v>
      </c>
      <c r="Z607" s="7">
        <f t="shared" si="198"/>
        <v>20.48</v>
      </c>
      <c r="AA607" s="7">
        <f t="shared" si="212"/>
        <v>293.63</v>
      </c>
      <c r="AB607" s="2">
        <f t="shared" si="199"/>
        <v>703.08</v>
      </c>
      <c r="AC607" s="41">
        <f t="shared" si="200"/>
        <v>2.8040047171404603</v>
      </c>
      <c r="AD607" s="41">
        <f t="shared" si="201"/>
        <v>1.6125831128274786</v>
      </c>
      <c r="AE607" s="41">
        <f t="shared" si="202"/>
        <v>0.81716291218803694</v>
      </c>
      <c r="AF607" s="41">
        <f t="shared" si="203"/>
        <v>344.42400055132276</v>
      </c>
      <c r="AG607" s="41">
        <f t="shared" si="204"/>
        <v>330.64704052926982</v>
      </c>
      <c r="AH607" s="6">
        <f t="shared" si="205"/>
        <v>342.91199999999998</v>
      </c>
      <c r="AI607" s="4">
        <v>22.761574993752049</v>
      </c>
      <c r="AJ607" s="4">
        <f t="shared" si="213"/>
        <v>295.91157499375203</v>
      </c>
      <c r="AK607" s="8">
        <f t="shared" si="206"/>
        <v>0.19710781375665429</v>
      </c>
      <c r="AL607" s="8">
        <f t="shared" si="207"/>
        <v>417.72829054378656</v>
      </c>
      <c r="AM607" s="8">
        <f t="shared" si="208"/>
        <v>2.424681680138653</v>
      </c>
      <c r="AN607" s="8">
        <f t="shared" si="209"/>
        <v>161.14987168877502</v>
      </c>
      <c r="AO607" s="21">
        <f t="shared" si="210"/>
        <v>1.0581168797517857E-2</v>
      </c>
      <c r="AP607" s="21">
        <f t="shared" si="211"/>
        <v>9.891751510103225E-2</v>
      </c>
      <c r="AQ607" s="19">
        <f t="shared" si="214"/>
        <v>9.891751510103225E-2</v>
      </c>
      <c r="AX607">
        <v>0.14854245092788557</v>
      </c>
      <c r="AY607">
        <v>74.827586206896555</v>
      </c>
      <c r="AZ607">
        <v>3.117816091954023</v>
      </c>
      <c r="BA607">
        <v>2.5254310344827586</v>
      </c>
      <c r="BB607">
        <v>8.1724137931034502</v>
      </c>
      <c r="BC607">
        <v>0.34051724137931044</v>
      </c>
      <c r="BD607">
        <v>2.1849137931034481</v>
      </c>
      <c r="BE607">
        <v>0.21849137931034482</v>
      </c>
      <c r="BF607">
        <v>0</v>
      </c>
      <c r="BG607">
        <v>20.48</v>
      </c>
      <c r="BH607">
        <v>1.3606832633776433</v>
      </c>
      <c r="BI607">
        <v>2.4086687052193918</v>
      </c>
      <c r="BJ607">
        <v>1.3852253723716723</v>
      </c>
      <c r="BK607">
        <v>0.53269246310801721</v>
      </c>
      <c r="BL607">
        <v>1.4797012864111588E-3</v>
      </c>
      <c r="BP607" s="49">
        <f t="shared" si="215"/>
        <v>1.361090758934894</v>
      </c>
      <c r="BQ607" s="49">
        <f t="shared" si="216"/>
        <v>8.7396551724137933E-2</v>
      </c>
      <c r="BR607" s="49">
        <f t="shared" si="217"/>
        <v>0.55302236726379561</v>
      </c>
      <c r="BS607" s="49">
        <f t="shared" si="218"/>
        <v>0.58660668734279364</v>
      </c>
      <c r="BT607" s="49">
        <f t="shared" si="219"/>
        <v>1.5361732423994322E-3</v>
      </c>
      <c r="BU607" s="49">
        <f t="shared" si="219"/>
        <v>1.629463020396649E-3</v>
      </c>
    </row>
    <row r="608" spans="1:73" x14ac:dyDescent="0.25">
      <c r="A608" s="1">
        <v>43726.48541666667</v>
      </c>
      <c r="B608">
        <v>225280</v>
      </c>
      <c r="C608">
        <v>13.51</v>
      </c>
      <c r="D608">
        <v>24.11</v>
      </c>
      <c r="E608">
        <v>868</v>
      </c>
      <c r="F608">
        <v>119.2</v>
      </c>
      <c r="G608">
        <v>-94.5</v>
      </c>
      <c r="H608">
        <v>1.3959999999999999</v>
      </c>
      <c r="I608">
        <v>25.74</v>
      </c>
      <c r="J608">
        <v>298.89999999999998</v>
      </c>
      <c r="K608">
        <v>748.4</v>
      </c>
      <c r="L608">
        <v>-95.9</v>
      </c>
      <c r="M608">
        <v>0.13700000000000001</v>
      </c>
      <c r="N608">
        <v>773.1</v>
      </c>
      <c r="O608">
        <v>120.6</v>
      </c>
      <c r="P608">
        <v>652.5</v>
      </c>
      <c r="Q608">
        <v>358</v>
      </c>
      <c r="R608">
        <v>453.9</v>
      </c>
      <c r="S608">
        <v>20.16</v>
      </c>
      <c r="T608">
        <v>60.91</v>
      </c>
      <c r="U608">
        <v>1.2050000000000001</v>
      </c>
      <c r="V608">
        <v>167.5</v>
      </c>
      <c r="W608">
        <v>21.05</v>
      </c>
      <c r="X608">
        <v>0.85399999999999998</v>
      </c>
      <c r="Y608">
        <v>8.5441230000000008</v>
      </c>
      <c r="Z608" s="7">
        <f t="shared" si="198"/>
        <v>20.605</v>
      </c>
      <c r="AA608" s="7">
        <f t="shared" si="212"/>
        <v>293.755</v>
      </c>
      <c r="AB608" s="2">
        <f t="shared" si="199"/>
        <v>703.08</v>
      </c>
      <c r="AC608" s="41">
        <f t="shared" si="200"/>
        <v>2.751446492179261</v>
      </c>
      <c r="AD608" s="41">
        <f t="shared" si="201"/>
        <v>1.6759060583863876</v>
      </c>
      <c r="AE608" s="41">
        <f t="shared" si="202"/>
        <v>0.82162615652554982</v>
      </c>
      <c r="AF608" s="41">
        <f t="shared" si="203"/>
        <v>346.89527573294873</v>
      </c>
      <c r="AG608" s="41">
        <f t="shared" si="204"/>
        <v>333.01946470363077</v>
      </c>
      <c r="AH608" s="6">
        <f t="shared" si="205"/>
        <v>343.68</v>
      </c>
      <c r="AI608" s="4">
        <v>22.487557375649999</v>
      </c>
      <c r="AJ608" s="4">
        <f t="shared" si="213"/>
        <v>295.63755737564998</v>
      </c>
      <c r="AK608" s="8">
        <f t="shared" si="206"/>
        <v>0.19735965076531378</v>
      </c>
      <c r="AL608" s="8">
        <f t="shared" si="207"/>
        <v>416.14049152542123</v>
      </c>
      <c r="AM608" s="8">
        <f t="shared" si="208"/>
        <v>2.4450575146609537</v>
      </c>
      <c r="AN608" s="8">
        <f t="shared" si="209"/>
        <v>134.08425562284302</v>
      </c>
      <c r="AO608" s="21">
        <f t="shared" si="210"/>
        <v>1.1247629377569826E-2</v>
      </c>
      <c r="AP608" s="21">
        <f t="shared" si="211"/>
        <v>0.10514788773311784</v>
      </c>
      <c r="AQ608" s="19">
        <f t="shared" si="214"/>
        <v>0.10514788773311784</v>
      </c>
      <c r="AX608">
        <v>0.1495463720475364</v>
      </c>
      <c r="AY608">
        <v>74.827586206896555</v>
      </c>
      <c r="AZ608">
        <v>3.117816091954023</v>
      </c>
      <c r="BA608">
        <v>2.5254310344827586</v>
      </c>
      <c r="BB608">
        <v>8.2672413793103434</v>
      </c>
      <c r="BC608">
        <v>0.34446839080459762</v>
      </c>
      <c r="BD608">
        <v>2.1809626436781611</v>
      </c>
      <c r="BE608">
        <v>0.21809626436781612</v>
      </c>
      <c r="BF608">
        <v>0</v>
      </c>
      <c r="BG608">
        <v>20.605</v>
      </c>
      <c r="BH608">
        <v>1.3836483817468861</v>
      </c>
      <c r="BI608">
        <v>2.4272999744925459</v>
      </c>
      <c r="BJ608">
        <v>1.4784684144634097</v>
      </c>
      <c r="BK608">
        <v>0.52907488016760207</v>
      </c>
      <c r="BL608">
        <v>1.4696524449100056E-3</v>
      </c>
      <c r="BP608" s="49">
        <f t="shared" si="215"/>
        <v>1.3840627548662845</v>
      </c>
      <c r="BQ608" s="49">
        <f t="shared" si="216"/>
        <v>8.7238505747126438E-2</v>
      </c>
      <c r="BR608" s="49">
        <f t="shared" si="217"/>
        <v>0.54948832061658548</v>
      </c>
      <c r="BS608" s="49">
        <f t="shared" si="218"/>
        <v>0.58304418735184693</v>
      </c>
      <c r="BT608" s="49">
        <f t="shared" si="219"/>
        <v>1.5263564461571819E-3</v>
      </c>
      <c r="BU608" s="49">
        <f t="shared" si="219"/>
        <v>1.6195671870884636E-3</v>
      </c>
    </row>
    <row r="609" spans="1:73" x14ac:dyDescent="0.25">
      <c r="A609" s="1">
        <v>43726.486111111109</v>
      </c>
      <c r="B609">
        <v>225281</v>
      </c>
      <c r="C609">
        <v>13.51</v>
      </c>
      <c r="D609">
        <v>24.11</v>
      </c>
      <c r="E609">
        <v>867</v>
      </c>
      <c r="F609">
        <v>118.8</v>
      </c>
      <c r="G609">
        <v>-95.7</v>
      </c>
      <c r="H609">
        <v>0.80800000000000005</v>
      </c>
      <c r="I609">
        <v>25.76</v>
      </c>
      <c r="J609">
        <v>298.89999999999998</v>
      </c>
      <c r="K609">
        <v>747.9</v>
      </c>
      <c r="L609">
        <v>-96.6</v>
      </c>
      <c r="M609">
        <v>0.13700000000000001</v>
      </c>
      <c r="N609">
        <v>771</v>
      </c>
      <c r="O609">
        <v>119.6</v>
      </c>
      <c r="P609">
        <v>651.4</v>
      </c>
      <c r="Q609">
        <v>356.9</v>
      </c>
      <c r="R609">
        <v>453.4</v>
      </c>
      <c r="S609">
        <v>20.16</v>
      </c>
      <c r="T609">
        <v>59.43</v>
      </c>
      <c r="U609">
        <v>0.63</v>
      </c>
      <c r="V609">
        <v>183.5</v>
      </c>
      <c r="W609">
        <v>21.4</v>
      </c>
      <c r="X609">
        <v>0.85299999999999998</v>
      </c>
      <c r="Y609">
        <v>8.5287389999999998</v>
      </c>
      <c r="Z609" s="7">
        <f t="shared" si="198"/>
        <v>20.78</v>
      </c>
      <c r="AA609" s="7">
        <f t="shared" si="212"/>
        <v>293.92999999999995</v>
      </c>
      <c r="AB609" s="2">
        <f t="shared" si="199"/>
        <v>702.2700000000001</v>
      </c>
      <c r="AC609" s="41">
        <f t="shared" si="200"/>
        <v>2.7972846036532131</v>
      </c>
      <c r="AD609" s="41">
        <f t="shared" si="201"/>
        <v>1.6624262399511045</v>
      </c>
      <c r="AE609" s="41">
        <f t="shared" si="202"/>
        <v>0.82060796536175096</v>
      </c>
      <c r="AF609" s="41">
        <f t="shared" si="203"/>
        <v>347.29173323836545</v>
      </c>
      <c r="AG609" s="41">
        <f t="shared" si="204"/>
        <v>333.40006390883082</v>
      </c>
      <c r="AH609" s="6">
        <f t="shared" si="205"/>
        <v>342.62399999999997</v>
      </c>
      <c r="AI609" s="4">
        <v>22.750220202932042</v>
      </c>
      <c r="AJ609" s="4">
        <f t="shared" si="213"/>
        <v>295.90022020293202</v>
      </c>
      <c r="AK609" s="8">
        <f t="shared" si="206"/>
        <v>0.19771258281834686</v>
      </c>
      <c r="AL609" s="8">
        <f t="shared" si="207"/>
        <v>417.63143834975074</v>
      </c>
      <c r="AM609" s="8">
        <f t="shared" si="208"/>
        <v>1.7679331152506874</v>
      </c>
      <c r="AN609" s="8">
        <f t="shared" si="209"/>
        <v>101.46612697222942</v>
      </c>
      <c r="AO609" s="21">
        <f t="shared" si="210"/>
        <v>1.1910460317450746E-2</v>
      </c>
      <c r="AP609" s="21">
        <f t="shared" si="211"/>
        <v>0.11134432885978077</v>
      </c>
      <c r="AQ609" s="19">
        <f t="shared" si="214"/>
        <v>0.11134432885978077</v>
      </c>
      <c r="AX609">
        <v>0.15096149676384513</v>
      </c>
      <c r="AY609">
        <v>74.741379310344826</v>
      </c>
      <c r="AZ609">
        <v>3.1142241379310343</v>
      </c>
      <c r="BA609">
        <v>2.5225215517241377</v>
      </c>
      <c r="BB609">
        <v>8.318965517241379</v>
      </c>
      <c r="BC609">
        <v>0.34662356321839077</v>
      </c>
      <c r="BD609">
        <v>2.175897988505747</v>
      </c>
      <c r="BE609">
        <v>0.21758979885057472</v>
      </c>
      <c r="BF609">
        <v>0</v>
      </c>
      <c r="BG609">
        <v>20.78</v>
      </c>
      <c r="BH609">
        <v>0.72340122863115208</v>
      </c>
      <c r="BI609">
        <v>2.4535953458586093</v>
      </c>
      <c r="BJ609">
        <v>1.4581717140437715</v>
      </c>
      <c r="BK609">
        <v>0.54201990138542422</v>
      </c>
      <c r="BL609">
        <v>1.505610837181734E-3</v>
      </c>
      <c r="BP609" s="49">
        <f t="shared" si="215"/>
        <v>0.72361787183880433</v>
      </c>
      <c r="BQ609" s="49">
        <f t="shared" si="216"/>
        <v>8.7035919540229878E-2</v>
      </c>
      <c r="BR609" s="49">
        <f t="shared" si="217"/>
        <v>0.55338869677706337</v>
      </c>
      <c r="BS609" s="49">
        <f t="shared" si="218"/>
        <v>0.58852765142063501</v>
      </c>
      <c r="BT609" s="49">
        <f t="shared" si="219"/>
        <v>1.5371908243807318E-3</v>
      </c>
      <c r="BU609" s="49">
        <f t="shared" si="219"/>
        <v>1.6347990317239862E-3</v>
      </c>
    </row>
    <row r="610" spans="1:73" x14ac:dyDescent="0.25">
      <c r="A610" s="1">
        <v>43726.486111111109</v>
      </c>
      <c r="B610">
        <v>225282</v>
      </c>
      <c r="C610">
        <v>13.51</v>
      </c>
      <c r="D610">
        <v>24.12</v>
      </c>
      <c r="E610">
        <v>863</v>
      </c>
      <c r="F610">
        <v>118.6</v>
      </c>
      <c r="G610">
        <v>-96.2</v>
      </c>
      <c r="H610">
        <v>1.8819999999999999</v>
      </c>
      <c r="I610">
        <v>25.79</v>
      </c>
      <c r="J610">
        <v>298.89999999999998</v>
      </c>
      <c r="K610">
        <v>744.8</v>
      </c>
      <c r="L610">
        <v>-98</v>
      </c>
      <c r="M610">
        <v>0.13700000000000001</v>
      </c>
      <c r="N610">
        <v>767.3</v>
      </c>
      <c r="O610">
        <v>120.5</v>
      </c>
      <c r="P610">
        <v>646.79999999999995</v>
      </c>
      <c r="Q610">
        <v>356.7</v>
      </c>
      <c r="R610">
        <v>454.7</v>
      </c>
      <c r="S610">
        <v>20.16</v>
      </c>
      <c r="T610">
        <v>58.48</v>
      </c>
      <c r="U610">
        <v>0.66</v>
      </c>
      <c r="V610">
        <v>192.5</v>
      </c>
      <c r="W610">
        <v>21.55</v>
      </c>
      <c r="X610">
        <v>0.84899999999999998</v>
      </c>
      <c r="Y610">
        <v>8.4879549999999995</v>
      </c>
      <c r="Z610" s="7">
        <f t="shared" si="198"/>
        <v>20.855</v>
      </c>
      <c r="AA610" s="7">
        <f t="shared" si="212"/>
        <v>294.005</v>
      </c>
      <c r="AB610" s="2">
        <f t="shared" si="199"/>
        <v>699.03000000000009</v>
      </c>
      <c r="AC610" s="41">
        <f t="shared" si="200"/>
        <v>2.9340148733270475</v>
      </c>
      <c r="AD610" s="41">
        <f t="shared" si="201"/>
        <v>1.7158118979216572</v>
      </c>
      <c r="AE610" s="41">
        <f t="shared" si="202"/>
        <v>0.82429541849298837</v>
      </c>
      <c r="AF610" s="41">
        <f t="shared" si="203"/>
        <v>349.208503148962</v>
      </c>
      <c r="AG610" s="41">
        <f t="shared" si="204"/>
        <v>335.2401630230035</v>
      </c>
      <c r="AH610" s="6">
        <f t="shared" si="205"/>
        <v>342.43199999999996</v>
      </c>
      <c r="AI610" s="4">
        <v>23.474276069463031</v>
      </c>
      <c r="AJ610" s="4">
        <f t="shared" si="213"/>
        <v>296.62427606946301</v>
      </c>
      <c r="AK610" s="8">
        <f t="shared" si="206"/>
        <v>0.19786396812471571</v>
      </c>
      <c r="AL610" s="8">
        <f t="shared" si="207"/>
        <v>421.79597346639952</v>
      </c>
      <c r="AM610" s="8">
        <f t="shared" si="208"/>
        <v>1.809537233659479</v>
      </c>
      <c r="AN610" s="8">
        <f t="shared" si="209"/>
        <v>138.06680769935105</v>
      </c>
      <c r="AO610" s="21">
        <f t="shared" si="210"/>
        <v>1.0909294941022529E-2</v>
      </c>
      <c r="AP610" s="21">
        <f t="shared" si="211"/>
        <v>0.10198498556448243</v>
      </c>
      <c r="AQ610" s="19">
        <f t="shared" si="214"/>
        <v>0.10198498556448243</v>
      </c>
      <c r="AX610">
        <v>0.15157143557352204</v>
      </c>
      <c r="AY610">
        <v>74.396551724137936</v>
      </c>
      <c r="AZ610">
        <v>3.0998563218390807</v>
      </c>
      <c r="BA610">
        <v>2.5108836206896554</v>
      </c>
      <c r="BB610">
        <v>8.4482758620689662</v>
      </c>
      <c r="BC610">
        <v>0.35201149425287359</v>
      </c>
      <c r="BD610">
        <v>2.1588721264367816</v>
      </c>
      <c r="BE610">
        <v>0.21588721264367816</v>
      </c>
      <c r="BF610">
        <v>0</v>
      </c>
      <c r="BG610">
        <v>20.855</v>
      </c>
      <c r="BH610">
        <v>0.75784890618501644</v>
      </c>
      <c r="BI610">
        <v>2.4649407912242154</v>
      </c>
      <c r="BJ610">
        <v>1.4414973747079209</v>
      </c>
      <c r="BK610">
        <v>0.53882979102759954</v>
      </c>
      <c r="BL610">
        <v>1.4967494195211098E-3</v>
      </c>
      <c r="BP610" s="49">
        <f t="shared" si="215"/>
        <v>0.75807586573589025</v>
      </c>
      <c r="BQ610" s="49">
        <f t="shared" si="216"/>
        <v>8.635488505747127E-2</v>
      </c>
      <c r="BR610" s="49">
        <f t="shared" si="217"/>
        <v>0.55061048876695162</v>
      </c>
      <c r="BS610" s="49">
        <f t="shared" si="218"/>
        <v>0.58543900614500821</v>
      </c>
      <c r="BT610" s="49">
        <f t="shared" si="219"/>
        <v>1.5294735799081989E-3</v>
      </c>
      <c r="BU610" s="49">
        <f t="shared" si="219"/>
        <v>1.6262194615139119E-3</v>
      </c>
    </row>
    <row r="611" spans="1:73" x14ac:dyDescent="0.25">
      <c r="A611" s="1">
        <v>43726.486111111109</v>
      </c>
      <c r="B611">
        <v>225283</v>
      </c>
      <c r="C611">
        <v>13.51</v>
      </c>
      <c r="D611">
        <v>24.12</v>
      </c>
      <c r="E611">
        <v>866</v>
      </c>
      <c r="F611">
        <v>119.4</v>
      </c>
      <c r="G611">
        <v>-95.5</v>
      </c>
      <c r="H611">
        <v>3.4260000000000002</v>
      </c>
      <c r="I611">
        <v>25.82</v>
      </c>
      <c r="J611">
        <v>299</v>
      </c>
      <c r="K611">
        <v>746.6</v>
      </c>
      <c r="L611">
        <v>-98.9</v>
      </c>
      <c r="M611">
        <v>0.13800000000000001</v>
      </c>
      <c r="N611">
        <v>770.5</v>
      </c>
      <c r="O611">
        <v>122.8</v>
      </c>
      <c r="P611">
        <v>647.70000000000005</v>
      </c>
      <c r="Q611">
        <v>357.5</v>
      </c>
      <c r="R611">
        <v>456.4</v>
      </c>
      <c r="S611">
        <v>20.16</v>
      </c>
      <c r="T611">
        <v>60.43</v>
      </c>
      <c r="U611">
        <v>0.93500000000000005</v>
      </c>
      <c r="V611">
        <v>225.5</v>
      </c>
      <c r="W611">
        <v>21.4</v>
      </c>
      <c r="X611">
        <v>0.85199999999999998</v>
      </c>
      <c r="Y611">
        <v>8.5186240000000009</v>
      </c>
      <c r="Z611" s="7">
        <f t="shared" si="198"/>
        <v>20.78</v>
      </c>
      <c r="AA611" s="7">
        <f t="shared" si="212"/>
        <v>293.92999999999995</v>
      </c>
      <c r="AB611" s="2">
        <f t="shared" si="199"/>
        <v>701.46</v>
      </c>
      <c r="AC611" s="41">
        <f t="shared" si="200"/>
        <v>2.7401990404810275</v>
      </c>
      <c r="AD611" s="41">
        <f t="shared" si="201"/>
        <v>1.655902280162685</v>
      </c>
      <c r="AE611" s="41">
        <f t="shared" si="202"/>
        <v>0.8201466773975763</v>
      </c>
      <c r="AF611" s="41">
        <f t="shared" si="203"/>
        <v>347.09651030200314</v>
      </c>
      <c r="AG611" s="41">
        <f t="shared" si="204"/>
        <v>333.212649889923</v>
      </c>
      <c r="AH611" s="6">
        <f t="shared" si="205"/>
        <v>343.2</v>
      </c>
      <c r="AI611" s="4">
        <v>22.440215439011013</v>
      </c>
      <c r="AJ611" s="4">
        <f t="shared" si="213"/>
        <v>295.59021543901099</v>
      </c>
      <c r="AK611" s="8">
        <f t="shared" si="206"/>
        <v>0.19771258281834686</v>
      </c>
      <c r="AL611" s="8">
        <f t="shared" si="207"/>
        <v>415.84600697595408</v>
      </c>
      <c r="AM611" s="8">
        <f t="shared" si="208"/>
        <v>2.1537801071604314</v>
      </c>
      <c r="AN611" s="8">
        <f t="shared" si="209"/>
        <v>104.16127666633395</v>
      </c>
      <c r="AO611" s="21">
        <f t="shared" si="210"/>
        <v>1.1884552550166797E-2</v>
      </c>
      <c r="AP611" s="21">
        <f t="shared" si="211"/>
        <v>0.11110213142293945</v>
      </c>
      <c r="AQ611" s="19">
        <f t="shared" si="214"/>
        <v>0.11110213142293945</v>
      </c>
      <c r="AX611">
        <v>0.15096149676384513</v>
      </c>
      <c r="AY611">
        <v>74.65517241379311</v>
      </c>
      <c r="AZ611">
        <v>3.1106321839080464</v>
      </c>
      <c r="BA611">
        <v>2.5196120689655177</v>
      </c>
      <c r="BB611">
        <v>8.525862068965516</v>
      </c>
      <c r="BC611">
        <v>0.35524425287356315</v>
      </c>
      <c r="BD611">
        <v>2.1643678160919544</v>
      </c>
      <c r="BE611">
        <v>0.21643678160919544</v>
      </c>
      <c r="BF611">
        <v>0</v>
      </c>
      <c r="BG611">
        <v>20.78</v>
      </c>
      <c r="BH611">
        <v>1.0736192837621068</v>
      </c>
      <c r="BI611">
        <v>2.4535953458586093</v>
      </c>
      <c r="BJ611">
        <v>1.4827076675023576</v>
      </c>
      <c r="BK611">
        <v>0.53279377082111901</v>
      </c>
      <c r="BL611">
        <v>1.4799826967253306E-3</v>
      </c>
      <c r="BP611" s="49">
        <f t="shared" si="215"/>
        <v>1.0739408097925112</v>
      </c>
      <c r="BQ611" s="49">
        <f t="shared" si="216"/>
        <v>8.6574712643678178E-2</v>
      </c>
      <c r="BR611" s="49">
        <f t="shared" si="217"/>
        <v>0.54898450454329872</v>
      </c>
      <c r="BS611" s="49">
        <f t="shared" si="218"/>
        <v>0.58310543150236671</v>
      </c>
      <c r="BT611" s="49">
        <f t="shared" si="219"/>
        <v>1.5249569570647185E-3</v>
      </c>
      <c r="BU611" s="49">
        <f t="shared" si="219"/>
        <v>1.6197373097287962E-3</v>
      </c>
    </row>
    <row r="612" spans="1:73" x14ac:dyDescent="0.25">
      <c r="A612" s="1">
        <v>43726.486111111109</v>
      </c>
      <c r="B612">
        <v>225284</v>
      </c>
      <c r="C612">
        <v>13.51</v>
      </c>
      <c r="D612">
        <v>24.13</v>
      </c>
      <c r="E612">
        <v>853</v>
      </c>
      <c r="F612">
        <v>116.3</v>
      </c>
      <c r="G612">
        <v>-96.4</v>
      </c>
      <c r="H612">
        <v>-0.82</v>
      </c>
      <c r="I612">
        <v>25.83</v>
      </c>
      <c r="J612">
        <v>299</v>
      </c>
      <c r="K612">
        <v>736.8</v>
      </c>
      <c r="L612">
        <v>-95.6</v>
      </c>
      <c r="M612">
        <v>0.13600000000000001</v>
      </c>
      <c r="N612">
        <v>756.8</v>
      </c>
      <c r="O612">
        <v>115.5</v>
      </c>
      <c r="P612">
        <v>641.29999999999995</v>
      </c>
      <c r="Q612">
        <v>356.7</v>
      </c>
      <c r="R612">
        <v>452.3</v>
      </c>
      <c r="S612">
        <v>20.16</v>
      </c>
      <c r="T612">
        <v>57.76</v>
      </c>
      <c r="U612">
        <v>0.63</v>
      </c>
      <c r="V612">
        <v>298.5</v>
      </c>
      <c r="W612">
        <v>21.25</v>
      </c>
      <c r="X612">
        <v>0.84</v>
      </c>
      <c r="Y612">
        <v>8.4029939999999996</v>
      </c>
      <c r="Z612" s="7">
        <f t="shared" si="198"/>
        <v>20.704999999999998</v>
      </c>
      <c r="AA612" s="7">
        <f t="shared" si="212"/>
        <v>293.85499999999996</v>
      </c>
      <c r="AB612" s="2">
        <f t="shared" si="199"/>
        <v>690.93000000000006</v>
      </c>
      <c r="AC612" s="41">
        <f t="shared" si="200"/>
        <v>2.6558592911883947</v>
      </c>
      <c r="AD612" s="41">
        <f t="shared" si="201"/>
        <v>1.5340243265904165</v>
      </c>
      <c r="AE612" s="41">
        <f t="shared" si="202"/>
        <v>0.8112588117678452</v>
      </c>
      <c r="AF612" s="41">
        <f t="shared" si="203"/>
        <v>342.98476124431903</v>
      </c>
      <c r="AG612" s="41">
        <f t="shared" si="204"/>
        <v>329.26537079454624</v>
      </c>
      <c r="AH612" s="6">
        <f t="shared" si="205"/>
        <v>342.43199999999996</v>
      </c>
      <c r="AI612" s="4">
        <v>21.964306253038046</v>
      </c>
      <c r="AJ612" s="4">
        <f t="shared" si="213"/>
        <v>295.11430625303802</v>
      </c>
      <c r="AK612" s="8">
        <f t="shared" si="206"/>
        <v>0.1975612747480642</v>
      </c>
      <c r="AL612" s="8">
        <f t="shared" si="207"/>
        <v>413.11695732593319</v>
      </c>
      <c r="AM612" s="8">
        <f t="shared" si="208"/>
        <v>1.7679331152506874</v>
      </c>
      <c r="AN612" s="8">
        <f t="shared" si="209"/>
        <v>64.854135582167771</v>
      </c>
      <c r="AO612" s="21">
        <f t="shared" si="210"/>
        <v>1.2580841031457011E-2</v>
      </c>
      <c r="AP612" s="21">
        <f t="shared" si="211"/>
        <v>0.11761134866355812</v>
      </c>
      <c r="AQ612" s="19">
        <f t="shared" si="214"/>
        <v>0.11761134866355812</v>
      </c>
      <c r="AX612">
        <v>0.1503536345370321</v>
      </c>
      <c r="AY612">
        <v>73.534482758620697</v>
      </c>
      <c r="AZ612">
        <v>3.0639367816091956</v>
      </c>
      <c r="BA612">
        <v>2.4817887931034486</v>
      </c>
      <c r="BB612">
        <v>8.2413793103448292</v>
      </c>
      <c r="BC612">
        <v>0.34339080459770122</v>
      </c>
      <c r="BD612">
        <v>2.1383979885057474</v>
      </c>
      <c r="BE612">
        <v>0.21383979885057475</v>
      </c>
      <c r="BF612">
        <v>0</v>
      </c>
      <c r="BG612">
        <v>20.704999999999998</v>
      </c>
      <c r="BH612">
        <v>0.72340122863115208</v>
      </c>
      <c r="BI612">
        <v>2.4422955699021358</v>
      </c>
      <c r="BJ612">
        <v>1.4106699211754736</v>
      </c>
      <c r="BK612">
        <v>0.53341088045694995</v>
      </c>
      <c r="BL612">
        <v>1.4816968901581941E-3</v>
      </c>
      <c r="BP612" s="49">
        <f t="shared" si="215"/>
        <v>0.72361787183880433</v>
      </c>
      <c r="BQ612" s="49">
        <f t="shared" si="216"/>
        <v>8.5535919540229891E-2</v>
      </c>
      <c r="BR612" s="49">
        <f t="shared" si="217"/>
        <v>0.54462931593802577</v>
      </c>
      <c r="BS612" s="49">
        <f t="shared" si="218"/>
        <v>0.57911522947184513</v>
      </c>
      <c r="BT612" s="49">
        <f t="shared" si="219"/>
        <v>1.5128592109389606E-3</v>
      </c>
      <c r="BU612" s="49">
        <f t="shared" si="219"/>
        <v>1.6086534151995699E-3</v>
      </c>
    </row>
    <row r="613" spans="1:73" x14ac:dyDescent="0.25">
      <c r="A613" s="1">
        <v>43726.486111111109</v>
      </c>
      <c r="B613">
        <v>225285</v>
      </c>
      <c r="C613">
        <v>13.51</v>
      </c>
      <c r="D613">
        <v>24.14</v>
      </c>
      <c r="E613">
        <v>532.70000000000005</v>
      </c>
      <c r="F613">
        <v>65.17</v>
      </c>
      <c r="G613">
        <v>-97.2</v>
      </c>
      <c r="H613">
        <v>-2.84</v>
      </c>
      <c r="I613">
        <v>25.86</v>
      </c>
      <c r="J613">
        <v>299</v>
      </c>
      <c r="K613">
        <v>467.6</v>
      </c>
      <c r="L613">
        <v>-94.4</v>
      </c>
      <c r="M613">
        <v>0.122</v>
      </c>
      <c r="N613">
        <v>435.5</v>
      </c>
      <c r="O613">
        <v>62.33</v>
      </c>
      <c r="P613">
        <v>373.2</v>
      </c>
      <c r="Q613">
        <v>356</v>
      </c>
      <c r="R613">
        <v>450.4</v>
      </c>
      <c r="S613">
        <v>20.170000000000002</v>
      </c>
      <c r="T613">
        <v>59.67</v>
      </c>
      <c r="U613">
        <v>0.94</v>
      </c>
      <c r="V613">
        <v>179.5</v>
      </c>
      <c r="W613">
        <v>21.1</v>
      </c>
      <c r="X613">
        <v>0.51900000000000002</v>
      </c>
      <c r="Y613">
        <v>5.1881329999999997</v>
      </c>
      <c r="Z613" s="7">
        <f t="shared" si="198"/>
        <v>20.635000000000002</v>
      </c>
      <c r="AA613" s="7">
        <f t="shared" si="212"/>
        <v>293.78499999999997</v>
      </c>
      <c r="AB613" s="2">
        <f t="shared" si="199"/>
        <v>431.48700000000008</v>
      </c>
      <c r="AC613" s="41">
        <f t="shared" si="200"/>
        <v>2.5187736851604776</v>
      </c>
      <c r="AD613" s="41">
        <f t="shared" si="201"/>
        <v>1.502952257935257</v>
      </c>
      <c r="AE613" s="41">
        <f t="shared" si="202"/>
        <v>0.80891590198385432</v>
      </c>
      <c r="AF613" s="41">
        <f t="shared" si="203"/>
        <v>341.66847056716676</v>
      </c>
      <c r="AG613" s="41">
        <f t="shared" si="204"/>
        <v>328.00173174448008</v>
      </c>
      <c r="AH613" s="6">
        <f t="shared" si="205"/>
        <v>341.76</v>
      </c>
      <c r="AI613" s="4">
        <v>21.162733503336995</v>
      </c>
      <c r="AJ613" s="4">
        <f t="shared" si="213"/>
        <v>294.31273350333697</v>
      </c>
      <c r="AK613" s="8">
        <f t="shared" si="206"/>
        <v>0.1974201235491945</v>
      </c>
      <c r="AL613" s="8">
        <f t="shared" si="207"/>
        <v>408.51802042073916</v>
      </c>
      <c r="AM613" s="8">
        <f t="shared" si="208"/>
        <v>2.1595311991263291</v>
      </c>
      <c r="AN613" s="8">
        <f t="shared" si="209"/>
        <v>33.198207398620909</v>
      </c>
      <c r="AO613" s="21">
        <f t="shared" si="210"/>
        <v>7.5099103866867372E-3</v>
      </c>
      <c r="AP613" s="21">
        <f t="shared" si="211"/>
        <v>7.020601299326644E-2</v>
      </c>
      <c r="AQ613" s="19">
        <f t="shared" si="214"/>
        <v>7.020601299326644E-2</v>
      </c>
      <c r="AX613">
        <v>0.14978816501520431</v>
      </c>
      <c r="AY613">
        <v>45.922413793103452</v>
      </c>
      <c r="AZ613">
        <v>1.9134339080459772</v>
      </c>
      <c r="BA613">
        <v>1.5498814655172417</v>
      </c>
      <c r="BB613">
        <v>8.1379310344827562</v>
      </c>
      <c r="BC613">
        <v>0.33908045977011486</v>
      </c>
      <c r="BD613">
        <v>1.2108010057471268</v>
      </c>
      <c r="BE613">
        <v>0.12108010057471269</v>
      </c>
      <c r="BF613">
        <v>0</v>
      </c>
      <c r="BG613">
        <v>20.635000000000002</v>
      </c>
      <c r="BH613">
        <v>1.0793605633544172</v>
      </c>
      <c r="BI613">
        <v>2.431790179080636</v>
      </c>
      <c r="BJ613">
        <v>1.4510491998574155</v>
      </c>
      <c r="BK613">
        <v>0.31372193827412498</v>
      </c>
      <c r="BL613">
        <v>8.7144982853923608E-4</v>
      </c>
      <c r="BP613" s="49">
        <f t="shared" si="215"/>
        <v>1.0796838087753589</v>
      </c>
      <c r="BQ613" s="49">
        <f t="shared" si="216"/>
        <v>4.8432040229885072E-2</v>
      </c>
      <c r="BR613" s="49">
        <f t="shared" si="217"/>
        <v>0.3233555981245394</v>
      </c>
      <c r="BS613" s="49">
        <f t="shared" si="218"/>
        <v>0.34238314612804849</v>
      </c>
      <c r="BT613" s="49">
        <f t="shared" si="219"/>
        <v>8.9820999479038729E-4</v>
      </c>
      <c r="BU613" s="49">
        <f t="shared" si="219"/>
        <v>9.5106429480013466E-4</v>
      </c>
    </row>
    <row r="614" spans="1:73" x14ac:dyDescent="0.25">
      <c r="A614" s="1">
        <v>43726.486111111109</v>
      </c>
      <c r="B614">
        <v>225286</v>
      </c>
      <c r="C614">
        <v>13.51</v>
      </c>
      <c r="D614">
        <v>24.14</v>
      </c>
      <c r="E614">
        <v>539.9</v>
      </c>
      <c r="F614">
        <v>67.180000000000007</v>
      </c>
      <c r="G614">
        <v>-97.4</v>
      </c>
      <c r="H614">
        <v>-5.5819999999999999</v>
      </c>
      <c r="I614">
        <v>25.86</v>
      </c>
      <c r="J614">
        <v>299</v>
      </c>
      <c r="K614">
        <v>472.7</v>
      </c>
      <c r="L614">
        <v>-91.8</v>
      </c>
      <c r="M614">
        <v>0.124</v>
      </c>
      <c r="N614">
        <v>442.5</v>
      </c>
      <c r="O614">
        <v>61.6</v>
      </c>
      <c r="P614">
        <v>380.9</v>
      </c>
      <c r="Q614">
        <v>355.8</v>
      </c>
      <c r="R614">
        <v>447.7</v>
      </c>
      <c r="S614">
        <v>20.18</v>
      </c>
      <c r="T614">
        <v>59.59</v>
      </c>
      <c r="U614">
        <v>1.96</v>
      </c>
      <c r="V614">
        <v>172.5</v>
      </c>
      <c r="W614">
        <v>20.65</v>
      </c>
      <c r="X614">
        <v>0.52700000000000002</v>
      </c>
      <c r="Y614">
        <v>5.2746449999999996</v>
      </c>
      <c r="Z614" s="7">
        <f t="shared" si="198"/>
        <v>20.414999999999999</v>
      </c>
      <c r="AA614" s="7">
        <f t="shared" si="212"/>
        <v>293.565</v>
      </c>
      <c r="AB614" s="2">
        <f t="shared" si="199"/>
        <v>437.31900000000002</v>
      </c>
      <c r="AC614" s="41">
        <f t="shared" si="200"/>
        <v>2.3704725094822545</v>
      </c>
      <c r="AD614" s="41">
        <f t="shared" si="201"/>
        <v>1.4125645684004755</v>
      </c>
      <c r="AE614" s="41">
        <f t="shared" si="202"/>
        <v>0.80185884400691487</v>
      </c>
      <c r="AF614" s="41">
        <f t="shared" si="203"/>
        <v>337.67436080054063</v>
      </c>
      <c r="AG614" s="41">
        <f t="shared" si="204"/>
        <v>324.16738636851898</v>
      </c>
      <c r="AH614" s="6">
        <f t="shared" si="205"/>
        <v>341.56799999999998</v>
      </c>
      <c r="AI614" s="4">
        <v>20.235510942036001</v>
      </c>
      <c r="AJ614" s="4">
        <f t="shared" si="213"/>
        <v>293.38551094203598</v>
      </c>
      <c r="AK614" s="8">
        <f t="shared" si="206"/>
        <v>0.19697694321944043</v>
      </c>
      <c r="AL614" s="8">
        <f t="shared" si="207"/>
        <v>403.23999248357558</v>
      </c>
      <c r="AM614" s="8">
        <f t="shared" si="208"/>
        <v>3.1183409050326749</v>
      </c>
      <c r="AN614" s="8">
        <f t="shared" si="209"/>
        <v>-16.304296121483659</v>
      </c>
      <c r="AO614" s="21">
        <f t="shared" si="210"/>
        <v>8.8785699948899701E-3</v>
      </c>
      <c r="AP614" s="21">
        <f t="shared" si="211"/>
        <v>8.300085731087857E-2</v>
      </c>
      <c r="AQ614" s="19">
        <f t="shared" si="214"/>
        <v>8.300085731087857E-2</v>
      </c>
      <c r="AX614">
        <v>0.14802266848586804</v>
      </c>
      <c r="AY614">
        <v>46.543103448275865</v>
      </c>
      <c r="AZ614">
        <v>1.9392959770114944</v>
      </c>
      <c r="BA614">
        <v>1.5708297413793106</v>
      </c>
      <c r="BB614">
        <v>7.9224137931034466</v>
      </c>
      <c r="BC614">
        <v>0.33010057471264359</v>
      </c>
      <c r="BD614">
        <v>1.2407291666666671</v>
      </c>
      <c r="BE614">
        <v>0.12407291666666671</v>
      </c>
      <c r="BF614">
        <v>0</v>
      </c>
      <c r="BG614">
        <v>20.414999999999999</v>
      </c>
      <c r="BH614">
        <v>2.2505816001858063</v>
      </c>
      <c r="BI614">
        <v>2.3990299449992771</v>
      </c>
      <c r="BJ614">
        <v>1.4295819442250692</v>
      </c>
      <c r="BK614">
        <v>0.32319327389750374</v>
      </c>
      <c r="BL614">
        <v>8.9775909415973267E-4</v>
      </c>
      <c r="BP614" s="49">
        <f t="shared" si="215"/>
        <v>2.2512556012762803</v>
      </c>
      <c r="BQ614" s="49">
        <f t="shared" si="216"/>
        <v>4.9629166666666683E-2</v>
      </c>
      <c r="BR614" s="49">
        <f t="shared" si="217"/>
        <v>0.34248909777636333</v>
      </c>
      <c r="BS614" s="49">
        <f t="shared" si="218"/>
        <v>0.36045646785548646</v>
      </c>
      <c r="BT614" s="49">
        <f t="shared" si="219"/>
        <v>9.5135860493434255E-4</v>
      </c>
      <c r="BU614" s="49">
        <f t="shared" si="219"/>
        <v>1.00126796626524E-3</v>
      </c>
    </row>
    <row r="615" spans="1:73" x14ac:dyDescent="0.25">
      <c r="A615" s="1">
        <v>43726.486805555556</v>
      </c>
      <c r="B615">
        <v>225287</v>
      </c>
      <c r="C615">
        <v>13.51</v>
      </c>
      <c r="D615">
        <v>24.15</v>
      </c>
      <c r="E615">
        <v>387</v>
      </c>
      <c r="F615">
        <v>44.67</v>
      </c>
      <c r="G615">
        <v>-98.5</v>
      </c>
      <c r="H615">
        <v>-9</v>
      </c>
      <c r="I615">
        <v>25.84</v>
      </c>
      <c r="J615">
        <v>299</v>
      </c>
      <c r="K615">
        <v>342.3</v>
      </c>
      <c r="L615">
        <v>-89.5</v>
      </c>
      <c r="M615">
        <v>0.115</v>
      </c>
      <c r="N615">
        <v>288.5</v>
      </c>
      <c r="O615">
        <v>35.67</v>
      </c>
      <c r="P615">
        <v>252.8</v>
      </c>
      <c r="Q615">
        <v>354.6</v>
      </c>
      <c r="R615">
        <v>444.1</v>
      </c>
      <c r="S615">
        <v>20.18</v>
      </c>
      <c r="T615">
        <v>58.5</v>
      </c>
      <c r="U615">
        <v>1.595</v>
      </c>
      <c r="V615">
        <v>194.5</v>
      </c>
      <c r="W615">
        <v>20.399999999999999</v>
      </c>
      <c r="X615">
        <v>0.38200000000000001</v>
      </c>
      <c r="Y615">
        <v>3.8215240000000001</v>
      </c>
      <c r="Z615" s="7">
        <f t="shared" si="198"/>
        <v>20.29</v>
      </c>
      <c r="AA615" s="7">
        <f t="shared" si="212"/>
        <v>293.44</v>
      </c>
      <c r="AB615" s="2">
        <f t="shared" si="199"/>
        <v>313.47000000000003</v>
      </c>
      <c r="AC615" s="41">
        <f t="shared" si="200"/>
        <v>2.5304500103357697</v>
      </c>
      <c r="AD615" s="41">
        <f t="shared" si="201"/>
        <v>1.4803132560464252</v>
      </c>
      <c r="AE615" s="41">
        <f t="shared" si="202"/>
        <v>0.80729777187624296</v>
      </c>
      <c r="AF615" s="41">
        <f t="shared" si="203"/>
        <v>339.38611363283343</v>
      </c>
      <c r="AG615" s="41">
        <f t="shared" si="204"/>
        <v>325.81066908752007</v>
      </c>
      <c r="AH615" s="6">
        <f t="shared" si="205"/>
        <v>340.416</v>
      </c>
      <c r="AI615" s="4">
        <v>21.205691706663004</v>
      </c>
      <c r="AJ615" s="4">
        <f t="shared" si="213"/>
        <v>294.35569170666298</v>
      </c>
      <c r="AK615" s="8">
        <f t="shared" si="206"/>
        <v>0.19672543194979922</v>
      </c>
      <c r="AL615" s="8">
        <f t="shared" si="207"/>
        <v>408.82925041413762</v>
      </c>
      <c r="AM615" s="8">
        <f t="shared" si="208"/>
        <v>2.8130399481699508</v>
      </c>
      <c r="AN615" s="8">
        <f t="shared" si="209"/>
        <v>75.035307236112473</v>
      </c>
      <c r="AO615" s="21">
        <f t="shared" si="210"/>
        <v>3.8513643468550676E-3</v>
      </c>
      <c r="AP615" s="21">
        <f t="shared" si="211"/>
        <v>3.600428253530754E-2</v>
      </c>
      <c r="AQ615" s="19">
        <f t="shared" si="214"/>
        <v>3.600428253530754E-2</v>
      </c>
      <c r="AX615">
        <v>0.14702740979976633</v>
      </c>
      <c r="AY615">
        <v>33.362068965517246</v>
      </c>
      <c r="AZ615">
        <v>1.3900862068965518</v>
      </c>
      <c r="BA615">
        <v>1.1259698275862071</v>
      </c>
      <c r="BB615">
        <v>7.7155172413793105</v>
      </c>
      <c r="BC615">
        <v>0.32147988505747127</v>
      </c>
      <c r="BD615">
        <v>0.80448994252873585</v>
      </c>
      <c r="BE615">
        <v>8.0448994252873593E-2</v>
      </c>
      <c r="BF615">
        <v>0</v>
      </c>
      <c r="BG615">
        <v>20.29</v>
      </c>
      <c r="BH615">
        <v>1.831468189947123</v>
      </c>
      <c r="BI615">
        <v>2.3805886047833082</v>
      </c>
      <c r="BJ615">
        <v>1.3926443337982355</v>
      </c>
      <c r="BK615">
        <v>0.22999433711436848</v>
      </c>
      <c r="BL615">
        <v>6.3887315865102351E-4</v>
      </c>
      <c r="BP615" s="49">
        <f t="shared" si="215"/>
        <v>1.8320166755284015</v>
      </c>
      <c r="BQ615" s="49">
        <f t="shared" si="216"/>
        <v>3.2179597701149434E-2</v>
      </c>
      <c r="BR615" s="49">
        <f t="shared" si="217"/>
        <v>0.24152776930451489</v>
      </c>
      <c r="BS615" s="49">
        <f t="shared" si="218"/>
        <v>0.25346548711321287</v>
      </c>
      <c r="BT615" s="49">
        <f t="shared" si="219"/>
        <v>6.709104702903191E-4</v>
      </c>
      <c r="BU615" s="49">
        <f t="shared" si="219"/>
        <v>7.0407079753670237E-4</v>
      </c>
    </row>
    <row r="616" spans="1:73" x14ac:dyDescent="0.25">
      <c r="A616" s="1">
        <v>43726.486805555556</v>
      </c>
      <c r="B616">
        <v>225288</v>
      </c>
      <c r="C616">
        <v>13.51</v>
      </c>
      <c r="D616">
        <v>24.15</v>
      </c>
      <c r="E616">
        <v>575.4</v>
      </c>
      <c r="F616">
        <v>74.28</v>
      </c>
      <c r="G616">
        <v>-99.2</v>
      </c>
      <c r="H616">
        <v>-10.68</v>
      </c>
      <c r="I616">
        <v>25.81</v>
      </c>
      <c r="J616">
        <v>299</v>
      </c>
      <c r="K616">
        <v>501.1</v>
      </c>
      <c r="L616">
        <v>-88.6</v>
      </c>
      <c r="M616">
        <v>0.129</v>
      </c>
      <c r="N616">
        <v>476.1</v>
      </c>
      <c r="O616">
        <v>63.61</v>
      </c>
      <c r="P616">
        <v>412.5</v>
      </c>
      <c r="Q616">
        <v>353.7</v>
      </c>
      <c r="R616">
        <v>442.2</v>
      </c>
      <c r="S616">
        <v>20.18</v>
      </c>
      <c r="T616">
        <v>59.29</v>
      </c>
      <c r="U616">
        <v>0.52</v>
      </c>
      <c r="V616">
        <v>209.5</v>
      </c>
      <c r="W616">
        <v>20.8</v>
      </c>
      <c r="X616">
        <v>0.56599999999999995</v>
      </c>
      <c r="Y616">
        <v>5.6580279999999998</v>
      </c>
      <c r="Z616" s="7">
        <f t="shared" si="198"/>
        <v>20.490000000000002</v>
      </c>
      <c r="AA616" s="7">
        <f t="shared" si="212"/>
        <v>293.64</v>
      </c>
      <c r="AB616" s="2">
        <f t="shared" si="199"/>
        <v>466.07400000000001</v>
      </c>
      <c r="AC616" s="41">
        <f t="shared" si="200"/>
        <v>2.4416871625755827</v>
      </c>
      <c r="AD616" s="41">
        <f t="shared" si="201"/>
        <v>1.4476763186910631</v>
      </c>
      <c r="AE616" s="41">
        <f t="shared" si="202"/>
        <v>0.80464976974635294</v>
      </c>
      <c r="AF616" s="41">
        <f t="shared" si="203"/>
        <v>339.19607004084946</v>
      </c>
      <c r="AG616" s="41">
        <f t="shared" si="204"/>
        <v>325.62822723921545</v>
      </c>
      <c r="AH616" s="6">
        <f t="shared" si="205"/>
        <v>339.55199999999996</v>
      </c>
      <c r="AI616" s="4">
        <v>20.685144109919008</v>
      </c>
      <c r="AJ616" s="4">
        <f t="shared" si="213"/>
        <v>293.83514410991899</v>
      </c>
      <c r="AK616" s="8">
        <f t="shared" si="206"/>
        <v>0.19712795282895221</v>
      </c>
      <c r="AL616" s="8">
        <f t="shared" si="207"/>
        <v>405.80376283726036</v>
      </c>
      <c r="AM616" s="8">
        <f t="shared" si="208"/>
        <v>1.6061911467817274</v>
      </c>
      <c r="AN616" s="8">
        <f t="shared" si="209"/>
        <v>9.1304705456772126</v>
      </c>
      <c r="AO616" s="21">
        <f t="shared" si="210"/>
        <v>8.8500386760834281E-3</v>
      </c>
      <c r="AP616" s="21">
        <f t="shared" si="211"/>
        <v>8.2734133736866555E-2</v>
      </c>
      <c r="AQ616" s="19">
        <f t="shared" si="214"/>
        <v>8.2734133736866555E-2</v>
      </c>
      <c r="AX616">
        <v>0.14862255430303511</v>
      </c>
      <c r="AY616">
        <v>49.603448275862071</v>
      </c>
      <c r="AZ616">
        <v>2.0668103448275863</v>
      </c>
      <c r="BA616">
        <v>1.6741163793103451</v>
      </c>
      <c r="BB616">
        <v>7.6293103448275863</v>
      </c>
      <c r="BC616">
        <v>0.31788793103448276</v>
      </c>
      <c r="BD616">
        <v>1.3562284482758624</v>
      </c>
      <c r="BE616">
        <v>0.13562284482758624</v>
      </c>
      <c r="BF616">
        <v>0</v>
      </c>
      <c r="BG616">
        <v>20.490000000000002</v>
      </c>
      <c r="BH616">
        <v>0.59709307760031605</v>
      </c>
      <c r="BI616">
        <v>2.4101545922151293</v>
      </c>
      <c r="BJ616">
        <v>1.4289806577243502</v>
      </c>
      <c r="BK616">
        <v>0.34544654080551529</v>
      </c>
      <c r="BL616">
        <v>9.5957372445976466E-4</v>
      </c>
      <c r="BP616" s="49">
        <f t="shared" si="215"/>
        <v>0.59727189421615601</v>
      </c>
      <c r="BQ616" s="49">
        <f t="shared" si="216"/>
        <v>5.4249137931034495E-2</v>
      </c>
      <c r="BR616" s="49">
        <f t="shared" si="217"/>
        <v>0.35154534376689378</v>
      </c>
      <c r="BS616" s="49">
        <f t="shared" si="218"/>
        <v>0.37352589432647604</v>
      </c>
      <c r="BT616" s="49">
        <f t="shared" si="219"/>
        <v>9.7651484379692724E-4</v>
      </c>
      <c r="BU616" s="49">
        <f t="shared" si="219"/>
        <v>1.0375719286846556E-3</v>
      </c>
    </row>
    <row r="617" spans="1:73" x14ac:dyDescent="0.25">
      <c r="A617" s="1">
        <v>43726.486805555556</v>
      </c>
      <c r="B617">
        <v>225289</v>
      </c>
      <c r="C617">
        <v>13.51</v>
      </c>
      <c r="D617">
        <v>24.16</v>
      </c>
      <c r="E617">
        <v>428.8</v>
      </c>
      <c r="F617">
        <v>51.3</v>
      </c>
      <c r="G617">
        <v>-97.8</v>
      </c>
      <c r="H617">
        <v>-9.64</v>
      </c>
      <c r="I617">
        <v>25.79</v>
      </c>
      <c r="J617">
        <v>298.89999999999998</v>
      </c>
      <c r="K617">
        <v>377.5</v>
      </c>
      <c r="L617">
        <v>-88.1</v>
      </c>
      <c r="M617">
        <v>0.11799999999999999</v>
      </c>
      <c r="N617">
        <v>331</v>
      </c>
      <c r="O617">
        <v>41.65</v>
      </c>
      <c r="P617">
        <v>289.3</v>
      </c>
      <c r="Q617">
        <v>355</v>
      </c>
      <c r="R617">
        <v>443.2</v>
      </c>
      <c r="S617">
        <v>20.170000000000002</v>
      </c>
      <c r="T617">
        <v>57.88</v>
      </c>
      <c r="U617">
        <v>1.49</v>
      </c>
      <c r="V617">
        <v>176</v>
      </c>
      <c r="W617">
        <v>20.25</v>
      </c>
      <c r="X617">
        <v>0.41199999999999998</v>
      </c>
      <c r="Y617">
        <v>4.1156009999999998</v>
      </c>
      <c r="Z617" s="7">
        <f t="shared" si="198"/>
        <v>20.21</v>
      </c>
      <c r="AA617" s="7">
        <f t="shared" si="212"/>
        <v>293.35999999999996</v>
      </c>
      <c r="AB617" s="2">
        <f t="shared" si="199"/>
        <v>347.32800000000003</v>
      </c>
      <c r="AC617" s="41">
        <f t="shared" si="200"/>
        <v>2.4444439506468081</v>
      </c>
      <c r="AD617" s="41">
        <f t="shared" si="201"/>
        <v>1.4148441586343725</v>
      </c>
      <c r="AE617" s="41">
        <f t="shared" si="202"/>
        <v>0.80212388631321585</v>
      </c>
      <c r="AF617" s="41">
        <f t="shared" si="203"/>
        <v>336.84344162803006</v>
      </c>
      <c r="AG617" s="41">
        <f t="shared" si="204"/>
        <v>323.36970396290883</v>
      </c>
      <c r="AH617" s="6">
        <f t="shared" si="205"/>
        <v>340.8</v>
      </c>
      <c r="AI617" s="4">
        <v>20.681099901906009</v>
      </c>
      <c r="AJ617" s="4">
        <f t="shared" si="213"/>
        <v>293.83109990190599</v>
      </c>
      <c r="AK617" s="8">
        <f t="shared" si="206"/>
        <v>0.19656457714832468</v>
      </c>
      <c r="AL617" s="8">
        <f t="shared" si="207"/>
        <v>405.83932888259017</v>
      </c>
      <c r="AM617" s="8">
        <f t="shared" si="208"/>
        <v>2.718871549007051</v>
      </c>
      <c r="AN617" s="8">
        <f t="shared" si="209"/>
        <v>37.311455296541375</v>
      </c>
      <c r="AO617" s="21">
        <f t="shared" si="210"/>
        <v>5.5492795600654444E-3</v>
      </c>
      <c r="AP617" s="21">
        <f t="shared" si="211"/>
        <v>5.1877156029435004E-2</v>
      </c>
      <c r="AQ617" s="19">
        <f t="shared" si="214"/>
        <v>5.1877156029435004E-2</v>
      </c>
      <c r="AX617">
        <v>0.14639341955883292</v>
      </c>
      <c r="AY617">
        <v>36.96551724137931</v>
      </c>
      <c r="AZ617">
        <v>1.5402298850574712</v>
      </c>
      <c r="BA617">
        <v>1.2475862068965518</v>
      </c>
      <c r="BB617">
        <v>7.6034482758620685</v>
      </c>
      <c r="BC617">
        <v>0.31681034482758619</v>
      </c>
      <c r="BD617">
        <v>0.93077586206896556</v>
      </c>
      <c r="BE617">
        <v>9.3077586206896559E-2</v>
      </c>
      <c r="BF617">
        <v>0</v>
      </c>
      <c r="BG617">
        <v>20.21</v>
      </c>
      <c r="BH617">
        <v>1.7109013185085977</v>
      </c>
      <c r="BI617">
        <v>2.3688512973091593</v>
      </c>
      <c r="BJ617">
        <v>1.3710911308825415</v>
      </c>
      <c r="BK617">
        <v>0.25593529934186826</v>
      </c>
      <c r="BL617">
        <v>7.1093138706074515E-4</v>
      </c>
      <c r="BP617" s="49">
        <f t="shared" si="215"/>
        <v>1.7114136968886007</v>
      </c>
      <c r="BQ617" s="49">
        <f t="shared" si="216"/>
        <v>3.7231034482758621E-2</v>
      </c>
      <c r="BR617" s="49">
        <f t="shared" si="217"/>
        <v>0.26805049594867542</v>
      </c>
      <c r="BS617" s="49">
        <f t="shared" si="218"/>
        <v>0.28194897380529382</v>
      </c>
      <c r="BT617" s="49">
        <f t="shared" si="219"/>
        <v>7.4458471096854279E-4</v>
      </c>
      <c r="BU617" s="49">
        <f t="shared" si="219"/>
        <v>7.8319159390359387E-4</v>
      </c>
    </row>
    <row r="618" spans="1:73" x14ac:dyDescent="0.25">
      <c r="A618" s="1">
        <v>43726.486805555556</v>
      </c>
      <c r="B618">
        <v>225290</v>
      </c>
      <c r="C618">
        <v>13.51</v>
      </c>
      <c r="D618">
        <v>24.17</v>
      </c>
      <c r="E618">
        <v>236.5</v>
      </c>
      <c r="F618">
        <v>22.37</v>
      </c>
      <c r="G618">
        <v>-98.8</v>
      </c>
      <c r="H618">
        <v>-11.74</v>
      </c>
      <c r="I618">
        <v>25.76</v>
      </c>
      <c r="J618">
        <v>298.89999999999998</v>
      </c>
      <c r="K618">
        <v>214.1</v>
      </c>
      <c r="L618">
        <v>-87.1</v>
      </c>
      <c r="M618">
        <v>9.4E-2</v>
      </c>
      <c r="N618">
        <v>137.69999999999999</v>
      </c>
      <c r="O618">
        <v>10.63</v>
      </c>
      <c r="P618">
        <v>127</v>
      </c>
      <c r="Q618">
        <v>353.8</v>
      </c>
      <c r="R618">
        <v>440.9</v>
      </c>
      <c r="S618">
        <v>20.149999999999999</v>
      </c>
      <c r="T618">
        <v>59.24</v>
      </c>
      <c r="U618">
        <v>1</v>
      </c>
      <c r="V618">
        <v>138.5</v>
      </c>
      <c r="W618">
        <v>20.399999999999999</v>
      </c>
      <c r="X618">
        <v>0.22500000000000001</v>
      </c>
      <c r="Y618">
        <v>2.2544439999999999</v>
      </c>
      <c r="Z618" s="7">
        <f t="shared" si="198"/>
        <v>20.274999999999999</v>
      </c>
      <c r="AA618" s="7">
        <f t="shared" si="212"/>
        <v>293.42499999999995</v>
      </c>
      <c r="AB618" s="2">
        <f t="shared" si="199"/>
        <v>191.56500000000003</v>
      </c>
      <c r="AC618" s="41">
        <f t="shared" si="200"/>
        <v>2.40336089914878</v>
      </c>
      <c r="AD618" s="41">
        <f t="shared" si="201"/>
        <v>1.4237509966557373</v>
      </c>
      <c r="AE618" s="41">
        <f t="shared" si="202"/>
        <v>0.80281860325651511</v>
      </c>
      <c r="AF618" s="41">
        <f t="shared" si="203"/>
        <v>337.43407718308254</v>
      </c>
      <c r="AG618" s="41">
        <f t="shared" si="204"/>
        <v>323.93671409575921</v>
      </c>
      <c r="AH618" s="6">
        <f t="shared" si="205"/>
        <v>339.64800000000002</v>
      </c>
      <c r="AI618" s="4">
        <v>20.431831774337013</v>
      </c>
      <c r="AJ618" s="4">
        <f t="shared" si="213"/>
        <v>293.58183177433699</v>
      </c>
      <c r="AK618" s="8">
        <f t="shared" si="206"/>
        <v>0.19669526499260867</v>
      </c>
      <c r="AL618" s="8">
        <f t="shared" si="207"/>
        <v>404.39786640537091</v>
      </c>
      <c r="AM618" s="8">
        <f t="shared" si="208"/>
        <v>2.2273863607376247</v>
      </c>
      <c r="AN618" s="8">
        <f t="shared" si="209"/>
        <v>10.175835941730757</v>
      </c>
      <c r="AO618" s="21">
        <f t="shared" si="210"/>
        <v>2.6421398749135469E-3</v>
      </c>
      <c r="AP618" s="21">
        <f t="shared" si="211"/>
        <v>2.469990943128219E-2</v>
      </c>
      <c r="AQ618" s="19">
        <f t="shared" si="214"/>
        <v>2.469990943128219E-2</v>
      </c>
      <c r="AX618">
        <v>0.14690836004441279</v>
      </c>
      <c r="AY618">
        <v>20.387931034482758</v>
      </c>
      <c r="AZ618">
        <v>0.84949712643678155</v>
      </c>
      <c r="BA618">
        <v>0.68809267241379313</v>
      </c>
      <c r="BB618">
        <v>7.5086206896551699</v>
      </c>
      <c r="BC618">
        <v>0.31285919540229873</v>
      </c>
      <c r="BD618">
        <v>0.3752334770114944</v>
      </c>
      <c r="BE618">
        <v>3.7523347701149443E-2</v>
      </c>
      <c r="BF618">
        <v>0</v>
      </c>
      <c r="BG618">
        <v>20.274999999999999</v>
      </c>
      <c r="BH618">
        <v>1.1482559184621461</v>
      </c>
      <c r="BI618">
        <v>2.3783839946220318</v>
      </c>
      <c r="BJ618">
        <v>1.4089546784140916</v>
      </c>
      <c r="BK618">
        <v>0.12359740422406548</v>
      </c>
      <c r="BL618">
        <v>3.4332612284462632E-4</v>
      </c>
      <c r="BP618" s="49">
        <f t="shared" si="215"/>
        <v>1.1485997965695307</v>
      </c>
      <c r="BQ618" s="49">
        <f t="shared" si="216"/>
        <v>1.5009339080459776E-2</v>
      </c>
      <c r="BR618" s="49">
        <f t="shared" si="217"/>
        <v>0.1276733807473282</v>
      </c>
      <c r="BS618" s="49">
        <f t="shared" si="218"/>
        <v>0.13350126296499226</v>
      </c>
      <c r="BT618" s="49">
        <f t="shared" si="219"/>
        <v>3.5464827985368943E-4</v>
      </c>
      <c r="BU618" s="49">
        <f t="shared" si="219"/>
        <v>3.7083684156942297E-4</v>
      </c>
    </row>
    <row r="619" spans="1:73" x14ac:dyDescent="0.25">
      <c r="A619" s="1">
        <v>43726.486805555556</v>
      </c>
      <c r="B619">
        <v>225291</v>
      </c>
      <c r="C619">
        <v>13.51</v>
      </c>
      <c r="D619">
        <v>24.17</v>
      </c>
      <c r="E619">
        <v>221.5</v>
      </c>
      <c r="F619">
        <v>20.02</v>
      </c>
      <c r="G619">
        <v>-100.1</v>
      </c>
      <c r="H619">
        <v>-13.31</v>
      </c>
      <c r="I619">
        <v>25.74</v>
      </c>
      <c r="J619">
        <v>298.89999999999998</v>
      </c>
      <c r="K619">
        <v>201.5</v>
      </c>
      <c r="L619">
        <v>-86.8</v>
      </c>
      <c r="M619">
        <v>0.09</v>
      </c>
      <c r="N619">
        <v>121.3</v>
      </c>
      <c r="O619">
        <v>6.7089999999999996</v>
      </c>
      <c r="P619">
        <v>114.6</v>
      </c>
      <c r="Q619">
        <v>352.4</v>
      </c>
      <c r="R619">
        <v>439.2</v>
      </c>
      <c r="S619">
        <v>20.12</v>
      </c>
      <c r="T619">
        <v>60.64</v>
      </c>
      <c r="U619">
        <v>0.45500000000000002</v>
      </c>
      <c r="V619">
        <v>229.5</v>
      </c>
      <c r="W619">
        <v>20.95</v>
      </c>
      <c r="X619">
        <v>0.21199999999999999</v>
      </c>
      <c r="Y619">
        <v>2.1231100000000001</v>
      </c>
      <c r="Z619" s="7">
        <f t="shared" si="198"/>
        <v>20.535</v>
      </c>
      <c r="AA619" s="7">
        <f t="shared" si="212"/>
        <v>293.685</v>
      </c>
      <c r="AB619" s="2">
        <f t="shared" si="199"/>
        <v>179.41500000000002</v>
      </c>
      <c r="AC619" s="41">
        <f t="shared" si="200"/>
        <v>2.3824214491452258</v>
      </c>
      <c r="AD619" s="41">
        <f t="shared" si="201"/>
        <v>1.4447003667616649</v>
      </c>
      <c r="AE619" s="41">
        <f t="shared" si="202"/>
        <v>0.80439539822265871</v>
      </c>
      <c r="AF619" s="41">
        <f t="shared" si="203"/>
        <v>339.29674872387665</v>
      </c>
      <c r="AG619" s="41">
        <f t="shared" si="204"/>
        <v>325.72487877492159</v>
      </c>
      <c r="AH619" s="6">
        <f t="shared" si="205"/>
        <v>338.30399999999997</v>
      </c>
      <c r="AI619" s="4">
        <v>20.319751203423039</v>
      </c>
      <c r="AJ619" s="4">
        <f t="shared" si="213"/>
        <v>293.46975120342302</v>
      </c>
      <c r="AK619" s="8">
        <f t="shared" si="206"/>
        <v>0.19721859563014169</v>
      </c>
      <c r="AL619" s="8">
        <f t="shared" si="207"/>
        <v>403.69470600851378</v>
      </c>
      <c r="AM619" s="8">
        <f t="shared" si="208"/>
        <v>1.5024542422316893</v>
      </c>
      <c r="AN619" s="8">
        <f t="shared" si="209"/>
        <v>-9.4206847498002251</v>
      </c>
      <c r="AO619" s="21">
        <f t="shared" si="210"/>
        <v>2.7963037094136975E-3</v>
      </c>
      <c r="AP619" s="21">
        <f t="shared" si="211"/>
        <v>2.6141102150065675E-2</v>
      </c>
      <c r="AQ619" s="19">
        <f t="shared" si="214"/>
        <v>2.6141102150065675E-2</v>
      </c>
      <c r="AX619">
        <v>0.1489834717399709</v>
      </c>
      <c r="AY619">
        <v>19.094827586206897</v>
      </c>
      <c r="AZ619">
        <v>0.79561781609195403</v>
      </c>
      <c r="BA619">
        <v>0.64445043103448285</v>
      </c>
      <c r="BB619">
        <v>7.4827586206896566</v>
      </c>
      <c r="BC619">
        <v>0.31178160919540238</v>
      </c>
      <c r="BD619">
        <v>0.33266882183908048</v>
      </c>
      <c r="BE619">
        <v>3.3266882183908046E-2</v>
      </c>
      <c r="BF619">
        <v>0</v>
      </c>
      <c r="BG619">
        <v>20.535</v>
      </c>
      <c r="BH619">
        <v>0.52245644290027649</v>
      </c>
      <c r="BI619">
        <v>2.4168510044388727</v>
      </c>
      <c r="BJ619">
        <v>1.4655784490917325</v>
      </c>
      <c r="BK619">
        <v>9.8431307556020572E-2</v>
      </c>
      <c r="BL619">
        <v>2.7342029876672378E-4</v>
      </c>
      <c r="BP619" s="49">
        <f t="shared" si="215"/>
        <v>0.52261290743913646</v>
      </c>
      <c r="BQ619" s="49">
        <f t="shared" si="216"/>
        <v>1.330675287356322E-2</v>
      </c>
      <c r="BR619" s="49">
        <f t="shared" si="217"/>
        <v>9.9961431909690479E-2</v>
      </c>
      <c r="BS619" s="49">
        <f t="shared" si="218"/>
        <v>0.10538613542804139</v>
      </c>
      <c r="BT619" s="49">
        <f t="shared" si="219"/>
        <v>2.7767064419358464E-4</v>
      </c>
      <c r="BU619" s="49">
        <f t="shared" si="219"/>
        <v>2.9273926507789272E-4</v>
      </c>
    </row>
    <row r="620" spans="1:73" x14ac:dyDescent="0.25">
      <c r="A620" s="1">
        <v>43726.486805555556</v>
      </c>
      <c r="B620">
        <v>225292</v>
      </c>
      <c r="C620">
        <v>13.51</v>
      </c>
      <c r="D620">
        <v>24.18</v>
      </c>
      <c r="E620">
        <v>336.3</v>
      </c>
      <c r="F620">
        <v>37.92</v>
      </c>
      <c r="G620">
        <v>-99.4</v>
      </c>
      <c r="H620">
        <v>-14.46</v>
      </c>
      <c r="I620">
        <v>25.72</v>
      </c>
      <c r="J620">
        <v>298.89999999999998</v>
      </c>
      <c r="K620">
        <v>298.39999999999998</v>
      </c>
      <c r="L620">
        <v>-85</v>
      </c>
      <c r="M620">
        <v>0.11</v>
      </c>
      <c r="N620">
        <v>236.9</v>
      </c>
      <c r="O620">
        <v>23.46</v>
      </c>
      <c r="P620">
        <v>213.5</v>
      </c>
      <c r="Q620">
        <v>353</v>
      </c>
      <c r="R620">
        <v>437.9</v>
      </c>
      <c r="S620">
        <v>20.09</v>
      </c>
      <c r="T620">
        <v>60.01</v>
      </c>
      <c r="U620">
        <v>1.5249999999999999</v>
      </c>
      <c r="V620">
        <v>215.5</v>
      </c>
      <c r="W620">
        <v>20.75</v>
      </c>
      <c r="X620">
        <v>0.33400000000000002</v>
      </c>
      <c r="Y620">
        <v>3.344903</v>
      </c>
      <c r="Z620" s="7">
        <f t="shared" si="198"/>
        <v>20.420000000000002</v>
      </c>
      <c r="AA620" s="7">
        <f t="shared" si="212"/>
        <v>293.57</v>
      </c>
      <c r="AB620" s="2">
        <f t="shared" si="199"/>
        <v>272.40300000000002</v>
      </c>
      <c r="AC620" s="41">
        <f t="shared" si="200"/>
        <v>2.3534552525178416</v>
      </c>
      <c r="AD620" s="41">
        <f t="shared" si="201"/>
        <v>1.4123084970359567</v>
      </c>
      <c r="AE620" s="41">
        <f t="shared" si="202"/>
        <v>0.80183610271956218</v>
      </c>
      <c r="AF620" s="41">
        <f t="shared" si="203"/>
        <v>337.68778913377611</v>
      </c>
      <c r="AG620" s="41">
        <f t="shared" si="204"/>
        <v>324.18027756842503</v>
      </c>
      <c r="AH620" s="6">
        <f t="shared" si="205"/>
        <v>338.88</v>
      </c>
      <c r="AI620" s="4">
        <v>20.127813139547015</v>
      </c>
      <c r="AJ620" s="4">
        <f t="shared" si="213"/>
        <v>293.27781313954699</v>
      </c>
      <c r="AK620" s="8">
        <f t="shared" si="206"/>
        <v>0.19698700812660663</v>
      </c>
      <c r="AL620" s="8">
        <f t="shared" si="207"/>
        <v>402.62079658131807</v>
      </c>
      <c r="AM620" s="8">
        <f t="shared" si="208"/>
        <v>2.7506192484602443</v>
      </c>
      <c r="AN620" s="8">
        <f t="shared" si="209"/>
        <v>-23.411629597092716</v>
      </c>
      <c r="AO620" s="21">
        <f t="shared" si="210"/>
        <v>5.2569892006698767E-3</v>
      </c>
      <c r="AP620" s="21">
        <f t="shared" si="211"/>
        <v>4.9144694560133088E-2</v>
      </c>
      <c r="AQ620" s="19">
        <f t="shared" si="214"/>
        <v>4.9144694560133088E-2</v>
      </c>
      <c r="AX620">
        <v>0.14806259705890421</v>
      </c>
      <c r="AY620">
        <v>28.991379310344829</v>
      </c>
      <c r="AZ620">
        <v>1.2079741379310345</v>
      </c>
      <c r="BA620">
        <v>0.97845905172413794</v>
      </c>
      <c r="BB620">
        <v>7.3189655172413772</v>
      </c>
      <c r="BC620">
        <v>0.30495689655172403</v>
      </c>
      <c r="BD620">
        <v>0.67350215517241385</v>
      </c>
      <c r="BE620">
        <v>6.7350215517241394E-2</v>
      </c>
      <c r="BF620">
        <v>0</v>
      </c>
      <c r="BG620">
        <v>20.420000000000002</v>
      </c>
      <c r="BH620">
        <v>1.7510902756547728</v>
      </c>
      <c r="BI620">
        <v>2.3997701890467158</v>
      </c>
      <c r="BJ620">
        <v>1.4401020904469339</v>
      </c>
      <c r="BK620">
        <v>0.19958211829571554</v>
      </c>
      <c r="BL620">
        <v>5.5439477304365431E-4</v>
      </c>
      <c r="BP620" s="49">
        <f t="shared" si="215"/>
        <v>1.7516146897685343</v>
      </c>
      <c r="BQ620" s="49">
        <f t="shared" si="216"/>
        <v>2.6940086206896554E-2</v>
      </c>
      <c r="BR620" s="49">
        <f t="shared" si="217"/>
        <v>0.20916277226306287</v>
      </c>
      <c r="BS620" s="49">
        <f t="shared" si="218"/>
        <v>0.21923732940209292</v>
      </c>
      <c r="BT620" s="49">
        <f t="shared" si="219"/>
        <v>5.810077007307302E-4</v>
      </c>
      <c r="BU620" s="49">
        <f t="shared" si="219"/>
        <v>6.089925816724803E-4</v>
      </c>
    </row>
    <row r="621" spans="1:73" x14ac:dyDescent="0.25">
      <c r="A621" s="1">
        <v>43726.487500000003</v>
      </c>
      <c r="B621">
        <v>225293</v>
      </c>
      <c r="C621">
        <v>13.51</v>
      </c>
      <c r="D621">
        <v>24.19</v>
      </c>
      <c r="E621">
        <v>593.1</v>
      </c>
      <c r="F621">
        <v>77.11</v>
      </c>
      <c r="G621">
        <v>-97.2</v>
      </c>
      <c r="H621">
        <v>-12.46</v>
      </c>
      <c r="I621">
        <v>25.69</v>
      </c>
      <c r="J621">
        <v>298.8</v>
      </c>
      <c r="K621">
        <v>516</v>
      </c>
      <c r="L621">
        <v>-84.7</v>
      </c>
      <c r="M621">
        <v>0.13</v>
      </c>
      <c r="N621">
        <v>496</v>
      </c>
      <c r="O621">
        <v>64.650000000000006</v>
      </c>
      <c r="P621">
        <v>431.3</v>
      </c>
      <c r="Q621">
        <v>355.1</v>
      </c>
      <c r="R621">
        <v>439.8</v>
      </c>
      <c r="S621">
        <v>20.079999999999998</v>
      </c>
      <c r="T621">
        <v>58.61</v>
      </c>
      <c r="U621">
        <v>2.34</v>
      </c>
      <c r="V621">
        <v>177</v>
      </c>
      <c r="W621">
        <v>20.149999999999999</v>
      </c>
      <c r="X621">
        <v>0.58799999999999997</v>
      </c>
      <c r="Y621">
        <v>5.8841289999999997</v>
      </c>
      <c r="Z621" s="7">
        <f t="shared" si="198"/>
        <v>20.114999999999998</v>
      </c>
      <c r="AA621" s="7">
        <f t="shared" si="212"/>
        <v>293.26499999999999</v>
      </c>
      <c r="AB621" s="2">
        <f t="shared" si="199"/>
        <v>480.41100000000006</v>
      </c>
      <c r="AC621" s="41">
        <f t="shared" si="200"/>
        <v>2.4206270589482219</v>
      </c>
      <c r="AD621" s="41">
        <f t="shared" si="201"/>
        <v>1.4187295192495528</v>
      </c>
      <c r="AE621" s="41">
        <f t="shared" si="202"/>
        <v>0.80247567521842311</v>
      </c>
      <c r="AF621" s="41">
        <f t="shared" si="203"/>
        <v>336.55486658896285</v>
      </c>
      <c r="AG621" s="41">
        <f t="shared" si="204"/>
        <v>323.09267192540432</v>
      </c>
      <c r="AH621" s="6">
        <f t="shared" si="205"/>
        <v>340.89600000000002</v>
      </c>
      <c r="AI621" s="4">
        <v>20.527259403841015</v>
      </c>
      <c r="AJ621" s="4">
        <f t="shared" si="213"/>
        <v>293.67725940384099</v>
      </c>
      <c r="AK621" s="8">
        <f t="shared" si="206"/>
        <v>0.19637367598606359</v>
      </c>
      <c r="AL621" s="8">
        <f t="shared" si="207"/>
        <v>404.97816912626303</v>
      </c>
      <c r="AM621" s="8">
        <f t="shared" si="208"/>
        <v>3.4072459553134697</v>
      </c>
      <c r="AN621" s="8">
        <f t="shared" si="209"/>
        <v>40.918013396255091</v>
      </c>
      <c r="AO621" s="21">
        <f t="shared" si="210"/>
        <v>8.5038911438138163E-3</v>
      </c>
      <c r="AP621" s="21">
        <f t="shared" si="211"/>
        <v>7.9498191242640723E-2</v>
      </c>
      <c r="AQ621" s="19">
        <f t="shared" si="214"/>
        <v>7.9498191242640723E-2</v>
      </c>
      <c r="AX621">
        <v>0.14564356129485126</v>
      </c>
      <c r="AY621">
        <v>51.129310344827587</v>
      </c>
      <c r="AZ621">
        <v>2.1303879310344827</v>
      </c>
      <c r="BA621">
        <v>1.7256142241379311</v>
      </c>
      <c r="BB621">
        <v>7.3017241379310338</v>
      </c>
      <c r="BC621">
        <v>0.30423850574712641</v>
      </c>
      <c r="BD621">
        <v>1.4213757183908047</v>
      </c>
      <c r="BE621">
        <v>0.14213757183908046</v>
      </c>
      <c r="BF621">
        <v>0</v>
      </c>
      <c r="BG621">
        <v>20.114999999999998</v>
      </c>
      <c r="BH621">
        <v>2.686918849201422</v>
      </c>
      <c r="BI621">
        <v>2.3549789876734462</v>
      </c>
      <c r="BJ621">
        <v>1.3802531846754067</v>
      </c>
      <c r="BK621">
        <v>0.35930693438011274</v>
      </c>
      <c r="BL621">
        <v>9.9807481772253535E-4</v>
      </c>
      <c r="BP621" s="49">
        <f t="shared" si="215"/>
        <v>2.6877235239727018</v>
      </c>
      <c r="BQ621" s="49">
        <f t="shared" si="216"/>
        <v>5.6855028735632189E-2</v>
      </c>
      <c r="BR621" s="49">
        <f t="shared" si="217"/>
        <v>0.38445572547008167</v>
      </c>
      <c r="BS621" s="49">
        <f t="shared" si="218"/>
        <v>0.40434489984742789</v>
      </c>
      <c r="BT621" s="49">
        <f t="shared" si="219"/>
        <v>1.067932570750227E-3</v>
      </c>
      <c r="BU621" s="49">
        <f t="shared" si="219"/>
        <v>1.1231802773539663E-3</v>
      </c>
    </row>
    <row r="622" spans="1:73" x14ac:dyDescent="0.25">
      <c r="A622" s="1">
        <v>43726.487500000003</v>
      </c>
      <c r="B622">
        <v>225294</v>
      </c>
      <c r="C622">
        <v>13.51</v>
      </c>
      <c r="D622">
        <v>24.19</v>
      </c>
      <c r="E622">
        <v>350.5</v>
      </c>
      <c r="F622">
        <v>39.32</v>
      </c>
      <c r="G622">
        <v>-96.4</v>
      </c>
      <c r="H622">
        <v>-12.61</v>
      </c>
      <c r="I622">
        <v>25.65</v>
      </c>
      <c r="J622">
        <v>298.8</v>
      </c>
      <c r="K622">
        <v>311.2</v>
      </c>
      <c r="L622">
        <v>-83.8</v>
      </c>
      <c r="M622">
        <v>0.111</v>
      </c>
      <c r="N622">
        <v>254.1</v>
      </c>
      <c r="O622">
        <v>26.7</v>
      </c>
      <c r="P622">
        <v>227.4</v>
      </c>
      <c r="Q622">
        <v>355.5</v>
      </c>
      <c r="R622">
        <v>439.3</v>
      </c>
      <c r="S622">
        <v>20.05</v>
      </c>
      <c r="T622">
        <v>60.67</v>
      </c>
      <c r="U622">
        <v>1.4550000000000001</v>
      </c>
      <c r="V622">
        <v>212</v>
      </c>
      <c r="W622">
        <v>20.3</v>
      </c>
      <c r="X622">
        <v>0.33900000000000002</v>
      </c>
      <c r="Y622">
        <v>3.3870450000000001</v>
      </c>
      <c r="Z622" s="7">
        <f t="shared" si="198"/>
        <v>20.175000000000001</v>
      </c>
      <c r="AA622" s="7">
        <f t="shared" si="212"/>
        <v>293.32499999999999</v>
      </c>
      <c r="AB622" s="2">
        <f t="shared" si="199"/>
        <v>283.90500000000003</v>
      </c>
      <c r="AC622" s="41">
        <f t="shared" si="200"/>
        <v>2.347311883829081</v>
      </c>
      <c r="AD622" s="41">
        <f t="shared" si="201"/>
        <v>1.4241141199191034</v>
      </c>
      <c r="AE622" s="41">
        <f t="shared" si="202"/>
        <v>0.80288701445009669</v>
      </c>
      <c r="AF622" s="41">
        <f t="shared" si="203"/>
        <v>337.00303349969505</v>
      </c>
      <c r="AG622" s="41">
        <f t="shared" si="204"/>
        <v>323.52291215970723</v>
      </c>
      <c r="AH622" s="6">
        <f t="shared" si="205"/>
        <v>341.28</v>
      </c>
      <c r="AI622" s="4">
        <v>20.070796990326016</v>
      </c>
      <c r="AJ622" s="4">
        <f t="shared" si="213"/>
        <v>293.22079699032599</v>
      </c>
      <c r="AK622" s="8">
        <f t="shared" si="206"/>
        <v>0.19649423075385747</v>
      </c>
      <c r="AL622" s="8">
        <f t="shared" si="207"/>
        <v>402.35304374870549</v>
      </c>
      <c r="AM622" s="8">
        <f t="shared" si="208"/>
        <v>2.6867487322040371</v>
      </c>
      <c r="AN622" s="8">
        <f t="shared" si="209"/>
        <v>-8.1554475694074284</v>
      </c>
      <c r="AO622" s="21">
        <f t="shared" si="210"/>
        <v>5.232379159668823E-3</v>
      </c>
      <c r="AP622" s="21">
        <f t="shared" si="211"/>
        <v>4.8914628851047172E-2</v>
      </c>
      <c r="AQ622" s="19">
        <f t="shared" si="214"/>
        <v>4.8914628851047172E-2</v>
      </c>
      <c r="AX622">
        <v>0.14611677692173178</v>
      </c>
      <c r="AY622">
        <v>30.21551724137931</v>
      </c>
      <c r="AZ622">
        <v>1.2589798850574712</v>
      </c>
      <c r="BA622">
        <v>1.0197737068965518</v>
      </c>
      <c r="BB622">
        <v>7.224137931034484</v>
      </c>
      <c r="BC622">
        <v>0.30100574712643685</v>
      </c>
      <c r="BD622">
        <v>0.71876795977011487</v>
      </c>
      <c r="BE622">
        <v>7.1876795977011493E-2</v>
      </c>
      <c r="BF622">
        <v>0</v>
      </c>
      <c r="BG622">
        <v>20.175000000000001</v>
      </c>
      <c r="BH622">
        <v>1.6707123613624226</v>
      </c>
      <c r="BI622">
        <v>2.3637321565609315</v>
      </c>
      <c r="BJ622">
        <v>1.4340762993855172</v>
      </c>
      <c r="BK622">
        <v>0.20615251657904932</v>
      </c>
      <c r="BL622">
        <v>5.7264587938624806E-4</v>
      </c>
      <c r="BP622" s="49">
        <f t="shared" si="215"/>
        <v>1.6712127040086673</v>
      </c>
      <c r="BQ622" s="49">
        <f t="shared" si="216"/>
        <v>2.8750718390804595E-2</v>
      </c>
      <c r="BR622" s="49">
        <f t="shared" si="217"/>
        <v>0.21572067090467012</v>
      </c>
      <c r="BS622" s="49">
        <f t="shared" si="218"/>
        <v>0.22647421454000566</v>
      </c>
      <c r="BT622" s="49">
        <f t="shared" si="219"/>
        <v>5.9922408584630585E-4</v>
      </c>
      <c r="BU622" s="49">
        <f t="shared" si="219"/>
        <v>6.2909504038890466E-4</v>
      </c>
    </row>
    <row r="623" spans="1:73" x14ac:dyDescent="0.25">
      <c r="A623" s="1">
        <v>43726.487500000003</v>
      </c>
      <c r="B623">
        <v>225295</v>
      </c>
      <c r="C623">
        <v>13.51</v>
      </c>
      <c r="D623">
        <v>24.2</v>
      </c>
      <c r="E623">
        <v>309.2</v>
      </c>
      <c r="F623">
        <v>33.119999999999997</v>
      </c>
      <c r="G623">
        <v>-97.7</v>
      </c>
      <c r="H623">
        <v>-15.03</v>
      </c>
      <c r="I623">
        <v>25.59</v>
      </c>
      <c r="J623">
        <v>298.7</v>
      </c>
      <c r="K623">
        <v>276.10000000000002</v>
      </c>
      <c r="L623">
        <v>-82.7</v>
      </c>
      <c r="M623">
        <v>0.107</v>
      </c>
      <c r="N623">
        <v>211.5</v>
      </c>
      <c r="O623">
        <v>18.09</v>
      </c>
      <c r="P623">
        <v>193.4</v>
      </c>
      <c r="Q623">
        <v>353.9</v>
      </c>
      <c r="R623">
        <v>436.6</v>
      </c>
      <c r="S623">
        <v>20.010000000000002</v>
      </c>
      <c r="T623">
        <v>59.55</v>
      </c>
      <c r="U623">
        <v>1.5649999999999999</v>
      </c>
      <c r="V623">
        <v>288</v>
      </c>
      <c r="W623">
        <v>20.45</v>
      </c>
      <c r="X623">
        <v>0.30199999999999999</v>
      </c>
      <c r="Y623">
        <v>3.0249510000000002</v>
      </c>
      <c r="Z623" s="7">
        <f t="shared" si="198"/>
        <v>20.23</v>
      </c>
      <c r="AA623" s="7">
        <f t="shared" si="212"/>
        <v>293.38</v>
      </c>
      <c r="AB623" s="2">
        <f t="shared" si="199"/>
        <v>250.452</v>
      </c>
      <c r="AC623" s="41">
        <f t="shared" si="200"/>
        <v>2.276931397392215</v>
      </c>
      <c r="AD623" s="41">
        <f t="shared" si="201"/>
        <v>1.3559126471470639</v>
      </c>
      <c r="AE623" s="41">
        <f t="shared" si="202"/>
        <v>0.79725090252938857</v>
      </c>
      <c r="AF623" s="41">
        <f t="shared" si="203"/>
        <v>334.88839296438942</v>
      </c>
      <c r="AG623" s="41">
        <f t="shared" si="204"/>
        <v>321.49285724581381</v>
      </c>
      <c r="AH623" s="6">
        <f t="shared" si="205"/>
        <v>339.74399999999997</v>
      </c>
      <c r="AI623" s="4">
        <v>19.618576662901035</v>
      </c>
      <c r="AJ623" s="4">
        <f t="shared" si="213"/>
        <v>292.76857666290101</v>
      </c>
      <c r="AK623" s="8">
        <f t="shared" si="206"/>
        <v>0.19660478262521966</v>
      </c>
      <c r="AL623" s="8">
        <f t="shared" si="207"/>
        <v>399.75011371421033</v>
      </c>
      <c r="AM623" s="8">
        <f t="shared" si="208"/>
        <v>2.7864594470402761</v>
      </c>
      <c r="AN623" s="8">
        <f t="shared" si="209"/>
        <v>-49.628965503604327</v>
      </c>
      <c r="AO623" s="21">
        <f t="shared" si="210"/>
        <v>5.438230096037922E-3</v>
      </c>
      <c r="AP623" s="21">
        <f t="shared" si="211"/>
        <v>5.0839015796998614E-2</v>
      </c>
      <c r="AQ623" s="19">
        <f t="shared" si="214"/>
        <v>5.0839015796998614E-2</v>
      </c>
      <c r="AX623">
        <v>0.14655169990244249</v>
      </c>
      <c r="AY623">
        <v>26.655172413793103</v>
      </c>
      <c r="AZ623">
        <v>1.110632183908046</v>
      </c>
      <c r="BA623">
        <v>0.89961206896551726</v>
      </c>
      <c r="BB623">
        <v>7.1293103448275907</v>
      </c>
      <c r="BC623">
        <v>0.29705459770114961</v>
      </c>
      <c r="BD623">
        <v>0.60255747126436765</v>
      </c>
      <c r="BE623">
        <v>6.0255747126436769E-2</v>
      </c>
      <c r="BF623">
        <v>0</v>
      </c>
      <c r="BG623">
        <v>20.23</v>
      </c>
      <c r="BH623">
        <v>1.7970205123932586</v>
      </c>
      <c r="BI623">
        <v>2.371780870501794</v>
      </c>
      <c r="BJ623">
        <v>1.4123955083838182</v>
      </c>
      <c r="BK623">
        <v>0.18489324443391819</v>
      </c>
      <c r="BL623">
        <v>5.135923456497728E-4</v>
      </c>
      <c r="BP623" s="49">
        <f t="shared" si="215"/>
        <v>1.7975586816313156</v>
      </c>
      <c r="BQ623" s="49">
        <f t="shared" si="216"/>
        <v>2.4102298850574706E-2</v>
      </c>
      <c r="BR623" s="49">
        <f t="shared" si="217"/>
        <v>0.19403229054930321</v>
      </c>
      <c r="BS623" s="49">
        <f t="shared" si="218"/>
        <v>0.20298243140051581</v>
      </c>
      <c r="BT623" s="49">
        <f t="shared" si="219"/>
        <v>5.3897858485917559E-4</v>
      </c>
      <c r="BU623" s="49">
        <f t="shared" si="219"/>
        <v>5.6384008722365497E-4</v>
      </c>
    </row>
    <row r="624" spans="1:73" x14ac:dyDescent="0.25">
      <c r="A624" s="1">
        <v>43726.487500000003</v>
      </c>
      <c r="B624">
        <v>225296</v>
      </c>
      <c r="C624">
        <v>13.51</v>
      </c>
      <c r="D624">
        <v>24.2</v>
      </c>
      <c r="E624">
        <v>222.9</v>
      </c>
      <c r="F624">
        <v>20.54</v>
      </c>
      <c r="G624">
        <v>-98</v>
      </c>
      <c r="H624">
        <v>-16.66</v>
      </c>
      <c r="I624">
        <v>25.55</v>
      </c>
      <c r="J624">
        <v>298.7</v>
      </c>
      <c r="K624">
        <v>202.4</v>
      </c>
      <c r="L624">
        <v>-81.3</v>
      </c>
      <c r="M624">
        <v>9.1999999999999998E-2</v>
      </c>
      <c r="N624">
        <v>125</v>
      </c>
      <c r="O624">
        <v>3.8730000000000002</v>
      </c>
      <c r="P624">
        <v>121.1</v>
      </c>
      <c r="Q624">
        <v>353.4</v>
      </c>
      <c r="R624">
        <v>434.7</v>
      </c>
      <c r="S624">
        <v>19.989999999999998</v>
      </c>
      <c r="T624">
        <v>59.51</v>
      </c>
      <c r="U624">
        <v>0.9</v>
      </c>
      <c r="V624">
        <v>198</v>
      </c>
      <c r="W624">
        <v>20.399999999999999</v>
      </c>
      <c r="X624">
        <v>0.215</v>
      </c>
      <c r="Y624">
        <v>2.1495660000000001</v>
      </c>
      <c r="Z624" s="7">
        <f t="shared" si="198"/>
        <v>20.195</v>
      </c>
      <c r="AA624" s="7">
        <f t="shared" si="212"/>
        <v>293.34499999999997</v>
      </c>
      <c r="AB624" s="2">
        <f t="shared" si="199"/>
        <v>180.54900000000001</v>
      </c>
      <c r="AC624" s="41">
        <f t="shared" si="200"/>
        <v>2.2440565848291372</v>
      </c>
      <c r="AD624" s="41">
        <f t="shared" si="201"/>
        <v>1.3354380736318194</v>
      </c>
      <c r="AE624" s="41">
        <f t="shared" si="202"/>
        <v>0.79553170204835155</v>
      </c>
      <c r="AF624" s="41">
        <f t="shared" si="203"/>
        <v>334.00680147846623</v>
      </c>
      <c r="AG624" s="41">
        <f t="shared" si="204"/>
        <v>320.64652941932758</v>
      </c>
      <c r="AH624" s="6">
        <f t="shared" si="205"/>
        <v>339.26399999999995</v>
      </c>
      <c r="AI624" s="4">
        <v>19.398196972154039</v>
      </c>
      <c r="AJ624" s="4">
        <f t="shared" si="213"/>
        <v>292.54819697215402</v>
      </c>
      <c r="AK624" s="8">
        <f t="shared" si="206"/>
        <v>0.19653442663803494</v>
      </c>
      <c r="AL624" s="8">
        <f t="shared" si="207"/>
        <v>398.49766317095543</v>
      </c>
      <c r="AM624" s="8">
        <f t="shared" si="208"/>
        <v>2.1130842387373012</v>
      </c>
      <c r="AN624" s="8">
        <f t="shared" si="209"/>
        <v>-49.046528215601391</v>
      </c>
      <c r="AO624" s="21">
        <f t="shared" si="210"/>
        <v>3.8590756790956569E-3</v>
      </c>
      <c r="AP624" s="21">
        <f t="shared" si="211"/>
        <v>3.6076371530195939E-2</v>
      </c>
      <c r="AQ624" s="19">
        <f t="shared" si="214"/>
        <v>3.6076371530195939E-2</v>
      </c>
      <c r="AX624">
        <v>0.14627480422356332</v>
      </c>
      <c r="AY624">
        <v>19.215517241379313</v>
      </c>
      <c r="AZ624">
        <v>0.80064655172413801</v>
      </c>
      <c r="BA624">
        <v>0.64852370689655181</v>
      </c>
      <c r="BB624">
        <v>7.0086206896551735</v>
      </c>
      <c r="BC624">
        <v>0.29202586206896558</v>
      </c>
      <c r="BD624">
        <v>0.35649784482758623</v>
      </c>
      <c r="BE624">
        <v>3.5649784482758622E-2</v>
      </c>
      <c r="BF624">
        <v>0</v>
      </c>
      <c r="BG624">
        <v>20.195</v>
      </c>
      <c r="BH624">
        <v>1.0334303266159315</v>
      </c>
      <c r="BI624">
        <v>2.3666561941397362</v>
      </c>
      <c r="BJ624">
        <v>1.4083971011325571</v>
      </c>
      <c r="BK624">
        <v>0.11630172270771393</v>
      </c>
      <c r="BL624">
        <v>3.2306034085476093E-4</v>
      </c>
      <c r="BP624" s="49">
        <f t="shared" si="215"/>
        <v>1.0337398169125778</v>
      </c>
      <c r="BQ624" s="49">
        <f t="shared" si="216"/>
        <v>1.425991379310345E-2</v>
      </c>
      <c r="BR624" s="49">
        <f t="shared" si="217"/>
        <v>0.11979119559781135</v>
      </c>
      <c r="BS624" s="49">
        <f t="shared" si="218"/>
        <v>0.12536347348351759</v>
      </c>
      <c r="BT624" s="49">
        <f t="shared" si="219"/>
        <v>3.3275332110503154E-4</v>
      </c>
      <c r="BU624" s="49">
        <f t="shared" si="219"/>
        <v>3.4823187078754885E-4</v>
      </c>
    </row>
    <row r="625" spans="1:73" x14ac:dyDescent="0.25">
      <c r="A625" s="1">
        <v>43726.487500000003</v>
      </c>
      <c r="B625">
        <v>225297</v>
      </c>
      <c r="C625">
        <v>13.51</v>
      </c>
      <c r="D625">
        <v>24.21</v>
      </c>
      <c r="E625">
        <v>202.3</v>
      </c>
      <c r="F625">
        <v>17.77</v>
      </c>
      <c r="G625">
        <v>-97.5</v>
      </c>
      <c r="H625">
        <v>-17.54</v>
      </c>
      <c r="I625">
        <v>25.51</v>
      </c>
      <c r="J625">
        <v>298.7</v>
      </c>
      <c r="K625">
        <v>184.5</v>
      </c>
      <c r="L625">
        <v>-79.94</v>
      </c>
      <c r="M625">
        <v>8.7999999999999995E-2</v>
      </c>
      <c r="N625">
        <v>104.8</v>
      </c>
      <c r="O625">
        <v>0.22800000000000001</v>
      </c>
      <c r="P625">
        <v>104.6</v>
      </c>
      <c r="Q625">
        <v>353.6</v>
      </c>
      <c r="R625">
        <v>433.6</v>
      </c>
      <c r="S625">
        <v>19.97</v>
      </c>
      <c r="T625">
        <v>59.27</v>
      </c>
      <c r="U625">
        <v>1.06</v>
      </c>
      <c r="V625">
        <v>245</v>
      </c>
      <c r="W625">
        <v>20.2</v>
      </c>
      <c r="X625">
        <v>0.19600000000000001</v>
      </c>
      <c r="Y625">
        <v>1.956275</v>
      </c>
      <c r="Z625" s="7">
        <f t="shared" si="198"/>
        <v>20.085000000000001</v>
      </c>
      <c r="AA625" s="7">
        <f t="shared" si="212"/>
        <v>293.23499999999996</v>
      </c>
      <c r="AB625" s="2">
        <f t="shared" si="199"/>
        <v>163.86300000000003</v>
      </c>
      <c r="AC625" s="41">
        <f t="shared" si="200"/>
        <v>2.2455744148563728</v>
      </c>
      <c r="AD625" s="41">
        <f t="shared" si="201"/>
        <v>1.3309519556853722</v>
      </c>
      <c r="AE625" s="41">
        <f t="shared" si="202"/>
        <v>0.79519164230897699</v>
      </c>
      <c r="AF625" s="41">
        <f t="shared" si="203"/>
        <v>333.3635316758955</v>
      </c>
      <c r="AG625" s="41">
        <f t="shared" si="204"/>
        <v>320.02899040885967</v>
      </c>
      <c r="AH625" s="6">
        <f t="shared" si="205"/>
        <v>339.45600000000002</v>
      </c>
      <c r="AI625" s="4">
        <v>19.40059460129703</v>
      </c>
      <c r="AJ625" s="4">
        <f t="shared" si="213"/>
        <v>292.55059460129701</v>
      </c>
      <c r="AK625" s="8">
        <f t="shared" si="206"/>
        <v>0.19631341709751973</v>
      </c>
      <c r="AL625" s="8">
        <f t="shared" si="207"/>
        <v>398.54132609974101</v>
      </c>
      <c r="AM625" s="8">
        <f t="shared" si="208"/>
        <v>2.2932346151233634</v>
      </c>
      <c r="AN625" s="8">
        <f t="shared" si="209"/>
        <v>-45.719597661045192</v>
      </c>
      <c r="AO625" s="21">
        <f t="shared" si="210"/>
        <v>3.4090983935887369E-3</v>
      </c>
      <c r="AP625" s="21">
        <f t="shared" si="211"/>
        <v>3.186978190044789E-2</v>
      </c>
      <c r="AQ625" s="19">
        <f t="shared" si="214"/>
        <v>3.186978190044789E-2</v>
      </c>
      <c r="AX625">
        <v>0.14540744011057041</v>
      </c>
      <c r="AY625">
        <v>17.439655172413794</v>
      </c>
      <c r="AZ625">
        <v>0.7266522988505747</v>
      </c>
      <c r="BA625">
        <v>0.58858836206896559</v>
      </c>
      <c r="BB625">
        <v>6.8965517241379315</v>
      </c>
      <c r="BC625">
        <v>0.2873563218390805</v>
      </c>
      <c r="BD625">
        <v>0.30123204022988509</v>
      </c>
      <c r="BE625">
        <v>3.0123204022988511E-2</v>
      </c>
      <c r="BF625">
        <v>0</v>
      </c>
      <c r="BG625">
        <v>20.085000000000001</v>
      </c>
      <c r="BH625">
        <v>1.2171512735698751</v>
      </c>
      <c r="BI625">
        <v>2.3506130412894963</v>
      </c>
      <c r="BJ625">
        <v>1.3932083495722845</v>
      </c>
      <c r="BK625">
        <v>0.10803970915148832</v>
      </c>
      <c r="BL625">
        <v>3.0011030319857868E-4</v>
      </c>
      <c r="BP625" s="49">
        <f t="shared" si="215"/>
        <v>1.2175157843637026</v>
      </c>
      <c r="BQ625" s="49">
        <f t="shared" si="216"/>
        <v>1.2049281609195404E-2</v>
      </c>
      <c r="BR625" s="49">
        <f t="shared" si="217"/>
        <v>0.11182445370742256</v>
      </c>
      <c r="BS625" s="49">
        <f t="shared" si="218"/>
        <v>0.11646327717736737</v>
      </c>
      <c r="BT625" s="49">
        <f t="shared" si="219"/>
        <v>3.1062348252061824E-4</v>
      </c>
      <c r="BU625" s="49">
        <f t="shared" si="219"/>
        <v>3.2350910327046492E-4</v>
      </c>
    </row>
    <row r="626" spans="1:73" x14ac:dyDescent="0.25">
      <c r="A626" s="1">
        <v>43726.487500000003</v>
      </c>
      <c r="B626">
        <v>225298</v>
      </c>
      <c r="C626">
        <v>13.51</v>
      </c>
      <c r="D626">
        <v>24.22</v>
      </c>
      <c r="E626">
        <v>195.9</v>
      </c>
      <c r="F626">
        <v>16.760000000000002</v>
      </c>
      <c r="G626">
        <v>-97.1</v>
      </c>
      <c r="H626">
        <v>-18.13</v>
      </c>
      <c r="I626">
        <v>25.47</v>
      </c>
      <c r="J626">
        <v>298.60000000000002</v>
      </c>
      <c r="K626">
        <v>179.1</v>
      </c>
      <c r="L626">
        <v>-78.95</v>
      </c>
      <c r="M626">
        <v>8.5999999999999993E-2</v>
      </c>
      <c r="N626">
        <v>98.8</v>
      </c>
      <c r="O626">
        <v>-1.369</v>
      </c>
      <c r="P626">
        <v>100.1</v>
      </c>
      <c r="Q626">
        <v>353.8</v>
      </c>
      <c r="R626">
        <v>432.7</v>
      </c>
      <c r="S626">
        <v>19.93</v>
      </c>
      <c r="T626">
        <v>60.05</v>
      </c>
      <c r="U626">
        <v>2.15</v>
      </c>
      <c r="V626">
        <v>216.5</v>
      </c>
      <c r="W626">
        <v>20.05</v>
      </c>
      <c r="X626">
        <v>0.19</v>
      </c>
      <c r="Y626">
        <v>1.8950359999999999</v>
      </c>
      <c r="Z626" s="7">
        <f t="shared" si="198"/>
        <v>19.990000000000002</v>
      </c>
      <c r="AA626" s="7">
        <f t="shared" si="212"/>
        <v>293.14</v>
      </c>
      <c r="AB626" s="2">
        <f t="shared" si="199"/>
        <v>158.679</v>
      </c>
      <c r="AC626" s="41">
        <f t="shared" si="200"/>
        <v>2.2081362437491348</v>
      </c>
      <c r="AD626" s="41">
        <f t="shared" si="201"/>
        <v>1.3259858143713552</v>
      </c>
      <c r="AE626" s="41">
        <f t="shared" si="202"/>
        <v>0.79480349744997281</v>
      </c>
      <c r="AF626" s="41">
        <f t="shared" si="203"/>
        <v>332.76923051414769</v>
      </c>
      <c r="AG626" s="41">
        <f t="shared" si="204"/>
        <v>319.45846129358176</v>
      </c>
      <c r="AH626" s="6">
        <f t="shared" si="205"/>
        <v>339.64800000000002</v>
      </c>
      <c r="AI626" s="4">
        <v>19.142242171768032</v>
      </c>
      <c r="AJ626" s="4">
        <f t="shared" si="213"/>
        <v>292.29224217176801</v>
      </c>
      <c r="AK626" s="8">
        <f t="shared" si="206"/>
        <v>0.19612267861199653</v>
      </c>
      <c r="AL626" s="8">
        <f t="shared" si="207"/>
        <v>397.09060378435282</v>
      </c>
      <c r="AM626" s="8">
        <f t="shared" si="208"/>
        <v>3.2659895131491159</v>
      </c>
      <c r="AN626" s="8">
        <f t="shared" si="209"/>
        <v>-80.654216987145915</v>
      </c>
      <c r="AO626" s="21">
        <f t="shared" si="210"/>
        <v>4.1202275021040811E-3</v>
      </c>
      <c r="AP626" s="21">
        <f t="shared" si="211"/>
        <v>3.8517735985336067E-2</v>
      </c>
      <c r="AQ626" s="19">
        <f t="shared" si="214"/>
        <v>3.8517735985336067E-2</v>
      </c>
      <c r="AX626">
        <v>0.14466185847361085</v>
      </c>
      <c r="AY626">
        <v>16.887931034482758</v>
      </c>
      <c r="AZ626">
        <v>0.70366379310344829</v>
      </c>
      <c r="BA626">
        <v>0.5699676724137932</v>
      </c>
      <c r="BB626">
        <v>6.8017241379310329</v>
      </c>
      <c r="BC626">
        <v>0.28340517241379304</v>
      </c>
      <c r="BD626">
        <v>0.28656250000000016</v>
      </c>
      <c r="BE626">
        <v>2.8656250000000019E-2</v>
      </c>
      <c r="BF626">
        <v>0</v>
      </c>
      <c r="BG626">
        <v>19.990000000000002</v>
      </c>
      <c r="BH626">
        <v>2.4687502246936139</v>
      </c>
      <c r="BI626">
        <v>2.3368342003440454</v>
      </c>
      <c r="BJ626">
        <v>1.4032689373065992</v>
      </c>
      <c r="BK626">
        <v>0.12948269292997214</v>
      </c>
      <c r="BL626">
        <v>3.5967414702770033E-4</v>
      </c>
      <c r="BP626" s="49">
        <f t="shared" si="215"/>
        <v>2.4694895626244908</v>
      </c>
      <c r="BQ626" s="49">
        <f t="shared" si="216"/>
        <v>1.1462500000000007E-2</v>
      </c>
      <c r="BR626" s="49">
        <f t="shared" si="217"/>
        <v>0.13797230569083083</v>
      </c>
      <c r="BS626" s="49">
        <f t="shared" si="218"/>
        <v>0.14202602829980548</v>
      </c>
      <c r="BT626" s="49">
        <f t="shared" si="219"/>
        <v>3.832564046967523E-4</v>
      </c>
      <c r="BU626" s="49">
        <f t="shared" si="219"/>
        <v>3.9451674527723747E-4</v>
      </c>
    </row>
    <row r="627" spans="1:73" x14ac:dyDescent="0.25">
      <c r="A627" s="1">
        <v>43726.488194444442</v>
      </c>
      <c r="B627">
        <v>225299</v>
      </c>
      <c r="C627">
        <v>13.52</v>
      </c>
      <c r="D627">
        <v>24.22</v>
      </c>
      <c r="E627">
        <v>194.3</v>
      </c>
      <c r="F627">
        <v>16.46</v>
      </c>
      <c r="G627">
        <v>-96.6</v>
      </c>
      <c r="H627">
        <v>-18.309999999999999</v>
      </c>
      <c r="I627">
        <v>25.42</v>
      </c>
      <c r="J627">
        <v>298.60000000000002</v>
      </c>
      <c r="K627">
        <v>177.9</v>
      </c>
      <c r="L627">
        <v>-78.31</v>
      </c>
      <c r="M627">
        <v>8.5000000000000006E-2</v>
      </c>
      <c r="N627">
        <v>97.7</v>
      </c>
      <c r="O627">
        <v>-1.851</v>
      </c>
      <c r="P627">
        <v>99.6</v>
      </c>
      <c r="Q627">
        <v>353.9</v>
      </c>
      <c r="R627">
        <v>432.3</v>
      </c>
      <c r="S627">
        <v>19.89</v>
      </c>
      <c r="T627">
        <v>59.16</v>
      </c>
      <c r="U627">
        <v>1.2350000000000001</v>
      </c>
      <c r="V627">
        <v>177.5</v>
      </c>
      <c r="W627">
        <v>20.100000000000001</v>
      </c>
      <c r="X627">
        <v>0.188</v>
      </c>
      <c r="Y627">
        <v>1.882376</v>
      </c>
      <c r="Z627" s="7">
        <f t="shared" si="198"/>
        <v>19.995000000000001</v>
      </c>
      <c r="AA627" s="7">
        <f t="shared" si="212"/>
        <v>293.14499999999998</v>
      </c>
      <c r="AB627" s="2">
        <f t="shared" si="199"/>
        <v>157.38300000000001</v>
      </c>
      <c r="AC627" s="41">
        <f t="shared" si="200"/>
        <v>2.1907696968697272</v>
      </c>
      <c r="AD627" s="41">
        <f t="shared" si="201"/>
        <v>1.2960593526681305</v>
      </c>
      <c r="AE627" s="41">
        <f t="shared" si="202"/>
        <v>0.79221125836323769</v>
      </c>
      <c r="AF627" s="41">
        <f t="shared" si="203"/>
        <v>331.70653921680417</v>
      </c>
      <c r="AG627" s="41">
        <f t="shared" si="204"/>
        <v>318.43827764813199</v>
      </c>
      <c r="AH627" s="6">
        <f t="shared" si="205"/>
        <v>339.74399999999997</v>
      </c>
      <c r="AI627" s="4">
        <v>19.024399593259034</v>
      </c>
      <c r="AJ627" s="4">
        <f t="shared" si="213"/>
        <v>292.17439959325901</v>
      </c>
      <c r="AK627" s="8">
        <f t="shared" si="206"/>
        <v>0.19613271439816538</v>
      </c>
      <c r="AL627" s="8">
        <f t="shared" si="207"/>
        <v>396.41593715686332</v>
      </c>
      <c r="AM627" s="8">
        <f t="shared" si="208"/>
        <v>2.4753067991665199</v>
      </c>
      <c r="AN627" s="8">
        <f t="shared" si="209"/>
        <v>-69.985809188502088</v>
      </c>
      <c r="AO627" s="21">
        <f t="shared" si="210"/>
        <v>3.8666643334901844E-3</v>
      </c>
      <c r="AP627" s="21">
        <f t="shared" si="211"/>
        <v>3.6147313677517445E-2</v>
      </c>
      <c r="AQ627" s="19">
        <f t="shared" si="214"/>
        <v>3.6147313677517445E-2</v>
      </c>
      <c r="AX627">
        <v>0.14470101880856431</v>
      </c>
      <c r="AY627">
        <v>16.75</v>
      </c>
      <c r="AZ627">
        <v>0.69791666666666663</v>
      </c>
      <c r="BA627">
        <v>0.5653125</v>
      </c>
      <c r="BB627">
        <v>6.7586206896551753</v>
      </c>
      <c r="BC627">
        <v>0.28160919540229895</v>
      </c>
      <c r="BD627">
        <v>0.28370330459770104</v>
      </c>
      <c r="BE627">
        <v>2.8370330459770107E-2</v>
      </c>
      <c r="BF627">
        <v>0</v>
      </c>
      <c r="BG627">
        <v>19.995000000000001</v>
      </c>
      <c r="BH627">
        <v>1.4180960593007506</v>
      </c>
      <c r="BI627">
        <v>2.3375576377196121</v>
      </c>
      <c r="BJ627">
        <v>1.3828990984749225</v>
      </c>
      <c r="BK627">
        <v>0.10869565761000816</v>
      </c>
      <c r="BL627">
        <v>3.0193238225002269E-4</v>
      </c>
      <c r="BP627" s="49">
        <f t="shared" si="215"/>
        <v>1.4185207487633706</v>
      </c>
      <c r="BQ627" s="49">
        <f t="shared" si="216"/>
        <v>1.1348132183908042E-2</v>
      </c>
      <c r="BR627" s="49">
        <f t="shared" si="217"/>
        <v>0.11308452325527001</v>
      </c>
      <c r="BS627" s="49">
        <f t="shared" si="218"/>
        <v>0.1173857696682904</v>
      </c>
      <c r="BT627" s="49">
        <f t="shared" si="219"/>
        <v>3.1412367570908333E-4</v>
      </c>
      <c r="BU627" s="49">
        <f t="shared" si="219"/>
        <v>3.2607158241191778E-4</v>
      </c>
    </row>
    <row r="628" spans="1:73" x14ac:dyDescent="0.25">
      <c r="A628" s="1">
        <v>43726.488194444442</v>
      </c>
      <c r="B628">
        <v>225300</v>
      </c>
      <c r="C628">
        <v>13.52</v>
      </c>
      <c r="D628">
        <v>24.23</v>
      </c>
      <c r="E628">
        <v>194.5</v>
      </c>
      <c r="F628">
        <v>16.420000000000002</v>
      </c>
      <c r="G628">
        <v>-96.2</v>
      </c>
      <c r="H628">
        <v>-19.04</v>
      </c>
      <c r="I628">
        <v>25.37</v>
      </c>
      <c r="J628">
        <v>298.5</v>
      </c>
      <c r="K628">
        <v>178.1</v>
      </c>
      <c r="L628">
        <v>-77.14</v>
      </c>
      <c r="M628">
        <v>8.4000000000000005E-2</v>
      </c>
      <c r="N628">
        <v>98.3</v>
      </c>
      <c r="O628">
        <v>-2.625</v>
      </c>
      <c r="P628">
        <v>100.9</v>
      </c>
      <c r="Q628">
        <v>354.1</v>
      </c>
      <c r="R628">
        <v>431.2</v>
      </c>
      <c r="S628">
        <v>19.850000000000001</v>
      </c>
      <c r="T628">
        <v>59.37</v>
      </c>
      <c r="U628">
        <v>1.2949999999999999</v>
      </c>
      <c r="V628">
        <v>193</v>
      </c>
      <c r="W628">
        <v>19.95</v>
      </c>
      <c r="X628">
        <v>0.189</v>
      </c>
      <c r="Y628">
        <v>1.8884350000000001</v>
      </c>
      <c r="Z628" s="7">
        <f t="shared" si="198"/>
        <v>19.899999999999999</v>
      </c>
      <c r="AA628" s="7">
        <f t="shared" si="212"/>
        <v>293.04999999999995</v>
      </c>
      <c r="AB628" s="2">
        <f t="shared" si="199"/>
        <v>157.54500000000002</v>
      </c>
      <c r="AC628" s="41">
        <f t="shared" si="200"/>
        <v>2.1727642662286168</v>
      </c>
      <c r="AD628" s="41">
        <f t="shared" si="201"/>
        <v>1.2899701448599297</v>
      </c>
      <c r="AE628" s="41">
        <f t="shared" si="202"/>
        <v>0.79171463198471659</v>
      </c>
      <c r="AF628" s="41">
        <f t="shared" si="203"/>
        <v>331.06908851574013</v>
      </c>
      <c r="AG628" s="41">
        <f t="shared" si="204"/>
        <v>317.82632497511054</v>
      </c>
      <c r="AH628" s="6">
        <f t="shared" si="205"/>
        <v>339.93600000000004</v>
      </c>
      <c r="AI628" s="4">
        <v>18.894368609175046</v>
      </c>
      <c r="AJ628" s="4">
        <f t="shared" si="213"/>
        <v>292.04436860917502</v>
      </c>
      <c r="AK628" s="8">
        <f t="shared" si="206"/>
        <v>0.19594209299695667</v>
      </c>
      <c r="AL628" s="8">
        <f t="shared" si="207"/>
        <v>395.70057317911881</v>
      </c>
      <c r="AM628" s="8">
        <f t="shared" si="208"/>
        <v>2.5347226179603952</v>
      </c>
      <c r="AN628" s="8">
        <f t="shared" si="209"/>
        <v>-74.252271880107884</v>
      </c>
      <c r="AO628" s="21">
        <f t="shared" si="210"/>
        <v>3.9875326916885634E-3</v>
      </c>
      <c r="AP628" s="21">
        <f t="shared" si="211"/>
        <v>3.7277245339710538E-2</v>
      </c>
      <c r="AQ628" s="19">
        <f t="shared" si="214"/>
        <v>3.7277245339710538E-2</v>
      </c>
      <c r="AX628">
        <v>0.1439585042553502</v>
      </c>
      <c r="AY628">
        <v>16.767241379310345</v>
      </c>
      <c r="AZ628">
        <v>0.69863505747126442</v>
      </c>
      <c r="BA628">
        <v>0.56589439655172424</v>
      </c>
      <c r="BB628">
        <v>6.6465517241379279</v>
      </c>
      <c r="BC628">
        <v>0.27693965517241365</v>
      </c>
      <c r="BD628">
        <v>0.2889547413793106</v>
      </c>
      <c r="BE628">
        <v>2.889547413793106E-2</v>
      </c>
      <c r="BF628">
        <v>0</v>
      </c>
      <c r="BG628">
        <v>19.899999999999999</v>
      </c>
      <c r="BH628">
        <v>1.4869914144084793</v>
      </c>
      <c r="BI628">
        <v>2.3238457638211925</v>
      </c>
      <c r="BJ628">
        <v>1.3796672299806421</v>
      </c>
      <c r="BK628">
        <v>0.11089513700030361</v>
      </c>
      <c r="BL628">
        <v>3.0804204722306559E-4</v>
      </c>
      <c r="BP628" s="49">
        <f t="shared" si="215"/>
        <v>1.4874367365575423</v>
      </c>
      <c r="BQ628" s="49">
        <f t="shared" si="216"/>
        <v>1.1558189655172425E-2</v>
      </c>
      <c r="BR628" s="49">
        <f t="shared" si="217"/>
        <v>0.11558275875652699</v>
      </c>
      <c r="BS628" s="49">
        <f t="shared" si="218"/>
        <v>0.11993453157995769</v>
      </c>
      <c r="BT628" s="49">
        <f t="shared" si="219"/>
        <v>3.2106321876813052E-4</v>
      </c>
      <c r="BU628" s="49">
        <f t="shared" si="219"/>
        <v>3.3315147661099357E-4</v>
      </c>
    </row>
    <row r="629" spans="1:73" x14ac:dyDescent="0.25">
      <c r="A629" s="1">
        <v>43726.488194444442</v>
      </c>
      <c r="B629">
        <v>225301</v>
      </c>
      <c r="C629">
        <v>13.52</v>
      </c>
      <c r="D629">
        <v>24.23</v>
      </c>
      <c r="E629">
        <v>196</v>
      </c>
      <c r="F629">
        <v>16.579999999999998</v>
      </c>
      <c r="G629">
        <v>-95.6</v>
      </c>
      <c r="H629">
        <v>-18.78</v>
      </c>
      <c r="I629">
        <v>25.32</v>
      </c>
      <c r="J629">
        <v>298.5</v>
      </c>
      <c r="K629">
        <v>179.4</v>
      </c>
      <c r="L629">
        <v>-76.86</v>
      </c>
      <c r="M629">
        <v>8.5000000000000006E-2</v>
      </c>
      <c r="N629">
        <v>100.3</v>
      </c>
      <c r="O629">
        <v>-2.1970000000000001</v>
      </c>
      <c r="P629">
        <v>102.5</v>
      </c>
      <c r="Q629">
        <v>354.4</v>
      </c>
      <c r="R629">
        <v>431.2</v>
      </c>
      <c r="S629">
        <v>19.809999999999999</v>
      </c>
      <c r="T629">
        <v>59.64</v>
      </c>
      <c r="U629">
        <v>0.97</v>
      </c>
      <c r="V629">
        <v>182</v>
      </c>
      <c r="W629">
        <v>20</v>
      </c>
      <c r="X629">
        <v>0.191</v>
      </c>
      <c r="Y629">
        <v>1.9085589999999999</v>
      </c>
      <c r="Z629" s="7">
        <f t="shared" si="198"/>
        <v>19.905000000000001</v>
      </c>
      <c r="AA629" s="7">
        <f t="shared" si="212"/>
        <v>293.05499999999995</v>
      </c>
      <c r="AB629" s="2">
        <f t="shared" si="199"/>
        <v>158.76000000000002</v>
      </c>
      <c r="AC629" s="41">
        <f t="shared" si="200"/>
        <v>2.1640458932522653</v>
      </c>
      <c r="AD629" s="41">
        <f t="shared" si="201"/>
        <v>1.2906369707356509</v>
      </c>
      <c r="AE629" s="41">
        <f t="shared" si="202"/>
        <v>0.79177121170182752</v>
      </c>
      <c r="AF629" s="41">
        <f t="shared" si="203"/>
        <v>331.11534520733397</v>
      </c>
      <c r="AG629" s="41">
        <f t="shared" si="204"/>
        <v>317.87073139904061</v>
      </c>
      <c r="AH629" s="6">
        <f t="shared" si="205"/>
        <v>340.22399999999999</v>
      </c>
      <c r="AI629" s="4">
        <v>18.834553768471039</v>
      </c>
      <c r="AJ629" s="4">
        <f t="shared" si="213"/>
        <v>291.98455376847102</v>
      </c>
      <c r="AK629" s="8">
        <f t="shared" si="206"/>
        <v>0.19595212262173911</v>
      </c>
      <c r="AL629" s="8">
        <f t="shared" si="207"/>
        <v>395.35770883774671</v>
      </c>
      <c r="AM629" s="8">
        <f t="shared" si="208"/>
        <v>2.1937211536564991</v>
      </c>
      <c r="AN629" s="8">
        <f t="shared" si="209"/>
        <v>-68.404829587204603</v>
      </c>
      <c r="AO629" s="21">
        <f t="shared" si="210"/>
        <v>3.8968880386336521E-3</v>
      </c>
      <c r="AP629" s="21">
        <f t="shared" si="211"/>
        <v>3.6429858438606549E-2</v>
      </c>
      <c r="AQ629" s="19">
        <f t="shared" si="214"/>
        <v>3.6429858438606549E-2</v>
      </c>
      <c r="AX629">
        <v>0.1439975034306703</v>
      </c>
      <c r="AY629">
        <v>16.896551724137932</v>
      </c>
      <c r="AZ629">
        <v>0.70402298850574718</v>
      </c>
      <c r="BA629">
        <v>0.57025862068965527</v>
      </c>
      <c r="BB629">
        <v>6.6206896551724146</v>
      </c>
      <c r="BC629">
        <v>0.27586206896551729</v>
      </c>
      <c r="BD629">
        <v>0.29439655172413798</v>
      </c>
      <c r="BE629">
        <v>2.9439655172413801E-2</v>
      </c>
      <c r="BF629">
        <v>0</v>
      </c>
      <c r="BG629">
        <v>19.905000000000001</v>
      </c>
      <c r="BH629">
        <v>1.1138082409082817</v>
      </c>
      <c r="BI629">
        <v>2.3245656838760169</v>
      </c>
      <c r="BJ629">
        <v>1.3863709738636565</v>
      </c>
      <c r="BK629">
        <v>0.10330120762279392</v>
      </c>
      <c r="BL629">
        <v>2.869477989522053E-4</v>
      </c>
      <c r="BP629" s="49">
        <f t="shared" si="215"/>
        <v>1.1141418026724448</v>
      </c>
      <c r="BQ629" s="49">
        <f t="shared" si="216"/>
        <v>1.1775862068965519E-2</v>
      </c>
      <c r="BR629" s="49">
        <f t="shared" si="217"/>
        <v>0.10665736085020094</v>
      </c>
      <c r="BS629" s="49">
        <f t="shared" si="218"/>
        <v>0.11120711630981793</v>
      </c>
      <c r="BT629" s="49">
        <f t="shared" si="219"/>
        <v>2.9627044680611371E-4</v>
      </c>
      <c r="BU629" s="49">
        <f t="shared" si="219"/>
        <v>3.0890865641616095E-4</v>
      </c>
    </row>
    <row r="630" spans="1:73" x14ac:dyDescent="0.25">
      <c r="A630" s="1">
        <v>43726.488194444442</v>
      </c>
      <c r="B630">
        <v>225302</v>
      </c>
      <c r="C630">
        <v>13.52</v>
      </c>
      <c r="D630">
        <v>24.24</v>
      </c>
      <c r="E630">
        <v>198.2</v>
      </c>
      <c r="F630">
        <v>17.02</v>
      </c>
      <c r="G630">
        <v>-95</v>
      </c>
      <c r="H630">
        <v>-18.5</v>
      </c>
      <c r="I630">
        <v>25.28</v>
      </c>
      <c r="J630">
        <v>298.39999999999998</v>
      </c>
      <c r="K630">
        <v>181.1</v>
      </c>
      <c r="L630">
        <v>-76.5</v>
      </c>
      <c r="M630">
        <v>8.5999999999999993E-2</v>
      </c>
      <c r="N630">
        <v>103.2</v>
      </c>
      <c r="O630">
        <v>-1.48</v>
      </c>
      <c r="P630">
        <v>104.6</v>
      </c>
      <c r="Q630">
        <v>354.7</v>
      </c>
      <c r="R630">
        <v>431.2</v>
      </c>
      <c r="S630">
        <v>19.77</v>
      </c>
      <c r="T630">
        <v>60.14</v>
      </c>
      <c r="U630">
        <v>1.2150000000000001</v>
      </c>
      <c r="V630">
        <v>184.5</v>
      </c>
      <c r="W630">
        <v>19.95</v>
      </c>
      <c r="X630">
        <v>0.193</v>
      </c>
      <c r="Y630">
        <v>1.9337390000000001</v>
      </c>
      <c r="Z630" s="7">
        <f t="shared" si="198"/>
        <v>19.86</v>
      </c>
      <c r="AA630" s="7">
        <f t="shared" si="212"/>
        <v>293.01</v>
      </c>
      <c r="AB630" s="2">
        <f t="shared" si="199"/>
        <v>160.542</v>
      </c>
      <c r="AC630" s="41">
        <f t="shared" si="200"/>
        <v>2.2425925755840694</v>
      </c>
      <c r="AD630" s="41">
        <f t="shared" si="201"/>
        <v>1.3486951749562592</v>
      </c>
      <c r="AE630" s="41">
        <f t="shared" si="202"/>
        <v>0.79678643464839194</v>
      </c>
      <c r="AF630" s="41">
        <f t="shared" si="203"/>
        <v>333.00807157542988</v>
      </c>
      <c r="AG630" s="41">
        <f t="shared" si="204"/>
        <v>319.68774871241266</v>
      </c>
      <c r="AH630" s="6">
        <f t="shared" si="205"/>
        <v>340.512</v>
      </c>
      <c r="AI630" s="4">
        <v>19.364896607689047</v>
      </c>
      <c r="AJ630" s="4">
        <f t="shared" si="213"/>
        <v>292.51489660768902</v>
      </c>
      <c r="AK630" s="8">
        <f t="shared" si="206"/>
        <v>0.195861868318982</v>
      </c>
      <c r="AL630" s="8">
        <f t="shared" si="207"/>
        <v>398.39658404464683</v>
      </c>
      <c r="AM630" s="8">
        <f t="shared" si="208"/>
        <v>2.4551820197288836</v>
      </c>
      <c r="AN630" s="8">
        <f t="shared" si="209"/>
        <v>-35.409523417623255</v>
      </c>
      <c r="AO630" s="21">
        <f t="shared" si="210"/>
        <v>3.1275236842576042E-3</v>
      </c>
      <c r="AP630" s="21">
        <f t="shared" si="211"/>
        <v>2.9237495137489834E-2</v>
      </c>
      <c r="AQ630" s="19">
        <f t="shared" si="214"/>
        <v>2.9237495137489834E-2</v>
      </c>
      <c r="AX630">
        <v>0.14364683247403306</v>
      </c>
      <c r="AY630">
        <v>17.086206896551722</v>
      </c>
      <c r="AZ630">
        <v>0.71192528735632177</v>
      </c>
      <c r="BA630">
        <v>0.57665948275862067</v>
      </c>
      <c r="BB630">
        <v>6.5948275862068968</v>
      </c>
      <c r="BC630">
        <v>0.27478448275862072</v>
      </c>
      <c r="BD630">
        <v>0.30187499999999995</v>
      </c>
      <c r="BE630">
        <v>3.0187499999999996E-2</v>
      </c>
      <c r="BF630">
        <v>0</v>
      </c>
      <c r="BG630">
        <v>19.86</v>
      </c>
      <c r="BH630">
        <v>1.3951309409315076</v>
      </c>
      <c r="BI630">
        <v>2.318093418969982</v>
      </c>
      <c r="BJ630">
        <v>1.3941013821685471</v>
      </c>
      <c r="BK630">
        <v>0.11069325738116711</v>
      </c>
      <c r="BL630">
        <v>3.07481270503242E-4</v>
      </c>
      <c r="BP630" s="49">
        <f t="shared" si="215"/>
        <v>1.3955487528319799</v>
      </c>
      <c r="BQ630" s="49">
        <f t="shared" si="216"/>
        <v>1.2074999999999999E-2</v>
      </c>
      <c r="BR630" s="49">
        <f t="shared" si="217"/>
        <v>0.11511656771226603</v>
      </c>
      <c r="BS630" s="49">
        <f t="shared" si="218"/>
        <v>0.11968775585532128</v>
      </c>
      <c r="BT630" s="49">
        <f t="shared" si="219"/>
        <v>3.1976824364518341E-4</v>
      </c>
      <c r="BU630" s="49">
        <f t="shared" si="219"/>
        <v>3.3246598848700356E-4</v>
      </c>
    </row>
    <row r="631" spans="1:73" x14ac:dyDescent="0.25">
      <c r="A631" s="1">
        <v>43726.488194444442</v>
      </c>
      <c r="B631">
        <v>225303</v>
      </c>
      <c r="C631">
        <v>13.51</v>
      </c>
      <c r="D631">
        <v>24.25</v>
      </c>
      <c r="E631">
        <v>200.9</v>
      </c>
      <c r="F631">
        <v>17.48</v>
      </c>
      <c r="G631">
        <v>-94.8</v>
      </c>
      <c r="H631">
        <v>-18.440000000000001</v>
      </c>
      <c r="I631">
        <v>25.24</v>
      </c>
      <c r="J631">
        <v>298.39999999999998</v>
      </c>
      <c r="K631">
        <v>183.4</v>
      </c>
      <c r="L631">
        <v>-76.34</v>
      </c>
      <c r="M631">
        <v>8.6999999999999994E-2</v>
      </c>
      <c r="N631">
        <v>106.1</v>
      </c>
      <c r="O631">
        <v>-0.96</v>
      </c>
      <c r="P631">
        <v>107.1</v>
      </c>
      <c r="Q631">
        <v>354.7</v>
      </c>
      <c r="R631">
        <v>431</v>
      </c>
      <c r="S631">
        <v>19.73</v>
      </c>
      <c r="T631">
        <v>60.31</v>
      </c>
      <c r="U631">
        <v>1.32</v>
      </c>
      <c r="V631">
        <v>178</v>
      </c>
      <c r="W631">
        <v>20</v>
      </c>
      <c r="X631">
        <v>0.19600000000000001</v>
      </c>
      <c r="Y631">
        <v>1.9627319999999999</v>
      </c>
      <c r="Z631" s="7">
        <f t="shared" si="198"/>
        <v>19.865000000000002</v>
      </c>
      <c r="AA631" s="7">
        <f t="shared" si="212"/>
        <v>293.01499999999999</v>
      </c>
      <c r="AB631" s="2">
        <f t="shared" si="199"/>
        <v>162.72900000000001</v>
      </c>
      <c r="AC631" s="41">
        <f t="shared" si="200"/>
        <v>2.2078976969983701</v>
      </c>
      <c r="AD631" s="41">
        <f t="shared" si="201"/>
        <v>1.331583101059717</v>
      </c>
      <c r="AE631" s="41">
        <f t="shared" si="202"/>
        <v>0.79533090974583187</v>
      </c>
      <c r="AF631" s="41">
        <f t="shared" si="203"/>
        <v>332.42244026126974</v>
      </c>
      <c r="AG631" s="41">
        <f t="shared" si="204"/>
        <v>319.12554265081894</v>
      </c>
      <c r="AH631" s="6">
        <f t="shared" si="205"/>
        <v>340.512</v>
      </c>
      <c r="AI631" s="4">
        <v>19.131953868501</v>
      </c>
      <c r="AJ631" s="4">
        <f t="shared" si="213"/>
        <v>292.28195386850098</v>
      </c>
      <c r="AK631" s="8">
        <f t="shared" si="206"/>
        <v>0.19587189520597784</v>
      </c>
      <c r="AL631" s="8">
        <f t="shared" si="207"/>
        <v>397.06618494275779</v>
      </c>
      <c r="AM631" s="8">
        <f t="shared" si="208"/>
        <v>2.5590720974603274</v>
      </c>
      <c r="AN631" s="8">
        <f t="shared" si="209"/>
        <v>-54.645488464005219</v>
      </c>
      <c r="AO631" s="21">
        <f t="shared" si="210"/>
        <v>3.642938059295049E-3</v>
      </c>
      <c r="AP631" s="21">
        <f t="shared" si="211"/>
        <v>3.4055820050519797E-2</v>
      </c>
      <c r="AQ631" s="19">
        <f t="shared" si="214"/>
        <v>3.4055820050519797E-2</v>
      </c>
      <c r="AX631">
        <v>0.14368576019324283</v>
      </c>
      <c r="AY631">
        <v>17.318965517241381</v>
      </c>
      <c r="AZ631">
        <v>0.72162356321839083</v>
      </c>
      <c r="BA631">
        <v>0.58451508620689663</v>
      </c>
      <c r="BB631">
        <v>6.5775862068965525</v>
      </c>
      <c r="BC631">
        <v>0.27406609195402304</v>
      </c>
      <c r="BD631">
        <v>0.31044899425287359</v>
      </c>
      <c r="BE631">
        <v>3.1044899425287362E-2</v>
      </c>
      <c r="BF631">
        <v>0</v>
      </c>
      <c r="BG631">
        <v>19.865000000000002</v>
      </c>
      <c r="BH631">
        <v>1.5156978123700329</v>
      </c>
      <c r="BI631">
        <v>2.3188117804222323</v>
      </c>
      <c r="BJ631">
        <v>1.3984753847726483</v>
      </c>
      <c r="BK631">
        <v>0.11494552455613422</v>
      </c>
      <c r="BL631">
        <v>3.1929312376703948E-4</v>
      </c>
      <c r="BP631" s="49">
        <f t="shared" si="215"/>
        <v>1.5161517314717805</v>
      </c>
      <c r="BQ631" s="49">
        <f t="shared" si="216"/>
        <v>1.2417959770114943E-2</v>
      </c>
      <c r="BR631" s="49">
        <f t="shared" si="217"/>
        <v>0.11989331073045767</v>
      </c>
      <c r="BS631" s="49">
        <f t="shared" si="218"/>
        <v>0.12455626010478782</v>
      </c>
      <c r="BT631" s="49">
        <f t="shared" si="219"/>
        <v>3.3303697425127133E-4</v>
      </c>
      <c r="BU631" s="49">
        <f t="shared" si="219"/>
        <v>3.4598961140218837E-4</v>
      </c>
    </row>
    <row r="632" spans="1:73" x14ac:dyDescent="0.25">
      <c r="A632" s="1">
        <v>43726.488194444442</v>
      </c>
      <c r="B632">
        <v>225304</v>
      </c>
      <c r="C632">
        <v>13.52</v>
      </c>
      <c r="D632">
        <v>24.25</v>
      </c>
      <c r="E632">
        <v>203.6</v>
      </c>
      <c r="F632">
        <v>18.07</v>
      </c>
      <c r="G632">
        <v>-94.3</v>
      </c>
      <c r="H632">
        <v>-19.18</v>
      </c>
      <c r="I632">
        <v>25.2</v>
      </c>
      <c r="J632">
        <v>298.3</v>
      </c>
      <c r="K632">
        <v>185.6</v>
      </c>
      <c r="L632">
        <v>-75.150000000000006</v>
      </c>
      <c r="M632">
        <v>8.8999999999999996E-2</v>
      </c>
      <c r="N632">
        <v>109.3</v>
      </c>
      <c r="O632">
        <v>-1.109</v>
      </c>
      <c r="P632">
        <v>110.4</v>
      </c>
      <c r="Q632">
        <v>354.9</v>
      </c>
      <c r="R632">
        <v>430</v>
      </c>
      <c r="S632">
        <v>19.7</v>
      </c>
      <c r="T632">
        <v>59.21</v>
      </c>
      <c r="U632">
        <v>0.85</v>
      </c>
      <c r="V632">
        <v>206.5</v>
      </c>
      <c r="W632">
        <v>19.95</v>
      </c>
      <c r="X632">
        <v>0.19900000000000001</v>
      </c>
      <c r="Y632">
        <v>1.9943139999999999</v>
      </c>
      <c r="Z632" s="7">
        <f t="shared" si="198"/>
        <v>19.824999999999999</v>
      </c>
      <c r="AA632" s="7">
        <f t="shared" si="212"/>
        <v>292.97499999999997</v>
      </c>
      <c r="AB632" s="2">
        <f t="shared" si="199"/>
        <v>164.916</v>
      </c>
      <c r="AC632" s="41">
        <f t="shared" si="200"/>
        <v>2.1798167543148397</v>
      </c>
      <c r="AD632" s="41">
        <f t="shared" si="201"/>
        <v>1.2906695002298167</v>
      </c>
      <c r="AE632" s="41">
        <f t="shared" si="202"/>
        <v>0.7918049787147462</v>
      </c>
      <c r="AF632" s="41">
        <f t="shared" si="203"/>
        <v>330.76803922807954</v>
      </c>
      <c r="AG632" s="41">
        <f t="shared" si="204"/>
        <v>317.53731765895634</v>
      </c>
      <c r="AH632" s="6">
        <f t="shared" si="205"/>
        <v>340.70399999999995</v>
      </c>
      <c r="AI632" s="4">
        <v>18.937704831245014</v>
      </c>
      <c r="AJ632" s="4">
        <f t="shared" si="213"/>
        <v>292.08770483124499</v>
      </c>
      <c r="AK632" s="8">
        <f t="shared" si="206"/>
        <v>0.19579168969120164</v>
      </c>
      <c r="AL632" s="8">
        <f t="shared" si="207"/>
        <v>395.96909594976967</v>
      </c>
      <c r="AM632" s="8">
        <f t="shared" si="208"/>
        <v>2.0535487576388345</v>
      </c>
      <c r="AN632" s="8">
        <f t="shared" si="209"/>
        <v>-53.077886358105054</v>
      </c>
      <c r="AO632" s="21">
        <f t="shared" si="210"/>
        <v>3.6861695379355524E-3</v>
      </c>
      <c r="AP632" s="21">
        <f t="shared" si="211"/>
        <v>3.4459967316582227E-2</v>
      </c>
      <c r="AQ632" s="19">
        <f t="shared" si="214"/>
        <v>3.4459967316582227E-2</v>
      </c>
      <c r="AX632">
        <v>0.14337458823816493</v>
      </c>
      <c r="AY632">
        <v>17.551724137931036</v>
      </c>
      <c r="AZ632">
        <v>0.73132183908045978</v>
      </c>
      <c r="BA632">
        <v>0.59237068965517248</v>
      </c>
      <c r="BB632">
        <v>6.4741379310344849</v>
      </c>
      <c r="BC632">
        <v>0.26975574712643685</v>
      </c>
      <c r="BD632">
        <v>0.32261494252873563</v>
      </c>
      <c r="BE632">
        <v>3.2261494252873564E-2</v>
      </c>
      <c r="BF632">
        <v>0</v>
      </c>
      <c r="BG632">
        <v>19.824999999999999</v>
      </c>
      <c r="BH632">
        <v>0.97601753069282415</v>
      </c>
      <c r="BI632">
        <v>2.3130703357893605</v>
      </c>
      <c r="BJ632">
        <v>1.3695689458208804</v>
      </c>
      <c r="BK632">
        <v>0.10660534485345043</v>
      </c>
      <c r="BL632">
        <v>2.9612595792625118E-4</v>
      </c>
      <c r="BP632" s="49">
        <f t="shared" si="215"/>
        <v>0.97630982708410108</v>
      </c>
      <c r="BQ632" s="49">
        <f t="shared" si="216"/>
        <v>1.2904597701149425E-2</v>
      </c>
      <c r="BR632" s="49">
        <f t="shared" si="217"/>
        <v>0.1096780695055871</v>
      </c>
      <c r="BS632" s="49">
        <f t="shared" si="218"/>
        <v>0.11470445391280296</v>
      </c>
      <c r="BT632" s="49">
        <f t="shared" si="219"/>
        <v>3.046613041821864E-4</v>
      </c>
      <c r="BU632" s="49">
        <f t="shared" si="219"/>
        <v>3.1862348309111933E-4</v>
      </c>
    </row>
    <row r="633" spans="1:73" x14ac:dyDescent="0.25">
      <c r="A633" s="1">
        <v>43726.488888888889</v>
      </c>
      <c r="B633">
        <v>225305</v>
      </c>
      <c r="C633">
        <v>13.52</v>
      </c>
      <c r="D633">
        <v>24.26</v>
      </c>
      <c r="E633">
        <v>206.2</v>
      </c>
      <c r="F633">
        <v>18.62</v>
      </c>
      <c r="G633">
        <v>-93.6</v>
      </c>
      <c r="H633">
        <v>-19.36</v>
      </c>
      <c r="I633">
        <v>25.14</v>
      </c>
      <c r="J633">
        <v>298.3</v>
      </c>
      <c r="K633">
        <v>187.6</v>
      </c>
      <c r="L633">
        <v>-74.28</v>
      </c>
      <c r="M633">
        <v>0.09</v>
      </c>
      <c r="N633">
        <v>112.6</v>
      </c>
      <c r="O633">
        <v>-0.73799999999999999</v>
      </c>
      <c r="P633">
        <v>113.3</v>
      </c>
      <c r="Q633">
        <v>355.3</v>
      </c>
      <c r="R633">
        <v>429.5</v>
      </c>
      <c r="S633">
        <v>19.649999999999999</v>
      </c>
      <c r="T633">
        <v>59.88</v>
      </c>
      <c r="U633">
        <v>1.28</v>
      </c>
      <c r="V633">
        <v>219.5</v>
      </c>
      <c r="W633">
        <v>20.149999999999999</v>
      </c>
      <c r="X633">
        <v>0.20200000000000001</v>
      </c>
      <c r="Y633">
        <v>2.0200109999999998</v>
      </c>
      <c r="Z633" s="7">
        <f t="shared" si="198"/>
        <v>19.899999999999999</v>
      </c>
      <c r="AA633" s="7">
        <f t="shared" si="212"/>
        <v>293.04999999999995</v>
      </c>
      <c r="AB633" s="2">
        <f t="shared" si="199"/>
        <v>167.02199999999999</v>
      </c>
      <c r="AC633" s="41">
        <f t="shared" si="200"/>
        <v>2.2149408184801955</v>
      </c>
      <c r="AD633" s="41">
        <f t="shared" si="201"/>
        <v>1.3263065621059411</v>
      </c>
      <c r="AE633" s="41">
        <f t="shared" si="202"/>
        <v>0.79486588983275341</v>
      </c>
      <c r="AF633" s="41">
        <f t="shared" si="203"/>
        <v>332.38684117721652</v>
      </c>
      <c r="AG633" s="41">
        <f t="shared" si="204"/>
        <v>319.09136753012785</v>
      </c>
      <c r="AH633" s="6">
        <f t="shared" si="205"/>
        <v>341.08800000000002</v>
      </c>
      <c r="AI633" s="4">
        <v>19.182040046680015</v>
      </c>
      <c r="AJ633" s="4">
        <f t="shared" si="213"/>
        <v>292.33204004667999</v>
      </c>
      <c r="AK633" s="8">
        <f t="shared" si="206"/>
        <v>0.19594209299695667</v>
      </c>
      <c r="AL633" s="8">
        <f t="shared" si="207"/>
        <v>397.34254224502644</v>
      </c>
      <c r="AM633" s="8">
        <f t="shared" si="208"/>
        <v>2.52</v>
      </c>
      <c r="AN633" s="8">
        <f t="shared" si="209"/>
        <v>-52.703717069330452</v>
      </c>
      <c r="AO633" s="21">
        <f t="shared" si="210"/>
        <v>3.7029861984214756E-3</v>
      </c>
      <c r="AP633" s="21">
        <f t="shared" si="211"/>
        <v>3.4617177006683326E-2</v>
      </c>
      <c r="AQ633" s="19">
        <f t="shared" si="214"/>
        <v>3.4617177006683326E-2</v>
      </c>
      <c r="AX633">
        <v>0.1439585042553502</v>
      </c>
      <c r="AY633">
        <v>17.775862068965516</v>
      </c>
      <c r="AZ633">
        <v>0.74066091954022983</v>
      </c>
      <c r="BA633">
        <v>0.59993534482758626</v>
      </c>
      <c r="BB633">
        <v>6.3965517241379306</v>
      </c>
      <c r="BC633">
        <v>0.26652298850574713</v>
      </c>
      <c r="BD633">
        <v>0.33341235632183913</v>
      </c>
      <c r="BE633">
        <v>3.3341235632183913E-2</v>
      </c>
      <c r="BF633">
        <v>0</v>
      </c>
      <c r="BG633">
        <v>19.899999999999999</v>
      </c>
      <c r="BH633">
        <v>1.4697675756315471</v>
      </c>
      <c r="BI633">
        <v>2.3238457638211925</v>
      </c>
      <c r="BJ633">
        <v>1.3915188433761301</v>
      </c>
      <c r="BK633">
        <v>0.11956513225294314</v>
      </c>
      <c r="BL633">
        <v>3.3212536736928648E-4</v>
      </c>
      <c r="BP633" s="49">
        <f t="shared" si="215"/>
        <v>1.4702077396089994</v>
      </c>
      <c r="BQ633" s="49">
        <f t="shared" si="216"/>
        <v>1.3336494252873565E-2</v>
      </c>
      <c r="BR633" s="49">
        <f t="shared" si="217"/>
        <v>0.12456521142269115</v>
      </c>
      <c r="BS633" s="49">
        <f t="shared" si="218"/>
        <v>0.12959242800544213</v>
      </c>
      <c r="BT633" s="49">
        <f t="shared" si="219"/>
        <v>3.4601447617414212E-4</v>
      </c>
      <c r="BU633" s="49">
        <f t="shared" si="219"/>
        <v>3.5997896668178367E-4</v>
      </c>
    </row>
    <row r="634" spans="1:73" x14ac:dyDescent="0.25">
      <c r="A634" s="1">
        <v>43726.488888888889</v>
      </c>
      <c r="B634">
        <v>225306</v>
      </c>
      <c r="C634">
        <v>13.52</v>
      </c>
      <c r="D634">
        <v>24.26</v>
      </c>
      <c r="E634">
        <v>209.3</v>
      </c>
      <c r="F634">
        <v>18.89</v>
      </c>
      <c r="G634">
        <v>-93.8</v>
      </c>
      <c r="H634">
        <v>-19.11</v>
      </c>
      <c r="I634">
        <v>25.1</v>
      </c>
      <c r="J634">
        <v>298.3</v>
      </c>
      <c r="K634">
        <v>190.4</v>
      </c>
      <c r="L634">
        <v>-74.73</v>
      </c>
      <c r="M634">
        <v>0.09</v>
      </c>
      <c r="N634">
        <v>115.5</v>
      </c>
      <c r="O634">
        <v>-0.216</v>
      </c>
      <c r="P634">
        <v>115.7</v>
      </c>
      <c r="Q634">
        <v>354.8</v>
      </c>
      <c r="R634">
        <v>429.5</v>
      </c>
      <c r="S634">
        <v>19.63</v>
      </c>
      <c r="T634">
        <v>62.23</v>
      </c>
      <c r="U634">
        <v>0.67</v>
      </c>
      <c r="V634">
        <v>146.5</v>
      </c>
      <c r="W634">
        <v>20.05</v>
      </c>
      <c r="X634">
        <v>0.20499999999999999</v>
      </c>
      <c r="Y634">
        <v>2.0485989999999998</v>
      </c>
      <c r="Z634" s="7">
        <f t="shared" si="198"/>
        <v>19.84</v>
      </c>
      <c r="AA634" s="7">
        <f t="shared" si="212"/>
        <v>292.98999999999995</v>
      </c>
      <c r="AB634" s="2">
        <f t="shared" si="199"/>
        <v>169.53300000000002</v>
      </c>
      <c r="AC634" s="41">
        <f t="shared" si="200"/>
        <v>2.1777027525705122</v>
      </c>
      <c r="AD634" s="41">
        <f t="shared" si="201"/>
        <v>1.3551844229246297</v>
      </c>
      <c r="AE634" s="41">
        <f t="shared" si="202"/>
        <v>0.79734131521703488</v>
      </c>
      <c r="AF634" s="41">
        <f t="shared" si="203"/>
        <v>333.14900316333285</v>
      </c>
      <c r="AG634" s="41">
        <f t="shared" si="204"/>
        <v>319.8230430367995</v>
      </c>
      <c r="AH634" s="6">
        <f t="shared" si="205"/>
        <v>340.608</v>
      </c>
      <c r="AI634" s="4">
        <v>18.924220462654034</v>
      </c>
      <c r="AJ634" s="4">
        <f t="shared" si="213"/>
        <v>292.07422046265401</v>
      </c>
      <c r="AK634" s="8">
        <f t="shared" si="206"/>
        <v>0.19582176419291075</v>
      </c>
      <c r="AL634" s="8">
        <f t="shared" si="207"/>
        <v>395.88797101445607</v>
      </c>
      <c r="AM634" s="8">
        <f t="shared" si="208"/>
        <v>1.8231943121894605</v>
      </c>
      <c r="AN634" s="8">
        <f t="shared" si="209"/>
        <v>-48.63673099323195</v>
      </c>
      <c r="AO634" s="21">
        <f t="shared" si="210"/>
        <v>3.6898158572230221E-3</v>
      </c>
      <c r="AP634" s="21">
        <f t="shared" si="211"/>
        <v>3.4494054745871333E-2</v>
      </c>
      <c r="AQ634" s="19">
        <f t="shared" si="214"/>
        <v>3.4494054745871333E-2</v>
      </c>
      <c r="AX634">
        <v>0.14349121082733349</v>
      </c>
      <c r="AY634">
        <v>18.043103448275865</v>
      </c>
      <c r="AZ634">
        <v>0.75179597701149437</v>
      </c>
      <c r="BA634">
        <v>0.60895474137931049</v>
      </c>
      <c r="BB634">
        <v>6.4396551724137927</v>
      </c>
      <c r="BC634">
        <v>0.26831896551724138</v>
      </c>
      <c r="BD634">
        <v>0.34063577586206911</v>
      </c>
      <c r="BE634">
        <v>3.4063577586206914E-2</v>
      </c>
      <c r="BF634">
        <v>0</v>
      </c>
      <c r="BG634">
        <v>19.84</v>
      </c>
      <c r="BH634">
        <v>0.76933146536963792</v>
      </c>
      <c r="BI634">
        <v>2.3152219189588616</v>
      </c>
      <c r="BJ634">
        <v>1.4407626001680995</v>
      </c>
      <c r="BK634">
        <v>0.10382105774063571</v>
      </c>
      <c r="BL634">
        <v>2.8839182705732143E-4</v>
      </c>
      <c r="BP634" s="49">
        <f t="shared" si="215"/>
        <v>0.76956186370158564</v>
      </c>
      <c r="BQ634" s="49">
        <f t="shared" si="216"/>
        <v>1.3625431034482764E-2</v>
      </c>
      <c r="BR634" s="49">
        <f t="shared" si="217"/>
        <v>0.10621317114347728</v>
      </c>
      <c r="BS634" s="49">
        <f t="shared" si="218"/>
        <v>0.11160058752296936</v>
      </c>
      <c r="BT634" s="49">
        <f t="shared" si="219"/>
        <v>2.9503658650965913E-4</v>
      </c>
      <c r="BU634" s="49">
        <f t="shared" si="219"/>
        <v>3.1000163200824821E-4</v>
      </c>
    </row>
    <row r="635" spans="1:73" x14ac:dyDescent="0.25">
      <c r="A635" s="1">
        <v>43726.488888888889</v>
      </c>
      <c r="B635">
        <v>225307</v>
      </c>
      <c r="C635">
        <v>13.52</v>
      </c>
      <c r="D635">
        <v>24.27</v>
      </c>
      <c r="E635">
        <v>213.8</v>
      </c>
      <c r="F635">
        <v>19.89</v>
      </c>
      <c r="G635">
        <v>-93</v>
      </c>
      <c r="H635">
        <v>-18.510000000000002</v>
      </c>
      <c r="I635">
        <v>25.07</v>
      </c>
      <c r="J635">
        <v>298.2</v>
      </c>
      <c r="K635">
        <v>193.9</v>
      </c>
      <c r="L635">
        <v>-74.459999999999994</v>
      </c>
      <c r="M635">
        <v>9.2999999999999999E-2</v>
      </c>
      <c r="N635">
        <v>120.8</v>
      </c>
      <c r="O635">
        <v>1.377</v>
      </c>
      <c r="P635">
        <v>119.5</v>
      </c>
      <c r="Q635">
        <v>355.5</v>
      </c>
      <c r="R635">
        <v>429.9</v>
      </c>
      <c r="S635">
        <v>19.600000000000001</v>
      </c>
      <c r="T635">
        <v>62.89</v>
      </c>
      <c r="U635">
        <v>1.94</v>
      </c>
      <c r="V635">
        <v>218</v>
      </c>
      <c r="W635">
        <v>19.95</v>
      </c>
      <c r="X635">
        <v>0.21</v>
      </c>
      <c r="Y635">
        <v>2.0961660000000002</v>
      </c>
      <c r="Z635" s="7">
        <f t="shared" si="198"/>
        <v>19.774999999999999</v>
      </c>
      <c r="AA635" s="7">
        <f t="shared" si="212"/>
        <v>292.92499999999995</v>
      </c>
      <c r="AB635" s="2">
        <f t="shared" si="199"/>
        <v>173.17800000000003</v>
      </c>
      <c r="AC635" s="41">
        <f t="shared" si="200"/>
        <v>2.2066498050325558</v>
      </c>
      <c r="AD635" s="41">
        <f t="shared" si="201"/>
        <v>1.3877620623849742</v>
      </c>
      <c r="AE635" s="41">
        <f t="shared" si="202"/>
        <v>0.80007983139281658</v>
      </c>
      <c r="AF635" s="41">
        <f t="shared" si="203"/>
        <v>333.99666936047947</v>
      </c>
      <c r="AG635" s="41">
        <f t="shared" si="204"/>
        <v>320.6368025860603</v>
      </c>
      <c r="AH635" s="6">
        <f t="shared" si="205"/>
        <v>341.28</v>
      </c>
      <c r="AI635" s="4">
        <v>19.117254739123041</v>
      </c>
      <c r="AJ635" s="4">
        <f t="shared" si="213"/>
        <v>292.26725473912302</v>
      </c>
      <c r="AK635" s="8">
        <f t="shared" si="206"/>
        <v>0.19569146359143724</v>
      </c>
      <c r="AL635" s="8">
        <f t="shared" si="207"/>
        <v>397.00654027666485</v>
      </c>
      <c r="AM635" s="8">
        <f t="shared" si="208"/>
        <v>3.1023902075657728</v>
      </c>
      <c r="AN635" s="8">
        <f t="shared" si="209"/>
        <v>-59.442166955438914</v>
      </c>
      <c r="AO635" s="21">
        <f t="shared" si="210"/>
        <v>4.0070346278739417E-3</v>
      </c>
      <c r="AP635" s="21">
        <f t="shared" si="211"/>
        <v>3.7459558192291541E-2</v>
      </c>
      <c r="AQ635" s="19">
        <f t="shared" si="214"/>
        <v>3.7459558192291541E-2</v>
      </c>
      <c r="AX635">
        <v>0.14298642538470774</v>
      </c>
      <c r="AY635">
        <v>18.431034482758623</v>
      </c>
      <c r="AZ635">
        <v>0.76795977011494265</v>
      </c>
      <c r="BA635">
        <v>0.62204741379310358</v>
      </c>
      <c r="BB635">
        <v>6.413793103448274</v>
      </c>
      <c r="BC635">
        <v>0.26724137931034475</v>
      </c>
      <c r="BD635">
        <v>0.35480603448275883</v>
      </c>
      <c r="BE635">
        <v>3.5480603448275881E-2</v>
      </c>
      <c r="BF635">
        <v>0</v>
      </c>
      <c r="BG635">
        <v>19.774999999999999</v>
      </c>
      <c r="BH635">
        <v>2.2276164818165634</v>
      </c>
      <c r="BI635">
        <v>2.3059110154299129</v>
      </c>
      <c r="BJ635">
        <v>1.4501874376038721</v>
      </c>
      <c r="BK635">
        <v>0.13333706646834267</v>
      </c>
      <c r="BL635">
        <v>3.703807401898408E-4</v>
      </c>
      <c r="BP635" s="49">
        <f t="shared" si="215"/>
        <v>2.2282836053448896</v>
      </c>
      <c r="BQ635" s="49">
        <f t="shared" si="216"/>
        <v>1.4192241379310353E-2</v>
      </c>
      <c r="BR635" s="49">
        <f t="shared" si="217"/>
        <v>0.14140084230289915</v>
      </c>
      <c r="BS635" s="49">
        <f t="shared" si="218"/>
        <v>0.14647359468917259</v>
      </c>
      <c r="BT635" s="49">
        <f t="shared" si="219"/>
        <v>3.9278011750805316E-4</v>
      </c>
      <c r="BU635" s="49">
        <f t="shared" si="219"/>
        <v>4.0687109635881275E-4</v>
      </c>
    </row>
    <row r="636" spans="1:73" x14ac:dyDescent="0.25">
      <c r="A636" s="1">
        <v>43726.488888888889</v>
      </c>
      <c r="B636">
        <v>225308</v>
      </c>
      <c r="C636">
        <v>13.52</v>
      </c>
      <c r="D636">
        <v>24.27</v>
      </c>
      <c r="E636">
        <v>220.1</v>
      </c>
      <c r="F636">
        <v>21.17</v>
      </c>
      <c r="G636">
        <v>-92.2</v>
      </c>
      <c r="H636">
        <v>-19.16</v>
      </c>
      <c r="I636">
        <v>25.01</v>
      </c>
      <c r="J636">
        <v>298.2</v>
      </c>
      <c r="K636">
        <v>198.9</v>
      </c>
      <c r="L636">
        <v>-73.040000000000006</v>
      </c>
      <c r="M636">
        <v>9.6000000000000002E-2</v>
      </c>
      <c r="N636">
        <v>127.9</v>
      </c>
      <c r="O636">
        <v>2.0049999999999999</v>
      </c>
      <c r="P636">
        <v>125.8</v>
      </c>
      <c r="Q636">
        <v>355.9</v>
      </c>
      <c r="R636">
        <v>429</v>
      </c>
      <c r="S636">
        <v>19.57</v>
      </c>
      <c r="T636">
        <v>61.18</v>
      </c>
      <c r="U636">
        <v>1.1299999999999999</v>
      </c>
      <c r="V636">
        <v>217</v>
      </c>
      <c r="W636">
        <v>19.899999999999999</v>
      </c>
      <c r="X636">
        <v>0.216</v>
      </c>
      <c r="Y636">
        <v>2.1627869999999998</v>
      </c>
      <c r="Z636" s="7">
        <f t="shared" si="198"/>
        <v>19.734999999999999</v>
      </c>
      <c r="AA636" s="7">
        <f t="shared" si="212"/>
        <v>292.88499999999999</v>
      </c>
      <c r="AB636" s="2">
        <f t="shared" si="199"/>
        <v>178.28100000000001</v>
      </c>
      <c r="AC636" s="41">
        <f t="shared" si="200"/>
        <v>2.2138653774773802</v>
      </c>
      <c r="AD636" s="41">
        <f t="shared" si="201"/>
        <v>1.354442837940661</v>
      </c>
      <c r="AE636" s="41">
        <f t="shared" si="202"/>
        <v>0.79731977348869187</v>
      </c>
      <c r="AF636" s="41">
        <f t="shared" si="203"/>
        <v>332.66270427887076</v>
      </c>
      <c r="AG636" s="41">
        <f t="shared" si="204"/>
        <v>319.3561961077159</v>
      </c>
      <c r="AH636" s="6">
        <f t="shared" si="205"/>
        <v>341.66399999999999</v>
      </c>
      <c r="AI636" s="4">
        <v>19.16330253025103</v>
      </c>
      <c r="AJ636" s="4">
        <f t="shared" si="213"/>
        <v>292.31330253025101</v>
      </c>
      <c r="AK636" s="8">
        <f t="shared" si="206"/>
        <v>0.1956113073429466</v>
      </c>
      <c r="AL636" s="8">
        <f t="shared" si="207"/>
        <v>397.27953586372689</v>
      </c>
      <c r="AM636" s="8">
        <f t="shared" si="208"/>
        <v>2.3677441795937328</v>
      </c>
      <c r="AN636" s="8">
        <f t="shared" si="209"/>
        <v>-39.431339674455209</v>
      </c>
      <c r="AO636" s="21">
        <f t="shared" si="210"/>
        <v>3.6718536339173575E-3</v>
      </c>
      <c r="AP636" s="21">
        <f t="shared" si="211"/>
        <v>3.4326135820364444E-2</v>
      </c>
      <c r="AQ636" s="19">
        <f t="shared" si="214"/>
        <v>3.4326135820364444E-2</v>
      </c>
      <c r="AX636">
        <v>0.14267653575504655</v>
      </c>
      <c r="AY636">
        <v>18.974137931034484</v>
      </c>
      <c r="AZ636">
        <v>0.79058908045977017</v>
      </c>
      <c r="BA636">
        <v>0.64037715517241389</v>
      </c>
      <c r="BB636">
        <v>6.3017241379310365</v>
      </c>
      <c r="BC636">
        <v>0.26257183908045983</v>
      </c>
      <c r="BD636">
        <v>0.37780531609195406</v>
      </c>
      <c r="BE636">
        <v>3.7780531609195409E-2</v>
      </c>
      <c r="BF636">
        <v>0</v>
      </c>
      <c r="BG636">
        <v>19.734999999999999</v>
      </c>
      <c r="BH636">
        <v>1.297529187862225</v>
      </c>
      <c r="BI636">
        <v>2.3001975197027966</v>
      </c>
      <c r="BJ636">
        <v>1.4072608425541711</v>
      </c>
      <c r="BK636">
        <v>0.12383619219045967</v>
      </c>
      <c r="BL636">
        <v>3.4398942275127691E-4</v>
      </c>
      <c r="BP636" s="49">
        <f t="shared" si="215"/>
        <v>1.2979177701235696</v>
      </c>
      <c r="BQ636" s="49">
        <f t="shared" si="216"/>
        <v>1.5112212643678163E-2</v>
      </c>
      <c r="BR636" s="49">
        <f t="shared" si="217"/>
        <v>0.12848710520072074</v>
      </c>
      <c r="BS636" s="49">
        <f t="shared" si="218"/>
        <v>0.13423190101044966</v>
      </c>
      <c r="BT636" s="49">
        <f t="shared" si="219"/>
        <v>3.569086255575576E-4</v>
      </c>
      <c r="BU636" s="49">
        <f t="shared" si="219"/>
        <v>3.7286639169569353E-4</v>
      </c>
    </row>
    <row r="637" spans="1:73" x14ac:dyDescent="0.25">
      <c r="A637" s="1">
        <v>43726.488888888889</v>
      </c>
      <c r="B637">
        <v>225309</v>
      </c>
      <c r="C637">
        <v>13.52</v>
      </c>
      <c r="D637">
        <v>24.28</v>
      </c>
      <c r="E637">
        <v>231.2</v>
      </c>
      <c r="F637">
        <v>22.58</v>
      </c>
      <c r="G637">
        <v>-92.2</v>
      </c>
      <c r="H637">
        <v>-18.86</v>
      </c>
      <c r="I637">
        <v>24.97</v>
      </c>
      <c r="J637">
        <v>298.10000000000002</v>
      </c>
      <c r="K637">
        <v>208.7</v>
      </c>
      <c r="L637">
        <v>-73.39</v>
      </c>
      <c r="M637">
        <v>9.8000000000000004E-2</v>
      </c>
      <c r="N637">
        <v>139</v>
      </c>
      <c r="O637">
        <v>3.7240000000000002</v>
      </c>
      <c r="P637">
        <v>135.30000000000001</v>
      </c>
      <c r="Q637">
        <v>355.6</v>
      </c>
      <c r="R637">
        <v>429</v>
      </c>
      <c r="S637">
        <v>19.55</v>
      </c>
      <c r="T637">
        <v>61.49</v>
      </c>
      <c r="U637">
        <v>1.1950000000000001</v>
      </c>
      <c r="V637">
        <v>190.5</v>
      </c>
      <c r="W637">
        <v>19.75</v>
      </c>
      <c r="X637">
        <v>0.22800000000000001</v>
      </c>
      <c r="Y637">
        <v>2.2756240000000001</v>
      </c>
      <c r="Z637" s="7">
        <f t="shared" si="198"/>
        <v>19.649999999999999</v>
      </c>
      <c r="AA637" s="7">
        <f t="shared" si="212"/>
        <v>292.79999999999995</v>
      </c>
      <c r="AB637" s="2">
        <f t="shared" si="199"/>
        <v>187.27199999999999</v>
      </c>
      <c r="AC637" s="41">
        <f t="shared" si="200"/>
        <v>2.2471859137999948</v>
      </c>
      <c r="AD637" s="41">
        <f t="shared" si="201"/>
        <v>1.3817946183956169</v>
      </c>
      <c r="AE637" s="41">
        <f t="shared" si="202"/>
        <v>0.79963575250688912</v>
      </c>
      <c r="AF637" s="41">
        <f t="shared" si="203"/>
        <v>333.24186170505516</v>
      </c>
      <c r="AG637" s="41">
        <f t="shared" si="204"/>
        <v>319.91218723685296</v>
      </c>
      <c r="AH637" s="6">
        <f t="shared" si="205"/>
        <v>341.37600000000003</v>
      </c>
      <c r="AI637" s="4">
        <v>19.380744066930049</v>
      </c>
      <c r="AJ637" s="4">
        <f t="shared" si="213"/>
        <v>292.53074406693003</v>
      </c>
      <c r="AK637" s="8">
        <f t="shared" si="206"/>
        <v>0.19544104799703388</v>
      </c>
      <c r="AL637" s="8">
        <f t="shared" si="207"/>
        <v>398.53946348636379</v>
      </c>
      <c r="AM637" s="8">
        <f t="shared" si="208"/>
        <v>2.4348909113140982</v>
      </c>
      <c r="AN637" s="8">
        <f t="shared" si="209"/>
        <v>-19.097885050384015</v>
      </c>
      <c r="AO637" s="21">
        <f t="shared" si="210"/>
        <v>3.3798577661245219E-3</v>
      </c>
      <c r="AP637" s="21">
        <f t="shared" si="211"/>
        <v>3.1596427390742532E-2</v>
      </c>
      <c r="AQ637" s="19">
        <f t="shared" si="214"/>
        <v>3.1596427390742532E-2</v>
      </c>
      <c r="AX637">
        <v>0.14201990706477832</v>
      </c>
      <c r="AY637">
        <v>19.931034482758619</v>
      </c>
      <c r="AZ637">
        <v>0.83045977011494243</v>
      </c>
      <c r="BA637">
        <v>0.67267241379310339</v>
      </c>
      <c r="BB637">
        <v>6.3275862068965498</v>
      </c>
      <c r="BC637">
        <v>0.26364942528735624</v>
      </c>
      <c r="BD637">
        <v>0.40902298850574714</v>
      </c>
      <c r="BE637">
        <v>4.0902298850574718E-2</v>
      </c>
      <c r="BF637">
        <v>0</v>
      </c>
      <c r="BG637">
        <v>19.649999999999999</v>
      </c>
      <c r="BH637">
        <v>1.3721658225622646</v>
      </c>
      <c r="BI637">
        <v>2.2880974341531832</v>
      </c>
      <c r="BJ637">
        <v>1.4069511122607923</v>
      </c>
      <c r="BK637">
        <v>0.13150720842869193</v>
      </c>
      <c r="BL637">
        <v>3.652978011908109E-4</v>
      </c>
      <c r="BP637" s="49">
        <f t="shared" si="215"/>
        <v>1.3725767569005893</v>
      </c>
      <c r="BQ637" s="49">
        <f t="shared" si="216"/>
        <v>1.6360919540229887E-2</v>
      </c>
      <c r="BR637" s="49">
        <f t="shared" si="217"/>
        <v>0.13671724773635907</v>
      </c>
      <c r="BS637" s="49">
        <f t="shared" si="218"/>
        <v>0.14289379363424592</v>
      </c>
      <c r="BT637" s="49">
        <f t="shared" si="219"/>
        <v>3.7977013260099743E-4</v>
      </c>
      <c r="BU637" s="49">
        <f t="shared" si="219"/>
        <v>3.9692720453957201E-4</v>
      </c>
    </row>
    <row r="638" spans="1:73" x14ac:dyDescent="0.25">
      <c r="A638" s="1">
        <v>43726.488888888889</v>
      </c>
      <c r="B638">
        <v>225310</v>
      </c>
      <c r="C638">
        <v>13.52</v>
      </c>
      <c r="D638">
        <v>24.28</v>
      </c>
      <c r="E638">
        <v>286.2</v>
      </c>
      <c r="F638">
        <v>30.32</v>
      </c>
      <c r="G638">
        <v>-92</v>
      </c>
      <c r="H638">
        <v>-18.21</v>
      </c>
      <c r="I638">
        <v>24.93</v>
      </c>
      <c r="J638">
        <v>298.10000000000002</v>
      </c>
      <c r="K638">
        <v>255.8</v>
      </c>
      <c r="L638">
        <v>-73.760000000000005</v>
      </c>
      <c r="M638">
        <v>0.105</v>
      </c>
      <c r="N638">
        <v>194.2</v>
      </c>
      <c r="O638">
        <v>12.11</v>
      </c>
      <c r="P638">
        <v>182.1</v>
      </c>
      <c r="Q638">
        <v>355.6</v>
      </c>
      <c r="R638">
        <v>429.4</v>
      </c>
      <c r="S638">
        <v>19.510000000000002</v>
      </c>
      <c r="T638">
        <v>61.94</v>
      </c>
      <c r="U638">
        <v>1.345</v>
      </c>
      <c r="V638">
        <v>191</v>
      </c>
      <c r="W638">
        <v>20.05</v>
      </c>
      <c r="X638">
        <v>0.28799999999999998</v>
      </c>
      <c r="Y638">
        <v>2.8824010000000002</v>
      </c>
      <c r="Z638" s="7">
        <f t="shared" si="198"/>
        <v>19.78</v>
      </c>
      <c r="AA638" s="7">
        <f t="shared" si="212"/>
        <v>292.92999999999995</v>
      </c>
      <c r="AB638" s="2">
        <f t="shared" si="199"/>
        <v>231.822</v>
      </c>
      <c r="AC638" s="41">
        <f t="shared" si="200"/>
        <v>2.2351579481921333</v>
      </c>
      <c r="AD638" s="41">
        <f t="shared" si="201"/>
        <v>1.3844568331102074</v>
      </c>
      <c r="AE638" s="41">
        <f t="shared" si="202"/>
        <v>0.79980510728872434</v>
      </c>
      <c r="AF638" s="41">
        <f t="shared" si="203"/>
        <v>333.90478163317897</v>
      </c>
      <c r="AG638" s="41">
        <f t="shared" si="204"/>
        <v>320.54859036785177</v>
      </c>
      <c r="AH638" s="6">
        <f t="shared" si="205"/>
        <v>341.37600000000003</v>
      </c>
      <c r="AI638" s="4">
        <v>19.309606102049031</v>
      </c>
      <c r="AJ638" s="4">
        <f t="shared" si="213"/>
        <v>292.45960610204901</v>
      </c>
      <c r="AK638" s="8">
        <f t="shared" si="206"/>
        <v>0.19570148466187723</v>
      </c>
      <c r="AL638" s="8">
        <f t="shared" si="207"/>
        <v>398.1017610341998</v>
      </c>
      <c r="AM638" s="8">
        <f t="shared" si="208"/>
        <v>2.5831920660299343</v>
      </c>
      <c r="AN638" s="8">
        <f t="shared" si="209"/>
        <v>-35.396381079839699</v>
      </c>
      <c r="AO638" s="21">
        <f t="shared" si="210"/>
        <v>4.7681266604728397E-3</v>
      </c>
      <c r="AP638" s="21">
        <f t="shared" si="211"/>
        <v>4.4574588116541247E-2</v>
      </c>
      <c r="AQ638" s="19">
        <f t="shared" si="214"/>
        <v>4.4574588116541247E-2</v>
      </c>
      <c r="AX638">
        <v>0.14302520160719631</v>
      </c>
      <c r="AY638">
        <v>24.672413793103448</v>
      </c>
      <c r="AZ638">
        <v>1.0280172413793103</v>
      </c>
      <c r="BA638">
        <v>0.8326939655172414</v>
      </c>
      <c r="BB638">
        <v>6.3620689655172376</v>
      </c>
      <c r="BC638">
        <v>0.26508620689655155</v>
      </c>
      <c r="BD638">
        <v>0.5676077586206898</v>
      </c>
      <c r="BE638">
        <v>5.6760775862068985E-2</v>
      </c>
      <c r="BF638">
        <v>0</v>
      </c>
      <c r="BG638">
        <v>19.78</v>
      </c>
      <c r="BH638">
        <v>1.5444042103315865</v>
      </c>
      <c r="BI638">
        <v>2.3066260743301834</v>
      </c>
      <c r="BJ638">
        <v>1.4287241904401156</v>
      </c>
      <c r="BK638">
        <v>0.16861551944531183</v>
      </c>
      <c r="BL638">
        <v>4.6837644290364399E-4</v>
      </c>
      <c r="BP638" s="49">
        <f t="shared" si="215"/>
        <v>1.5448667263860187</v>
      </c>
      <c r="BQ638" s="49">
        <f t="shared" si="216"/>
        <v>2.2704310344827592E-2</v>
      </c>
      <c r="BR638" s="49">
        <f t="shared" si="217"/>
        <v>0.17600957744768156</v>
      </c>
      <c r="BS638" s="49">
        <f t="shared" si="218"/>
        <v>0.1845032352179764</v>
      </c>
      <c r="BT638" s="49">
        <f t="shared" si="219"/>
        <v>4.8891549291022655E-4</v>
      </c>
      <c r="BU638" s="49">
        <f t="shared" si="219"/>
        <v>5.1250898671660117E-4</v>
      </c>
    </row>
    <row r="639" spans="1:73" x14ac:dyDescent="0.25">
      <c r="A639" s="1">
        <v>43726.489583333336</v>
      </c>
      <c r="B639">
        <v>225311</v>
      </c>
      <c r="C639">
        <v>13.52</v>
      </c>
      <c r="D639">
        <v>24.29</v>
      </c>
      <c r="E639">
        <v>346.4</v>
      </c>
      <c r="F639">
        <v>38.79</v>
      </c>
      <c r="G639">
        <v>-91.4</v>
      </c>
      <c r="H639">
        <v>-17.59</v>
      </c>
      <c r="I639">
        <v>24.88</v>
      </c>
      <c r="J639">
        <v>298</v>
      </c>
      <c r="K639">
        <v>307.60000000000002</v>
      </c>
      <c r="L639">
        <v>-73.84</v>
      </c>
      <c r="M639">
        <v>0.111</v>
      </c>
      <c r="N639">
        <v>255</v>
      </c>
      <c r="O639">
        <v>21.2</v>
      </c>
      <c r="P639">
        <v>233.8</v>
      </c>
      <c r="Q639">
        <v>355.9</v>
      </c>
      <c r="R639">
        <v>429.8</v>
      </c>
      <c r="S639">
        <v>19.489999999999998</v>
      </c>
      <c r="T639">
        <v>61.75</v>
      </c>
      <c r="U639">
        <v>0.46500000000000002</v>
      </c>
      <c r="V639">
        <v>150.5</v>
      </c>
      <c r="W639">
        <v>20.149999999999999</v>
      </c>
      <c r="X639">
        <v>0.34</v>
      </c>
      <c r="Y639">
        <v>3.3955069999999998</v>
      </c>
      <c r="Z639" s="7">
        <f t="shared" si="198"/>
        <v>19.82</v>
      </c>
      <c r="AA639" s="7">
        <f t="shared" si="212"/>
        <v>292.96999999999997</v>
      </c>
      <c r="AB639" s="2">
        <f t="shared" si="199"/>
        <v>280.584</v>
      </c>
      <c r="AC639" s="41">
        <f t="shared" si="200"/>
        <v>2.227309979822496</v>
      </c>
      <c r="AD639" s="41">
        <f t="shared" si="201"/>
        <v>1.3753639125403914</v>
      </c>
      <c r="AE639" s="41">
        <f t="shared" si="202"/>
        <v>0.79903620254040719</v>
      </c>
      <c r="AF639" s="41">
        <f t="shared" si="203"/>
        <v>333.76601986016891</v>
      </c>
      <c r="AG639" s="41">
        <f t="shared" si="204"/>
        <v>320.41537906576212</v>
      </c>
      <c r="AH639" s="6">
        <f t="shared" si="205"/>
        <v>341.66399999999999</v>
      </c>
      <c r="AI639" s="4">
        <v>19.259786922590024</v>
      </c>
      <c r="AJ639" s="4">
        <f t="shared" si="213"/>
        <v>292.40978692259</v>
      </c>
      <c r="AK639" s="8">
        <f t="shared" si="206"/>
        <v>0.19578166554161874</v>
      </c>
      <c r="AL639" s="8">
        <f t="shared" si="207"/>
        <v>397.80736775635546</v>
      </c>
      <c r="AM639" s="8">
        <f t="shared" si="208"/>
        <v>1.5188749948563904</v>
      </c>
      <c r="AN639" s="8">
        <f t="shared" si="209"/>
        <v>-24.786531589575976</v>
      </c>
      <c r="AO639" s="21">
        <f t="shared" si="210"/>
        <v>5.6455503481763324E-3</v>
      </c>
      <c r="AP639" s="21">
        <f t="shared" si="211"/>
        <v>5.2777138566239536E-2</v>
      </c>
      <c r="AQ639" s="19">
        <f t="shared" si="214"/>
        <v>5.2777138566239536E-2</v>
      </c>
      <c r="AX639">
        <v>0.14333573187036205</v>
      </c>
      <c r="AY639">
        <v>29.862068965517242</v>
      </c>
      <c r="AZ639">
        <v>1.2442528735632183</v>
      </c>
      <c r="BA639">
        <v>1.0078448275862069</v>
      </c>
      <c r="BB639">
        <v>6.3706896551724173</v>
      </c>
      <c r="BC639">
        <v>0.26544540229885072</v>
      </c>
      <c r="BD639">
        <v>0.74239942528735614</v>
      </c>
      <c r="BE639">
        <v>7.4239942528735614E-2</v>
      </c>
      <c r="BF639">
        <v>0</v>
      </c>
      <c r="BG639">
        <v>19.82</v>
      </c>
      <c r="BH639">
        <v>0.53393900208489797</v>
      </c>
      <c r="BI639">
        <v>2.3123535300834179</v>
      </c>
      <c r="BJ639">
        <v>1.4278783048265107</v>
      </c>
      <c r="BK639">
        <v>0.19407974922371662</v>
      </c>
      <c r="BL639">
        <v>5.3911041451032394E-4</v>
      </c>
      <c r="BP639" s="49">
        <f t="shared" si="215"/>
        <v>0.53409890540483185</v>
      </c>
      <c r="BQ639" s="49">
        <f t="shared" si="216"/>
        <v>2.9695977011494245E-2</v>
      </c>
      <c r="BR639" s="49">
        <f t="shared" si="217"/>
        <v>0.1972342069205095</v>
      </c>
      <c r="BS639" s="49">
        <f t="shared" si="218"/>
        <v>0.20917302038981511</v>
      </c>
      <c r="BT639" s="49">
        <f t="shared" si="219"/>
        <v>5.4787279700141531E-4</v>
      </c>
      <c r="BU639" s="49">
        <f t="shared" si="219"/>
        <v>5.8103616774948645E-4</v>
      </c>
    </row>
    <row r="640" spans="1:73" x14ac:dyDescent="0.25">
      <c r="A640" s="1">
        <v>43726.489583333336</v>
      </c>
      <c r="B640">
        <v>225312</v>
      </c>
      <c r="C640">
        <v>13.52</v>
      </c>
      <c r="D640">
        <v>24.29</v>
      </c>
      <c r="E640">
        <v>250.2</v>
      </c>
      <c r="F640">
        <v>25.25</v>
      </c>
      <c r="G640">
        <v>-91.9</v>
      </c>
      <c r="H640">
        <v>-18.149999999999999</v>
      </c>
      <c r="I640">
        <v>24.86</v>
      </c>
      <c r="J640">
        <v>298</v>
      </c>
      <c r="K640">
        <v>225</v>
      </c>
      <c r="L640">
        <v>-73.760000000000005</v>
      </c>
      <c r="M640">
        <v>0.10100000000000001</v>
      </c>
      <c r="N640">
        <v>158.30000000000001</v>
      </c>
      <c r="O640">
        <v>7.0990000000000002</v>
      </c>
      <c r="P640">
        <v>151.19999999999999</v>
      </c>
      <c r="Q640">
        <v>355.3</v>
      </c>
      <c r="R640">
        <v>429.1</v>
      </c>
      <c r="S640">
        <v>19.46</v>
      </c>
      <c r="T640">
        <v>60.44</v>
      </c>
      <c r="U640">
        <v>0.77500000000000002</v>
      </c>
      <c r="V640">
        <v>200.5</v>
      </c>
      <c r="W640">
        <v>20.149999999999999</v>
      </c>
      <c r="X640">
        <v>0.245</v>
      </c>
      <c r="Y640">
        <v>2.4490590000000001</v>
      </c>
      <c r="Z640" s="7">
        <f t="shared" si="198"/>
        <v>19.805</v>
      </c>
      <c r="AA640" s="7">
        <f t="shared" si="212"/>
        <v>292.95499999999998</v>
      </c>
      <c r="AB640" s="2">
        <f t="shared" si="199"/>
        <v>202.66200000000001</v>
      </c>
      <c r="AC640" s="41">
        <f t="shared" si="200"/>
        <v>2.196831989631018</v>
      </c>
      <c r="AD640" s="41">
        <f t="shared" si="201"/>
        <v>1.3277652545329872</v>
      </c>
      <c r="AE640" s="41">
        <f t="shared" si="202"/>
        <v>0.79502770282415647</v>
      </c>
      <c r="AF640" s="41">
        <f t="shared" si="203"/>
        <v>332.0236195433053</v>
      </c>
      <c r="AG640" s="41">
        <f t="shared" si="204"/>
        <v>318.74267476157308</v>
      </c>
      <c r="AH640" s="6">
        <f t="shared" si="205"/>
        <v>341.08800000000002</v>
      </c>
      <c r="AI640" s="4">
        <v>19.052634285097042</v>
      </c>
      <c r="AJ640" s="4">
        <f t="shared" si="213"/>
        <v>292.20263428509702</v>
      </c>
      <c r="AK640" s="8">
        <f t="shared" si="206"/>
        <v>0.19575159514574877</v>
      </c>
      <c r="AL640" s="8">
        <f t="shared" si="207"/>
        <v>396.63003863768876</v>
      </c>
      <c r="AM640" s="8">
        <f t="shared" si="208"/>
        <v>1.9608591866832257</v>
      </c>
      <c r="AN640" s="8">
        <f t="shared" si="209"/>
        <v>-42.975000309671834</v>
      </c>
      <c r="AO640" s="21">
        <f t="shared" si="210"/>
        <v>4.3060742679397303E-3</v>
      </c>
      <c r="AP640" s="21">
        <f t="shared" si="211"/>
        <v>4.0255114966601183E-2</v>
      </c>
      <c r="AQ640" s="19">
        <f t="shared" si="214"/>
        <v>4.0255114966601183E-2</v>
      </c>
      <c r="AX640">
        <v>0.1432192162298328</v>
      </c>
      <c r="AY640">
        <v>21.568965517241377</v>
      </c>
      <c r="AZ640">
        <v>0.89870689655172409</v>
      </c>
      <c r="BA640">
        <v>0.72795258620689651</v>
      </c>
      <c r="BB640">
        <v>6.3620689655172429</v>
      </c>
      <c r="BC640">
        <v>0.26508620689655177</v>
      </c>
      <c r="BD640">
        <v>0.46286637931034474</v>
      </c>
      <c r="BE640">
        <v>4.6286637931034477E-2</v>
      </c>
      <c r="BF640">
        <v>0</v>
      </c>
      <c r="BG640">
        <v>19.805</v>
      </c>
      <c r="BH640">
        <v>0.88989833680816333</v>
      </c>
      <c r="BI640">
        <v>2.3102042783933658</v>
      </c>
      <c r="BJ640">
        <v>1.3962874658609501</v>
      </c>
      <c r="BK640">
        <v>0.13569168102523613</v>
      </c>
      <c r="BL640">
        <v>3.7692133618121145E-4</v>
      </c>
      <c r="BP640" s="49">
        <f t="shared" si="215"/>
        <v>0.89016484234138638</v>
      </c>
      <c r="BQ640" s="49">
        <f t="shared" si="216"/>
        <v>1.8514655172413789E-2</v>
      </c>
      <c r="BR640" s="49">
        <f t="shared" si="217"/>
        <v>0.13927914985786694</v>
      </c>
      <c r="BS640" s="49">
        <f t="shared" si="218"/>
        <v>0.14653202491792133</v>
      </c>
      <c r="BT640" s="49">
        <f t="shared" si="219"/>
        <v>3.8688652738296366E-4</v>
      </c>
      <c r="BU640" s="49">
        <f t="shared" si="219"/>
        <v>4.0703340254978149E-4</v>
      </c>
    </row>
    <row r="641" spans="1:73" x14ac:dyDescent="0.25">
      <c r="A641" s="1">
        <v>43726.489583333336</v>
      </c>
      <c r="B641">
        <v>225313</v>
      </c>
      <c r="C641">
        <v>13.52</v>
      </c>
      <c r="D641">
        <v>24.29</v>
      </c>
      <c r="E641">
        <v>243.5</v>
      </c>
      <c r="F641">
        <v>24.59</v>
      </c>
      <c r="G641">
        <v>-90.9</v>
      </c>
      <c r="H641">
        <v>-18.2</v>
      </c>
      <c r="I641">
        <v>24.83</v>
      </c>
      <c r="J641">
        <v>298</v>
      </c>
      <c r="K641">
        <v>218.9</v>
      </c>
      <c r="L641">
        <v>-72.67</v>
      </c>
      <c r="M641">
        <v>0.10100000000000001</v>
      </c>
      <c r="N641">
        <v>152.6</v>
      </c>
      <c r="O641">
        <v>6.3890000000000002</v>
      </c>
      <c r="P641">
        <v>146.30000000000001</v>
      </c>
      <c r="Q641">
        <v>356.2</v>
      </c>
      <c r="R641">
        <v>428.9</v>
      </c>
      <c r="S641">
        <v>19.440000000000001</v>
      </c>
      <c r="T641">
        <v>61.69</v>
      </c>
      <c r="U641">
        <v>1.1299999999999999</v>
      </c>
      <c r="V641">
        <v>209</v>
      </c>
      <c r="W641">
        <v>19.8</v>
      </c>
      <c r="X641">
        <v>0.23899999999999999</v>
      </c>
      <c r="Y641">
        <v>2.3890600000000002</v>
      </c>
      <c r="Z641" s="7">
        <f t="shared" si="198"/>
        <v>19.62</v>
      </c>
      <c r="AA641" s="7">
        <f t="shared" si="212"/>
        <v>292.77</v>
      </c>
      <c r="AB641" s="2">
        <f t="shared" si="199"/>
        <v>197.23500000000001</v>
      </c>
      <c r="AC641" s="41">
        <f t="shared" si="200"/>
        <v>2.1743158323068115</v>
      </c>
      <c r="AD641" s="41">
        <f t="shared" si="201"/>
        <v>1.3413354369500721</v>
      </c>
      <c r="AE641" s="41">
        <f t="shared" si="202"/>
        <v>0.79625650805674386</v>
      </c>
      <c r="AF641" s="41">
        <f t="shared" si="203"/>
        <v>331.69761189288681</v>
      </c>
      <c r="AG641" s="41">
        <f t="shared" si="204"/>
        <v>318.4297074171713</v>
      </c>
      <c r="AH641" s="6">
        <f t="shared" si="205"/>
        <v>341.952</v>
      </c>
      <c r="AI641" s="4">
        <v>18.885859736116004</v>
      </c>
      <c r="AJ641" s="4">
        <f t="shared" si="213"/>
        <v>292.03585973611598</v>
      </c>
      <c r="AK641" s="8">
        <f t="shared" si="206"/>
        <v>0.19538098005933416</v>
      </c>
      <c r="AL641" s="8">
        <f t="shared" si="207"/>
        <v>395.73013075666228</v>
      </c>
      <c r="AM641" s="8">
        <f t="shared" si="208"/>
        <v>2.3677441795937328</v>
      </c>
      <c r="AN641" s="8">
        <f t="shared" si="209"/>
        <v>-50.635407091471933</v>
      </c>
      <c r="AO641" s="21">
        <f t="shared" si="210"/>
        <v>4.3966223480101383E-3</v>
      </c>
      <c r="AP641" s="21">
        <f t="shared" si="211"/>
        <v>4.1101599060100871E-2</v>
      </c>
      <c r="AQ641" s="19">
        <f t="shared" si="214"/>
        <v>4.1101599060100871E-2</v>
      </c>
      <c r="AX641">
        <v>0.14178876724713907</v>
      </c>
      <c r="AY641">
        <v>20.991379310344829</v>
      </c>
      <c r="AZ641">
        <v>0.87464080459770122</v>
      </c>
      <c r="BA641">
        <v>0.70845905172413803</v>
      </c>
      <c r="BB641">
        <v>6.2672413793103443</v>
      </c>
      <c r="BC641">
        <v>0.26113505747126436</v>
      </c>
      <c r="BD641">
        <v>0.44732399425287367</v>
      </c>
      <c r="BE641">
        <v>4.4732399425287367E-2</v>
      </c>
      <c r="BF641">
        <v>0</v>
      </c>
      <c r="BG641">
        <v>19.62</v>
      </c>
      <c r="BH641">
        <v>1.297529187862225</v>
      </c>
      <c r="BI641">
        <v>2.2838401271950213</v>
      </c>
      <c r="BJ641">
        <v>1.4089009744666086</v>
      </c>
      <c r="BK641">
        <v>0.13821679749830176</v>
      </c>
      <c r="BL641">
        <v>3.8393554860639378E-4</v>
      </c>
      <c r="BP641" s="49">
        <f t="shared" si="215"/>
        <v>1.2979177701235696</v>
      </c>
      <c r="BQ641" s="49">
        <f t="shared" si="216"/>
        <v>1.7892959770114947E-2</v>
      </c>
      <c r="BR641" s="49">
        <f t="shared" si="217"/>
        <v>0.14342621500512756</v>
      </c>
      <c r="BS641" s="49">
        <f t="shared" si="218"/>
        <v>0.15021199491514292</v>
      </c>
      <c r="BT641" s="49">
        <f t="shared" si="219"/>
        <v>3.9840615279202103E-4</v>
      </c>
      <c r="BU641" s="49">
        <f t="shared" si="219"/>
        <v>4.1725554143095259E-4</v>
      </c>
    </row>
    <row r="642" spans="1:73" x14ac:dyDescent="0.25">
      <c r="A642" s="1">
        <v>43726.489583333336</v>
      </c>
      <c r="B642">
        <v>225314</v>
      </c>
      <c r="C642">
        <v>13.52</v>
      </c>
      <c r="D642">
        <v>24.3</v>
      </c>
      <c r="E642">
        <v>244.1</v>
      </c>
      <c r="F642">
        <v>24.69</v>
      </c>
      <c r="G642">
        <v>-90.8</v>
      </c>
      <c r="H642">
        <v>-18.48</v>
      </c>
      <c r="I642">
        <v>24.8</v>
      </c>
      <c r="J642">
        <v>298</v>
      </c>
      <c r="K642">
        <v>219.4</v>
      </c>
      <c r="L642">
        <v>-72.37</v>
      </c>
      <c r="M642">
        <v>0.10100000000000001</v>
      </c>
      <c r="N642">
        <v>153.30000000000001</v>
      </c>
      <c r="O642">
        <v>6.2130000000000001</v>
      </c>
      <c r="P642">
        <v>147</v>
      </c>
      <c r="Q642">
        <v>356</v>
      </c>
      <c r="R642">
        <v>428.4</v>
      </c>
      <c r="S642">
        <v>19.41</v>
      </c>
      <c r="T642">
        <v>61.34</v>
      </c>
      <c r="U642">
        <v>1.4850000000000001</v>
      </c>
      <c r="V642">
        <v>186.5</v>
      </c>
      <c r="W642">
        <v>19.8</v>
      </c>
      <c r="X642">
        <v>0.24</v>
      </c>
      <c r="Y642">
        <v>2.3958520000000001</v>
      </c>
      <c r="Z642" s="7">
        <f t="shared" si="198"/>
        <v>19.605</v>
      </c>
      <c r="AA642" s="7">
        <f t="shared" si="212"/>
        <v>292.755</v>
      </c>
      <c r="AB642" s="2">
        <f t="shared" si="199"/>
        <v>197.721</v>
      </c>
      <c r="AC642" s="41">
        <f t="shared" si="200"/>
        <v>2.208460462396054</v>
      </c>
      <c r="AD642" s="41">
        <f t="shared" si="201"/>
        <v>1.3546696476337396</v>
      </c>
      <c r="AE642" s="41">
        <f t="shared" si="202"/>
        <v>0.79738948645664764</v>
      </c>
      <c r="AF642" s="41">
        <f t="shared" si="203"/>
        <v>332.10150890248997</v>
      </c>
      <c r="AG642" s="41">
        <f t="shared" si="204"/>
        <v>318.81744854639038</v>
      </c>
      <c r="AH642" s="6">
        <f t="shared" si="205"/>
        <v>341.76</v>
      </c>
      <c r="AI642" s="4">
        <v>19.117727477681001</v>
      </c>
      <c r="AJ642" s="4">
        <f t="shared" si="213"/>
        <v>292.26772747768098</v>
      </c>
      <c r="AK642" s="8">
        <f t="shared" si="206"/>
        <v>0.19535095070643943</v>
      </c>
      <c r="AL642" s="8">
        <f t="shared" si="207"/>
        <v>397.0536413500742</v>
      </c>
      <c r="AM642" s="8">
        <f t="shared" si="208"/>
        <v>2.714305850489219</v>
      </c>
      <c r="AN642" s="8">
        <f t="shared" si="209"/>
        <v>-38.527531950835979</v>
      </c>
      <c r="AO642" s="21">
        <f t="shared" si="210"/>
        <v>4.0990313010943495E-3</v>
      </c>
      <c r="AP642" s="21">
        <f t="shared" si="211"/>
        <v>3.8319584384734401E-2</v>
      </c>
      <c r="AQ642" s="19">
        <f t="shared" si="214"/>
        <v>3.8319584384734401E-2</v>
      </c>
      <c r="AX642">
        <v>0.14167331678628048</v>
      </c>
      <c r="AY642">
        <v>21.043103448275861</v>
      </c>
      <c r="AZ642">
        <v>0.87679597701149425</v>
      </c>
      <c r="BA642">
        <v>0.71020474137931044</v>
      </c>
      <c r="BB642">
        <v>6.2413793103448256</v>
      </c>
      <c r="BC642">
        <v>0.26005747126436773</v>
      </c>
      <c r="BD642">
        <v>0.45014727011494271</v>
      </c>
      <c r="BE642">
        <v>4.5014727011494275E-2</v>
      </c>
      <c r="BF642">
        <v>0</v>
      </c>
      <c r="BG642">
        <v>19.605</v>
      </c>
      <c r="BH642">
        <v>1.7051600389162871</v>
      </c>
      <c r="BI642">
        <v>2.2817140729526724</v>
      </c>
      <c r="BJ642">
        <v>1.3996034123491694</v>
      </c>
      <c r="BK642">
        <v>0.14620207595783657</v>
      </c>
      <c r="BL642">
        <v>4.0611687766065719E-4</v>
      </c>
      <c r="BP642" s="49">
        <f t="shared" si="215"/>
        <v>1.7056706979057532</v>
      </c>
      <c r="BQ642" s="49">
        <f t="shared" si="216"/>
        <v>1.8005890804597708E-2</v>
      </c>
      <c r="BR642" s="49">
        <f t="shared" si="217"/>
        <v>0.15324643241276165</v>
      </c>
      <c r="BS642" s="49">
        <f t="shared" si="218"/>
        <v>0.15988445198977305</v>
      </c>
      <c r="BT642" s="49">
        <f t="shared" si="219"/>
        <v>4.2568453447989346E-4</v>
      </c>
      <c r="BU642" s="49">
        <f t="shared" si="219"/>
        <v>4.4412347774936962E-4</v>
      </c>
    </row>
    <row r="643" spans="1:73" x14ac:dyDescent="0.25">
      <c r="A643" s="1">
        <v>43726.489583333336</v>
      </c>
      <c r="B643">
        <v>225315</v>
      </c>
      <c r="C643">
        <v>13.52</v>
      </c>
      <c r="D643">
        <v>24.3</v>
      </c>
      <c r="E643">
        <v>248.6</v>
      </c>
      <c r="F643">
        <v>25.73</v>
      </c>
      <c r="G643">
        <v>-89.5</v>
      </c>
      <c r="H643">
        <v>-18.14</v>
      </c>
      <c r="I643">
        <v>24.76</v>
      </c>
      <c r="J643">
        <v>297.89999999999998</v>
      </c>
      <c r="K643">
        <v>222.9</v>
      </c>
      <c r="L643">
        <v>-71.31</v>
      </c>
      <c r="M643">
        <v>0.10299999999999999</v>
      </c>
      <c r="N643">
        <v>159.19999999999999</v>
      </c>
      <c r="O643">
        <v>7.5890000000000004</v>
      </c>
      <c r="P643">
        <v>151.6</v>
      </c>
      <c r="Q643">
        <v>357.1</v>
      </c>
      <c r="R643">
        <v>428.5</v>
      </c>
      <c r="S643">
        <v>19.39</v>
      </c>
      <c r="T643">
        <v>61.51</v>
      </c>
      <c r="U643">
        <v>1.76</v>
      </c>
      <c r="V643">
        <v>218</v>
      </c>
      <c r="W643">
        <v>19.850000000000001</v>
      </c>
      <c r="X643">
        <v>0.245</v>
      </c>
      <c r="Y643">
        <v>2.4476619999999998</v>
      </c>
      <c r="Z643" s="7">
        <f t="shared" si="198"/>
        <v>19.62</v>
      </c>
      <c r="AA643" s="7">
        <f t="shared" si="212"/>
        <v>292.77</v>
      </c>
      <c r="AB643" s="2">
        <f t="shared" si="199"/>
        <v>201.36600000000001</v>
      </c>
      <c r="AC643" s="41">
        <f t="shared" si="200"/>
        <v>2.2139192410696422</v>
      </c>
      <c r="AD643" s="41">
        <f t="shared" si="201"/>
        <v>1.3617817251819369</v>
      </c>
      <c r="AE643" s="41">
        <f t="shared" si="202"/>
        <v>0.79798094281000698</v>
      </c>
      <c r="AF643" s="41">
        <f t="shared" si="203"/>
        <v>332.41596192674507</v>
      </c>
      <c r="AG643" s="41">
        <f t="shared" si="204"/>
        <v>319.11932344967528</v>
      </c>
      <c r="AH643" s="6">
        <f t="shared" si="205"/>
        <v>342.81600000000003</v>
      </c>
      <c r="AI643" s="4">
        <v>19.155671926150035</v>
      </c>
      <c r="AJ643" s="4">
        <f t="shared" si="213"/>
        <v>292.30567192615001</v>
      </c>
      <c r="AK643" s="8">
        <f t="shared" si="206"/>
        <v>0.19538098005933416</v>
      </c>
      <c r="AL643" s="8">
        <f t="shared" si="207"/>
        <v>397.26575279228132</v>
      </c>
      <c r="AM643" s="8">
        <f t="shared" si="208"/>
        <v>2.9549619286887605</v>
      </c>
      <c r="AN643" s="8">
        <f t="shared" si="209"/>
        <v>-39.968450970277516</v>
      </c>
      <c r="AO643" s="21">
        <f t="shared" si="210"/>
        <v>4.2333546497911106E-3</v>
      </c>
      <c r="AP643" s="21">
        <f t="shared" si="211"/>
        <v>3.957529933715534E-2</v>
      </c>
      <c r="AQ643" s="19">
        <f t="shared" si="214"/>
        <v>3.957529933715534E-2</v>
      </c>
      <c r="AX643">
        <v>0.14178876724713907</v>
      </c>
      <c r="AY643">
        <v>21.431034482758619</v>
      </c>
      <c r="AZ643">
        <v>0.89295977011494243</v>
      </c>
      <c r="BA643">
        <v>0.72329741379310342</v>
      </c>
      <c r="BB643">
        <v>6.1551724137931014</v>
      </c>
      <c r="BC643">
        <v>0.25646551724137923</v>
      </c>
      <c r="BD643">
        <v>0.46683189655172419</v>
      </c>
      <c r="BE643">
        <v>4.6683189655172423E-2</v>
      </c>
      <c r="BF643">
        <v>0</v>
      </c>
      <c r="BG643">
        <v>19.62</v>
      </c>
      <c r="BH643">
        <v>2.020930416493377</v>
      </c>
      <c r="BI643">
        <v>2.2838401271950213</v>
      </c>
      <c r="BJ643">
        <v>1.4047900622376577</v>
      </c>
      <c r="BK643">
        <v>0.15453284724854752</v>
      </c>
      <c r="BL643">
        <v>4.2925790902374311E-4</v>
      </c>
      <c r="BP643" s="49">
        <f t="shared" si="215"/>
        <v>2.021535641962374</v>
      </c>
      <c r="BQ643" s="49">
        <f t="shared" si="216"/>
        <v>1.8673275862068968E-2</v>
      </c>
      <c r="BR643" s="49">
        <f t="shared" si="217"/>
        <v>0.16316738253276475</v>
      </c>
      <c r="BS643" s="49">
        <f t="shared" si="218"/>
        <v>0.16990954280978685</v>
      </c>
      <c r="BT643" s="49">
        <f t="shared" si="219"/>
        <v>4.5324272925767987E-4</v>
      </c>
      <c r="BU643" s="49">
        <f t="shared" si="219"/>
        <v>4.719709522494079E-4</v>
      </c>
    </row>
    <row r="644" spans="1:73" x14ac:dyDescent="0.25">
      <c r="A644" s="1">
        <v>43726.489583333336</v>
      </c>
      <c r="B644">
        <v>225316</v>
      </c>
      <c r="C644">
        <v>13.52</v>
      </c>
      <c r="D644">
        <v>24.3</v>
      </c>
      <c r="E644">
        <v>259.7</v>
      </c>
      <c r="F644">
        <v>27.06</v>
      </c>
      <c r="G644">
        <v>-89.8</v>
      </c>
      <c r="H644">
        <v>-18.02</v>
      </c>
      <c r="I644">
        <v>24.71</v>
      </c>
      <c r="J644">
        <v>297.89999999999998</v>
      </c>
      <c r="K644">
        <v>232.7</v>
      </c>
      <c r="L644">
        <v>-71.739999999999995</v>
      </c>
      <c r="M644">
        <v>0.104</v>
      </c>
      <c r="N644">
        <v>170</v>
      </c>
      <c r="O644">
        <v>9.0399999999999991</v>
      </c>
      <c r="P644">
        <v>160.9</v>
      </c>
      <c r="Q644">
        <v>356.5</v>
      </c>
      <c r="R644">
        <v>428.3</v>
      </c>
      <c r="S644">
        <v>19.36</v>
      </c>
      <c r="T644">
        <v>60.27</v>
      </c>
      <c r="U644">
        <v>0.95499999999999996</v>
      </c>
      <c r="V644">
        <v>255</v>
      </c>
      <c r="W644">
        <v>20</v>
      </c>
      <c r="X644">
        <v>0.25600000000000001</v>
      </c>
      <c r="Y644">
        <v>2.5569850000000001</v>
      </c>
      <c r="Z644" s="7">
        <f t="shared" si="198"/>
        <v>19.68</v>
      </c>
      <c r="AA644" s="7">
        <f t="shared" si="212"/>
        <v>292.83</v>
      </c>
      <c r="AB644" s="2">
        <f t="shared" si="199"/>
        <v>210.357</v>
      </c>
      <c r="AC644" s="41">
        <f t="shared" si="200"/>
        <v>2.2207581526282225</v>
      </c>
      <c r="AD644" s="41">
        <f t="shared" si="201"/>
        <v>1.3384509385890297</v>
      </c>
      <c r="AE644" s="41">
        <f t="shared" si="202"/>
        <v>0.7959880944151555</v>
      </c>
      <c r="AF644" s="41">
        <f t="shared" si="203"/>
        <v>331.85770153169454</v>
      </c>
      <c r="AG644" s="41">
        <f t="shared" si="204"/>
        <v>318.58339347042676</v>
      </c>
      <c r="AH644" s="6">
        <f t="shared" si="205"/>
        <v>342.24</v>
      </c>
      <c r="AI644" s="4">
        <v>19.205959722043019</v>
      </c>
      <c r="AJ644" s="4">
        <f t="shared" si="213"/>
        <v>292.355959722043</v>
      </c>
      <c r="AK644" s="8">
        <f t="shared" si="206"/>
        <v>0.19550112824499868</v>
      </c>
      <c r="AL644" s="8">
        <f t="shared" si="207"/>
        <v>397.53674537925821</v>
      </c>
      <c r="AM644" s="8">
        <f t="shared" si="208"/>
        <v>2.1766933063709275</v>
      </c>
      <c r="AN644" s="8">
        <f t="shared" si="209"/>
        <v>-30.057507938393773</v>
      </c>
      <c r="AO644" s="21">
        <f t="shared" si="210"/>
        <v>4.1933296226438314E-3</v>
      </c>
      <c r="AP644" s="21">
        <f t="shared" si="211"/>
        <v>3.9201127418814055E-2</v>
      </c>
      <c r="AQ644" s="19">
        <f t="shared" si="214"/>
        <v>3.9201127418814055E-2</v>
      </c>
      <c r="AX644">
        <v>0.14225136570308752</v>
      </c>
      <c r="AY644">
        <v>22.387931034482758</v>
      </c>
      <c r="AZ644">
        <v>0.93283045977011492</v>
      </c>
      <c r="BA644">
        <v>0.75559267241379313</v>
      </c>
      <c r="BB644">
        <v>6.1896551724137945</v>
      </c>
      <c r="BC644">
        <v>0.25790229885057475</v>
      </c>
      <c r="BD644">
        <v>0.49769037356321838</v>
      </c>
      <c r="BE644">
        <v>4.9769037356321842E-2</v>
      </c>
      <c r="BF644">
        <v>0</v>
      </c>
      <c r="BG644">
        <v>19.68</v>
      </c>
      <c r="BH644">
        <v>1.0965844021313496</v>
      </c>
      <c r="BI644">
        <v>2.2923616803768541</v>
      </c>
      <c r="BJ644">
        <v>1.3816063847631301</v>
      </c>
      <c r="BK644">
        <v>0.14731170243807118</v>
      </c>
      <c r="BL644">
        <v>4.0919917343908656E-4</v>
      </c>
      <c r="BP644" s="49">
        <f t="shared" si="215"/>
        <v>1.0969128057239017</v>
      </c>
      <c r="BQ644" s="49">
        <f t="shared" si="216"/>
        <v>1.9907614942528736E-2</v>
      </c>
      <c r="BR644" s="49">
        <f t="shared" si="217"/>
        <v>0.15206062315611368</v>
      </c>
      <c r="BS644" s="49">
        <f t="shared" si="218"/>
        <v>0.15972682578049507</v>
      </c>
      <c r="BT644" s="49">
        <f t="shared" si="219"/>
        <v>4.223906198780936E-4</v>
      </c>
      <c r="BU644" s="49">
        <f t="shared" si="219"/>
        <v>4.4368562716804192E-4</v>
      </c>
    </row>
    <row r="645" spans="1:73" x14ac:dyDescent="0.25">
      <c r="A645" s="1">
        <v>43726.490277777775</v>
      </c>
      <c r="B645">
        <v>225317</v>
      </c>
      <c r="C645">
        <v>13.52</v>
      </c>
      <c r="D645">
        <v>24.31</v>
      </c>
      <c r="E645">
        <v>338.5</v>
      </c>
      <c r="F645">
        <v>38.75</v>
      </c>
      <c r="G645">
        <v>-90.1</v>
      </c>
      <c r="H645">
        <v>-17.16</v>
      </c>
      <c r="I645">
        <v>24.68</v>
      </c>
      <c r="J645">
        <v>297.8</v>
      </c>
      <c r="K645">
        <v>299.8</v>
      </c>
      <c r="L645">
        <v>-72.959999999999994</v>
      </c>
      <c r="M645">
        <v>0.113</v>
      </c>
      <c r="N645">
        <v>248.4</v>
      </c>
      <c r="O645">
        <v>21.59</v>
      </c>
      <c r="P645">
        <v>226.8</v>
      </c>
      <c r="Q645">
        <v>356</v>
      </c>
      <c r="R645">
        <v>429</v>
      </c>
      <c r="S645">
        <v>19.350000000000001</v>
      </c>
      <c r="T645">
        <v>62.84</v>
      </c>
      <c r="U645">
        <v>0.71</v>
      </c>
      <c r="V645">
        <v>222</v>
      </c>
      <c r="W645">
        <v>20</v>
      </c>
      <c r="X645">
        <v>0.34100000000000003</v>
      </c>
      <c r="Y645">
        <v>3.4138060000000001</v>
      </c>
      <c r="Z645" s="7">
        <f t="shared" si="198"/>
        <v>19.675000000000001</v>
      </c>
      <c r="AA645" s="7">
        <f t="shared" si="212"/>
        <v>292.82499999999999</v>
      </c>
      <c r="AB645" s="2">
        <f t="shared" si="199"/>
        <v>274.185</v>
      </c>
      <c r="AC645" s="41">
        <f t="shared" si="200"/>
        <v>2.3364790268394917</v>
      </c>
      <c r="AD645" s="41">
        <f t="shared" si="201"/>
        <v>1.4682434204659367</v>
      </c>
      <c r="AE645" s="41">
        <f t="shared" si="202"/>
        <v>0.80659514617201777</v>
      </c>
      <c r="AF645" s="41">
        <f t="shared" si="203"/>
        <v>336.2569511981489</v>
      </c>
      <c r="AG645" s="41">
        <f t="shared" si="204"/>
        <v>322.80667315022293</v>
      </c>
      <c r="AH645" s="6">
        <f t="shared" si="205"/>
        <v>341.76</v>
      </c>
      <c r="AI645" s="4">
        <v>19.965254757878995</v>
      </c>
      <c r="AJ645" s="4">
        <f t="shared" si="213"/>
        <v>293.11525475787897</v>
      </c>
      <c r="AK645" s="8">
        <f t="shared" si="206"/>
        <v>0.19549111401540487</v>
      </c>
      <c r="AL645" s="8">
        <f t="shared" si="207"/>
        <v>401.86194604125524</v>
      </c>
      <c r="AM645" s="8">
        <f t="shared" si="208"/>
        <v>1.8768291078305452</v>
      </c>
      <c r="AN645" s="8">
        <f t="shared" si="209"/>
        <v>15.868817385109491</v>
      </c>
      <c r="AO645" s="21">
        <f t="shared" si="210"/>
        <v>4.4899939279918573E-3</v>
      </c>
      <c r="AP645" s="21">
        <f t="shared" si="211"/>
        <v>4.1974478498052518E-2</v>
      </c>
      <c r="AQ645" s="19">
        <f t="shared" si="214"/>
        <v>4.1974478498052518E-2</v>
      </c>
      <c r="AX645">
        <v>0.14221276710812847</v>
      </c>
      <c r="AY645">
        <v>29.181034482758623</v>
      </c>
      <c r="AZ645">
        <v>1.2158764367816093</v>
      </c>
      <c r="BA645">
        <v>0.98485991379310356</v>
      </c>
      <c r="BB645">
        <v>6.2931034482758621</v>
      </c>
      <c r="BC645">
        <v>0.26221264367816094</v>
      </c>
      <c r="BD645">
        <v>0.72264727011494267</v>
      </c>
      <c r="BE645">
        <v>7.2264727011494265E-2</v>
      </c>
      <c r="BF645">
        <v>0</v>
      </c>
      <c r="BG645">
        <v>19.675000000000001</v>
      </c>
      <c r="BH645">
        <v>0.81526170210812376</v>
      </c>
      <c r="BI645">
        <v>2.2916504903734549</v>
      </c>
      <c r="BJ645">
        <v>1.4400731681506793</v>
      </c>
      <c r="BK645">
        <v>0.19193302937921192</v>
      </c>
      <c r="BL645">
        <v>5.3314730383114425E-4</v>
      </c>
      <c r="BP645" s="49">
        <f t="shared" si="215"/>
        <v>0.81550585556436672</v>
      </c>
      <c r="BQ645" s="49">
        <f t="shared" si="216"/>
        <v>2.8905890804597708E-2</v>
      </c>
      <c r="BR645" s="49">
        <f t="shared" si="217"/>
        <v>0.19662382638867718</v>
      </c>
      <c r="BS645" s="49">
        <f t="shared" si="218"/>
        <v>0.20797917513727412</v>
      </c>
      <c r="BT645" s="49">
        <f t="shared" si="219"/>
        <v>5.4617729552410325E-4</v>
      </c>
      <c r="BU645" s="49">
        <f t="shared" si="219"/>
        <v>5.777199309368726E-4</v>
      </c>
    </row>
    <row r="646" spans="1:73" x14ac:dyDescent="0.25">
      <c r="A646" s="1">
        <v>43726.490277777775</v>
      </c>
      <c r="B646">
        <v>225318</v>
      </c>
      <c r="C646">
        <v>13.51</v>
      </c>
      <c r="D646">
        <v>24.31</v>
      </c>
      <c r="E646">
        <v>702.9</v>
      </c>
      <c r="F646">
        <v>93.7</v>
      </c>
      <c r="G646">
        <v>-88</v>
      </c>
      <c r="H646">
        <v>-12.77</v>
      </c>
      <c r="I646">
        <v>24.66</v>
      </c>
      <c r="J646">
        <v>297.8</v>
      </c>
      <c r="K646">
        <v>609.20000000000005</v>
      </c>
      <c r="L646">
        <v>-75.209999999999994</v>
      </c>
      <c r="M646">
        <v>0.13300000000000001</v>
      </c>
      <c r="N646">
        <v>615</v>
      </c>
      <c r="O646">
        <v>81</v>
      </c>
      <c r="P646">
        <v>534</v>
      </c>
      <c r="Q646">
        <v>358</v>
      </c>
      <c r="R646">
        <v>433.2</v>
      </c>
      <c r="S646">
        <v>19.329999999999998</v>
      </c>
      <c r="T646">
        <v>63.18</v>
      </c>
      <c r="U646">
        <v>1.49</v>
      </c>
      <c r="V646">
        <v>202.5</v>
      </c>
      <c r="W646">
        <v>20</v>
      </c>
      <c r="X646">
        <v>0.70499999999999996</v>
      </c>
      <c r="Y646">
        <v>7.050662</v>
      </c>
      <c r="Z646" s="7">
        <f t="shared" ref="Z646:Z709" si="220">AVERAGE(S646,W646)</f>
        <v>19.664999999999999</v>
      </c>
      <c r="AA646" s="7">
        <f t="shared" si="212"/>
        <v>292.815</v>
      </c>
      <c r="AB646" s="2">
        <f t="shared" ref="AB646:AB709" si="221">E646*$U$1823</f>
        <v>569.34900000000005</v>
      </c>
      <c r="AC646" s="41">
        <f t="shared" ref="AC646:AC709" si="222">0.61121*EXP((18.678 - (AI646/234.5))*(AI646/(257.15+Z646)))</f>
        <v>2.3393050424624118</v>
      </c>
      <c r="AD646" s="41">
        <f t="shared" ref="AD646:AD709" si="223">T646*AC646/100</f>
        <v>1.4779729258277519</v>
      </c>
      <c r="AE646" s="41">
        <f t="shared" ref="AE646:AE709" si="224">1.72*(AD646/AA646)^(0.143)</f>
        <v>0.80736126351233373</v>
      </c>
      <c r="AF646" s="41">
        <f t="shared" ref="AF646:AF709" si="225">AE646*$U$1830*AA646^4</f>
        <v>336.53035948989452</v>
      </c>
      <c r="AG646" s="41">
        <f t="shared" ref="AG646:AG709" si="226">$U$1827*AF646</f>
        <v>323.06914511029873</v>
      </c>
      <c r="AH646" s="6">
        <f t="shared" ref="AH646:AH709" si="227">$U$1827*($U$1828*Q646+$U$1829*R646)</f>
        <v>343.68</v>
      </c>
      <c r="AI646" s="4">
        <v>19.982609804371009</v>
      </c>
      <c r="AJ646" s="4">
        <f t="shared" si="213"/>
        <v>293.13260980437099</v>
      </c>
      <c r="AK646" s="8">
        <f t="shared" ref="AK646:AK709" si="228">(4*$U$1830*AA646^3) / $U$1834</f>
        <v>0.19547108658215437</v>
      </c>
      <c r="AL646" s="8">
        <f t="shared" ref="AL646:AL709" si="229">$U$1827*$U$1830*AA646^4   +    $U$1834*AK646*(AJ646-AA646)</f>
        <v>401.96287243304101</v>
      </c>
      <c r="AM646" s="8">
        <f t="shared" ref="AM646:AM709" si="230">1.4*0.135*SQRT(U646/$U$1840)</f>
        <v>2.718871549007051</v>
      </c>
      <c r="AN646" s="8">
        <f t="shared" ref="AN646:AN709" si="231">AM646*$U$1834*(AJ646-AA646)</f>
        <v>25.154927796812</v>
      </c>
      <c r="AO646" s="21">
        <f t="shared" ref="AO646:AO709" si="232">(AB646+AH646-AL646-AN646)/$U$1820</f>
        <v>1.1006970913013595E-2</v>
      </c>
      <c r="AP646" s="21">
        <f t="shared" ref="AP646:AP709" si="233">AO646*10*$U$1837*$U$1838</f>
        <v>0.10289810439089229</v>
      </c>
      <c r="AQ646" s="19">
        <f t="shared" si="214"/>
        <v>0.10289810439089229</v>
      </c>
      <c r="AX646">
        <v>0.14213559650938251</v>
      </c>
      <c r="AY646">
        <v>60.594827586206897</v>
      </c>
      <c r="AZ646">
        <v>2.5247844827586206</v>
      </c>
      <c r="BA646">
        <v>2.045075431034483</v>
      </c>
      <c r="BB646">
        <v>6.4827586206896548</v>
      </c>
      <c r="BC646">
        <v>0.27011494252873564</v>
      </c>
      <c r="BD646">
        <v>1.7749604885057473</v>
      </c>
      <c r="BE646">
        <v>0.17749604885057474</v>
      </c>
      <c r="BF646">
        <v>0</v>
      </c>
      <c r="BG646">
        <v>19.664999999999999</v>
      </c>
      <c r="BH646">
        <v>1.7109013185085977</v>
      </c>
      <c r="BI646">
        <v>2.2902286892589334</v>
      </c>
      <c r="BJ646">
        <v>1.4469664858737941</v>
      </c>
      <c r="BK646">
        <v>0.42390744964290761</v>
      </c>
      <c r="BL646">
        <v>1.1775206934525211E-3</v>
      </c>
      <c r="BP646" s="49">
        <f t="shared" si="215"/>
        <v>1.7114136968886007</v>
      </c>
      <c r="BQ646" s="49">
        <f t="shared" si="216"/>
        <v>7.0998419540229896E-2</v>
      </c>
      <c r="BR646" s="49">
        <f t="shared" si="217"/>
        <v>0.44432166377810506</v>
      </c>
      <c r="BS646" s="49">
        <f t="shared" si="218"/>
        <v>0.47051953949456038</v>
      </c>
      <c r="BT646" s="49">
        <f t="shared" si="219"/>
        <v>1.2342268438280696E-3</v>
      </c>
      <c r="BU646" s="49">
        <f t="shared" si="219"/>
        <v>1.3069987208182232E-3</v>
      </c>
    </row>
    <row r="647" spans="1:73" x14ac:dyDescent="0.25">
      <c r="A647" s="1">
        <v>43726.490277777775</v>
      </c>
      <c r="B647">
        <v>225319</v>
      </c>
      <c r="C647">
        <v>13.51</v>
      </c>
      <c r="D647">
        <v>24.31</v>
      </c>
      <c r="E647">
        <v>492.3</v>
      </c>
      <c r="F647">
        <v>60.81</v>
      </c>
      <c r="G647">
        <v>-87.4</v>
      </c>
      <c r="H647">
        <v>-12.29</v>
      </c>
      <c r="I647">
        <v>24.64</v>
      </c>
      <c r="J647">
        <v>297.8</v>
      </c>
      <c r="K647">
        <v>431.5</v>
      </c>
      <c r="L647">
        <v>-75.12</v>
      </c>
      <c r="M647">
        <v>0.123</v>
      </c>
      <c r="N647">
        <v>404.9</v>
      </c>
      <c r="O647">
        <v>48.52</v>
      </c>
      <c r="P647">
        <v>356.4</v>
      </c>
      <c r="Q647">
        <v>358.5</v>
      </c>
      <c r="R647">
        <v>433.6</v>
      </c>
      <c r="S647">
        <v>19.32</v>
      </c>
      <c r="T647">
        <v>62.76</v>
      </c>
      <c r="U647">
        <v>0.47499999999999998</v>
      </c>
      <c r="V647">
        <v>217.5</v>
      </c>
      <c r="W647">
        <v>20.149999999999999</v>
      </c>
      <c r="X647">
        <v>0.48299999999999998</v>
      </c>
      <c r="Y647">
        <v>4.8298459999999999</v>
      </c>
      <c r="Z647" s="7">
        <f t="shared" si="220"/>
        <v>19.734999999999999</v>
      </c>
      <c r="AA647" s="7">
        <f t="shared" ref="AA647:AA710" si="234">CONVERT(Z647,"C","K")</f>
        <v>292.88499999999999</v>
      </c>
      <c r="AB647" s="2">
        <f t="shared" si="221"/>
        <v>398.76300000000003</v>
      </c>
      <c r="AC647" s="41">
        <f t="shared" si="222"/>
        <v>2.3937595072671769</v>
      </c>
      <c r="AD647" s="41">
        <f t="shared" si="223"/>
        <v>1.5023234667608802</v>
      </c>
      <c r="AE647" s="41">
        <f t="shared" si="224"/>
        <v>0.80922246502858397</v>
      </c>
      <c r="AF647" s="41">
        <f t="shared" si="225"/>
        <v>337.62881911449375</v>
      </c>
      <c r="AG647" s="41">
        <f t="shared" si="226"/>
        <v>324.123666349914</v>
      </c>
      <c r="AH647" s="6">
        <f t="shared" si="227"/>
        <v>344.15999999999997</v>
      </c>
      <c r="AI647" s="4">
        <v>20.331977201513041</v>
      </c>
      <c r="AJ647" s="4">
        <f t="shared" ref="AJ647:AJ710" si="235">CONVERT(AI647,"C","K")</f>
        <v>293.48197720151302</v>
      </c>
      <c r="AK647" s="8">
        <f t="shared" si="228"/>
        <v>0.1956113073429466</v>
      </c>
      <c r="AL647" s="8">
        <f t="shared" si="229"/>
        <v>403.93882806998676</v>
      </c>
      <c r="AM647" s="8">
        <f t="shared" si="230"/>
        <v>1.5351201093074116</v>
      </c>
      <c r="AN647" s="8">
        <f t="shared" si="231"/>
        <v>26.695655620269921</v>
      </c>
      <c r="AO647" s="21">
        <f t="shared" si="232"/>
        <v>7.074030434193539E-3</v>
      </c>
      <c r="AP647" s="21">
        <f t="shared" si="233"/>
        <v>6.6131211559884398E-2</v>
      </c>
      <c r="AQ647" s="19">
        <f t="shared" ref="AQ647:AQ710" si="236">MAX(AP647,0)</f>
        <v>6.6131211559884398E-2</v>
      </c>
      <c r="AX647">
        <v>0.14267653575504655</v>
      </c>
      <c r="AY647">
        <v>42.439655172413794</v>
      </c>
      <c r="AZ647">
        <v>1.7683189655172413</v>
      </c>
      <c r="BA647">
        <v>1.4323383620689656</v>
      </c>
      <c r="BB647">
        <v>6.4741379310344849</v>
      </c>
      <c r="BC647">
        <v>0.26975574712643685</v>
      </c>
      <c r="BD647">
        <v>1.1625826149425287</v>
      </c>
      <c r="BE647">
        <v>0.11625826149425288</v>
      </c>
      <c r="BF647">
        <v>0</v>
      </c>
      <c r="BG647">
        <v>19.734999999999999</v>
      </c>
      <c r="BH647">
        <v>0.54542156126951935</v>
      </c>
      <c r="BI647">
        <v>2.3001975197027966</v>
      </c>
      <c r="BJ647">
        <v>1.4436039633654751</v>
      </c>
      <c r="BK647">
        <v>0.29289194596368356</v>
      </c>
      <c r="BL647">
        <v>8.135887387880099E-4</v>
      </c>
      <c r="BP647" s="49">
        <f t="shared" ref="BP647:BP710" si="237">U647*(LN((2-0.08)/0.015)/LN(($AW$13-0.08)/0.015))</f>
        <v>0.54558490337052701</v>
      </c>
      <c r="BQ647" s="49">
        <f t="shared" ref="BQ647:BQ710" si="238">0.04*BD647</f>
        <v>4.6503304597701148E-2</v>
      </c>
      <c r="BR647" s="49">
        <f t="shared" ref="BR647:BR710" si="239">(0.408*AX647*(BD647-BE647) + $BF$6*($BN$7/(BG647+273))*BP647*(BI647-BJ647))  /  (AX647 + $BF$6*(1 + $BN$8*BP647))</f>
        <v>0.29776244675713848</v>
      </c>
      <c r="BS647" s="49">
        <f t="shared" ref="BS647:BS710" si="240">(0.408*AX647*(BD647-BQ647) + $BF$6*($BN$7/(BG647+273))*BP647*(BI647-BJ647))  /  (AX647 + $BF$6*(1 + $BN$8*BP647))</f>
        <v>0.31641311901686431</v>
      </c>
      <c r="BT647" s="49">
        <f t="shared" ref="BT647:BU710" si="241">BR647/60/6</f>
        <v>8.2711790765871809E-4</v>
      </c>
      <c r="BU647" s="49">
        <f t="shared" si="241"/>
        <v>8.7892533060240083E-4</v>
      </c>
    </row>
    <row r="648" spans="1:73" x14ac:dyDescent="0.25">
      <c r="A648" s="1">
        <v>43726.490277777775</v>
      </c>
      <c r="B648">
        <v>225320</v>
      </c>
      <c r="C648">
        <v>13.51</v>
      </c>
      <c r="D648">
        <v>24.32</v>
      </c>
      <c r="E648">
        <v>515.79999999999995</v>
      </c>
      <c r="F648">
        <v>64.430000000000007</v>
      </c>
      <c r="G648">
        <v>-88.5</v>
      </c>
      <c r="H648">
        <v>-11.54</v>
      </c>
      <c r="I648">
        <v>24.62</v>
      </c>
      <c r="J648">
        <v>297.8</v>
      </c>
      <c r="K648">
        <v>451.4</v>
      </c>
      <c r="L648">
        <v>-77</v>
      </c>
      <c r="M648">
        <v>0.125</v>
      </c>
      <c r="N648">
        <v>427.3</v>
      </c>
      <c r="O648">
        <v>52.89</v>
      </c>
      <c r="P648">
        <v>374.4</v>
      </c>
      <c r="Q648">
        <v>357.2</v>
      </c>
      <c r="R648">
        <v>434.2</v>
      </c>
      <c r="S648">
        <v>19.3</v>
      </c>
      <c r="T648">
        <v>61.92</v>
      </c>
      <c r="U648">
        <v>0.52500000000000002</v>
      </c>
      <c r="V648">
        <v>216</v>
      </c>
      <c r="W648">
        <v>20.350000000000001</v>
      </c>
      <c r="X648">
        <v>0.51700000000000002</v>
      </c>
      <c r="Y648">
        <v>5.1676229999999999</v>
      </c>
      <c r="Z648" s="7">
        <f t="shared" si="220"/>
        <v>19.825000000000003</v>
      </c>
      <c r="AA648" s="7">
        <f t="shared" si="234"/>
        <v>292.97499999999997</v>
      </c>
      <c r="AB648" s="2">
        <f t="shared" si="221"/>
        <v>417.798</v>
      </c>
      <c r="AC648" s="41">
        <f t="shared" si="222"/>
        <v>2.4097116282146631</v>
      </c>
      <c r="AD648" s="41">
        <f t="shared" si="223"/>
        <v>1.4920934401905195</v>
      </c>
      <c r="AE648" s="41">
        <f t="shared" si="224"/>
        <v>0.8083966542635741</v>
      </c>
      <c r="AF648" s="41">
        <f t="shared" si="225"/>
        <v>337.69903377386072</v>
      </c>
      <c r="AG648" s="41">
        <f t="shared" si="226"/>
        <v>324.1910724229063</v>
      </c>
      <c r="AH648" s="6">
        <f t="shared" si="227"/>
        <v>342.91199999999998</v>
      </c>
      <c r="AI648" s="4">
        <v>20.43803546683705</v>
      </c>
      <c r="AJ648" s="4">
        <f t="shared" si="235"/>
        <v>293.58803546683703</v>
      </c>
      <c r="AK648" s="8">
        <f t="shared" si="228"/>
        <v>0.19579168969120164</v>
      </c>
      <c r="AL648" s="8">
        <f t="shared" si="229"/>
        <v>404.52609958180375</v>
      </c>
      <c r="AM648" s="8">
        <f t="shared" si="230"/>
        <v>1.6138947456386368</v>
      </c>
      <c r="AN648" s="8">
        <f t="shared" si="231"/>
        <v>28.820485559181805</v>
      </c>
      <c r="AO648" s="21">
        <f t="shared" si="232"/>
        <v>7.4155104616696471E-3</v>
      </c>
      <c r="AP648" s="21">
        <f t="shared" si="233"/>
        <v>6.9323520124368557E-2</v>
      </c>
      <c r="AQ648" s="19">
        <f t="shared" si="236"/>
        <v>6.9323520124368557E-2</v>
      </c>
      <c r="AX648">
        <v>0.14337458823816496</v>
      </c>
      <c r="AY648">
        <v>44.46551724137931</v>
      </c>
      <c r="AZ648">
        <v>1.8527298850574712</v>
      </c>
      <c r="BA648">
        <v>1.5007112068965518</v>
      </c>
      <c r="BB648">
        <v>6.6379310344827589</v>
      </c>
      <c r="BC648">
        <v>0.27658045977011497</v>
      </c>
      <c r="BD648">
        <v>1.2241307471264369</v>
      </c>
      <c r="BE648">
        <v>0.12241307471264369</v>
      </c>
      <c r="BF648">
        <v>0</v>
      </c>
      <c r="BG648">
        <v>19.825000000000003</v>
      </c>
      <c r="BH648">
        <v>0.60283435719262679</v>
      </c>
      <c r="BI648">
        <v>2.3130703357893609</v>
      </c>
      <c r="BJ648">
        <v>1.4322531519207724</v>
      </c>
      <c r="BK648">
        <v>0.3085105735715013</v>
      </c>
      <c r="BL648">
        <v>8.5697381547639249E-4</v>
      </c>
      <c r="BP648" s="49">
        <f t="shared" si="237"/>
        <v>0.6030148931990037</v>
      </c>
      <c r="BQ648" s="49">
        <f t="shared" si="238"/>
        <v>4.8965229885057478E-2</v>
      </c>
      <c r="BR648" s="49">
        <f t="shared" si="239"/>
        <v>0.31413898007382729</v>
      </c>
      <c r="BS648" s="49">
        <f t="shared" si="240"/>
        <v>0.33372802185961586</v>
      </c>
      <c r="BT648" s="49">
        <f t="shared" si="241"/>
        <v>8.7260827798285362E-4</v>
      </c>
      <c r="BU648" s="49">
        <f t="shared" si="241"/>
        <v>9.2702228294337739E-4</v>
      </c>
    </row>
    <row r="649" spans="1:73" x14ac:dyDescent="0.25">
      <c r="A649" s="1">
        <v>43726.490277777775</v>
      </c>
      <c r="B649">
        <v>225321</v>
      </c>
      <c r="C649">
        <v>13.51</v>
      </c>
      <c r="D649">
        <v>24.32</v>
      </c>
      <c r="E649">
        <v>529.70000000000005</v>
      </c>
      <c r="F649">
        <v>65.66</v>
      </c>
      <c r="G649">
        <v>-87.7</v>
      </c>
      <c r="H649">
        <v>-9.34</v>
      </c>
      <c r="I649">
        <v>24.62</v>
      </c>
      <c r="J649">
        <v>297.8</v>
      </c>
      <c r="K649">
        <v>464</v>
      </c>
      <c r="L649">
        <v>-78.319999999999993</v>
      </c>
      <c r="M649">
        <v>0.123</v>
      </c>
      <c r="N649">
        <v>442</v>
      </c>
      <c r="O649">
        <v>56.32</v>
      </c>
      <c r="P649">
        <v>385.7</v>
      </c>
      <c r="Q649">
        <v>358.1</v>
      </c>
      <c r="R649">
        <v>436.4</v>
      </c>
      <c r="S649">
        <v>19.3</v>
      </c>
      <c r="T649">
        <v>62.16</v>
      </c>
      <c r="U649">
        <v>1.1200000000000001</v>
      </c>
      <c r="V649">
        <v>181.5</v>
      </c>
      <c r="W649">
        <v>20.350000000000001</v>
      </c>
      <c r="X649">
        <v>0.52</v>
      </c>
      <c r="Y649">
        <v>5.2039099999999996</v>
      </c>
      <c r="Z649" s="7">
        <f t="shared" si="220"/>
        <v>19.825000000000003</v>
      </c>
      <c r="AA649" s="7">
        <f t="shared" si="234"/>
        <v>292.97499999999997</v>
      </c>
      <c r="AB649" s="2">
        <f t="shared" si="221"/>
        <v>429.05700000000007</v>
      </c>
      <c r="AC649" s="41">
        <f t="shared" si="222"/>
        <v>2.3548915429392876</v>
      </c>
      <c r="AD649" s="41">
        <f t="shared" si="223"/>
        <v>1.4638005830910612</v>
      </c>
      <c r="AE649" s="41">
        <f t="shared" si="224"/>
        <v>0.80618662803582175</v>
      </c>
      <c r="AF649" s="41">
        <f t="shared" si="225"/>
        <v>336.77581901562212</v>
      </c>
      <c r="AG649" s="41">
        <f t="shared" si="226"/>
        <v>323.30478625499723</v>
      </c>
      <c r="AH649" s="6">
        <f t="shared" si="227"/>
        <v>343.77600000000001</v>
      </c>
      <c r="AI649" s="4">
        <v>20.093598366674996</v>
      </c>
      <c r="AJ649" s="4">
        <f t="shared" si="235"/>
        <v>293.24359836667497</v>
      </c>
      <c r="AK649" s="8">
        <f t="shared" si="228"/>
        <v>0.19579168969120164</v>
      </c>
      <c r="AL649" s="8">
        <f t="shared" si="229"/>
        <v>402.56163291880654</v>
      </c>
      <c r="AM649" s="8">
        <f t="shared" si="230"/>
        <v>2.3572441536675832</v>
      </c>
      <c r="AN649" s="8">
        <f t="shared" si="231"/>
        <v>18.443715707189192</v>
      </c>
      <c r="AO649" s="21">
        <f t="shared" si="232"/>
        <v>7.9696799063273451E-3</v>
      </c>
      <c r="AP649" s="21">
        <f t="shared" si="233"/>
        <v>7.4504144822777826E-2</v>
      </c>
      <c r="AQ649" s="19">
        <f t="shared" si="236"/>
        <v>7.4504144822777826E-2</v>
      </c>
      <c r="AX649">
        <v>0.14337458823816496</v>
      </c>
      <c r="AY649">
        <v>45.663793103448285</v>
      </c>
      <c r="AZ649">
        <v>1.9026580459770119</v>
      </c>
      <c r="BA649">
        <v>1.5411530172413799</v>
      </c>
      <c r="BB649">
        <v>6.7499999999999964</v>
      </c>
      <c r="BC649">
        <v>0.28124999999999983</v>
      </c>
      <c r="BD649">
        <v>1.2599030172413801</v>
      </c>
      <c r="BE649">
        <v>0.12599030172413803</v>
      </c>
      <c r="BF649">
        <v>0</v>
      </c>
      <c r="BG649">
        <v>19.825000000000003</v>
      </c>
      <c r="BH649">
        <v>1.2860466286776038</v>
      </c>
      <c r="BI649">
        <v>2.3130703357893609</v>
      </c>
      <c r="BJ649">
        <v>1.4378045207266665</v>
      </c>
      <c r="BK649">
        <v>0.31736407978103864</v>
      </c>
      <c r="BL649">
        <v>8.8156688828066286E-4</v>
      </c>
      <c r="BP649" s="49">
        <f t="shared" si="237"/>
        <v>1.2864317721578744</v>
      </c>
      <c r="BQ649" s="49">
        <f t="shared" si="238"/>
        <v>5.0396120689655204E-2</v>
      </c>
      <c r="BR649" s="49">
        <f t="shared" si="239"/>
        <v>0.32913156902576568</v>
      </c>
      <c r="BS649" s="49">
        <f t="shared" si="240"/>
        <v>0.34833993307144995</v>
      </c>
      <c r="BT649" s="49">
        <f t="shared" si="241"/>
        <v>9.1425435840490458E-4</v>
      </c>
      <c r="BU649" s="49">
        <f t="shared" si="241"/>
        <v>9.6761092519847202E-4</v>
      </c>
    </row>
    <row r="650" spans="1:73" x14ac:dyDescent="0.25">
      <c r="A650" s="1">
        <v>43726.490277777775</v>
      </c>
      <c r="B650">
        <v>225322</v>
      </c>
      <c r="C650">
        <v>13.51</v>
      </c>
      <c r="D650">
        <v>24.32</v>
      </c>
      <c r="E650">
        <v>452.1</v>
      </c>
      <c r="F650">
        <v>54.68</v>
      </c>
      <c r="G650">
        <v>-89.1</v>
      </c>
      <c r="H650">
        <v>-11.66</v>
      </c>
      <c r="I650">
        <v>24.62</v>
      </c>
      <c r="J650">
        <v>297.8</v>
      </c>
      <c r="K650">
        <v>397.4</v>
      </c>
      <c r="L650">
        <v>-77.44</v>
      </c>
      <c r="M650">
        <v>0.12</v>
      </c>
      <c r="N650">
        <v>363</v>
      </c>
      <c r="O650">
        <v>43.02</v>
      </c>
      <c r="P650">
        <v>319.89999999999998</v>
      </c>
      <c r="Q650">
        <v>356.6</v>
      </c>
      <c r="R650">
        <v>434.1</v>
      </c>
      <c r="S650">
        <v>19.27</v>
      </c>
      <c r="T650">
        <v>62.23</v>
      </c>
      <c r="U650">
        <v>0.59499999999999997</v>
      </c>
      <c r="V650">
        <v>144.5</v>
      </c>
      <c r="W650">
        <v>20.350000000000001</v>
      </c>
      <c r="X650">
        <v>0.45</v>
      </c>
      <c r="Y650">
        <v>4.4972159999999999</v>
      </c>
      <c r="Z650" s="7">
        <f t="shared" si="220"/>
        <v>19.810000000000002</v>
      </c>
      <c r="AA650" s="7">
        <f t="shared" si="234"/>
        <v>292.95999999999998</v>
      </c>
      <c r="AB650" s="2">
        <f t="shared" si="221"/>
        <v>366.20100000000002</v>
      </c>
      <c r="AC650" s="41">
        <f t="shared" si="222"/>
        <v>2.3713240662829618</v>
      </c>
      <c r="AD650" s="41">
        <f t="shared" si="223"/>
        <v>1.475674966447887</v>
      </c>
      <c r="AE650" s="41">
        <f t="shared" si="224"/>
        <v>0.80712449497082905</v>
      </c>
      <c r="AF650" s="41">
        <f t="shared" si="225"/>
        <v>337.0985577216386</v>
      </c>
      <c r="AG650" s="41">
        <f t="shared" si="226"/>
        <v>323.61461541277305</v>
      </c>
      <c r="AH650" s="6">
        <f t="shared" si="227"/>
        <v>342.33600000000001</v>
      </c>
      <c r="AI650" s="4">
        <v>20.19657439031505</v>
      </c>
      <c r="AJ650" s="4">
        <f t="shared" si="235"/>
        <v>293.34657439031503</v>
      </c>
      <c r="AK650" s="8">
        <f t="shared" si="228"/>
        <v>0.19576161826889818</v>
      </c>
      <c r="AL650" s="8">
        <f t="shared" si="229"/>
        <v>403.15203732226189</v>
      </c>
      <c r="AM650" s="8">
        <f t="shared" si="230"/>
        <v>1.7181221580551249</v>
      </c>
      <c r="AN650" s="8">
        <f t="shared" si="231"/>
        <v>19.347622409716866</v>
      </c>
      <c r="AO650" s="21">
        <f t="shared" si="232"/>
        <v>6.4793828293218765E-3</v>
      </c>
      <c r="AP650" s="21">
        <f t="shared" si="233"/>
        <v>6.0572178851845224E-2</v>
      </c>
      <c r="AQ650" s="19">
        <f t="shared" si="236"/>
        <v>6.0572178851845224E-2</v>
      </c>
      <c r="AX650">
        <v>0.14325804586783</v>
      </c>
      <c r="AY650">
        <v>38.974137931034484</v>
      </c>
      <c r="AZ650">
        <v>1.6239224137931034</v>
      </c>
      <c r="BA650">
        <v>1.3153771551724138</v>
      </c>
      <c r="BB650">
        <v>6.681034482758621</v>
      </c>
      <c r="BC650">
        <v>0.27837643678160923</v>
      </c>
      <c r="BD650">
        <v>1.0370007183908045</v>
      </c>
      <c r="BE650">
        <v>0.10370007183908046</v>
      </c>
      <c r="BF650">
        <v>0</v>
      </c>
      <c r="BG650">
        <v>19.810000000000002</v>
      </c>
      <c r="BH650">
        <v>0.68321227148497687</v>
      </c>
      <c r="BI650">
        <v>2.3109205014299721</v>
      </c>
      <c r="BJ650">
        <v>1.4380858280398714</v>
      </c>
      <c r="BK650">
        <v>0.26464143004041207</v>
      </c>
      <c r="BL650">
        <v>7.3511508344558914E-4</v>
      </c>
      <c r="BP650" s="49">
        <f t="shared" si="237"/>
        <v>0.68341687895887071</v>
      </c>
      <c r="BQ650" s="49">
        <f t="shared" si="238"/>
        <v>4.1480028735632182E-2</v>
      </c>
      <c r="BR650" s="49">
        <f t="shared" si="239"/>
        <v>0.27008526955082757</v>
      </c>
      <c r="BS650" s="49">
        <f t="shared" si="240"/>
        <v>0.28657877160942041</v>
      </c>
      <c r="BT650" s="49">
        <f t="shared" si="241"/>
        <v>7.5023685986341001E-4</v>
      </c>
      <c r="BU650" s="49">
        <f t="shared" si="241"/>
        <v>7.9605214335950114E-4</v>
      </c>
    </row>
    <row r="651" spans="1:73" x14ac:dyDescent="0.25">
      <c r="A651" s="1">
        <v>43726.490972222222</v>
      </c>
      <c r="B651">
        <v>225323</v>
      </c>
      <c r="C651">
        <v>13.51</v>
      </c>
      <c r="D651">
        <v>24.32</v>
      </c>
      <c r="E651">
        <v>447.1</v>
      </c>
      <c r="F651">
        <v>53.45</v>
      </c>
      <c r="G651">
        <v>-88.8</v>
      </c>
      <c r="H651">
        <v>-12.45</v>
      </c>
      <c r="I651">
        <v>24.62</v>
      </c>
      <c r="J651">
        <v>297.8</v>
      </c>
      <c r="K651">
        <v>393.7</v>
      </c>
      <c r="L651">
        <v>-76.319999999999993</v>
      </c>
      <c r="M651">
        <v>0.11899999999999999</v>
      </c>
      <c r="N651">
        <v>358.4</v>
      </c>
      <c r="O651">
        <v>41</v>
      </c>
      <c r="P651">
        <v>317.39999999999998</v>
      </c>
      <c r="Q651">
        <v>357</v>
      </c>
      <c r="R651">
        <v>433.3</v>
      </c>
      <c r="S651">
        <v>19.27</v>
      </c>
      <c r="T651">
        <v>60.34</v>
      </c>
      <c r="U651">
        <v>0.79500000000000004</v>
      </c>
      <c r="V651">
        <v>106.5</v>
      </c>
      <c r="W651">
        <v>20.3</v>
      </c>
      <c r="X651">
        <v>0.44</v>
      </c>
      <c r="Y651">
        <v>4.40442</v>
      </c>
      <c r="Z651" s="7">
        <f t="shared" si="220"/>
        <v>19.785</v>
      </c>
      <c r="AA651" s="7">
        <f t="shared" si="234"/>
        <v>292.935</v>
      </c>
      <c r="AB651" s="2">
        <f t="shared" si="221"/>
        <v>362.15100000000007</v>
      </c>
      <c r="AC651" s="41">
        <f t="shared" si="222"/>
        <v>2.4332827082456854</v>
      </c>
      <c r="AD651" s="41">
        <f t="shared" si="223"/>
        <v>1.4682427861554468</v>
      </c>
      <c r="AE651" s="41">
        <f t="shared" si="224"/>
        <v>0.80655177689220614</v>
      </c>
      <c r="AF651" s="41">
        <f t="shared" si="225"/>
        <v>336.74438983383845</v>
      </c>
      <c r="AG651" s="41">
        <f t="shared" si="226"/>
        <v>323.27461424048488</v>
      </c>
      <c r="AH651" s="6">
        <f t="shared" si="227"/>
        <v>342.71999999999997</v>
      </c>
      <c r="AI651" s="4">
        <v>20.580760875479029</v>
      </c>
      <c r="AJ651" s="4">
        <f t="shared" si="235"/>
        <v>293.73076087547901</v>
      </c>
      <c r="AK651" s="8">
        <f t="shared" si="228"/>
        <v>0.19571150607442109</v>
      </c>
      <c r="AL651" s="8">
        <f t="shared" si="229"/>
        <v>405.34743298885456</v>
      </c>
      <c r="AM651" s="8">
        <f t="shared" si="230"/>
        <v>1.9859994335346625</v>
      </c>
      <c r="AN651" s="8">
        <f t="shared" si="231"/>
        <v>46.036488274211088</v>
      </c>
      <c r="AO651" s="21">
        <f t="shared" si="232"/>
        <v>5.7420469085751697E-3</v>
      </c>
      <c r="AP651" s="21">
        <f t="shared" si="233"/>
        <v>5.3679231723725962E-2</v>
      </c>
      <c r="AQ651" s="19">
        <f t="shared" si="236"/>
        <v>5.3679231723725962E-2</v>
      </c>
      <c r="AX651">
        <v>0.14306398672818754</v>
      </c>
      <c r="AY651">
        <v>38.543103448275865</v>
      </c>
      <c r="AZ651">
        <v>1.6059626436781611</v>
      </c>
      <c r="BA651">
        <v>1.3008297413793106</v>
      </c>
      <c r="BB651">
        <v>6.5775862068965525</v>
      </c>
      <c r="BC651">
        <v>0.27406609195402304</v>
      </c>
      <c r="BD651">
        <v>1.0267636494252876</v>
      </c>
      <c r="BE651">
        <v>0.10267636494252877</v>
      </c>
      <c r="BF651">
        <v>0</v>
      </c>
      <c r="BG651">
        <v>19.785</v>
      </c>
      <c r="BH651">
        <v>0.91286345517740619</v>
      </c>
      <c r="BI651">
        <v>2.3073413271419034</v>
      </c>
      <c r="BJ651">
        <v>1.3922497567974248</v>
      </c>
      <c r="BK651">
        <v>0.26495993622985264</v>
      </c>
      <c r="BL651">
        <v>7.3599982286070176E-4</v>
      </c>
      <c r="BP651" s="49">
        <f t="shared" si="237"/>
        <v>0.91313683827277692</v>
      </c>
      <c r="BQ651" s="49">
        <f t="shared" si="238"/>
        <v>4.1070545977011506E-2</v>
      </c>
      <c r="BR651" s="49">
        <f t="shared" si="239"/>
        <v>0.27213017053199634</v>
      </c>
      <c r="BS651" s="49">
        <f t="shared" si="240"/>
        <v>0.28818647181737328</v>
      </c>
      <c r="BT651" s="49">
        <f t="shared" si="241"/>
        <v>7.559171403666566E-4</v>
      </c>
      <c r="BU651" s="49">
        <f t="shared" si="241"/>
        <v>8.0051797727048127E-4</v>
      </c>
    </row>
    <row r="652" spans="1:73" x14ac:dyDescent="0.25">
      <c r="A652" s="1">
        <v>43726.490972222222</v>
      </c>
      <c r="B652">
        <v>225324</v>
      </c>
      <c r="C652">
        <v>13.51</v>
      </c>
      <c r="D652">
        <v>24.32</v>
      </c>
      <c r="E652">
        <v>435.9</v>
      </c>
      <c r="F652">
        <v>52.02</v>
      </c>
      <c r="G652">
        <v>-88.2</v>
      </c>
      <c r="H652">
        <v>-11.68</v>
      </c>
      <c r="I652">
        <v>24.63</v>
      </c>
      <c r="J652">
        <v>297.8</v>
      </c>
      <c r="K652">
        <v>383.9</v>
      </c>
      <c r="L652">
        <v>-76.55</v>
      </c>
      <c r="M652">
        <v>0.11899999999999999</v>
      </c>
      <c r="N652">
        <v>347.7</v>
      </c>
      <c r="O652">
        <v>40.340000000000003</v>
      </c>
      <c r="P652">
        <v>307.39999999999998</v>
      </c>
      <c r="Q652">
        <v>357.6</v>
      </c>
      <c r="R652">
        <v>434.1</v>
      </c>
      <c r="S652">
        <v>19.25</v>
      </c>
      <c r="T652">
        <v>62.1</v>
      </c>
      <c r="U652">
        <v>0.80500000000000005</v>
      </c>
      <c r="V652">
        <v>139</v>
      </c>
      <c r="W652">
        <v>20.100000000000001</v>
      </c>
      <c r="X652">
        <v>0.434</v>
      </c>
      <c r="Y652">
        <v>4.3431430000000004</v>
      </c>
      <c r="Z652" s="7">
        <f t="shared" si="220"/>
        <v>19.675000000000001</v>
      </c>
      <c r="AA652" s="7">
        <f t="shared" si="234"/>
        <v>292.82499999999999</v>
      </c>
      <c r="AB652" s="2">
        <f t="shared" si="221"/>
        <v>353.07900000000001</v>
      </c>
      <c r="AC652" s="41">
        <f t="shared" si="222"/>
        <v>2.6371464330440975</v>
      </c>
      <c r="AD652" s="41">
        <f t="shared" si="223"/>
        <v>1.6376679349203846</v>
      </c>
      <c r="AE652" s="41">
        <f t="shared" si="224"/>
        <v>0.81929023220977704</v>
      </c>
      <c r="AF652" s="41">
        <f t="shared" si="225"/>
        <v>341.54933480163851</v>
      </c>
      <c r="AG652" s="41">
        <f t="shared" si="226"/>
        <v>327.88736140957297</v>
      </c>
      <c r="AH652" s="6">
        <f t="shared" si="227"/>
        <v>343.29599999999999</v>
      </c>
      <c r="AI652" s="4">
        <v>21.776623288188034</v>
      </c>
      <c r="AJ652" s="4">
        <f t="shared" si="235"/>
        <v>294.92662328818801</v>
      </c>
      <c r="AK652" s="8">
        <f t="shared" si="228"/>
        <v>0.19549111401540487</v>
      </c>
      <c r="AL652" s="8">
        <f t="shared" si="229"/>
        <v>412.17706698459426</v>
      </c>
      <c r="AM652" s="8">
        <f t="shared" si="230"/>
        <v>1.9984509626207998</v>
      </c>
      <c r="AN652" s="8">
        <f t="shared" si="231"/>
        <v>122.34574025785862</v>
      </c>
      <c r="AO652" s="21">
        <f t="shared" si="232"/>
        <v>3.6663126487566119E-3</v>
      </c>
      <c r="AP652" s="21">
        <f t="shared" si="233"/>
        <v>3.4274336204102654E-2</v>
      </c>
      <c r="AQ652" s="19">
        <f t="shared" si="236"/>
        <v>3.4274336204102654E-2</v>
      </c>
      <c r="AX652">
        <v>0.14221276710812847</v>
      </c>
      <c r="AY652">
        <v>37.577586206896548</v>
      </c>
      <c r="AZ652">
        <v>1.5657327586206895</v>
      </c>
      <c r="BA652">
        <v>1.2682435344827585</v>
      </c>
      <c r="BB652">
        <v>6.5948275862068968</v>
      </c>
      <c r="BC652">
        <v>0.27478448275862072</v>
      </c>
      <c r="BD652">
        <v>0.99345905172413773</v>
      </c>
      <c r="BE652">
        <v>9.9345905172413776E-2</v>
      </c>
      <c r="BF652">
        <v>0</v>
      </c>
      <c r="BG652">
        <v>19.675000000000001</v>
      </c>
      <c r="BH652">
        <v>0.92434601436202768</v>
      </c>
      <c r="BI652">
        <v>2.2916504903734549</v>
      </c>
      <c r="BJ652">
        <v>1.4231149545219157</v>
      </c>
      <c r="BK652">
        <v>0.25548632608513222</v>
      </c>
      <c r="BL652">
        <v>7.0968423912536732E-4</v>
      </c>
      <c r="BP652" s="49">
        <f t="shared" si="237"/>
        <v>0.9246228362384723</v>
      </c>
      <c r="BQ652" s="49">
        <f t="shared" si="238"/>
        <v>3.9738362068965513E-2</v>
      </c>
      <c r="BR652" s="49">
        <f t="shared" si="239"/>
        <v>0.262507969498886</v>
      </c>
      <c r="BS652" s="49">
        <f t="shared" si="240"/>
        <v>0.27799724720251884</v>
      </c>
      <c r="BT652" s="49">
        <f t="shared" si="241"/>
        <v>7.2918880416357218E-4</v>
      </c>
      <c r="BU652" s="49">
        <f t="shared" si="241"/>
        <v>7.7221457556255228E-4</v>
      </c>
    </row>
    <row r="653" spans="1:73" x14ac:dyDescent="0.25">
      <c r="A653" s="1">
        <v>43726.490972222222</v>
      </c>
      <c r="B653">
        <v>225325</v>
      </c>
      <c r="C653">
        <v>13.51</v>
      </c>
      <c r="D653">
        <v>24.32</v>
      </c>
      <c r="E653">
        <v>692.1</v>
      </c>
      <c r="F653">
        <v>91</v>
      </c>
      <c r="G653">
        <v>-87.8</v>
      </c>
      <c r="H653">
        <v>-8.75</v>
      </c>
      <c r="I653">
        <v>24.64</v>
      </c>
      <c r="J653">
        <v>297.8</v>
      </c>
      <c r="K653">
        <v>601.1</v>
      </c>
      <c r="L653">
        <v>-79.069999999999993</v>
      </c>
      <c r="M653">
        <v>0.13100000000000001</v>
      </c>
      <c r="N653">
        <v>604.29999999999995</v>
      </c>
      <c r="O653">
        <v>82.2</v>
      </c>
      <c r="P653">
        <v>522.1</v>
      </c>
      <c r="Q653">
        <v>358.1</v>
      </c>
      <c r="R653">
        <v>437.1</v>
      </c>
      <c r="S653">
        <v>19.25</v>
      </c>
      <c r="T653">
        <v>60.02</v>
      </c>
      <c r="U653">
        <v>0.65</v>
      </c>
      <c r="V653">
        <v>111</v>
      </c>
      <c r="W653">
        <v>20.55</v>
      </c>
      <c r="X653">
        <v>0.69199999999999995</v>
      </c>
      <c r="Y653">
        <v>6.9191649999999996</v>
      </c>
      <c r="Z653" s="7">
        <f t="shared" si="220"/>
        <v>19.899999999999999</v>
      </c>
      <c r="AA653" s="7">
        <f t="shared" si="234"/>
        <v>293.04999999999995</v>
      </c>
      <c r="AB653" s="2">
        <f t="shared" si="221"/>
        <v>560.601</v>
      </c>
      <c r="AC653" s="41">
        <f t="shared" si="222"/>
        <v>2.6645081220779563</v>
      </c>
      <c r="AD653" s="41">
        <f t="shared" si="223"/>
        <v>1.5992377748711895</v>
      </c>
      <c r="AE653" s="41">
        <f t="shared" si="224"/>
        <v>0.81642321385841332</v>
      </c>
      <c r="AF653" s="41">
        <f t="shared" si="225"/>
        <v>341.40140694079514</v>
      </c>
      <c r="AG653" s="41">
        <f t="shared" si="226"/>
        <v>327.74535066316332</v>
      </c>
      <c r="AH653" s="6">
        <f t="shared" si="227"/>
        <v>343.77600000000001</v>
      </c>
      <c r="AI653" s="4">
        <v>21.949062853865996</v>
      </c>
      <c r="AJ653" s="4">
        <f t="shared" si="235"/>
        <v>295.09906285386597</v>
      </c>
      <c r="AK653" s="8">
        <f t="shared" si="228"/>
        <v>0.19594209299695667</v>
      </c>
      <c r="AL653" s="8">
        <f t="shared" si="229"/>
        <v>413.13613612235355</v>
      </c>
      <c r="AM653" s="8">
        <f t="shared" si="230"/>
        <v>1.7957762945311424</v>
      </c>
      <c r="AN653" s="8">
        <f t="shared" si="231"/>
        <v>107.18845207519789</v>
      </c>
      <c r="AO653" s="21">
        <f t="shared" si="232"/>
        <v>8.6996425021318904E-3</v>
      </c>
      <c r="AP653" s="21">
        <f t="shared" si="233"/>
        <v>8.1328162799943343E-2</v>
      </c>
      <c r="AQ653" s="19">
        <f t="shared" si="236"/>
        <v>8.1328162799943343E-2</v>
      </c>
      <c r="AX653">
        <v>0.1439585042553502</v>
      </c>
      <c r="AY653">
        <v>59.663793103448278</v>
      </c>
      <c r="AZ653">
        <v>2.4859913793103448</v>
      </c>
      <c r="BA653">
        <v>2.0136530172413796</v>
      </c>
      <c r="BB653">
        <v>6.8103448275862073</v>
      </c>
      <c r="BC653">
        <v>0.28376436781609199</v>
      </c>
      <c r="BD653">
        <v>1.7298886494252876</v>
      </c>
      <c r="BE653">
        <v>0.17298886494252877</v>
      </c>
      <c r="BF653">
        <v>0</v>
      </c>
      <c r="BG653">
        <v>19.899999999999999</v>
      </c>
      <c r="BH653">
        <v>0.74636634700039506</v>
      </c>
      <c r="BI653">
        <v>2.3238457638211925</v>
      </c>
      <c r="BJ653">
        <v>1.3947722274454799</v>
      </c>
      <c r="BK653">
        <v>0.42816292388369198</v>
      </c>
      <c r="BL653">
        <v>1.1893414552324778E-3</v>
      </c>
      <c r="BP653" s="49">
        <f t="shared" si="237"/>
        <v>0.74658986777019498</v>
      </c>
      <c r="BQ653" s="49">
        <f t="shared" si="238"/>
        <v>6.9195545977011511E-2</v>
      </c>
      <c r="BR653" s="49">
        <f t="shared" si="239"/>
        <v>0.43770667830604892</v>
      </c>
      <c r="BS653" s="49">
        <f t="shared" si="240"/>
        <v>0.46514275973547053</v>
      </c>
      <c r="BT653" s="49">
        <f t="shared" si="241"/>
        <v>1.2158518841834693E-3</v>
      </c>
      <c r="BU653" s="49">
        <f t="shared" si="241"/>
        <v>1.292063221487418E-3</v>
      </c>
    </row>
    <row r="654" spans="1:73" x14ac:dyDescent="0.25">
      <c r="A654" s="1">
        <v>43726.490972222222</v>
      </c>
      <c r="B654">
        <v>225326</v>
      </c>
      <c r="C654">
        <v>13.51</v>
      </c>
      <c r="D654">
        <v>24.33</v>
      </c>
      <c r="E654">
        <v>691.7</v>
      </c>
      <c r="F654">
        <v>89.5</v>
      </c>
      <c r="G654">
        <v>-87.4</v>
      </c>
      <c r="H654">
        <v>-5.7789999999999999</v>
      </c>
      <c r="I654">
        <v>24.65</v>
      </c>
      <c r="J654">
        <v>297.8</v>
      </c>
      <c r="K654">
        <v>602.1</v>
      </c>
      <c r="L654">
        <v>-81.599999999999994</v>
      </c>
      <c r="M654">
        <v>0.129</v>
      </c>
      <c r="N654">
        <v>604.29999999999995</v>
      </c>
      <c r="O654">
        <v>83.7</v>
      </c>
      <c r="P654">
        <v>520.5</v>
      </c>
      <c r="Q654">
        <v>358.6</v>
      </c>
      <c r="R654">
        <v>440.2</v>
      </c>
      <c r="S654">
        <v>19.25</v>
      </c>
      <c r="T654">
        <v>62.43</v>
      </c>
      <c r="U654">
        <v>0.72</v>
      </c>
      <c r="V654">
        <v>134</v>
      </c>
      <c r="W654">
        <v>20.6</v>
      </c>
      <c r="X654">
        <v>0.69199999999999995</v>
      </c>
      <c r="Y654">
        <v>6.9240570000000004</v>
      </c>
      <c r="Z654" s="7">
        <f t="shared" si="220"/>
        <v>19.925000000000001</v>
      </c>
      <c r="AA654" s="7">
        <f t="shared" si="234"/>
        <v>293.07499999999999</v>
      </c>
      <c r="AB654" s="2">
        <f t="shared" si="221"/>
        <v>560.27700000000004</v>
      </c>
      <c r="AC654" s="41">
        <f t="shared" si="222"/>
        <v>2.5579117100075659</v>
      </c>
      <c r="AD654" s="41">
        <f t="shared" si="223"/>
        <v>1.5969042805577234</v>
      </c>
      <c r="AE654" s="41">
        <f t="shared" si="224"/>
        <v>0.81624279888125439</v>
      </c>
      <c r="AF654" s="41">
        <f t="shared" si="225"/>
        <v>341.44245184762286</v>
      </c>
      <c r="AG654" s="41">
        <f t="shared" si="226"/>
        <v>327.78475377371791</v>
      </c>
      <c r="AH654" s="6">
        <f t="shared" si="227"/>
        <v>344.25600000000003</v>
      </c>
      <c r="AI654" s="4">
        <v>21.339348707240049</v>
      </c>
      <c r="AJ654" s="4">
        <f t="shared" si="235"/>
        <v>294.48934870724003</v>
      </c>
      <c r="AK654" s="8">
        <f t="shared" si="228"/>
        <v>0.19599224454342362</v>
      </c>
      <c r="AL654" s="8">
        <f t="shared" si="229"/>
        <v>409.65238986110859</v>
      </c>
      <c r="AM654" s="8">
        <f t="shared" si="230"/>
        <v>1.8900000000000001</v>
      </c>
      <c r="AN654" s="8">
        <f t="shared" si="231"/>
        <v>77.867958121195343</v>
      </c>
      <c r="AO654" s="21">
        <f t="shared" si="232"/>
        <v>9.4462653531935357E-3</v>
      </c>
      <c r="AP654" s="21">
        <f t="shared" si="233"/>
        <v>8.8307928320931067E-2</v>
      </c>
      <c r="AQ654" s="19">
        <f t="shared" si="236"/>
        <v>8.8307928320931067E-2</v>
      </c>
      <c r="AX654">
        <v>0.14415358954214297</v>
      </c>
      <c r="AY654">
        <v>59.629310344827594</v>
      </c>
      <c r="AZ654">
        <v>2.4845545977011496</v>
      </c>
      <c r="BA654">
        <v>2.0124892241379313</v>
      </c>
      <c r="BB654">
        <v>7.0344827586206868</v>
      </c>
      <c r="BC654">
        <v>0.29310344827586193</v>
      </c>
      <c r="BD654">
        <v>1.7193857758620694</v>
      </c>
      <c r="BE654">
        <v>0.17193857758620695</v>
      </c>
      <c r="BF654">
        <v>0</v>
      </c>
      <c r="BG654">
        <v>19.925000000000001</v>
      </c>
      <c r="BH654">
        <v>0.82674426129274514</v>
      </c>
      <c r="BI654">
        <v>2.3274473148060082</v>
      </c>
      <c r="BJ654">
        <v>1.453025358633391</v>
      </c>
      <c r="BK654">
        <v>0.4236016292965174</v>
      </c>
      <c r="BL654">
        <v>1.1766711924903262E-3</v>
      </c>
      <c r="BP654" s="49">
        <f t="shared" si="237"/>
        <v>0.8269918535300621</v>
      </c>
      <c r="BQ654" s="49">
        <f t="shared" si="238"/>
        <v>6.8775431034482776E-2</v>
      </c>
      <c r="BR654" s="49">
        <f t="shared" si="239"/>
        <v>0.43399114483889367</v>
      </c>
      <c r="BS654" s="49">
        <f t="shared" si="240"/>
        <v>0.46111747993099655</v>
      </c>
      <c r="BT654" s="49">
        <f t="shared" si="241"/>
        <v>1.2055309578858158E-3</v>
      </c>
      <c r="BU654" s="49">
        <f t="shared" si="241"/>
        <v>1.2808818886972126E-3</v>
      </c>
    </row>
    <row r="655" spans="1:73" x14ac:dyDescent="0.25">
      <c r="A655" s="1">
        <v>43726.490972222222</v>
      </c>
      <c r="B655">
        <v>225327</v>
      </c>
      <c r="C655">
        <v>13.51</v>
      </c>
      <c r="D655">
        <v>24.33</v>
      </c>
      <c r="E655">
        <v>749.5</v>
      </c>
      <c r="F655">
        <v>99.2</v>
      </c>
      <c r="G655">
        <v>-86.5</v>
      </c>
      <c r="H655">
        <v>-4.0369999999999999</v>
      </c>
      <c r="I655">
        <v>24.67</v>
      </c>
      <c r="J655">
        <v>297.8</v>
      </c>
      <c r="K655">
        <v>650.4</v>
      </c>
      <c r="L655">
        <v>-82.5</v>
      </c>
      <c r="M655">
        <v>0.13200000000000001</v>
      </c>
      <c r="N655">
        <v>663</v>
      </c>
      <c r="O655">
        <v>95.1</v>
      </c>
      <c r="P655">
        <v>567.9</v>
      </c>
      <c r="Q655">
        <v>359.6</v>
      </c>
      <c r="R655">
        <v>442.1</v>
      </c>
      <c r="S655">
        <v>19.25</v>
      </c>
      <c r="T655">
        <v>63.17</v>
      </c>
      <c r="U655">
        <v>1.095</v>
      </c>
      <c r="V655">
        <v>188</v>
      </c>
      <c r="W655">
        <v>20.65</v>
      </c>
      <c r="X655">
        <v>0.748</v>
      </c>
      <c r="Y655">
        <v>7.4777069999999997</v>
      </c>
      <c r="Z655" s="7">
        <f t="shared" si="220"/>
        <v>19.95</v>
      </c>
      <c r="AA655" s="7">
        <f t="shared" si="234"/>
        <v>293.09999999999997</v>
      </c>
      <c r="AB655" s="2">
        <f t="shared" si="221"/>
        <v>607.09500000000003</v>
      </c>
      <c r="AC655" s="41">
        <f t="shared" si="222"/>
        <v>2.3575775668871901</v>
      </c>
      <c r="AD655" s="41">
        <f t="shared" si="223"/>
        <v>1.489281749002638</v>
      </c>
      <c r="AE655" s="41">
        <f t="shared" si="224"/>
        <v>0.80812934431238559</v>
      </c>
      <c r="AF655" s="41">
        <f t="shared" si="225"/>
        <v>338.16387354971579</v>
      </c>
      <c r="AG655" s="41">
        <f t="shared" si="226"/>
        <v>324.63731860772714</v>
      </c>
      <c r="AH655" s="6">
        <f t="shared" si="227"/>
        <v>345.21600000000001</v>
      </c>
      <c r="AI655" s="4">
        <v>20.119777547679007</v>
      </c>
      <c r="AJ655" s="4">
        <f t="shared" si="235"/>
        <v>293.26977754767898</v>
      </c>
      <c r="AK655" s="8">
        <f t="shared" si="228"/>
        <v>0.19604240464671466</v>
      </c>
      <c r="AL655" s="8">
        <f t="shared" si="229"/>
        <v>402.68410459039706</v>
      </c>
      <c r="AM655" s="8">
        <f t="shared" si="230"/>
        <v>2.3307871524444268</v>
      </c>
      <c r="AN655" s="8">
        <f t="shared" si="231"/>
        <v>11.527187472707032</v>
      </c>
      <c r="AO655" s="21">
        <f t="shared" si="232"/>
        <v>1.2189156859039756E-2</v>
      </c>
      <c r="AP655" s="21">
        <f t="shared" si="233"/>
        <v>0.11394970921886767</v>
      </c>
      <c r="AQ655" s="19">
        <f t="shared" si="236"/>
        <v>0.11394970921886767</v>
      </c>
      <c r="AX655">
        <v>0.14434889847729784</v>
      </c>
      <c r="AY655">
        <v>64.612068965517238</v>
      </c>
      <c r="AZ655">
        <v>2.6921695402298851</v>
      </c>
      <c r="BA655">
        <v>2.1806573275862071</v>
      </c>
      <c r="BB655">
        <v>7.112068965517242</v>
      </c>
      <c r="BC655">
        <v>0.29633620689655177</v>
      </c>
      <c r="BD655">
        <v>1.8843211206896553</v>
      </c>
      <c r="BE655">
        <v>0.18843211206896554</v>
      </c>
      <c r="BF655">
        <v>0</v>
      </c>
      <c r="BG655">
        <v>19.95</v>
      </c>
      <c r="BH655">
        <v>1.2573402307160499</v>
      </c>
      <c r="BI655">
        <v>2.3310537459217993</v>
      </c>
      <c r="BJ655">
        <v>1.4725266512988007</v>
      </c>
      <c r="BK655">
        <v>0.45562372108028287</v>
      </c>
      <c r="BL655">
        <v>1.2656214474452301E-3</v>
      </c>
      <c r="BP655" s="49">
        <f t="shared" si="237"/>
        <v>1.2577167772436362</v>
      </c>
      <c r="BQ655" s="49">
        <f t="shared" si="238"/>
        <v>7.5372844827586216E-2</v>
      </c>
      <c r="BR655" s="49">
        <f t="shared" si="239"/>
        <v>0.47209815480986428</v>
      </c>
      <c r="BS655" s="49">
        <f t="shared" si="240"/>
        <v>0.50095674984264738</v>
      </c>
      <c r="BT655" s="49">
        <f t="shared" si="241"/>
        <v>1.3113837633607342E-3</v>
      </c>
      <c r="BU655" s="49">
        <f t="shared" si="241"/>
        <v>1.3915465273406872E-3</v>
      </c>
    </row>
    <row r="656" spans="1:73" x14ac:dyDescent="0.25">
      <c r="A656" s="1">
        <v>43726.490972222222</v>
      </c>
      <c r="B656">
        <v>225328</v>
      </c>
      <c r="C656">
        <v>13.51</v>
      </c>
      <c r="D656">
        <v>24.33</v>
      </c>
      <c r="E656">
        <v>608.9</v>
      </c>
      <c r="F656">
        <v>78.489999999999995</v>
      </c>
      <c r="G656">
        <v>-86.3</v>
      </c>
      <c r="H656">
        <v>-4.5170000000000003</v>
      </c>
      <c r="I656">
        <v>24.69</v>
      </c>
      <c r="J656">
        <v>297.8</v>
      </c>
      <c r="K656">
        <v>530.4</v>
      </c>
      <c r="L656">
        <v>-81.7</v>
      </c>
      <c r="M656">
        <v>0.128</v>
      </c>
      <c r="N656">
        <v>522.6</v>
      </c>
      <c r="O656">
        <v>73.97</v>
      </c>
      <c r="P656">
        <v>448.7</v>
      </c>
      <c r="Q656">
        <v>359.9</v>
      </c>
      <c r="R656">
        <v>441.6</v>
      </c>
      <c r="S656">
        <v>19.25</v>
      </c>
      <c r="T656">
        <v>62.74</v>
      </c>
      <c r="U656">
        <v>1.395</v>
      </c>
      <c r="V656">
        <v>194.5</v>
      </c>
      <c r="W656">
        <v>20.399999999999999</v>
      </c>
      <c r="X656">
        <v>0.60899999999999999</v>
      </c>
      <c r="Y656">
        <v>6.0899650000000003</v>
      </c>
      <c r="Z656" s="7">
        <f t="shared" si="220"/>
        <v>19.824999999999999</v>
      </c>
      <c r="AA656" s="7">
        <f t="shared" si="234"/>
        <v>292.97499999999997</v>
      </c>
      <c r="AB656" s="2">
        <f t="shared" si="221"/>
        <v>493.209</v>
      </c>
      <c r="AC656" s="41">
        <f t="shared" si="222"/>
        <v>2.5439806740099855</v>
      </c>
      <c r="AD656" s="41">
        <f t="shared" si="223"/>
        <v>1.5960934748738649</v>
      </c>
      <c r="AE656" s="41">
        <f t="shared" si="224"/>
        <v>0.8162233534507719</v>
      </c>
      <c r="AF656" s="41">
        <f t="shared" si="225"/>
        <v>340.96855343257715</v>
      </c>
      <c r="AG656" s="41">
        <f t="shared" si="226"/>
        <v>327.32981129527406</v>
      </c>
      <c r="AH656" s="6">
        <f t="shared" si="227"/>
        <v>345.50399999999996</v>
      </c>
      <c r="AI656" s="4">
        <v>21.249831235761008</v>
      </c>
      <c r="AJ656" s="4">
        <f t="shared" si="235"/>
        <v>294.39983123576098</v>
      </c>
      <c r="AK656" s="8">
        <f t="shared" si="228"/>
        <v>0.19579168969120164</v>
      </c>
      <c r="AL656" s="8">
        <f t="shared" si="229"/>
        <v>409.15610524746228</v>
      </c>
      <c r="AM656" s="8">
        <f t="shared" si="230"/>
        <v>2.6307686614371852</v>
      </c>
      <c r="AN656" s="8">
        <f t="shared" si="231"/>
        <v>109.19093170060428</v>
      </c>
      <c r="AO656" s="21">
        <f t="shared" si="232"/>
        <v>7.2570025932727281E-3</v>
      </c>
      <c r="AP656" s="21">
        <f t="shared" si="233"/>
        <v>6.7841717426970635E-2</v>
      </c>
      <c r="AQ656" s="19">
        <f t="shared" si="236"/>
        <v>6.7841717426970635E-2</v>
      </c>
      <c r="AX656">
        <v>0.14337458823816493</v>
      </c>
      <c r="AY656">
        <v>52.491379310344826</v>
      </c>
      <c r="AZ656">
        <v>2.1871408045977012</v>
      </c>
      <c r="BA656">
        <v>1.7715840517241381</v>
      </c>
      <c r="BB656">
        <v>7.0431034482758665</v>
      </c>
      <c r="BC656">
        <v>0.29346264367816111</v>
      </c>
      <c r="BD656">
        <v>1.478121408045977</v>
      </c>
      <c r="BE656">
        <v>0.1478121408045977</v>
      </c>
      <c r="BF656">
        <v>0</v>
      </c>
      <c r="BG656">
        <v>19.824999999999999</v>
      </c>
      <c r="BH656">
        <v>1.6018170062546939</v>
      </c>
      <c r="BI656">
        <v>2.3130703357893605</v>
      </c>
      <c r="BJ656">
        <v>1.4512203286742449</v>
      </c>
      <c r="BK656">
        <v>0.3635879107818154</v>
      </c>
      <c r="BL656">
        <v>1.0099664188383763E-3</v>
      </c>
      <c r="BP656" s="49">
        <f t="shared" si="237"/>
        <v>1.6022967162144954</v>
      </c>
      <c r="BQ656" s="49">
        <f t="shared" si="238"/>
        <v>5.912485632183908E-2</v>
      </c>
      <c r="BR656" s="49">
        <f t="shared" si="239"/>
        <v>0.38001804327267891</v>
      </c>
      <c r="BS656" s="49">
        <f t="shared" si="240"/>
        <v>0.40207148846478885</v>
      </c>
      <c r="BT656" s="49">
        <f t="shared" si="241"/>
        <v>1.0556056757574414E-3</v>
      </c>
      <c r="BU656" s="49">
        <f t="shared" si="241"/>
        <v>1.1168652457355245E-3</v>
      </c>
    </row>
    <row r="657" spans="1:73" x14ac:dyDescent="0.25">
      <c r="A657" s="1">
        <v>43726.491666666669</v>
      </c>
      <c r="B657">
        <v>225329</v>
      </c>
      <c r="C657">
        <v>13.51</v>
      </c>
      <c r="D657">
        <v>24.33</v>
      </c>
      <c r="E657">
        <v>914</v>
      </c>
      <c r="F657">
        <v>126.7</v>
      </c>
      <c r="G657">
        <v>-85.3</v>
      </c>
      <c r="H657">
        <v>-2.9529999999999998</v>
      </c>
      <c r="I657">
        <v>24.69</v>
      </c>
      <c r="J657">
        <v>297.8</v>
      </c>
      <c r="K657">
        <v>787.3</v>
      </c>
      <c r="L657">
        <v>-82.4</v>
      </c>
      <c r="M657">
        <v>0.13900000000000001</v>
      </c>
      <c r="N657">
        <v>829</v>
      </c>
      <c r="O657">
        <v>123.7</v>
      </c>
      <c r="P657">
        <v>704.9</v>
      </c>
      <c r="Q657">
        <v>360.9</v>
      </c>
      <c r="R657">
        <v>443.2</v>
      </c>
      <c r="S657">
        <v>19.25</v>
      </c>
      <c r="T657">
        <v>63.05</v>
      </c>
      <c r="U657">
        <v>1.73</v>
      </c>
      <c r="V657">
        <v>194.5</v>
      </c>
      <c r="W657">
        <v>20.65</v>
      </c>
      <c r="X657">
        <v>0.91200000000000003</v>
      </c>
      <c r="Y657">
        <v>9.1224089999999993</v>
      </c>
      <c r="Z657" s="7">
        <f t="shared" si="220"/>
        <v>19.95</v>
      </c>
      <c r="AA657" s="7">
        <f t="shared" si="234"/>
        <v>293.09999999999997</v>
      </c>
      <c r="AB657" s="2">
        <f t="shared" si="221"/>
        <v>740.34</v>
      </c>
      <c r="AC657" s="41">
        <f t="shared" si="222"/>
        <v>2.52821403261802</v>
      </c>
      <c r="AD657" s="41">
        <f t="shared" si="223"/>
        <v>1.5940389475656616</v>
      </c>
      <c r="AE657" s="41">
        <f t="shared" si="224"/>
        <v>0.81602324785386637</v>
      </c>
      <c r="AF657" s="41">
        <f t="shared" si="225"/>
        <v>341.46709848246007</v>
      </c>
      <c r="AG657" s="41">
        <f t="shared" si="226"/>
        <v>327.80841454316163</v>
      </c>
      <c r="AH657" s="6">
        <f t="shared" si="227"/>
        <v>346.46399999999994</v>
      </c>
      <c r="AI657" s="4">
        <v>21.166334429349035</v>
      </c>
      <c r="AJ657" s="4">
        <f t="shared" si="235"/>
        <v>294.31633442934901</v>
      </c>
      <c r="AK657" s="8">
        <f t="shared" si="228"/>
        <v>0.19604240464671466</v>
      </c>
      <c r="AL657" s="8">
        <f t="shared" si="229"/>
        <v>408.66069293177833</v>
      </c>
      <c r="AM657" s="8">
        <f t="shared" si="230"/>
        <v>2.929669349943778</v>
      </c>
      <c r="AN657" s="8">
        <f t="shared" si="231"/>
        <v>103.80352271201536</v>
      </c>
      <c r="AO657" s="21">
        <f t="shared" si="232"/>
        <v>1.3010075305087984E-2</v>
      </c>
      <c r="AP657" s="21">
        <f t="shared" si="233"/>
        <v>0.12162402330813353</v>
      </c>
      <c r="AQ657" s="19">
        <f t="shared" si="236"/>
        <v>0.12162402330813353</v>
      </c>
      <c r="AX657">
        <v>0.14434889847729784</v>
      </c>
      <c r="AY657">
        <v>78.793103448275858</v>
      </c>
      <c r="AZ657">
        <v>3.2830459770114939</v>
      </c>
      <c r="BA657">
        <v>2.6592672413793101</v>
      </c>
      <c r="BB657">
        <v>7.0948275862068977</v>
      </c>
      <c r="BC657">
        <v>0.29561781609195409</v>
      </c>
      <c r="BD657">
        <v>2.3636494252873561</v>
      </c>
      <c r="BE657">
        <v>0.23636494252873563</v>
      </c>
      <c r="BF657">
        <v>0</v>
      </c>
      <c r="BG657">
        <v>19.95</v>
      </c>
      <c r="BH657">
        <v>1.9864827389395128</v>
      </c>
      <c r="BI657">
        <v>2.3310537459217993</v>
      </c>
      <c r="BJ657">
        <v>1.4697293868036942</v>
      </c>
      <c r="BK657">
        <v>0.54643840709480018</v>
      </c>
      <c r="BL657">
        <v>1.5178844641522227E-3</v>
      </c>
      <c r="BP657" s="49">
        <f t="shared" si="237"/>
        <v>1.9870776480652881</v>
      </c>
      <c r="BQ657" s="49">
        <f t="shared" si="238"/>
        <v>9.4545977011494253E-2</v>
      </c>
      <c r="BR657" s="49">
        <f t="shared" si="239"/>
        <v>0.5761548707090518</v>
      </c>
      <c r="BS657" s="49">
        <f t="shared" si="240"/>
        <v>0.61061950630251427</v>
      </c>
      <c r="BT657" s="49">
        <f t="shared" si="241"/>
        <v>1.6004301964140327E-3</v>
      </c>
      <c r="BU657" s="49">
        <f t="shared" si="241"/>
        <v>1.696165295284762E-3</v>
      </c>
    </row>
    <row r="658" spans="1:73" x14ac:dyDescent="0.25">
      <c r="A658" s="1">
        <v>43726.491666666669</v>
      </c>
      <c r="B658">
        <v>225330</v>
      </c>
      <c r="C658">
        <v>13.51</v>
      </c>
      <c r="D658">
        <v>24.33</v>
      </c>
      <c r="E658">
        <v>944</v>
      </c>
      <c r="F658">
        <v>132</v>
      </c>
      <c r="G658">
        <v>-84.5</v>
      </c>
      <c r="H658">
        <v>-1.825</v>
      </c>
      <c r="I658">
        <v>24.69</v>
      </c>
      <c r="J658">
        <v>297.8</v>
      </c>
      <c r="K658">
        <v>812</v>
      </c>
      <c r="L658">
        <v>-82.7</v>
      </c>
      <c r="M658">
        <v>0.14000000000000001</v>
      </c>
      <c r="N658">
        <v>859</v>
      </c>
      <c r="O658">
        <v>130.19999999999999</v>
      </c>
      <c r="P658">
        <v>729.1</v>
      </c>
      <c r="Q658">
        <v>361.6</v>
      </c>
      <c r="R658">
        <v>444.3</v>
      </c>
      <c r="S658">
        <v>19.25</v>
      </c>
      <c r="T658">
        <v>61.51</v>
      </c>
      <c r="U658">
        <v>2.0499999999999998</v>
      </c>
      <c r="V658">
        <v>176</v>
      </c>
      <c r="W658">
        <v>20.149999999999999</v>
      </c>
      <c r="X658">
        <v>0.93600000000000005</v>
      </c>
      <c r="Y658">
        <v>9.3643850000000004</v>
      </c>
      <c r="Z658" s="7">
        <f t="shared" si="220"/>
        <v>19.7</v>
      </c>
      <c r="AA658" s="7">
        <f t="shared" si="234"/>
        <v>292.84999999999997</v>
      </c>
      <c r="AB658" s="2">
        <f t="shared" si="221"/>
        <v>764.6400000000001</v>
      </c>
      <c r="AC658" s="41">
        <f t="shared" si="222"/>
        <v>2.4691598133354695</v>
      </c>
      <c r="AD658" s="41">
        <f t="shared" si="223"/>
        <v>1.5187802011826472</v>
      </c>
      <c r="AE658" s="41">
        <f t="shared" si="224"/>
        <v>0.81049801176823222</v>
      </c>
      <c r="AF658" s="41">
        <f t="shared" si="225"/>
        <v>337.99939753080105</v>
      </c>
      <c r="AG658" s="41">
        <f t="shared" si="226"/>
        <v>324.479421629569</v>
      </c>
      <c r="AH658" s="6">
        <f t="shared" si="227"/>
        <v>347.13600000000002</v>
      </c>
      <c r="AI658" s="4">
        <v>20.793431169396001</v>
      </c>
      <c r="AJ658" s="4">
        <f t="shared" si="235"/>
        <v>293.94343116939598</v>
      </c>
      <c r="AK658" s="8">
        <f t="shared" si="228"/>
        <v>0.19554118858330063</v>
      </c>
      <c r="AL658" s="8">
        <f t="shared" si="229"/>
        <v>406.57404374246153</v>
      </c>
      <c r="AM658" s="8">
        <f t="shared" si="230"/>
        <v>3.1891319351823624</v>
      </c>
      <c r="AN658" s="8">
        <f t="shared" si="231"/>
        <v>101.57911409005575</v>
      </c>
      <c r="AO658" s="21">
        <f t="shared" si="232"/>
        <v>1.3673401784751928E-2</v>
      </c>
      <c r="AP658" s="21">
        <f t="shared" si="233"/>
        <v>0.12782509696310299</v>
      </c>
      <c r="AQ658" s="19">
        <f t="shared" si="236"/>
        <v>0.12782509696310299</v>
      </c>
      <c r="AX658">
        <v>0.14240584875815751</v>
      </c>
      <c r="AY658">
        <v>81.379310344827587</v>
      </c>
      <c r="AZ658">
        <v>3.3908045977011496</v>
      </c>
      <c r="BA658">
        <v>2.7465517241379316</v>
      </c>
      <c r="BB658">
        <v>7.1293103448275854</v>
      </c>
      <c r="BC658">
        <v>0.29705459770114939</v>
      </c>
      <c r="BD658">
        <v>2.449497126436782</v>
      </c>
      <c r="BE658">
        <v>0.24494971264367821</v>
      </c>
      <c r="BF658">
        <v>0</v>
      </c>
      <c r="BG658">
        <v>19.7</v>
      </c>
      <c r="BH658">
        <v>2.3539246328473995</v>
      </c>
      <c r="BI658">
        <v>2.2952083710657747</v>
      </c>
      <c r="BJ658">
        <v>1.4117826690425579</v>
      </c>
      <c r="BK658">
        <v>0.55574830113617513</v>
      </c>
      <c r="BL658">
        <v>1.5437452809338198E-3</v>
      </c>
      <c r="BP658" s="49">
        <f t="shared" si="237"/>
        <v>2.3546295829675379</v>
      </c>
      <c r="BQ658" s="49">
        <f t="shared" si="238"/>
        <v>9.797988505747128E-2</v>
      </c>
      <c r="BR658" s="49">
        <f t="shared" si="239"/>
        <v>0.59099294187449247</v>
      </c>
      <c r="BS658" s="49">
        <f t="shared" si="240"/>
        <v>0.62566908398454946</v>
      </c>
      <c r="BT658" s="49">
        <f t="shared" si="241"/>
        <v>1.641647060762479E-3</v>
      </c>
      <c r="BU658" s="49">
        <f t="shared" si="241"/>
        <v>1.7379696777348596E-3</v>
      </c>
    </row>
    <row r="659" spans="1:73" x14ac:dyDescent="0.25">
      <c r="A659" s="1">
        <v>43726.491666666669</v>
      </c>
      <c r="B659">
        <v>225331</v>
      </c>
      <c r="C659">
        <v>13.51</v>
      </c>
      <c r="D659">
        <v>24.33</v>
      </c>
      <c r="E659">
        <v>841</v>
      </c>
      <c r="F659">
        <v>115.5</v>
      </c>
      <c r="G659">
        <v>-84.9</v>
      </c>
      <c r="H659">
        <v>-1.9790000000000001</v>
      </c>
      <c r="I659">
        <v>24.68</v>
      </c>
      <c r="J659">
        <v>297.8</v>
      </c>
      <c r="K659">
        <v>725.4</v>
      </c>
      <c r="L659">
        <v>-82.9</v>
      </c>
      <c r="M659">
        <v>0.13700000000000001</v>
      </c>
      <c r="N659">
        <v>756</v>
      </c>
      <c r="O659">
        <v>113.5</v>
      </c>
      <c r="P659">
        <v>642.4</v>
      </c>
      <c r="Q659">
        <v>361.2</v>
      </c>
      <c r="R659">
        <v>444.2</v>
      </c>
      <c r="S659">
        <v>19.25</v>
      </c>
      <c r="T659">
        <v>60.77</v>
      </c>
      <c r="U659">
        <v>2.4550000000000001</v>
      </c>
      <c r="V659">
        <v>122</v>
      </c>
      <c r="W659">
        <v>20.350000000000001</v>
      </c>
      <c r="X659">
        <v>0.83199999999999996</v>
      </c>
      <c r="Y659">
        <v>8.3202590000000001</v>
      </c>
      <c r="Z659" s="7">
        <f t="shared" si="220"/>
        <v>19.8</v>
      </c>
      <c r="AA659" s="7">
        <f t="shared" si="234"/>
        <v>292.95</v>
      </c>
      <c r="AB659" s="2">
        <f t="shared" si="221"/>
        <v>681.21</v>
      </c>
      <c r="AC659" s="41">
        <f t="shared" si="222"/>
        <v>2.5810174226273443</v>
      </c>
      <c r="AD659" s="41">
        <f t="shared" si="223"/>
        <v>1.5684842877306371</v>
      </c>
      <c r="AE659" s="41">
        <f t="shared" si="224"/>
        <v>0.81419914266850379</v>
      </c>
      <c r="AF659" s="41">
        <f t="shared" si="225"/>
        <v>340.00688311548254</v>
      </c>
      <c r="AG659" s="41">
        <f t="shared" si="226"/>
        <v>326.40660779086323</v>
      </c>
      <c r="AH659" s="6">
        <f t="shared" si="227"/>
        <v>346.75199999999995</v>
      </c>
      <c r="AI659" s="4">
        <v>21.46432689624703</v>
      </c>
      <c r="AJ659" s="4">
        <f t="shared" si="235"/>
        <v>294.61432689624701</v>
      </c>
      <c r="AK659" s="8">
        <f t="shared" si="228"/>
        <v>0.19574157236473222</v>
      </c>
      <c r="AL659" s="8">
        <f t="shared" si="229"/>
        <v>410.38275350552163</v>
      </c>
      <c r="AM659" s="8">
        <f t="shared" si="230"/>
        <v>3.489966869470253</v>
      </c>
      <c r="AN659" s="8">
        <f t="shared" si="231"/>
        <v>169.20002405286331</v>
      </c>
      <c r="AO659" s="21">
        <f t="shared" si="232"/>
        <v>1.0156788034005139E-2</v>
      </c>
      <c r="AP659" s="21">
        <f t="shared" si="233"/>
        <v>9.4950213247459656E-2</v>
      </c>
      <c r="AQ659" s="19">
        <f t="shared" si="236"/>
        <v>9.4950213247459656E-2</v>
      </c>
      <c r="AX659">
        <v>0.14318039549850337</v>
      </c>
      <c r="AY659">
        <v>72.5</v>
      </c>
      <c r="AZ659">
        <v>3.0208333333333335</v>
      </c>
      <c r="BA659">
        <v>2.4468750000000004</v>
      </c>
      <c r="BB659">
        <v>7.1551724137931041</v>
      </c>
      <c r="BC659">
        <v>0.29813218390804602</v>
      </c>
      <c r="BD659">
        <v>2.1487428160919544</v>
      </c>
      <c r="BE659">
        <v>0.21487428160919544</v>
      </c>
      <c r="BF659">
        <v>0</v>
      </c>
      <c r="BG659">
        <v>19.8</v>
      </c>
      <c r="BH659">
        <v>2.8189682798245688</v>
      </c>
      <c r="BI659">
        <v>2.3094882494907831</v>
      </c>
      <c r="BJ659">
        <v>1.4034760092155489</v>
      </c>
      <c r="BK659">
        <v>0.49202699166647212</v>
      </c>
      <c r="BL659">
        <v>1.3667416435179781E-3</v>
      </c>
      <c r="BP659" s="49">
        <f t="shared" si="237"/>
        <v>2.8198125005781978</v>
      </c>
      <c r="BQ659" s="49">
        <f t="shared" si="238"/>
        <v>8.5949712643678178E-2</v>
      </c>
      <c r="BR659" s="49">
        <f t="shared" si="239"/>
        <v>0.52819685641122549</v>
      </c>
      <c r="BS659" s="49">
        <f t="shared" si="240"/>
        <v>0.55779729133614486</v>
      </c>
      <c r="BT659" s="49">
        <f t="shared" si="241"/>
        <v>1.4672134900311818E-3</v>
      </c>
      <c r="BU659" s="49">
        <f t="shared" si="241"/>
        <v>1.5494369203781803E-3</v>
      </c>
    </row>
    <row r="660" spans="1:73" x14ac:dyDescent="0.25">
      <c r="A660" s="1">
        <v>43726.491666666669</v>
      </c>
      <c r="B660">
        <v>225332</v>
      </c>
      <c r="C660">
        <v>13.51</v>
      </c>
      <c r="D660">
        <v>24.33</v>
      </c>
      <c r="E660">
        <v>704</v>
      </c>
      <c r="F660">
        <v>93.1</v>
      </c>
      <c r="G660">
        <v>-84.9</v>
      </c>
      <c r="H660">
        <v>-2.9390000000000001</v>
      </c>
      <c r="I660">
        <v>24.67</v>
      </c>
      <c r="J660">
        <v>297.8</v>
      </c>
      <c r="K660">
        <v>610.9</v>
      </c>
      <c r="L660">
        <v>-82</v>
      </c>
      <c r="M660">
        <v>0.13200000000000001</v>
      </c>
      <c r="N660">
        <v>619.1</v>
      </c>
      <c r="O660">
        <v>90.2</v>
      </c>
      <c r="P660">
        <v>528.9</v>
      </c>
      <c r="Q660">
        <v>361.1</v>
      </c>
      <c r="R660">
        <v>443.1</v>
      </c>
      <c r="S660">
        <v>19.25</v>
      </c>
      <c r="T660">
        <v>61.08</v>
      </c>
      <c r="U660">
        <v>2.2749999999999999</v>
      </c>
      <c r="V660">
        <v>154.5</v>
      </c>
      <c r="W660">
        <v>20.05</v>
      </c>
      <c r="X660">
        <v>0.69499999999999995</v>
      </c>
      <c r="Y660">
        <v>6.9510529999999999</v>
      </c>
      <c r="Z660" s="7">
        <f t="shared" si="220"/>
        <v>19.649999999999999</v>
      </c>
      <c r="AA660" s="7">
        <f t="shared" si="234"/>
        <v>292.79999999999995</v>
      </c>
      <c r="AB660" s="2">
        <f t="shared" si="221"/>
        <v>570.24</v>
      </c>
      <c r="AC660" s="41">
        <f t="shared" si="222"/>
        <v>2.5239770330824394</v>
      </c>
      <c r="AD660" s="41">
        <f t="shared" si="223"/>
        <v>1.5416451718067541</v>
      </c>
      <c r="AE660" s="41">
        <f t="shared" si="224"/>
        <v>0.81225156470431326</v>
      </c>
      <c r="AF660" s="41">
        <f t="shared" si="225"/>
        <v>338.49940144163008</v>
      </c>
      <c r="AG660" s="41">
        <f t="shared" si="226"/>
        <v>324.95942538396486</v>
      </c>
      <c r="AH660" s="6">
        <f t="shared" si="227"/>
        <v>346.65600000000001</v>
      </c>
      <c r="AI660" s="4">
        <v>21.118208245658025</v>
      </c>
      <c r="AJ660" s="4">
        <f t="shared" si="235"/>
        <v>294.268208245658</v>
      </c>
      <c r="AK660" s="8">
        <f t="shared" si="228"/>
        <v>0.19544104799703388</v>
      </c>
      <c r="AL660" s="8">
        <f t="shared" si="229"/>
        <v>408.43119060144613</v>
      </c>
      <c r="AM660" s="8">
        <f t="shared" si="230"/>
        <v>3.3595898187129931</v>
      </c>
      <c r="AN660" s="8">
        <f t="shared" si="231"/>
        <v>143.6859818136362</v>
      </c>
      <c r="AO660" s="21">
        <f t="shared" si="232"/>
        <v>8.2630528928118487E-3</v>
      </c>
      <c r="AP660" s="21">
        <f t="shared" si="233"/>
        <v>7.7246727176026278E-2</v>
      </c>
      <c r="AQ660" s="19">
        <f t="shared" si="236"/>
        <v>7.7246727176026278E-2</v>
      </c>
      <c r="AX660">
        <v>0.14201990706477832</v>
      </c>
      <c r="AY660">
        <v>60.689655172413794</v>
      </c>
      <c r="AZ660">
        <v>2.5287356321839081</v>
      </c>
      <c r="BA660">
        <v>2.0482758620689658</v>
      </c>
      <c r="BB660">
        <v>7.0689655172413799</v>
      </c>
      <c r="BC660">
        <v>0.29454022988505751</v>
      </c>
      <c r="BD660">
        <v>1.7537356321839084</v>
      </c>
      <c r="BE660">
        <v>0.17537356321839084</v>
      </c>
      <c r="BF660">
        <v>0</v>
      </c>
      <c r="BG660">
        <v>19.649999999999999</v>
      </c>
      <c r="BH660">
        <v>2.6122822145013824</v>
      </c>
      <c r="BI660">
        <v>2.2880974341531832</v>
      </c>
      <c r="BJ660">
        <v>1.3975699127807644</v>
      </c>
      <c r="BK660">
        <v>0.41515155214232657</v>
      </c>
      <c r="BL660">
        <v>1.1531987559509072E-3</v>
      </c>
      <c r="BP660" s="49">
        <f t="shared" si="237"/>
        <v>2.6130645371956822</v>
      </c>
      <c r="BQ660" s="49">
        <f t="shared" si="238"/>
        <v>7.0149425287356335E-2</v>
      </c>
      <c r="BR660" s="49">
        <f t="shared" si="239"/>
        <v>0.44393961470855026</v>
      </c>
      <c r="BS660" s="49">
        <f t="shared" si="240"/>
        <v>0.46832958480281833</v>
      </c>
      <c r="BT660" s="49">
        <f t="shared" si="241"/>
        <v>1.2331655964126396E-3</v>
      </c>
      <c r="BU660" s="49">
        <f t="shared" si="241"/>
        <v>1.300915513341162E-3</v>
      </c>
    </row>
    <row r="661" spans="1:73" x14ac:dyDescent="0.25">
      <c r="A661" s="1">
        <v>43726.491666666669</v>
      </c>
      <c r="B661">
        <v>225333</v>
      </c>
      <c r="C661">
        <v>13.51</v>
      </c>
      <c r="D661">
        <v>24.33</v>
      </c>
      <c r="E661">
        <v>655.6</v>
      </c>
      <c r="F661">
        <v>85.2</v>
      </c>
      <c r="G661">
        <v>-87</v>
      </c>
      <c r="H661">
        <v>-4.0090000000000003</v>
      </c>
      <c r="I661">
        <v>24.66</v>
      </c>
      <c r="J661">
        <v>297.8</v>
      </c>
      <c r="K661">
        <v>570.5</v>
      </c>
      <c r="L661">
        <v>-83</v>
      </c>
      <c r="M661">
        <v>0.13</v>
      </c>
      <c r="N661">
        <v>568.6</v>
      </c>
      <c r="O661">
        <v>81.2</v>
      </c>
      <c r="P661">
        <v>487.5</v>
      </c>
      <c r="Q661">
        <v>359</v>
      </c>
      <c r="R661">
        <v>442</v>
      </c>
      <c r="S661">
        <v>19.25</v>
      </c>
      <c r="T661">
        <v>61.91</v>
      </c>
      <c r="U661">
        <v>1.06</v>
      </c>
      <c r="V661">
        <v>246.5</v>
      </c>
      <c r="W661">
        <v>20.65</v>
      </c>
      <c r="X661">
        <v>0.64600000000000002</v>
      </c>
      <c r="Y661">
        <v>6.4597110000000004</v>
      </c>
      <c r="Z661" s="7">
        <f t="shared" si="220"/>
        <v>19.95</v>
      </c>
      <c r="AA661" s="7">
        <f t="shared" si="234"/>
        <v>293.09999999999997</v>
      </c>
      <c r="AB661" s="2">
        <f t="shared" si="221"/>
        <v>531.03600000000006</v>
      </c>
      <c r="AC661" s="41">
        <f t="shared" si="222"/>
        <v>2.53263238772433</v>
      </c>
      <c r="AD661" s="41">
        <f t="shared" si="223"/>
        <v>1.5679527112401326</v>
      </c>
      <c r="AE661" s="41">
        <f t="shared" si="224"/>
        <v>0.81410008148173663</v>
      </c>
      <c r="AF661" s="41">
        <f t="shared" si="225"/>
        <v>340.66234439890025</v>
      </c>
      <c r="AG661" s="41">
        <f t="shared" si="226"/>
        <v>327.03585062294422</v>
      </c>
      <c r="AH661" s="6">
        <f t="shared" si="227"/>
        <v>344.64</v>
      </c>
      <c r="AI661" s="4">
        <v>21.192491807844021</v>
      </c>
      <c r="AJ661" s="4">
        <f t="shared" si="235"/>
        <v>294.342491807844</v>
      </c>
      <c r="AK661" s="8">
        <f t="shared" si="228"/>
        <v>0.19604240464671466</v>
      </c>
      <c r="AL661" s="8">
        <f t="shared" si="229"/>
        <v>408.81007027198058</v>
      </c>
      <c r="AM661" s="8">
        <f t="shared" si="230"/>
        <v>2.2932346151233634</v>
      </c>
      <c r="AN661" s="8">
        <f t="shared" si="231"/>
        <v>83.000843738857299</v>
      </c>
      <c r="AO661" s="21">
        <f t="shared" si="232"/>
        <v>8.695399155242426E-3</v>
      </c>
      <c r="AP661" s="21">
        <f t="shared" si="233"/>
        <v>8.128849408866487E-2</v>
      </c>
      <c r="AQ661" s="19">
        <f t="shared" si="236"/>
        <v>8.128849408866487E-2</v>
      </c>
      <c r="AX661">
        <v>0.14434889847729784</v>
      </c>
      <c r="AY661">
        <v>56.517241379310349</v>
      </c>
      <c r="AZ661">
        <v>2.3548850574712645</v>
      </c>
      <c r="BA661">
        <v>1.9074568965517245</v>
      </c>
      <c r="BB661">
        <v>7.1551724137931041</v>
      </c>
      <c r="BC661">
        <v>0.29813218390804602</v>
      </c>
      <c r="BD661">
        <v>1.6093247126436785</v>
      </c>
      <c r="BE661">
        <v>0.16093247126436785</v>
      </c>
      <c r="BF661">
        <v>0</v>
      </c>
      <c r="BG661">
        <v>19.95</v>
      </c>
      <c r="BH661">
        <v>1.2171512735698751</v>
      </c>
      <c r="BI661">
        <v>2.3310537459217993</v>
      </c>
      <c r="BJ661">
        <v>1.4431553741001857</v>
      </c>
      <c r="BK661">
        <v>0.39619897146627736</v>
      </c>
      <c r="BL661">
        <v>1.1005526985174371E-3</v>
      </c>
      <c r="BP661" s="49">
        <f t="shared" si="237"/>
        <v>1.2175157843637026</v>
      </c>
      <c r="BQ661" s="49">
        <f t="shared" si="238"/>
        <v>6.4372988505747145E-2</v>
      </c>
      <c r="BR661" s="49">
        <f t="shared" si="239"/>
        <v>0.41010728689951642</v>
      </c>
      <c r="BS661" s="49">
        <f t="shared" si="240"/>
        <v>0.43482285633773687</v>
      </c>
      <c r="BT661" s="49">
        <f t="shared" si="241"/>
        <v>1.1391869080542123E-3</v>
      </c>
      <c r="BU661" s="49">
        <f t="shared" si="241"/>
        <v>1.2078412676048247E-3</v>
      </c>
    </row>
    <row r="662" spans="1:73" x14ac:dyDescent="0.25">
      <c r="A662" s="1">
        <v>43726.491666666669</v>
      </c>
      <c r="B662">
        <v>225334</v>
      </c>
      <c r="C662">
        <v>13.51</v>
      </c>
      <c r="D662">
        <v>24.33</v>
      </c>
      <c r="E662">
        <v>644.29999999999995</v>
      </c>
      <c r="F662">
        <v>83.2</v>
      </c>
      <c r="G662">
        <v>-87.7</v>
      </c>
      <c r="H662">
        <v>-4.5289999999999999</v>
      </c>
      <c r="I662">
        <v>24.66</v>
      </c>
      <c r="J662">
        <v>297.8</v>
      </c>
      <c r="K662">
        <v>561.20000000000005</v>
      </c>
      <c r="L662">
        <v>-83.2</v>
      </c>
      <c r="M662">
        <v>0.129</v>
      </c>
      <c r="N662">
        <v>556.6</v>
      </c>
      <c r="O662">
        <v>78.62</v>
      </c>
      <c r="P662">
        <v>478</v>
      </c>
      <c r="Q662">
        <v>358.3</v>
      </c>
      <c r="R662">
        <v>441.5</v>
      </c>
      <c r="S662">
        <v>19.25</v>
      </c>
      <c r="T662">
        <v>61.79</v>
      </c>
      <c r="U662">
        <v>0.995</v>
      </c>
      <c r="V662">
        <v>225</v>
      </c>
      <c r="W662">
        <v>20.7</v>
      </c>
      <c r="X662">
        <v>0.63400000000000001</v>
      </c>
      <c r="Y662">
        <v>6.3442160000000003</v>
      </c>
      <c r="Z662" s="7">
        <f t="shared" si="220"/>
        <v>19.975000000000001</v>
      </c>
      <c r="AA662" s="7">
        <f t="shared" si="234"/>
        <v>293.125</v>
      </c>
      <c r="AB662" s="2">
        <f t="shared" si="221"/>
        <v>521.88300000000004</v>
      </c>
      <c r="AC662" s="41">
        <f t="shared" si="222"/>
        <v>2.6043941572426212</v>
      </c>
      <c r="AD662" s="41">
        <f t="shared" si="223"/>
        <v>1.6092551497602157</v>
      </c>
      <c r="AE662" s="41">
        <f t="shared" si="224"/>
        <v>0.81712265138296047</v>
      </c>
      <c r="AF662" s="41">
        <f t="shared" si="225"/>
        <v>342.04382060945113</v>
      </c>
      <c r="AG662" s="41">
        <f t="shared" si="226"/>
        <v>328.36206778507307</v>
      </c>
      <c r="AH662" s="6">
        <f t="shared" si="227"/>
        <v>343.96800000000002</v>
      </c>
      <c r="AI662" s="4">
        <v>21.613062403252002</v>
      </c>
      <c r="AJ662" s="4">
        <f t="shared" si="235"/>
        <v>294.76306240325198</v>
      </c>
      <c r="AK662" s="8">
        <f t="shared" si="228"/>
        <v>0.19609257330755986</v>
      </c>
      <c r="AL662" s="8">
        <f t="shared" si="229"/>
        <v>411.20852989081783</v>
      </c>
      <c r="AM662" s="8">
        <f t="shared" si="230"/>
        <v>2.2218109167973767</v>
      </c>
      <c r="AN662" s="8">
        <f t="shared" si="231"/>
        <v>106.0176134091695</v>
      </c>
      <c r="AO662" s="21">
        <f t="shared" si="232"/>
        <v>7.897129473586435E-3</v>
      </c>
      <c r="AP662" s="21">
        <f t="shared" si="233"/>
        <v>7.38259108144593E-2</v>
      </c>
      <c r="AQ662" s="19">
        <f t="shared" si="236"/>
        <v>7.38259108144593E-2</v>
      </c>
      <c r="AX662">
        <v>0.14454443126571156</v>
      </c>
      <c r="AY662">
        <v>55.543103448275858</v>
      </c>
      <c r="AZ662">
        <v>2.3142959770114939</v>
      </c>
      <c r="BA662">
        <v>1.8745797413793102</v>
      </c>
      <c r="BB662">
        <v>7.1724137931034475</v>
      </c>
      <c r="BC662">
        <v>0.29885057471264365</v>
      </c>
      <c r="BD662">
        <v>1.5757291666666666</v>
      </c>
      <c r="BE662">
        <v>0.15757291666666667</v>
      </c>
      <c r="BF662">
        <v>0</v>
      </c>
      <c r="BG662">
        <v>19.975000000000001</v>
      </c>
      <c r="BH662">
        <v>1.1425146388698355</v>
      </c>
      <c r="BI662">
        <v>2.3346650627625691</v>
      </c>
      <c r="BJ662">
        <v>1.4425895422809916</v>
      </c>
      <c r="BK662">
        <v>0.38946371802952312</v>
      </c>
      <c r="BL662">
        <v>1.0818436611931199E-3</v>
      </c>
      <c r="BP662" s="49">
        <f t="shared" si="237"/>
        <v>1.142856797586683</v>
      </c>
      <c r="BQ662" s="49">
        <f t="shared" si="238"/>
        <v>6.3029166666666664E-2</v>
      </c>
      <c r="BR662" s="49">
        <f t="shared" si="239"/>
        <v>0.40235311428754628</v>
      </c>
      <c r="BS662" s="49">
        <f t="shared" si="240"/>
        <v>0.4266905869305177</v>
      </c>
      <c r="BT662" s="49">
        <f t="shared" si="241"/>
        <v>1.1176475396876286E-3</v>
      </c>
      <c r="BU662" s="49">
        <f t="shared" si="241"/>
        <v>1.1852516303625493E-3</v>
      </c>
    </row>
    <row r="663" spans="1:73" x14ac:dyDescent="0.25">
      <c r="A663" s="1">
        <v>43726.492361111108</v>
      </c>
      <c r="B663">
        <v>225335</v>
      </c>
      <c r="C663">
        <v>13.51</v>
      </c>
      <c r="D663">
        <v>24.33</v>
      </c>
      <c r="E663">
        <v>766.5</v>
      </c>
      <c r="F663">
        <v>103.9</v>
      </c>
      <c r="G663">
        <v>-88.9</v>
      </c>
      <c r="H663">
        <v>-4.8310000000000004</v>
      </c>
      <c r="I663">
        <v>24.67</v>
      </c>
      <c r="J663">
        <v>297.8</v>
      </c>
      <c r="K663">
        <v>662.6</v>
      </c>
      <c r="L663">
        <v>-84</v>
      </c>
      <c r="M663">
        <v>0.13500000000000001</v>
      </c>
      <c r="N663">
        <v>677.6</v>
      </c>
      <c r="O663">
        <v>99.1</v>
      </c>
      <c r="P663">
        <v>578.5</v>
      </c>
      <c r="Q663">
        <v>357.2</v>
      </c>
      <c r="R663">
        <v>441.2</v>
      </c>
      <c r="S663">
        <v>19.25</v>
      </c>
      <c r="T663">
        <v>61.22</v>
      </c>
      <c r="U663">
        <v>0.73499999999999999</v>
      </c>
      <c r="V663">
        <v>183</v>
      </c>
      <c r="W663">
        <v>20.6</v>
      </c>
      <c r="X663">
        <v>0.76200000000000001</v>
      </c>
      <c r="Y663">
        <v>7.6152110000000004</v>
      </c>
      <c r="Z663" s="7">
        <f t="shared" si="220"/>
        <v>19.925000000000001</v>
      </c>
      <c r="AA663" s="7">
        <f t="shared" si="234"/>
        <v>293.07499999999999</v>
      </c>
      <c r="AB663" s="2">
        <f t="shared" si="221"/>
        <v>620.86500000000001</v>
      </c>
      <c r="AC663" s="41">
        <f t="shared" si="222"/>
        <v>2.5809888672901735</v>
      </c>
      <c r="AD663" s="41">
        <f t="shared" si="223"/>
        <v>1.5800813845550443</v>
      </c>
      <c r="AE663" s="41">
        <f t="shared" si="224"/>
        <v>0.81500757368336252</v>
      </c>
      <c r="AF663" s="41">
        <f t="shared" si="225"/>
        <v>340.92574490609735</v>
      </c>
      <c r="AG663" s="41">
        <f t="shared" si="226"/>
        <v>327.28871510985346</v>
      </c>
      <c r="AH663" s="6">
        <f t="shared" si="227"/>
        <v>342.91199999999998</v>
      </c>
      <c r="AI663" s="4">
        <v>21.473896933539038</v>
      </c>
      <c r="AJ663" s="4">
        <f t="shared" si="235"/>
        <v>294.62389693353902</v>
      </c>
      <c r="AK663" s="8">
        <f t="shared" si="228"/>
        <v>0.19599224454342362</v>
      </c>
      <c r="AL663" s="8">
        <f t="shared" si="229"/>
        <v>410.42055987154049</v>
      </c>
      <c r="AM663" s="8">
        <f t="shared" si="230"/>
        <v>1.9095860153446873</v>
      </c>
      <c r="AN663" s="8">
        <f t="shared" si="231"/>
        <v>86.159313531449968</v>
      </c>
      <c r="AO663" s="21">
        <f t="shared" si="232"/>
        <v>1.0583055475011404E-2</v>
      </c>
      <c r="AP663" s="21">
        <f t="shared" si="233"/>
        <v>9.8935152609045771E-2</v>
      </c>
      <c r="AQ663" s="19">
        <f t="shared" si="236"/>
        <v>9.8935152609045771E-2</v>
      </c>
      <c r="AX663">
        <v>0.14415358954214297</v>
      </c>
      <c r="AY663">
        <v>66.077586206896555</v>
      </c>
      <c r="AZ663">
        <v>2.7532327586206899</v>
      </c>
      <c r="BA663">
        <v>2.230118534482759</v>
      </c>
      <c r="BB663">
        <v>7.2413793103448274</v>
      </c>
      <c r="BC663">
        <v>0.30172413793103448</v>
      </c>
      <c r="BD663">
        <v>1.9283943965517245</v>
      </c>
      <c r="BE663">
        <v>0.19283943965517247</v>
      </c>
      <c r="BF663">
        <v>0</v>
      </c>
      <c r="BG663">
        <v>19.925000000000001</v>
      </c>
      <c r="BH663">
        <v>0.84396810006967737</v>
      </c>
      <c r="BI663">
        <v>2.3274473148060082</v>
      </c>
      <c r="BJ663">
        <v>1.4248632461242383</v>
      </c>
      <c r="BK663">
        <v>0.47249954137898631</v>
      </c>
      <c r="BL663">
        <v>1.3124987260527399E-3</v>
      </c>
      <c r="BP663" s="49">
        <f t="shared" si="237"/>
        <v>0.84422085047860507</v>
      </c>
      <c r="BQ663" s="49">
        <f t="shared" si="238"/>
        <v>7.7135775862068975E-2</v>
      </c>
      <c r="BR663" s="49">
        <f t="shared" si="239"/>
        <v>0.48431460917092539</v>
      </c>
      <c r="BS663" s="49">
        <f t="shared" si="240"/>
        <v>0.51470115011068218</v>
      </c>
      <c r="BT663" s="49">
        <f t="shared" si="241"/>
        <v>1.3453183588081261E-3</v>
      </c>
      <c r="BU663" s="49">
        <f t="shared" si="241"/>
        <v>1.4297254169741173E-3</v>
      </c>
    </row>
    <row r="664" spans="1:73" x14ac:dyDescent="0.25">
      <c r="A664" s="1">
        <v>43726.492361111108</v>
      </c>
      <c r="B664">
        <v>225336</v>
      </c>
      <c r="C664">
        <v>13.51</v>
      </c>
      <c r="D664">
        <v>24.33</v>
      </c>
      <c r="E664">
        <v>722.7</v>
      </c>
      <c r="F664">
        <v>96.9</v>
      </c>
      <c r="G664">
        <v>-87.9</v>
      </c>
      <c r="H664">
        <v>-2.2120000000000002</v>
      </c>
      <c r="I664">
        <v>24.69</v>
      </c>
      <c r="J664">
        <v>297.8</v>
      </c>
      <c r="K664">
        <v>625.79999999999995</v>
      </c>
      <c r="L664">
        <v>-85.7</v>
      </c>
      <c r="M664">
        <v>0.13400000000000001</v>
      </c>
      <c r="N664">
        <v>634.79999999999995</v>
      </c>
      <c r="O664">
        <v>94.7</v>
      </c>
      <c r="P664">
        <v>540.1</v>
      </c>
      <c r="Q664">
        <v>358.3</v>
      </c>
      <c r="R664">
        <v>444</v>
      </c>
      <c r="S664">
        <v>19.25</v>
      </c>
      <c r="T664">
        <v>61.79</v>
      </c>
      <c r="U664">
        <v>0.6</v>
      </c>
      <c r="V664">
        <v>213.5</v>
      </c>
      <c r="W664">
        <v>20.7</v>
      </c>
      <c r="X664">
        <v>0.70899999999999996</v>
      </c>
      <c r="Y664">
        <v>7.0861429999999999</v>
      </c>
      <c r="Z664" s="7">
        <f t="shared" si="220"/>
        <v>19.975000000000001</v>
      </c>
      <c r="AA664" s="7">
        <f t="shared" si="234"/>
        <v>293.125</v>
      </c>
      <c r="AB664" s="2">
        <f t="shared" si="221"/>
        <v>585.38700000000006</v>
      </c>
      <c r="AC664" s="41">
        <f t="shared" si="222"/>
        <v>2.5086733544022728</v>
      </c>
      <c r="AD664" s="41">
        <f t="shared" si="223"/>
        <v>1.5501092656851643</v>
      </c>
      <c r="AE664" s="41">
        <f t="shared" si="224"/>
        <v>0.8127588339304066</v>
      </c>
      <c r="AF664" s="41">
        <f t="shared" si="225"/>
        <v>340.21714649707945</v>
      </c>
      <c r="AG664" s="41">
        <f t="shared" si="226"/>
        <v>326.60846063719629</v>
      </c>
      <c r="AH664" s="6">
        <f t="shared" si="227"/>
        <v>343.96800000000002</v>
      </c>
      <c r="AI664" s="4">
        <v>21.052011792602002</v>
      </c>
      <c r="AJ664" s="4">
        <f t="shared" si="235"/>
        <v>294.20201179260198</v>
      </c>
      <c r="AK664" s="8">
        <f t="shared" si="228"/>
        <v>0.19609257330755986</v>
      </c>
      <c r="AL664" s="8">
        <f t="shared" si="229"/>
        <v>408.0037096873321</v>
      </c>
      <c r="AM664" s="8">
        <f t="shared" si="230"/>
        <v>1.7253260561412733</v>
      </c>
      <c r="AN664" s="8">
        <f t="shared" si="231"/>
        <v>54.129264293992051</v>
      </c>
      <c r="AO664" s="21">
        <f t="shared" si="232"/>
        <v>1.0583619502369E-2</v>
      </c>
      <c r="AP664" s="21">
        <f t="shared" si="233"/>
        <v>9.8940425389938857E-2</v>
      </c>
      <c r="AQ664" s="19">
        <f t="shared" si="236"/>
        <v>9.8940425389938857E-2</v>
      </c>
      <c r="AX664">
        <v>0.14454443126571156</v>
      </c>
      <c r="AY664">
        <v>62.301724137931039</v>
      </c>
      <c r="AZ664">
        <v>2.5959051724137931</v>
      </c>
      <c r="BA664">
        <v>2.1026831896551728</v>
      </c>
      <c r="BB664">
        <v>7.387931034482758</v>
      </c>
      <c r="BC664">
        <v>0.30783045977011492</v>
      </c>
      <c r="BD664">
        <v>1.7948527298850578</v>
      </c>
      <c r="BE664">
        <v>0.17948527298850581</v>
      </c>
      <c r="BF664">
        <v>0</v>
      </c>
      <c r="BG664">
        <v>19.975000000000001</v>
      </c>
      <c r="BH664">
        <v>0.68895355107728762</v>
      </c>
      <c r="BI664">
        <v>2.3346650627625691</v>
      </c>
      <c r="BJ664">
        <v>1.4425895422809916</v>
      </c>
      <c r="BK664">
        <v>0.44345130611560102</v>
      </c>
      <c r="BL664">
        <v>1.2318091836544473E-3</v>
      </c>
      <c r="BP664" s="49">
        <f t="shared" si="237"/>
        <v>0.6891598779417184</v>
      </c>
      <c r="BQ664" s="49">
        <f t="shared" si="238"/>
        <v>7.1794109195402314E-2</v>
      </c>
      <c r="BR664" s="49">
        <f t="shared" si="239"/>
        <v>0.45258845555886451</v>
      </c>
      <c r="BS664" s="49">
        <f t="shared" si="240"/>
        <v>0.48121306516878454</v>
      </c>
      <c r="BT664" s="49">
        <f t="shared" si="241"/>
        <v>1.2571901543301791E-3</v>
      </c>
      <c r="BU664" s="49">
        <f t="shared" si="241"/>
        <v>1.3367029588021793E-3</v>
      </c>
    </row>
    <row r="665" spans="1:73" x14ac:dyDescent="0.25">
      <c r="A665" s="1">
        <v>43726.492361111108</v>
      </c>
      <c r="B665">
        <v>225337</v>
      </c>
      <c r="C665">
        <v>13.51</v>
      </c>
      <c r="D665">
        <v>24.33</v>
      </c>
      <c r="E665">
        <v>707</v>
      </c>
      <c r="F665">
        <v>94.5</v>
      </c>
      <c r="G665">
        <v>-88.4</v>
      </c>
      <c r="H665">
        <v>-2.6469999999999998</v>
      </c>
      <c r="I665">
        <v>24.69</v>
      </c>
      <c r="J665">
        <v>297.8</v>
      </c>
      <c r="K665">
        <v>612.5</v>
      </c>
      <c r="L665">
        <v>-85.8</v>
      </c>
      <c r="M665">
        <v>0.13400000000000001</v>
      </c>
      <c r="N665">
        <v>618.6</v>
      </c>
      <c r="O665">
        <v>91.9</v>
      </c>
      <c r="P665">
        <v>526.70000000000005</v>
      </c>
      <c r="Q665">
        <v>357.8</v>
      </c>
      <c r="R665">
        <v>443.6</v>
      </c>
      <c r="S665">
        <v>19.27</v>
      </c>
      <c r="T665">
        <v>61.55</v>
      </c>
      <c r="U665">
        <v>1.0349999999999999</v>
      </c>
      <c r="V665">
        <v>195.5</v>
      </c>
      <c r="W665">
        <v>20.25</v>
      </c>
      <c r="X665">
        <v>0.7</v>
      </c>
      <c r="Y665">
        <v>6.9954999999999998</v>
      </c>
      <c r="Z665" s="7">
        <f t="shared" si="220"/>
        <v>19.759999999999998</v>
      </c>
      <c r="AA665" s="7">
        <f t="shared" si="234"/>
        <v>292.90999999999997</v>
      </c>
      <c r="AB665" s="2">
        <f t="shared" si="221"/>
        <v>572.67000000000007</v>
      </c>
      <c r="AC665" s="41">
        <f t="shared" si="222"/>
        <v>2.4159962417317868</v>
      </c>
      <c r="AD665" s="41">
        <f t="shared" si="223"/>
        <v>1.4870456867859148</v>
      </c>
      <c r="AE665" s="41">
        <f t="shared" si="224"/>
        <v>0.80803064704518701</v>
      </c>
      <c r="AF665" s="41">
        <f t="shared" si="225"/>
        <v>337.2466833024065</v>
      </c>
      <c r="AG665" s="41">
        <f t="shared" si="226"/>
        <v>323.75681597031024</v>
      </c>
      <c r="AH665" s="6">
        <f t="shared" si="227"/>
        <v>343.488</v>
      </c>
      <c r="AI665" s="4">
        <v>20.472195551449033</v>
      </c>
      <c r="AJ665" s="4">
        <f t="shared" si="235"/>
        <v>293.62219555144901</v>
      </c>
      <c r="AK665" s="8">
        <f t="shared" si="228"/>
        <v>0.19566140243268046</v>
      </c>
      <c r="AL665" s="8">
        <f t="shared" si="229"/>
        <v>404.73317293482791</v>
      </c>
      <c r="AM665" s="8">
        <f t="shared" si="230"/>
        <v>2.2660303947652598</v>
      </c>
      <c r="AN665" s="8">
        <f t="shared" si="231"/>
        <v>47.011647611061939</v>
      </c>
      <c r="AO665" s="21">
        <f t="shared" si="232"/>
        <v>1.051999287172143E-2</v>
      </c>
      <c r="AP665" s="21">
        <f t="shared" si="233"/>
        <v>9.8345615088889227E-2</v>
      </c>
      <c r="AQ665" s="19">
        <f t="shared" si="236"/>
        <v>9.8345615088889227E-2</v>
      </c>
      <c r="AX665">
        <v>0.14287015009193393</v>
      </c>
      <c r="AY665">
        <v>60.948275862068968</v>
      </c>
      <c r="AZ665">
        <v>2.5395114942528738</v>
      </c>
      <c r="BA665">
        <v>2.0570043103448281</v>
      </c>
      <c r="BB665">
        <v>7.3965517241379324</v>
      </c>
      <c r="BC665">
        <v>0.30818965517241387</v>
      </c>
      <c r="BD665">
        <v>1.7488146551724142</v>
      </c>
      <c r="BE665">
        <v>0.17488146551724143</v>
      </c>
      <c r="BF665">
        <v>0</v>
      </c>
      <c r="BG665">
        <v>19.759999999999998</v>
      </c>
      <c r="BH665">
        <v>1.1884448756083212</v>
      </c>
      <c r="BI665">
        <v>2.3037670017529335</v>
      </c>
      <c r="BJ665">
        <v>1.4179685895789305</v>
      </c>
      <c r="BK665">
        <v>0.4261002571804281</v>
      </c>
      <c r="BL665">
        <v>1.1836118255011891E-3</v>
      </c>
      <c r="BP665" s="49">
        <f t="shared" si="237"/>
        <v>1.1888007894494641</v>
      </c>
      <c r="BQ665" s="49">
        <f t="shared" si="238"/>
        <v>6.9952586206896566E-2</v>
      </c>
      <c r="BR665" s="49">
        <f t="shared" si="239"/>
        <v>0.44082849376068245</v>
      </c>
      <c r="BS665" s="49">
        <f t="shared" si="240"/>
        <v>0.46763674305112879</v>
      </c>
      <c r="BT665" s="49">
        <f t="shared" si="241"/>
        <v>1.2245235937796736E-3</v>
      </c>
      <c r="BU665" s="49">
        <f t="shared" si="241"/>
        <v>1.2989909529198022E-3</v>
      </c>
    </row>
    <row r="666" spans="1:73" x14ac:dyDescent="0.25">
      <c r="A666" s="1">
        <v>43726.492361111108</v>
      </c>
      <c r="B666">
        <v>225338</v>
      </c>
      <c r="C666">
        <v>13.52</v>
      </c>
      <c r="D666">
        <v>24.33</v>
      </c>
      <c r="E666">
        <v>654.4</v>
      </c>
      <c r="F666">
        <v>86.2</v>
      </c>
      <c r="G666">
        <v>-88.8</v>
      </c>
      <c r="H666">
        <v>-2.367</v>
      </c>
      <c r="I666">
        <v>24.7</v>
      </c>
      <c r="J666">
        <v>297.8</v>
      </c>
      <c r="K666">
        <v>568.20000000000005</v>
      </c>
      <c r="L666">
        <v>-86.4</v>
      </c>
      <c r="M666">
        <v>0.13100000000000001</v>
      </c>
      <c r="N666">
        <v>565.6</v>
      </c>
      <c r="O666">
        <v>83.8</v>
      </c>
      <c r="P666">
        <v>481.8</v>
      </c>
      <c r="Q666">
        <v>357.5</v>
      </c>
      <c r="R666">
        <v>443.9</v>
      </c>
      <c r="S666">
        <v>19.27</v>
      </c>
      <c r="T666">
        <v>60.68</v>
      </c>
      <c r="U666">
        <v>1.0449999999999999</v>
      </c>
      <c r="V666">
        <v>191.5</v>
      </c>
      <c r="W666">
        <v>20.3</v>
      </c>
      <c r="X666">
        <v>0.64200000000000002</v>
      </c>
      <c r="Y666">
        <v>6.4218109999999999</v>
      </c>
      <c r="Z666" s="7">
        <f t="shared" si="220"/>
        <v>19.785</v>
      </c>
      <c r="AA666" s="7">
        <f t="shared" si="234"/>
        <v>292.935</v>
      </c>
      <c r="AB666" s="2">
        <f t="shared" si="221"/>
        <v>530.06399999999996</v>
      </c>
      <c r="AC666" s="41">
        <f t="shared" si="222"/>
        <v>2.3287911303919753</v>
      </c>
      <c r="AD666" s="41">
        <f t="shared" si="223"/>
        <v>1.4131104579218507</v>
      </c>
      <c r="AE666" s="41">
        <f t="shared" si="224"/>
        <v>0.80214954202701683</v>
      </c>
      <c r="AF666" s="41">
        <f t="shared" si="225"/>
        <v>334.90640752934775</v>
      </c>
      <c r="AG666" s="41">
        <f t="shared" si="226"/>
        <v>321.51015122817381</v>
      </c>
      <c r="AH666" s="6">
        <f t="shared" si="227"/>
        <v>343.2</v>
      </c>
      <c r="AI666" s="4">
        <v>19.923909306365999</v>
      </c>
      <c r="AJ666" s="4">
        <f t="shared" si="235"/>
        <v>293.07390930636598</v>
      </c>
      <c r="AK666" s="8">
        <f t="shared" si="228"/>
        <v>0.19571150607442109</v>
      </c>
      <c r="AL666" s="8">
        <f t="shared" si="229"/>
        <v>401.6026721596777</v>
      </c>
      <c r="AM666" s="8">
        <f t="shared" si="230"/>
        <v>2.2769510864311511</v>
      </c>
      <c r="AN666" s="8">
        <f t="shared" si="231"/>
        <v>9.2135188458025841</v>
      </c>
      <c r="AO666" s="21">
        <f t="shared" si="232"/>
        <v>1.0475472853470681E-2</v>
      </c>
      <c r="AP666" s="21">
        <f t="shared" si="233"/>
        <v>9.7929421976210615E-2</v>
      </c>
      <c r="AQ666" s="19">
        <f t="shared" si="236"/>
        <v>9.7929421976210615E-2</v>
      </c>
      <c r="AX666">
        <v>0.14306398672818754</v>
      </c>
      <c r="AY666">
        <v>56.413793103448278</v>
      </c>
      <c r="AZ666">
        <v>2.3505747126436782</v>
      </c>
      <c r="BA666">
        <v>1.9039655172413794</v>
      </c>
      <c r="BB666">
        <v>7.4482758620689635</v>
      </c>
      <c r="BC666">
        <v>0.3103448275862068</v>
      </c>
      <c r="BD666">
        <v>1.5936206896551726</v>
      </c>
      <c r="BE666">
        <v>0.15936206896551727</v>
      </c>
      <c r="BF666">
        <v>0</v>
      </c>
      <c r="BG666">
        <v>19.785</v>
      </c>
      <c r="BH666">
        <v>1.1999274347929427</v>
      </c>
      <c r="BI666">
        <v>2.3073413271419034</v>
      </c>
      <c r="BJ666">
        <v>1.4000947173097069</v>
      </c>
      <c r="BK666">
        <v>0.39260588840493926</v>
      </c>
      <c r="BL666">
        <v>1.0905719122359424E-3</v>
      </c>
      <c r="BP666" s="49">
        <f t="shared" si="237"/>
        <v>1.2002867874151595</v>
      </c>
      <c r="BQ666" s="49">
        <f t="shared" si="238"/>
        <v>6.3744827586206906E-2</v>
      </c>
      <c r="BR666" s="49">
        <f t="shared" si="239"/>
        <v>0.40628611367607614</v>
      </c>
      <c r="BS666" s="49">
        <f t="shared" si="240"/>
        <v>0.43070815147863456</v>
      </c>
      <c r="BT666" s="49">
        <f t="shared" si="241"/>
        <v>1.1285725379891005E-3</v>
      </c>
      <c r="BU666" s="49">
        <f t="shared" si="241"/>
        <v>1.196411531885096E-3</v>
      </c>
    </row>
    <row r="667" spans="1:73" x14ac:dyDescent="0.25">
      <c r="A667" s="1">
        <v>43726.492361111108</v>
      </c>
      <c r="B667">
        <v>225339</v>
      </c>
      <c r="C667">
        <v>13.51</v>
      </c>
      <c r="D667">
        <v>24.33</v>
      </c>
      <c r="E667">
        <v>453.2</v>
      </c>
      <c r="F667">
        <v>54.92</v>
      </c>
      <c r="G667">
        <v>-90.5</v>
      </c>
      <c r="H667">
        <v>-5.6260000000000003</v>
      </c>
      <c r="I667">
        <v>24.7</v>
      </c>
      <c r="J667">
        <v>297.8</v>
      </c>
      <c r="K667">
        <v>398.3</v>
      </c>
      <c r="L667">
        <v>-84.9</v>
      </c>
      <c r="M667">
        <v>0.121</v>
      </c>
      <c r="N667">
        <v>362.7</v>
      </c>
      <c r="O667">
        <v>49.29</v>
      </c>
      <c r="P667">
        <v>313.39999999999998</v>
      </c>
      <c r="Q667">
        <v>355.7</v>
      </c>
      <c r="R667">
        <v>440.6</v>
      </c>
      <c r="S667">
        <v>19.27</v>
      </c>
      <c r="T667">
        <v>61.59</v>
      </c>
      <c r="U667">
        <v>1.825</v>
      </c>
      <c r="V667">
        <v>202.5</v>
      </c>
      <c r="W667">
        <v>20.350000000000001</v>
      </c>
      <c r="X667">
        <v>0.45</v>
      </c>
      <c r="Y667">
        <v>4.4978429999999996</v>
      </c>
      <c r="Z667" s="7">
        <f t="shared" si="220"/>
        <v>19.810000000000002</v>
      </c>
      <c r="AA667" s="7">
        <f t="shared" si="234"/>
        <v>292.95999999999998</v>
      </c>
      <c r="AB667" s="2">
        <f t="shared" si="221"/>
        <v>367.09200000000004</v>
      </c>
      <c r="AC667" s="41">
        <f t="shared" si="222"/>
        <v>2.5038112535169876</v>
      </c>
      <c r="AD667" s="41">
        <f t="shared" si="223"/>
        <v>1.5420973510411127</v>
      </c>
      <c r="AE667" s="41">
        <f t="shared" si="224"/>
        <v>0.81222217503414018</v>
      </c>
      <c r="AF667" s="41">
        <f t="shared" si="225"/>
        <v>339.22762282593908</v>
      </c>
      <c r="AG667" s="41">
        <f t="shared" si="226"/>
        <v>325.65851791290152</v>
      </c>
      <c r="AH667" s="6">
        <f t="shared" si="227"/>
        <v>341.47199999999998</v>
      </c>
      <c r="AI667" s="4">
        <v>21.010371253915025</v>
      </c>
      <c r="AJ667" s="4">
        <f t="shared" si="235"/>
        <v>294.160371253915</v>
      </c>
      <c r="AK667" s="8">
        <f t="shared" si="228"/>
        <v>0.19576161826889818</v>
      </c>
      <c r="AL667" s="8">
        <f t="shared" si="229"/>
        <v>407.79274318494083</v>
      </c>
      <c r="AM667" s="8">
        <f t="shared" si="230"/>
        <v>3.0090332749904909</v>
      </c>
      <c r="AN667" s="8">
        <f t="shared" si="231"/>
        <v>105.21630873169694</v>
      </c>
      <c r="AO667" s="21">
        <f t="shared" si="232"/>
        <v>4.4297551208279315E-3</v>
      </c>
      <c r="AP667" s="21">
        <f t="shared" si="233"/>
        <v>4.1411339091496267E-2</v>
      </c>
      <c r="AQ667" s="19">
        <f t="shared" si="236"/>
        <v>4.1411339091496267E-2</v>
      </c>
      <c r="AX667">
        <v>0.14325804586783</v>
      </c>
      <c r="AY667">
        <v>39.068965517241381</v>
      </c>
      <c r="AZ667">
        <v>1.6278735632183909</v>
      </c>
      <c r="BA667">
        <v>1.3185775862068967</v>
      </c>
      <c r="BB667">
        <v>7.3189655172413826</v>
      </c>
      <c r="BC667">
        <v>0.30495689655172425</v>
      </c>
      <c r="BD667">
        <v>1.0136206896551725</v>
      </c>
      <c r="BE667">
        <v>0.10136206896551725</v>
      </c>
      <c r="BF667">
        <v>0</v>
      </c>
      <c r="BG667">
        <v>19.810000000000002</v>
      </c>
      <c r="BH667">
        <v>2.0955670511934166</v>
      </c>
      <c r="BI667">
        <v>2.3109205014299721</v>
      </c>
      <c r="BJ667">
        <v>1.4232959368307199</v>
      </c>
      <c r="BK667">
        <v>0.26827629891322591</v>
      </c>
      <c r="BL667">
        <v>7.4521194142562752E-4</v>
      </c>
      <c r="BP667" s="49">
        <f t="shared" si="237"/>
        <v>2.0961946287393936</v>
      </c>
      <c r="BQ667" s="49">
        <f t="shared" si="238"/>
        <v>4.0544827586206901E-2</v>
      </c>
      <c r="BR667" s="49">
        <f t="shared" si="239"/>
        <v>0.28363598041183008</v>
      </c>
      <c r="BS667" s="49">
        <f t="shared" si="240"/>
        <v>0.29826496206722847</v>
      </c>
      <c r="BT667" s="49">
        <f t="shared" si="241"/>
        <v>7.8787772336619472E-4</v>
      </c>
      <c r="BU667" s="49">
        <f t="shared" si="241"/>
        <v>8.2851378352007902E-4</v>
      </c>
    </row>
    <row r="668" spans="1:73" x14ac:dyDescent="0.25">
      <c r="A668" s="1">
        <v>43726.492361111108</v>
      </c>
      <c r="B668">
        <v>225340</v>
      </c>
      <c r="C668">
        <v>13.51</v>
      </c>
      <c r="D668">
        <v>24.33</v>
      </c>
      <c r="E668">
        <v>715.4</v>
      </c>
      <c r="F668">
        <v>94.3</v>
      </c>
      <c r="G668">
        <v>-90.9</v>
      </c>
      <c r="H668">
        <v>-5.2270000000000003</v>
      </c>
      <c r="I668">
        <v>24.69</v>
      </c>
      <c r="J668">
        <v>297.8</v>
      </c>
      <c r="K668">
        <v>621.1</v>
      </c>
      <c r="L668">
        <v>-85.6</v>
      </c>
      <c r="M668">
        <v>0.13200000000000001</v>
      </c>
      <c r="N668">
        <v>624.5</v>
      </c>
      <c r="O668">
        <v>89.1</v>
      </c>
      <c r="P668">
        <v>535.5</v>
      </c>
      <c r="Q668">
        <v>355.3</v>
      </c>
      <c r="R668">
        <v>441</v>
      </c>
      <c r="S668">
        <v>19.27</v>
      </c>
      <c r="T668">
        <v>62.27</v>
      </c>
      <c r="U668">
        <v>1.325</v>
      </c>
      <c r="V668">
        <v>229</v>
      </c>
      <c r="W668">
        <v>20.3</v>
      </c>
      <c r="X668">
        <v>0.71899999999999997</v>
      </c>
      <c r="Y668">
        <v>7.1857519999999999</v>
      </c>
      <c r="Z668" s="7">
        <f t="shared" si="220"/>
        <v>19.785</v>
      </c>
      <c r="AA668" s="7">
        <f t="shared" si="234"/>
        <v>292.935</v>
      </c>
      <c r="AB668" s="2">
        <f t="shared" si="221"/>
        <v>579.47400000000005</v>
      </c>
      <c r="AC668" s="41">
        <f t="shared" si="222"/>
        <v>2.5558372499395499</v>
      </c>
      <c r="AD668" s="41">
        <f t="shared" si="223"/>
        <v>1.5915198555373578</v>
      </c>
      <c r="AE668" s="41">
        <f t="shared" si="224"/>
        <v>0.81590441059951779</v>
      </c>
      <c r="AF668" s="41">
        <f t="shared" si="225"/>
        <v>340.64921903555876</v>
      </c>
      <c r="AG668" s="41">
        <f t="shared" si="226"/>
        <v>327.02325027413639</v>
      </c>
      <c r="AH668" s="6">
        <f t="shared" si="227"/>
        <v>341.08800000000002</v>
      </c>
      <c r="AI668" s="4">
        <v>21.316365723852016</v>
      </c>
      <c r="AJ668" s="4">
        <f t="shared" si="235"/>
        <v>294.46636572385199</v>
      </c>
      <c r="AK668" s="8">
        <f t="shared" si="228"/>
        <v>0.19571150607442109</v>
      </c>
      <c r="AL668" s="8">
        <f t="shared" si="229"/>
        <v>409.54117226188316</v>
      </c>
      <c r="AM668" s="8">
        <f t="shared" si="230"/>
        <v>2.5639142438857037</v>
      </c>
      <c r="AN668" s="8">
        <f t="shared" si="231"/>
        <v>114.37283911844906</v>
      </c>
      <c r="AO668" s="21">
        <f t="shared" si="232"/>
        <v>8.9849603703459641E-3</v>
      </c>
      <c r="AP668" s="21">
        <f t="shared" si="233"/>
        <v>8.3995442292193814E-2</v>
      </c>
      <c r="AQ668" s="19">
        <f t="shared" si="236"/>
        <v>8.3995442292193814E-2</v>
      </c>
      <c r="AX668">
        <v>0.14306398672818754</v>
      </c>
      <c r="AY668">
        <v>61.672413793103445</v>
      </c>
      <c r="AZ668">
        <v>2.569683908045977</v>
      </c>
      <c r="BA668">
        <v>2.0814439655172414</v>
      </c>
      <c r="BB668">
        <v>7.387931034482758</v>
      </c>
      <c r="BC668">
        <v>0.30783045977011492</v>
      </c>
      <c r="BD668">
        <v>1.7736135057471265</v>
      </c>
      <c r="BE668">
        <v>0.17736135057471267</v>
      </c>
      <c r="BF668">
        <v>0</v>
      </c>
      <c r="BG668">
        <v>19.785</v>
      </c>
      <c r="BH668">
        <v>1.5214390919623435</v>
      </c>
      <c r="BI668">
        <v>2.3073413271419034</v>
      </c>
      <c r="BJ668">
        <v>1.4367814444112634</v>
      </c>
      <c r="BK668">
        <v>0.42783085156050649</v>
      </c>
      <c r="BL668">
        <v>1.188419032112518E-3</v>
      </c>
      <c r="BP668" s="49">
        <f t="shared" si="237"/>
        <v>1.5218947304546282</v>
      </c>
      <c r="BQ668" s="49">
        <f t="shared" si="238"/>
        <v>7.0944540229885056E-2</v>
      </c>
      <c r="BR668" s="49">
        <f t="shared" si="239"/>
        <v>0.44631661789386884</v>
      </c>
      <c r="BS668" s="49">
        <f t="shared" si="240"/>
        <v>0.47290124789200344</v>
      </c>
      <c r="BT668" s="49">
        <f t="shared" si="241"/>
        <v>1.2397683830385245E-3</v>
      </c>
      <c r="BU668" s="49">
        <f t="shared" si="241"/>
        <v>1.3136145774777872E-3</v>
      </c>
    </row>
    <row r="669" spans="1:73" x14ac:dyDescent="0.25">
      <c r="A669" s="1">
        <v>43726.493055555555</v>
      </c>
      <c r="B669">
        <v>225341</v>
      </c>
      <c r="C669">
        <v>13.51</v>
      </c>
      <c r="D669">
        <v>24.33</v>
      </c>
      <c r="E669">
        <v>720.2</v>
      </c>
      <c r="F669">
        <v>93.6</v>
      </c>
      <c r="G669">
        <v>-91.8</v>
      </c>
      <c r="H669">
        <v>-4.1669999999999998</v>
      </c>
      <c r="I669">
        <v>24.69</v>
      </c>
      <c r="J669">
        <v>297.8</v>
      </c>
      <c r="K669">
        <v>626.6</v>
      </c>
      <c r="L669">
        <v>-87.6</v>
      </c>
      <c r="M669">
        <v>0.13</v>
      </c>
      <c r="N669">
        <v>628.5</v>
      </c>
      <c r="O669">
        <v>89.4</v>
      </c>
      <c r="P669">
        <v>539</v>
      </c>
      <c r="Q669">
        <v>354.4</v>
      </c>
      <c r="R669">
        <v>442</v>
      </c>
      <c r="S669">
        <v>19.28</v>
      </c>
      <c r="T669">
        <v>61.86</v>
      </c>
      <c r="U669">
        <v>0.77500000000000002</v>
      </c>
      <c r="V669">
        <v>280.5</v>
      </c>
      <c r="W669">
        <v>20.75</v>
      </c>
      <c r="X669">
        <v>0.72299999999999998</v>
      </c>
      <c r="Y669">
        <v>7.2277810000000002</v>
      </c>
      <c r="Z669" s="7">
        <f t="shared" si="220"/>
        <v>20.015000000000001</v>
      </c>
      <c r="AA669" s="7">
        <f t="shared" si="234"/>
        <v>293.16499999999996</v>
      </c>
      <c r="AB669" s="2">
        <f t="shared" si="221"/>
        <v>583.36200000000008</v>
      </c>
      <c r="AC669" s="41">
        <f t="shared" si="222"/>
        <v>2.6969607232542723</v>
      </c>
      <c r="AD669" s="41">
        <f t="shared" si="223"/>
        <v>1.6683399034050928</v>
      </c>
      <c r="AE669" s="41">
        <f t="shared" si="224"/>
        <v>0.82133078743607679</v>
      </c>
      <c r="AF669" s="41">
        <f t="shared" si="225"/>
        <v>343.99302907567181</v>
      </c>
      <c r="AG669" s="41">
        <f t="shared" si="226"/>
        <v>330.23330791264493</v>
      </c>
      <c r="AH669" s="6">
        <f t="shared" si="227"/>
        <v>340.22399999999999</v>
      </c>
      <c r="AI669" s="4">
        <v>22.139689295428013</v>
      </c>
      <c r="AJ669" s="4">
        <f t="shared" si="235"/>
        <v>295.28968929542799</v>
      </c>
      <c r="AK669" s="8">
        <f t="shared" si="228"/>
        <v>0.19617286096644637</v>
      </c>
      <c r="AL669" s="8">
        <f t="shared" si="229"/>
        <v>414.21259033271309</v>
      </c>
      <c r="AM669" s="8">
        <f t="shared" si="230"/>
        <v>1.9608591866832257</v>
      </c>
      <c r="AN669" s="8">
        <f t="shared" si="231"/>
        <v>121.36188733793152</v>
      </c>
      <c r="AO669" s="21">
        <f t="shared" si="232"/>
        <v>8.7893251734341427E-3</v>
      </c>
      <c r="AP669" s="21">
        <f t="shared" si="233"/>
        <v>8.2166556663853973E-2</v>
      </c>
      <c r="AQ669" s="19">
        <f t="shared" si="236"/>
        <v>8.2166556663853973E-2</v>
      </c>
      <c r="AX669">
        <v>0.14485774985375519</v>
      </c>
      <c r="AY669">
        <v>62.08620689655173</v>
      </c>
      <c r="AZ669">
        <v>2.5869252873563222</v>
      </c>
      <c r="BA669">
        <v>2.0954094827586212</v>
      </c>
      <c r="BB669">
        <v>7.5517241379310365</v>
      </c>
      <c r="BC669">
        <v>0.3146551724137932</v>
      </c>
      <c r="BD669">
        <v>1.780754310344828</v>
      </c>
      <c r="BE669">
        <v>0.17807543103448281</v>
      </c>
      <c r="BF669">
        <v>0</v>
      </c>
      <c r="BG669">
        <v>20.015000000000001</v>
      </c>
      <c r="BH669">
        <v>0.88989833680816333</v>
      </c>
      <c r="BI669">
        <v>2.3404533459931005</v>
      </c>
      <c r="BJ669">
        <v>1.4478044398313319</v>
      </c>
      <c r="BK669">
        <v>0.43831845020858839</v>
      </c>
      <c r="BL669">
        <v>1.2175512505794123E-3</v>
      </c>
      <c r="BP669" s="49">
        <f t="shared" si="237"/>
        <v>0.89016484234138638</v>
      </c>
      <c r="BQ669" s="49">
        <f t="shared" si="238"/>
        <v>7.1230172413793119E-2</v>
      </c>
      <c r="BR669" s="49">
        <f t="shared" si="239"/>
        <v>0.44980221005230198</v>
      </c>
      <c r="BS669" s="49">
        <f t="shared" si="240"/>
        <v>0.47781976267730042</v>
      </c>
      <c r="BT669" s="49">
        <f t="shared" si="241"/>
        <v>1.2494505834786166E-3</v>
      </c>
      <c r="BU669" s="49">
        <f t="shared" si="241"/>
        <v>1.3272771185480568E-3</v>
      </c>
    </row>
    <row r="670" spans="1:73" x14ac:dyDescent="0.25">
      <c r="A670" s="1">
        <v>43726.493055555555</v>
      </c>
      <c r="B670">
        <v>225342</v>
      </c>
      <c r="C670">
        <v>13.51</v>
      </c>
      <c r="D670">
        <v>24.33</v>
      </c>
      <c r="E670">
        <v>670.5</v>
      </c>
      <c r="F670">
        <v>87.6</v>
      </c>
      <c r="G670">
        <v>-92.7</v>
      </c>
      <c r="H670">
        <v>-4.1100000000000003</v>
      </c>
      <c r="I670">
        <v>24.7</v>
      </c>
      <c r="J670">
        <v>297.8</v>
      </c>
      <c r="K670">
        <v>582.9</v>
      </c>
      <c r="L670">
        <v>-88.6</v>
      </c>
      <c r="M670">
        <v>0.13100000000000001</v>
      </c>
      <c r="N670">
        <v>577.79999999999995</v>
      </c>
      <c r="O670">
        <v>83.5</v>
      </c>
      <c r="P670">
        <v>494.3</v>
      </c>
      <c r="Q670">
        <v>353.5</v>
      </c>
      <c r="R670">
        <v>442.1</v>
      </c>
      <c r="S670">
        <v>19.3</v>
      </c>
      <c r="T670">
        <v>63.7</v>
      </c>
      <c r="U670">
        <v>0.58499999999999996</v>
      </c>
      <c r="V670">
        <v>273.5</v>
      </c>
      <c r="W670">
        <v>21.15</v>
      </c>
      <c r="X670">
        <v>0.66</v>
      </c>
      <c r="Y670">
        <v>6.5952989999999998</v>
      </c>
      <c r="Z670" s="7">
        <f t="shared" si="220"/>
        <v>20.225000000000001</v>
      </c>
      <c r="AA670" s="7">
        <f t="shared" si="234"/>
        <v>293.375</v>
      </c>
      <c r="AB670" s="2">
        <f t="shared" si="221"/>
        <v>543.10500000000002</v>
      </c>
      <c r="AC670" s="41">
        <f t="shared" si="222"/>
        <v>2.9102641520669605</v>
      </c>
      <c r="AD670" s="41">
        <f t="shared" si="223"/>
        <v>1.8538382648666538</v>
      </c>
      <c r="AE670" s="41">
        <f t="shared" si="224"/>
        <v>0.83372191358019654</v>
      </c>
      <c r="AF670" s="41">
        <f t="shared" si="225"/>
        <v>350.1843118957774</v>
      </c>
      <c r="AG670" s="41">
        <f t="shared" si="226"/>
        <v>336.17693941994628</v>
      </c>
      <c r="AH670" s="6">
        <f t="shared" si="227"/>
        <v>339.36</v>
      </c>
      <c r="AI670" s="4">
        <v>23.298788831816012</v>
      </c>
      <c r="AJ670" s="4">
        <f t="shared" si="235"/>
        <v>296.44878883181599</v>
      </c>
      <c r="AK670" s="8">
        <f t="shared" si="228"/>
        <v>0.19659473074206682</v>
      </c>
      <c r="AL670" s="8">
        <f t="shared" si="229"/>
        <v>420.82729303794372</v>
      </c>
      <c r="AM670" s="8">
        <f t="shared" si="230"/>
        <v>1.7036229776567349</v>
      </c>
      <c r="AN670" s="8">
        <f t="shared" si="231"/>
        <v>152.54149623474979</v>
      </c>
      <c r="AO670" s="21">
        <f t="shared" si="232"/>
        <v>7.0017176027380099E-3</v>
      </c>
      <c r="AP670" s="21">
        <f t="shared" si="233"/>
        <v>6.5455198755025007E-2</v>
      </c>
      <c r="AQ670" s="19">
        <f t="shared" si="236"/>
        <v>6.5455198755025007E-2</v>
      </c>
      <c r="AX670">
        <v>0.14651211625123894</v>
      </c>
      <c r="AY670">
        <v>57.801724137931039</v>
      </c>
      <c r="AZ670">
        <v>2.4084051724137931</v>
      </c>
      <c r="BA670">
        <v>1.9508081896551726</v>
      </c>
      <c r="BB670">
        <v>7.6379310344827607</v>
      </c>
      <c r="BC670">
        <v>0.31824712643678171</v>
      </c>
      <c r="BD670">
        <v>1.6325610632183909</v>
      </c>
      <c r="BE670">
        <v>0.1632561063218391</v>
      </c>
      <c r="BF670">
        <v>0</v>
      </c>
      <c r="BG670">
        <v>20.225000000000001</v>
      </c>
      <c r="BH670">
        <v>0.6717297123003555</v>
      </c>
      <c r="BI670">
        <v>2.3710481803930019</v>
      </c>
      <c r="BJ670">
        <v>1.5103576909103424</v>
      </c>
      <c r="BK670">
        <v>0.40641869894994515</v>
      </c>
      <c r="BL670">
        <v>1.1289408304165144E-3</v>
      </c>
      <c r="BP670" s="49">
        <f t="shared" si="237"/>
        <v>0.67193088099317544</v>
      </c>
      <c r="BQ670" s="49">
        <f t="shared" si="238"/>
        <v>6.5302442528735641E-2</v>
      </c>
      <c r="BR670" s="49">
        <f t="shared" si="239"/>
        <v>0.41452193095442763</v>
      </c>
      <c r="BS670" s="49">
        <f t="shared" si="240"/>
        <v>0.44071283104951087</v>
      </c>
      <c r="BT670" s="49">
        <f t="shared" si="241"/>
        <v>1.1514498082067434E-3</v>
      </c>
      <c r="BU670" s="49">
        <f t="shared" si="241"/>
        <v>1.2242023084708634E-3</v>
      </c>
    </row>
    <row r="671" spans="1:73" x14ac:dyDescent="0.25">
      <c r="A671" s="1">
        <v>43726.493055555555</v>
      </c>
      <c r="B671">
        <v>225343</v>
      </c>
      <c r="C671">
        <v>13.51</v>
      </c>
      <c r="D671">
        <v>24.33</v>
      </c>
      <c r="E671">
        <v>775.7</v>
      </c>
      <c r="F671">
        <v>104.6</v>
      </c>
      <c r="G671">
        <v>-93.9</v>
      </c>
      <c r="H671">
        <v>-4.3630000000000004</v>
      </c>
      <c r="I671">
        <v>24.72</v>
      </c>
      <c r="J671">
        <v>297.89999999999998</v>
      </c>
      <c r="K671">
        <v>671.1</v>
      </c>
      <c r="L671">
        <v>-89.6</v>
      </c>
      <c r="M671">
        <v>0.13500000000000001</v>
      </c>
      <c r="N671">
        <v>681.8</v>
      </c>
      <c r="O671">
        <v>100.3</v>
      </c>
      <c r="P671">
        <v>581.5</v>
      </c>
      <c r="Q671">
        <v>352.4</v>
      </c>
      <c r="R671">
        <v>442</v>
      </c>
      <c r="S671">
        <v>19.309999999999999</v>
      </c>
      <c r="T671">
        <v>62.24</v>
      </c>
      <c r="U671">
        <v>0.62</v>
      </c>
      <c r="V671">
        <v>289</v>
      </c>
      <c r="W671">
        <v>21.15</v>
      </c>
      <c r="X671">
        <v>0.77100000000000002</v>
      </c>
      <c r="Y671">
        <v>7.7133419999999999</v>
      </c>
      <c r="Z671" s="7">
        <f t="shared" si="220"/>
        <v>20.229999999999997</v>
      </c>
      <c r="AA671" s="7">
        <f t="shared" si="234"/>
        <v>293.38</v>
      </c>
      <c r="AB671" s="2">
        <f t="shared" si="221"/>
        <v>628.31700000000012</v>
      </c>
      <c r="AC671" s="41">
        <f t="shared" si="222"/>
        <v>2.6809602639967016</v>
      </c>
      <c r="AD671" s="41">
        <f t="shared" si="223"/>
        <v>1.6686296683115471</v>
      </c>
      <c r="AE671" s="41">
        <f t="shared" si="224"/>
        <v>0.82126508400503784</v>
      </c>
      <c r="AF671" s="41">
        <f t="shared" si="225"/>
        <v>344.97564481599704</v>
      </c>
      <c r="AG671" s="41">
        <f t="shared" si="226"/>
        <v>331.17661902335715</v>
      </c>
      <c r="AH671" s="6">
        <f t="shared" si="227"/>
        <v>338.30399999999997</v>
      </c>
      <c r="AI671" s="4">
        <v>22.067681910505996</v>
      </c>
      <c r="AJ671" s="4">
        <f t="shared" si="235"/>
        <v>295.21768191050597</v>
      </c>
      <c r="AK671" s="8">
        <f t="shared" si="228"/>
        <v>0.19660478262521966</v>
      </c>
      <c r="AL671" s="8">
        <f t="shared" si="229"/>
        <v>413.77637780895651</v>
      </c>
      <c r="AM671" s="8">
        <f t="shared" si="230"/>
        <v>1.7538457742914568</v>
      </c>
      <c r="AN671" s="8">
        <f t="shared" si="231"/>
        <v>93.886300328670316</v>
      </c>
      <c r="AO671" s="21">
        <f t="shared" si="232"/>
        <v>1.039642819802121E-2</v>
      </c>
      <c r="AP671" s="21">
        <f t="shared" si="233"/>
        <v>9.7190477059188485E-2</v>
      </c>
      <c r="AQ671" s="19">
        <f t="shared" si="236"/>
        <v>9.7190477059188485E-2</v>
      </c>
      <c r="AX671">
        <v>0.14655169990244246</v>
      </c>
      <c r="AY671">
        <v>66.870689655172413</v>
      </c>
      <c r="AZ671">
        <v>2.7862787356321839</v>
      </c>
      <c r="BA671">
        <v>2.2568857758620693</v>
      </c>
      <c r="BB671">
        <v>7.7241379310344849</v>
      </c>
      <c r="BC671">
        <v>0.32183908045977022</v>
      </c>
      <c r="BD671">
        <v>1.9350466954022991</v>
      </c>
      <c r="BE671">
        <v>0.19350466954022993</v>
      </c>
      <c r="BF671">
        <v>0</v>
      </c>
      <c r="BG671">
        <v>20.229999999999997</v>
      </c>
      <c r="BH671">
        <v>0.71191866944653059</v>
      </c>
      <c r="BI671">
        <v>2.3717808705017935</v>
      </c>
      <c r="BJ671">
        <v>1.4761964138003163</v>
      </c>
      <c r="BK671">
        <v>0.47810889787639932</v>
      </c>
      <c r="BL671">
        <v>1.328080271878887E-3</v>
      </c>
      <c r="BP671" s="49">
        <f t="shared" si="237"/>
        <v>0.71213187387310906</v>
      </c>
      <c r="BQ671" s="49">
        <f t="shared" si="238"/>
        <v>7.7401867816091971E-2</v>
      </c>
      <c r="BR671" s="49">
        <f t="shared" si="239"/>
        <v>0.48818026882926235</v>
      </c>
      <c r="BS671" s="49">
        <f t="shared" si="240"/>
        <v>0.51913815144066777</v>
      </c>
      <c r="BT671" s="49">
        <f t="shared" si="241"/>
        <v>1.3560563023035065E-3</v>
      </c>
      <c r="BU671" s="49">
        <f t="shared" si="241"/>
        <v>1.4420504206685218E-3</v>
      </c>
    </row>
    <row r="672" spans="1:73" x14ac:dyDescent="0.25">
      <c r="A672" s="1">
        <v>43726.493055555555</v>
      </c>
      <c r="B672">
        <v>225344</v>
      </c>
      <c r="C672">
        <v>13.52</v>
      </c>
      <c r="D672">
        <v>24.33</v>
      </c>
      <c r="E672">
        <v>580.1</v>
      </c>
      <c r="F672">
        <v>73.42</v>
      </c>
      <c r="G672">
        <v>-93.9</v>
      </c>
      <c r="H672">
        <v>-3.6779999999999999</v>
      </c>
      <c r="I672">
        <v>24.74</v>
      </c>
      <c r="J672">
        <v>297.89999999999998</v>
      </c>
      <c r="K672">
        <v>506.7</v>
      </c>
      <c r="L672">
        <v>-90.2</v>
      </c>
      <c r="M672">
        <v>0.126</v>
      </c>
      <c r="N672">
        <v>486.3</v>
      </c>
      <c r="O672">
        <v>69.739999999999995</v>
      </c>
      <c r="P672">
        <v>416.5</v>
      </c>
      <c r="Q672">
        <v>352.6</v>
      </c>
      <c r="R672">
        <v>442.8</v>
      </c>
      <c r="S672">
        <v>19.329999999999998</v>
      </c>
      <c r="T672">
        <v>60.92</v>
      </c>
      <c r="U672">
        <v>0.56999999999999995</v>
      </c>
      <c r="V672">
        <v>231.5</v>
      </c>
      <c r="W672">
        <v>20.8</v>
      </c>
      <c r="X672">
        <v>0.56299999999999994</v>
      </c>
      <c r="Y672">
        <v>5.6263360000000002</v>
      </c>
      <c r="Z672" s="7">
        <f t="shared" si="220"/>
        <v>20.064999999999998</v>
      </c>
      <c r="AA672" s="7">
        <f t="shared" si="234"/>
        <v>293.21499999999997</v>
      </c>
      <c r="AB672" s="2">
        <f t="shared" si="221"/>
        <v>469.88100000000003</v>
      </c>
      <c r="AC672" s="41">
        <f t="shared" si="222"/>
        <v>2.5277165757581996</v>
      </c>
      <c r="AD672" s="41">
        <f t="shared" si="223"/>
        <v>1.5398849379518953</v>
      </c>
      <c r="AE672" s="41">
        <f t="shared" si="224"/>
        <v>0.81195441081913589</v>
      </c>
      <c r="AF672" s="41">
        <f t="shared" si="225"/>
        <v>340.29803336434071</v>
      </c>
      <c r="AG672" s="41">
        <f t="shared" si="226"/>
        <v>326.68611202976706</v>
      </c>
      <c r="AH672" s="6">
        <f t="shared" si="227"/>
        <v>338.49599999999998</v>
      </c>
      <c r="AI672" s="4">
        <v>21.172212504355002</v>
      </c>
      <c r="AJ672" s="4">
        <f t="shared" si="235"/>
        <v>294.32221250435498</v>
      </c>
      <c r="AK672" s="8">
        <f t="shared" si="228"/>
        <v>0.1962732513544316</v>
      </c>
      <c r="AL672" s="8">
        <f t="shared" si="229"/>
        <v>408.67580832363694</v>
      </c>
      <c r="AM672" s="8">
        <f t="shared" si="230"/>
        <v>1.6816398246949316</v>
      </c>
      <c r="AN672" s="8">
        <f t="shared" si="231"/>
        <v>54.238097853408057</v>
      </c>
      <c r="AO672" s="21">
        <f t="shared" si="232"/>
        <v>7.8255085024335064E-3</v>
      </c>
      <c r="AP672" s="21">
        <f t="shared" si="233"/>
        <v>7.3156365830238629E-2</v>
      </c>
      <c r="AQ672" s="19">
        <f t="shared" si="236"/>
        <v>7.3156365830238629E-2</v>
      </c>
      <c r="AX672">
        <v>0.14525020597925173</v>
      </c>
      <c r="AY672">
        <v>50.008620689655174</v>
      </c>
      <c r="AZ672">
        <v>2.0836925287356323</v>
      </c>
      <c r="BA672">
        <v>1.6877909482758622</v>
      </c>
      <c r="BB672">
        <v>7.7758620689655169</v>
      </c>
      <c r="BC672">
        <v>0.3239942528735632</v>
      </c>
      <c r="BD672">
        <v>1.3637966954022991</v>
      </c>
      <c r="BE672">
        <v>0.13637966954022993</v>
      </c>
      <c r="BF672">
        <v>0</v>
      </c>
      <c r="BG672">
        <v>20.064999999999998</v>
      </c>
      <c r="BH672">
        <v>0.65450587352342326</v>
      </c>
      <c r="BI672">
        <v>2.3477063437838104</v>
      </c>
      <c r="BJ672">
        <v>1.4302227046330973</v>
      </c>
      <c r="BK672">
        <v>0.34355378924535185</v>
      </c>
      <c r="BL672">
        <v>9.5431608123708843E-4</v>
      </c>
      <c r="BP672" s="49">
        <f t="shared" si="237"/>
        <v>0.65470188404463248</v>
      </c>
      <c r="BQ672" s="49">
        <f t="shared" si="238"/>
        <v>5.4551867816091962E-2</v>
      </c>
      <c r="BR672" s="49">
        <f t="shared" si="239"/>
        <v>0.35027556352039868</v>
      </c>
      <c r="BS672" s="49">
        <f t="shared" si="240"/>
        <v>0.37211636084558514</v>
      </c>
      <c r="BT672" s="49">
        <f t="shared" si="241"/>
        <v>9.7298767644555184E-4</v>
      </c>
      <c r="BU672" s="49">
        <f t="shared" si="241"/>
        <v>1.0336565579044032E-3</v>
      </c>
    </row>
    <row r="673" spans="1:73" x14ac:dyDescent="0.25">
      <c r="A673" s="1">
        <v>43726.493055555555</v>
      </c>
      <c r="B673">
        <v>225345</v>
      </c>
      <c r="C673">
        <v>13.51</v>
      </c>
      <c r="D673">
        <v>24.33</v>
      </c>
      <c r="E673">
        <v>436.5</v>
      </c>
      <c r="F673">
        <v>51.13</v>
      </c>
      <c r="G673">
        <v>-95.2</v>
      </c>
      <c r="H673">
        <v>-4.7910000000000004</v>
      </c>
      <c r="I673">
        <v>24.77</v>
      </c>
      <c r="J673">
        <v>297.89999999999998</v>
      </c>
      <c r="K673">
        <v>385.3</v>
      </c>
      <c r="L673">
        <v>-90.5</v>
      </c>
      <c r="M673">
        <v>0.11700000000000001</v>
      </c>
      <c r="N673">
        <v>341.2</v>
      </c>
      <c r="O673">
        <v>46.34</v>
      </c>
      <c r="P673">
        <v>294.89999999999998</v>
      </c>
      <c r="Q673">
        <v>351.4</v>
      </c>
      <c r="R673">
        <v>441.9</v>
      </c>
      <c r="S673">
        <v>19.37</v>
      </c>
      <c r="T673">
        <v>64.23</v>
      </c>
      <c r="U673">
        <v>1.1000000000000001</v>
      </c>
      <c r="V673">
        <v>218.5</v>
      </c>
      <c r="W673">
        <v>20.9</v>
      </c>
      <c r="X673">
        <v>0.42499999999999999</v>
      </c>
      <c r="Y673">
        <v>4.253851</v>
      </c>
      <c r="Z673" s="7">
        <f t="shared" si="220"/>
        <v>20.134999999999998</v>
      </c>
      <c r="AA673" s="7">
        <f t="shared" si="234"/>
        <v>293.28499999999997</v>
      </c>
      <c r="AB673" s="2">
        <f t="shared" si="221"/>
        <v>353.565</v>
      </c>
      <c r="AC673" s="41">
        <f t="shared" si="222"/>
        <v>2.5671010142674824</v>
      </c>
      <c r="AD673" s="41">
        <f t="shared" si="223"/>
        <v>1.6488489814640042</v>
      </c>
      <c r="AE673" s="41">
        <f t="shared" si="224"/>
        <v>0.81990373348829326</v>
      </c>
      <c r="AF673" s="41">
        <f t="shared" si="225"/>
        <v>343.95793227191427</v>
      </c>
      <c r="AG673" s="41">
        <f t="shared" si="226"/>
        <v>330.19961498103771</v>
      </c>
      <c r="AH673" s="6">
        <f t="shared" si="227"/>
        <v>337.34399999999999</v>
      </c>
      <c r="AI673" s="4">
        <v>21.409363794320996</v>
      </c>
      <c r="AJ673" s="4">
        <f t="shared" si="235"/>
        <v>294.55936379432097</v>
      </c>
      <c r="AK673" s="8">
        <f t="shared" si="228"/>
        <v>0.19641385542824547</v>
      </c>
      <c r="AL673" s="8">
        <f t="shared" si="229"/>
        <v>410.02105486167488</v>
      </c>
      <c r="AM673" s="8">
        <f t="shared" si="230"/>
        <v>2.3361025234351342</v>
      </c>
      <c r="AN673" s="8">
        <f t="shared" si="231"/>
        <v>86.721305576781859</v>
      </c>
      <c r="AO673" s="21">
        <f t="shared" si="232"/>
        <v>4.3983068407200026E-3</v>
      </c>
      <c r="AP673" s="21">
        <f t="shared" si="233"/>
        <v>4.1117346454009253E-2</v>
      </c>
      <c r="AQ673" s="19">
        <f t="shared" si="236"/>
        <v>4.1117346454009253E-2</v>
      </c>
      <c r="AX673">
        <v>0.14580115556287426</v>
      </c>
      <c r="AY673">
        <v>37.629310344827587</v>
      </c>
      <c r="AZ673">
        <v>1.5678879310344829</v>
      </c>
      <c r="BA673">
        <v>1.2699892241379311</v>
      </c>
      <c r="BB673">
        <v>7.8017241379310347</v>
      </c>
      <c r="BC673">
        <v>0.32507183908045978</v>
      </c>
      <c r="BD673">
        <v>0.94491738505747136</v>
      </c>
      <c r="BE673">
        <v>9.4491738505747144E-2</v>
      </c>
      <c r="BF673">
        <v>0</v>
      </c>
      <c r="BG673">
        <v>20.134999999999998</v>
      </c>
      <c r="BH673">
        <v>1.2630815103083608</v>
      </c>
      <c r="BI673">
        <v>2.3578935562147993</v>
      </c>
      <c r="BJ673">
        <v>1.5144750311567656</v>
      </c>
      <c r="BK673">
        <v>0.24729500151062236</v>
      </c>
      <c r="BL673">
        <v>6.8693055975172889E-4</v>
      </c>
      <c r="BP673" s="49">
        <f t="shared" si="237"/>
        <v>1.2634597762264839</v>
      </c>
      <c r="BQ673" s="49">
        <f t="shared" si="238"/>
        <v>3.7796695402298852E-2</v>
      </c>
      <c r="BR673" s="49">
        <f t="shared" si="239"/>
        <v>0.25622296449195453</v>
      </c>
      <c r="BS673" s="49">
        <f t="shared" si="240"/>
        <v>0.27074293077265943</v>
      </c>
      <c r="BT673" s="49">
        <f t="shared" si="241"/>
        <v>7.1173045692209591E-4</v>
      </c>
      <c r="BU673" s="49">
        <f t="shared" si="241"/>
        <v>7.5206369659072062E-4</v>
      </c>
    </row>
    <row r="674" spans="1:73" x14ac:dyDescent="0.25">
      <c r="A674" s="1">
        <v>43726.493055555555</v>
      </c>
      <c r="B674">
        <v>225346</v>
      </c>
      <c r="C674">
        <v>13.51</v>
      </c>
      <c r="D674">
        <v>24.33</v>
      </c>
      <c r="E674">
        <v>515</v>
      </c>
      <c r="F674">
        <v>63.41</v>
      </c>
      <c r="G674">
        <v>-95.5</v>
      </c>
      <c r="H674">
        <v>-6.548</v>
      </c>
      <c r="I674">
        <v>24.77</v>
      </c>
      <c r="J674">
        <v>297.89999999999998</v>
      </c>
      <c r="K674">
        <v>451.6</v>
      </c>
      <c r="L674">
        <v>-88.9</v>
      </c>
      <c r="M674">
        <v>0.123</v>
      </c>
      <c r="N674">
        <v>419.5</v>
      </c>
      <c r="O674">
        <v>56.86</v>
      </c>
      <c r="P674">
        <v>362.6</v>
      </c>
      <c r="Q674">
        <v>351.2</v>
      </c>
      <c r="R674">
        <v>440.1</v>
      </c>
      <c r="S674">
        <v>19.39</v>
      </c>
      <c r="T674">
        <v>62.43</v>
      </c>
      <c r="U674">
        <v>1.155</v>
      </c>
      <c r="V674">
        <v>226.5</v>
      </c>
      <c r="W674">
        <v>20.6</v>
      </c>
      <c r="X674">
        <v>0.51</v>
      </c>
      <c r="Y674">
        <v>5.0998229999999998</v>
      </c>
      <c r="Z674" s="7">
        <f t="shared" si="220"/>
        <v>19.995000000000001</v>
      </c>
      <c r="AA674" s="7">
        <f t="shared" si="234"/>
        <v>293.14499999999998</v>
      </c>
      <c r="AB674" s="2">
        <f t="shared" si="221"/>
        <v>417.15000000000003</v>
      </c>
      <c r="AC674" s="41">
        <f t="shared" si="222"/>
        <v>2.5678394270258504</v>
      </c>
      <c r="AD674" s="41">
        <f t="shared" si="223"/>
        <v>1.6031021542922383</v>
      </c>
      <c r="AE674" s="41">
        <f t="shared" si="224"/>
        <v>0.81666717873790418</v>
      </c>
      <c r="AF674" s="41">
        <f t="shared" si="225"/>
        <v>341.94647032760753</v>
      </c>
      <c r="AG674" s="41">
        <f t="shared" si="226"/>
        <v>328.26861151450322</v>
      </c>
      <c r="AH674" s="6">
        <f t="shared" si="227"/>
        <v>337.15199999999999</v>
      </c>
      <c r="AI674" s="4">
        <v>21.402810550853019</v>
      </c>
      <c r="AJ674" s="4">
        <f t="shared" si="235"/>
        <v>294.552810550853</v>
      </c>
      <c r="AK674" s="8">
        <f t="shared" si="228"/>
        <v>0.19613271439816538</v>
      </c>
      <c r="AL674" s="8">
        <f t="shared" si="229"/>
        <v>410.00462181743228</v>
      </c>
      <c r="AM674" s="8">
        <f t="shared" si="230"/>
        <v>2.3937927541873796</v>
      </c>
      <c r="AN674" s="8">
        <f t="shared" si="231"/>
        <v>98.168295051581239</v>
      </c>
      <c r="AO674" s="21">
        <f t="shared" si="232"/>
        <v>5.5753719201183044E-3</v>
      </c>
      <c r="AP674" s="21">
        <f t="shared" si="233"/>
        <v>5.21210791223315E-2</v>
      </c>
      <c r="AQ674" s="19">
        <f t="shared" si="236"/>
        <v>5.21210791223315E-2</v>
      </c>
      <c r="AX674">
        <v>0.14470101880856431</v>
      </c>
      <c r="AY674">
        <v>44.396551724137936</v>
      </c>
      <c r="AZ674">
        <v>1.8498563218390807</v>
      </c>
      <c r="BA674">
        <v>1.4983836206896555</v>
      </c>
      <c r="BB674">
        <v>7.6637931034482794</v>
      </c>
      <c r="BC674">
        <v>0.31932471264367829</v>
      </c>
      <c r="BD674">
        <v>1.1790589080459772</v>
      </c>
      <c r="BE674">
        <v>0.11790589080459773</v>
      </c>
      <c r="BF674">
        <v>0</v>
      </c>
      <c r="BG674">
        <v>19.995000000000001</v>
      </c>
      <c r="BH674">
        <v>1.3262355858237789</v>
      </c>
      <c r="BI674">
        <v>2.3375576377196121</v>
      </c>
      <c r="BJ674">
        <v>1.4593372332283538</v>
      </c>
      <c r="BK674">
        <v>0.30048034400174806</v>
      </c>
      <c r="BL674">
        <v>8.346676222270779E-4</v>
      </c>
      <c r="BP674" s="49">
        <f t="shared" si="237"/>
        <v>1.326632765037808</v>
      </c>
      <c r="BQ674" s="49">
        <f t="shared" si="238"/>
        <v>4.7162356321839093E-2</v>
      </c>
      <c r="BR674" s="49">
        <f t="shared" si="239"/>
        <v>0.31187335774672431</v>
      </c>
      <c r="BS674" s="49">
        <f t="shared" si="240"/>
        <v>0.32986181542749543</v>
      </c>
      <c r="BT674" s="49">
        <f t="shared" si="241"/>
        <v>8.6631488262978965E-4</v>
      </c>
      <c r="BU674" s="49">
        <f t="shared" si="241"/>
        <v>9.162828206319318E-4</v>
      </c>
    </row>
    <row r="675" spans="1:73" x14ac:dyDescent="0.25">
      <c r="A675" s="1">
        <v>43726.493750000001</v>
      </c>
      <c r="B675">
        <v>225347</v>
      </c>
      <c r="C675">
        <v>13.52</v>
      </c>
      <c r="D675">
        <v>24.33</v>
      </c>
      <c r="E675">
        <v>576.70000000000005</v>
      </c>
      <c r="F675">
        <v>73.02</v>
      </c>
      <c r="G675">
        <v>-96.1</v>
      </c>
      <c r="H675">
        <v>-7.46</v>
      </c>
      <c r="I675">
        <v>24.77</v>
      </c>
      <c r="J675">
        <v>297.89999999999998</v>
      </c>
      <c r="K675">
        <v>503.6</v>
      </c>
      <c r="L675">
        <v>-88.7</v>
      </c>
      <c r="M675">
        <v>0.127</v>
      </c>
      <c r="N675">
        <v>480.5</v>
      </c>
      <c r="O675">
        <v>65.56</v>
      </c>
      <c r="P675">
        <v>415</v>
      </c>
      <c r="Q675">
        <v>350.5</v>
      </c>
      <c r="R675">
        <v>439.2</v>
      </c>
      <c r="S675">
        <v>19.420000000000002</v>
      </c>
      <c r="T675">
        <v>60.73</v>
      </c>
      <c r="U675">
        <v>0.61499999999999999</v>
      </c>
      <c r="V675">
        <v>220</v>
      </c>
      <c r="W675">
        <v>20.3</v>
      </c>
      <c r="X675">
        <v>0.57599999999999996</v>
      </c>
      <c r="Y675">
        <v>5.7565150000000003</v>
      </c>
      <c r="Z675" s="7">
        <f t="shared" si="220"/>
        <v>19.86</v>
      </c>
      <c r="AA675" s="7">
        <f t="shared" si="234"/>
        <v>293.01</v>
      </c>
      <c r="AB675" s="2">
        <f t="shared" si="221"/>
        <v>467.12700000000007</v>
      </c>
      <c r="AC675" s="41">
        <f t="shared" si="222"/>
        <v>2.6474798681043699</v>
      </c>
      <c r="AD675" s="41">
        <f t="shared" si="223"/>
        <v>1.6078145238997836</v>
      </c>
      <c r="AE675" s="41">
        <f t="shared" si="224"/>
        <v>0.81706385382945212</v>
      </c>
      <c r="AF675" s="41">
        <f t="shared" si="225"/>
        <v>341.48279449285911</v>
      </c>
      <c r="AG675" s="41">
        <f t="shared" si="226"/>
        <v>327.82348271314476</v>
      </c>
      <c r="AH675" s="6">
        <f t="shared" si="227"/>
        <v>336.47999999999996</v>
      </c>
      <c r="AI675" s="4">
        <v>21.849833020266999</v>
      </c>
      <c r="AJ675" s="4">
        <f t="shared" si="235"/>
        <v>294.99983302026698</v>
      </c>
      <c r="AK675" s="8">
        <f t="shared" si="228"/>
        <v>0.195861868318982</v>
      </c>
      <c r="AL675" s="8">
        <f t="shared" si="229"/>
        <v>412.57427996636181</v>
      </c>
      <c r="AM675" s="8">
        <f t="shared" si="230"/>
        <v>1.7467594997594833</v>
      </c>
      <c r="AN675" s="8">
        <f t="shared" si="231"/>
        <v>101.24888096654861</v>
      </c>
      <c r="AO675" s="21">
        <f t="shared" si="232"/>
        <v>6.5642493714523969E-3</v>
      </c>
      <c r="AP675" s="21">
        <f t="shared" si="233"/>
        <v>6.1365549378618912E-2</v>
      </c>
      <c r="AQ675" s="19">
        <f t="shared" si="236"/>
        <v>6.1365549378618912E-2</v>
      </c>
      <c r="AX675">
        <v>0.14364683247403306</v>
      </c>
      <c r="AY675">
        <v>49.715517241379317</v>
      </c>
      <c r="AZ675">
        <v>2.0714798850574714</v>
      </c>
      <c r="BA675">
        <v>1.6778987068965519</v>
      </c>
      <c r="BB675">
        <v>7.6465517241379306</v>
      </c>
      <c r="BC675">
        <v>0.31860632183908044</v>
      </c>
      <c r="BD675">
        <v>1.3592923850574714</v>
      </c>
      <c r="BE675">
        <v>0.13592923850574715</v>
      </c>
      <c r="BF675">
        <v>0</v>
      </c>
      <c r="BG675">
        <v>19.86</v>
      </c>
      <c r="BH675">
        <v>0.70617738985421985</v>
      </c>
      <c r="BI675">
        <v>2.318093418969982</v>
      </c>
      <c r="BJ675">
        <v>1.4077781333404702</v>
      </c>
      <c r="BK675">
        <v>0.34120055336271654</v>
      </c>
      <c r="BL675">
        <v>9.4777931489643493E-4</v>
      </c>
      <c r="BP675" s="49">
        <f t="shared" si="237"/>
        <v>0.70638887489026136</v>
      </c>
      <c r="BQ675" s="49">
        <f t="shared" si="238"/>
        <v>5.4371695402298859E-2</v>
      </c>
      <c r="BR675" s="49">
        <f t="shared" si="239"/>
        <v>0.34842871706606549</v>
      </c>
      <c r="BS675" s="49">
        <f t="shared" si="240"/>
        <v>0.3700330054708445</v>
      </c>
      <c r="BT675" s="49">
        <f t="shared" si="241"/>
        <v>9.6785754740573741E-4</v>
      </c>
      <c r="BU675" s="49">
        <f t="shared" si="241"/>
        <v>1.0278694596412348E-3</v>
      </c>
    </row>
    <row r="676" spans="1:73" x14ac:dyDescent="0.25">
      <c r="A676" s="1">
        <v>43726.493750000001</v>
      </c>
      <c r="B676">
        <v>225348</v>
      </c>
      <c r="C676">
        <v>13.51</v>
      </c>
      <c r="D676">
        <v>24.33</v>
      </c>
      <c r="E676">
        <v>833</v>
      </c>
      <c r="F676">
        <v>113</v>
      </c>
      <c r="G676">
        <v>-95.4</v>
      </c>
      <c r="H676">
        <v>-3.988</v>
      </c>
      <c r="I676">
        <v>24.77</v>
      </c>
      <c r="J676">
        <v>297.89999999999998</v>
      </c>
      <c r="K676">
        <v>720.3</v>
      </c>
      <c r="L676">
        <v>-91.4</v>
      </c>
      <c r="M676">
        <v>0.13600000000000001</v>
      </c>
      <c r="N676">
        <v>737.9</v>
      </c>
      <c r="O676">
        <v>109</v>
      </c>
      <c r="P676">
        <v>628.9</v>
      </c>
      <c r="Q676">
        <v>351.3</v>
      </c>
      <c r="R676">
        <v>442.7</v>
      </c>
      <c r="S676">
        <v>19.43</v>
      </c>
      <c r="T676">
        <v>61.48</v>
      </c>
      <c r="U676">
        <v>1.22</v>
      </c>
      <c r="V676">
        <v>203</v>
      </c>
      <c r="W676">
        <v>20.399999999999999</v>
      </c>
      <c r="X676">
        <v>0.82499999999999996</v>
      </c>
      <c r="Y676">
        <v>8.2545800000000007</v>
      </c>
      <c r="Z676" s="7">
        <f t="shared" si="220"/>
        <v>19.914999999999999</v>
      </c>
      <c r="AA676" s="7">
        <f t="shared" si="234"/>
        <v>293.065</v>
      </c>
      <c r="AB676" s="2">
        <f t="shared" si="221"/>
        <v>674.73</v>
      </c>
      <c r="AC676" s="41">
        <f t="shared" si="222"/>
        <v>2.6215961751516246</v>
      </c>
      <c r="AD676" s="41">
        <f t="shared" si="223"/>
        <v>1.6117573284832187</v>
      </c>
      <c r="AE676" s="41">
        <f t="shared" si="224"/>
        <v>0.81732814039834678</v>
      </c>
      <c r="AF676" s="41">
        <f t="shared" si="225"/>
        <v>341.8498000081135</v>
      </c>
      <c r="AG676" s="41">
        <f t="shared" si="226"/>
        <v>328.17580800778893</v>
      </c>
      <c r="AH676" s="6">
        <f t="shared" si="227"/>
        <v>337.24799999999999</v>
      </c>
      <c r="AI676" s="4">
        <v>21.706989873313034</v>
      </c>
      <c r="AJ676" s="4">
        <f t="shared" si="235"/>
        <v>294.85698987331301</v>
      </c>
      <c r="AK676" s="8">
        <f t="shared" si="228"/>
        <v>0.19597218289805887</v>
      </c>
      <c r="AL676" s="8">
        <f t="shared" si="229"/>
        <v>411.75258596532751</v>
      </c>
      <c r="AM676" s="8">
        <f t="shared" si="230"/>
        <v>2.4602286479105961</v>
      </c>
      <c r="AN676" s="8">
        <f t="shared" si="231"/>
        <v>128.4255714966221</v>
      </c>
      <c r="AO676" s="21">
        <f t="shared" si="232"/>
        <v>1.0687317242404019E-2</v>
      </c>
      <c r="AP676" s="21">
        <f t="shared" si="233"/>
        <v>9.9909838406794155E-2</v>
      </c>
      <c r="AQ676" s="19">
        <f t="shared" si="236"/>
        <v>9.9909838406794155E-2</v>
      </c>
      <c r="AX676">
        <v>0.14407552860109213</v>
      </c>
      <c r="AY676">
        <v>71.810344827586206</v>
      </c>
      <c r="AZ676">
        <v>2.9920977011494254</v>
      </c>
      <c r="BA676">
        <v>2.4235991379310349</v>
      </c>
      <c r="BB676">
        <v>7.8793103448275845</v>
      </c>
      <c r="BC676">
        <v>0.32830459770114934</v>
      </c>
      <c r="BD676">
        <v>2.0952945402298857</v>
      </c>
      <c r="BE676">
        <v>0.20952945402298859</v>
      </c>
      <c r="BF676">
        <v>0</v>
      </c>
      <c r="BG676">
        <v>19.914999999999999</v>
      </c>
      <c r="BH676">
        <v>1.4008722205238182</v>
      </c>
      <c r="BI676">
        <v>2.3260061091094566</v>
      </c>
      <c r="BJ676">
        <v>1.4300285558804939</v>
      </c>
      <c r="BK676">
        <v>0.5014653165797639</v>
      </c>
      <c r="BL676">
        <v>1.3929592127215663E-3</v>
      </c>
      <c r="BP676" s="49">
        <f t="shared" si="237"/>
        <v>1.4012917518148273</v>
      </c>
      <c r="BQ676" s="49">
        <f t="shared" si="238"/>
        <v>8.3811781609195432E-2</v>
      </c>
      <c r="BR676" s="49">
        <f t="shared" si="239"/>
        <v>0.52149168540858304</v>
      </c>
      <c r="BS676" s="49">
        <f t="shared" si="240"/>
        <v>0.55324357085144349</v>
      </c>
      <c r="BT676" s="49">
        <f t="shared" si="241"/>
        <v>1.448588015023842E-3</v>
      </c>
      <c r="BU676" s="49">
        <f t="shared" si="241"/>
        <v>1.5367876968095653E-3</v>
      </c>
    </row>
    <row r="677" spans="1:73" x14ac:dyDescent="0.25">
      <c r="A677" s="1">
        <v>43726.493750000001</v>
      </c>
      <c r="B677">
        <v>225349</v>
      </c>
      <c r="C677">
        <v>13.52</v>
      </c>
      <c r="D677">
        <v>24.33</v>
      </c>
      <c r="E677">
        <v>654.20000000000005</v>
      </c>
      <c r="F677">
        <v>85.2</v>
      </c>
      <c r="G677">
        <v>-96.6</v>
      </c>
      <c r="H677">
        <v>-3.032</v>
      </c>
      <c r="I677">
        <v>24.77</v>
      </c>
      <c r="J677">
        <v>297.89999999999998</v>
      </c>
      <c r="K677">
        <v>569</v>
      </c>
      <c r="L677">
        <v>-93.6</v>
      </c>
      <c r="M677">
        <v>0.13</v>
      </c>
      <c r="N677">
        <v>557.6</v>
      </c>
      <c r="O677">
        <v>82.2</v>
      </c>
      <c r="P677">
        <v>475.4</v>
      </c>
      <c r="Q677">
        <v>350.1</v>
      </c>
      <c r="R677">
        <v>443.7</v>
      </c>
      <c r="S677">
        <v>19.440000000000001</v>
      </c>
      <c r="T677">
        <v>62.05</v>
      </c>
      <c r="U677">
        <v>0.77500000000000002</v>
      </c>
      <c r="V677">
        <v>186</v>
      </c>
      <c r="W677">
        <v>20.7</v>
      </c>
      <c r="X677">
        <v>0.64700000000000002</v>
      </c>
      <c r="Y677">
        <v>6.4671320000000003</v>
      </c>
      <c r="Z677" s="7">
        <f t="shared" si="220"/>
        <v>20.07</v>
      </c>
      <c r="AA677" s="7">
        <f t="shared" si="234"/>
        <v>293.21999999999997</v>
      </c>
      <c r="AB677" s="2">
        <f t="shared" si="221"/>
        <v>529.90200000000004</v>
      </c>
      <c r="AC677" s="41">
        <f t="shared" si="222"/>
        <v>2.5794254613464815</v>
      </c>
      <c r="AD677" s="41">
        <f t="shared" si="223"/>
        <v>1.6005334987654916</v>
      </c>
      <c r="AE677" s="41">
        <f t="shared" si="224"/>
        <v>0.81645006036254464</v>
      </c>
      <c r="AF677" s="41">
        <f t="shared" si="225"/>
        <v>342.20554466661935</v>
      </c>
      <c r="AG677" s="41">
        <f t="shared" si="226"/>
        <v>328.51732287995458</v>
      </c>
      <c r="AH677" s="6">
        <f t="shared" si="227"/>
        <v>336.096</v>
      </c>
      <c r="AI677" s="4">
        <v>21.476108186351041</v>
      </c>
      <c r="AJ677" s="4">
        <f t="shared" si="235"/>
        <v>294.62610818635102</v>
      </c>
      <c r="AK677" s="8">
        <f t="shared" si="228"/>
        <v>0.19628329227653432</v>
      </c>
      <c r="AL677" s="8">
        <f t="shared" si="229"/>
        <v>410.41258208405799</v>
      </c>
      <c r="AM677" s="8">
        <f t="shared" si="230"/>
        <v>1.9608591866832257</v>
      </c>
      <c r="AN677" s="8">
        <f t="shared" si="231"/>
        <v>80.316657905739305</v>
      </c>
      <c r="AO677" s="21">
        <f t="shared" si="232"/>
        <v>8.5006732257846412E-3</v>
      </c>
      <c r="AP677" s="21">
        <f t="shared" si="233"/>
        <v>7.9468108700594953E-2</v>
      </c>
      <c r="AQ677" s="19">
        <f t="shared" si="236"/>
        <v>7.9468108700594953E-2</v>
      </c>
      <c r="AX677">
        <v>0.14528950102012048</v>
      </c>
      <c r="AY677">
        <v>56.396551724137936</v>
      </c>
      <c r="AZ677">
        <v>2.3498563218390807</v>
      </c>
      <c r="BA677">
        <v>1.9033836206896555</v>
      </c>
      <c r="BB677">
        <v>8.0689655172413772</v>
      </c>
      <c r="BC677">
        <v>0.33620689655172403</v>
      </c>
      <c r="BD677">
        <v>1.5671767241379315</v>
      </c>
      <c r="BE677">
        <v>0.15671767241379317</v>
      </c>
      <c r="BF677">
        <v>0</v>
      </c>
      <c r="BG677">
        <v>20.07</v>
      </c>
      <c r="BH677">
        <v>0.88989833680816333</v>
      </c>
      <c r="BI677">
        <v>2.3484327233564262</v>
      </c>
      <c r="BJ677">
        <v>1.4572025048426624</v>
      </c>
      <c r="BK677">
        <v>0.38949544853095391</v>
      </c>
      <c r="BL677">
        <v>1.0819318014748719E-3</v>
      </c>
      <c r="BP677" s="49">
        <f t="shared" si="237"/>
        <v>0.89016484234138638</v>
      </c>
      <c r="BQ677" s="49">
        <f t="shared" si="238"/>
        <v>6.2687068965517262E-2</v>
      </c>
      <c r="BR677" s="49">
        <f t="shared" si="239"/>
        <v>0.39968152300714205</v>
      </c>
      <c r="BS677" s="49">
        <f t="shared" si="240"/>
        <v>0.42436495365576105</v>
      </c>
      <c r="BT677" s="49">
        <f t="shared" si="241"/>
        <v>1.1102264527976169E-3</v>
      </c>
      <c r="BU677" s="49">
        <f t="shared" si="241"/>
        <v>1.1787915379326695E-3</v>
      </c>
    </row>
    <row r="678" spans="1:73" x14ac:dyDescent="0.25">
      <c r="A678" s="1">
        <v>43726.493750000001</v>
      </c>
      <c r="B678">
        <v>225350</v>
      </c>
      <c r="C678">
        <v>13.51</v>
      </c>
      <c r="D678">
        <v>24.33</v>
      </c>
      <c r="E678">
        <v>665.8</v>
      </c>
      <c r="F678">
        <v>87.2</v>
      </c>
      <c r="G678">
        <v>-96.9</v>
      </c>
      <c r="H678">
        <v>-3.95</v>
      </c>
      <c r="I678">
        <v>24.78</v>
      </c>
      <c r="J678">
        <v>297.89999999999998</v>
      </c>
      <c r="K678">
        <v>578.70000000000005</v>
      </c>
      <c r="L678">
        <v>-93</v>
      </c>
      <c r="M678">
        <v>0.13100000000000001</v>
      </c>
      <c r="N678">
        <v>568.9</v>
      </c>
      <c r="O678">
        <v>83.2</v>
      </c>
      <c r="P678">
        <v>485.7</v>
      </c>
      <c r="Q678">
        <v>349.8</v>
      </c>
      <c r="R678">
        <v>442.8</v>
      </c>
      <c r="S678">
        <v>19.440000000000001</v>
      </c>
      <c r="T678">
        <v>62.09</v>
      </c>
      <c r="U678">
        <v>0.65</v>
      </c>
      <c r="V678">
        <v>243</v>
      </c>
      <c r="W678">
        <v>20.75</v>
      </c>
      <c r="X678">
        <v>0.66300000000000003</v>
      </c>
      <c r="Y678">
        <v>6.6252269999999998</v>
      </c>
      <c r="Z678" s="7">
        <f t="shared" si="220"/>
        <v>20.094999999999999</v>
      </c>
      <c r="AA678" s="7">
        <f t="shared" si="234"/>
        <v>293.245</v>
      </c>
      <c r="AB678" s="2">
        <f t="shared" si="221"/>
        <v>539.298</v>
      </c>
      <c r="AC678" s="41">
        <f t="shared" si="222"/>
        <v>2.5548485881993837</v>
      </c>
      <c r="AD678" s="41">
        <f t="shared" si="223"/>
        <v>1.5863054884129975</v>
      </c>
      <c r="AE678" s="41">
        <f t="shared" si="224"/>
        <v>0.81539826884467204</v>
      </c>
      <c r="AF678" s="41">
        <f t="shared" si="225"/>
        <v>341.88126912062836</v>
      </c>
      <c r="AG678" s="41">
        <f t="shared" si="226"/>
        <v>328.20601835580322</v>
      </c>
      <c r="AH678" s="6">
        <f t="shared" si="227"/>
        <v>335.80799999999999</v>
      </c>
      <c r="AI678" s="4">
        <v>21.334545172675007</v>
      </c>
      <c r="AJ678" s="4">
        <f t="shared" si="235"/>
        <v>294.48454517267498</v>
      </c>
      <c r="AK678" s="8">
        <f t="shared" si="228"/>
        <v>0.19633350202379951</v>
      </c>
      <c r="AL678" s="8">
        <f t="shared" si="229"/>
        <v>409.59927545731313</v>
      </c>
      <c r="AM678" s="8">
        <f t="shared" si="230"/>
        <v>1.7957762945311424</v>
      </c>
      <c r="AN678" s="8">
        <f t="shared" si="231"/>
        <v>64.841802234438688</v>
      </c>
      <c r="AO678" s="21">
        <f t="shared" si="232"/>
        <v>9.0759528650458648E-3</v>
      </c>
      <c r="AP678" s="21">
        <f t="shared" si="233"/>
        <v>8.4846080973118132E-2</v>
      </c>
      <c r="AQ678" s="19">
        <f t="shared" si="236"/>
        <v>8.4846080973118132E-2</v>
      </c>
      <c r="AX678">
        <v>0.14548611116052515</v>
      </c>
      <c r="AY678">
        <v>57.396551724137929</v>
      </c>
      <c r="AZ678">
        <v>2.3915229885057472</v>
      </c>
      <c r="BA678">
        <v>1.9371336206896554</v>
      </c>
      <c r="BB678">
        <v>8.0172413793103452</v>
      </c>
      <c r="BC678">
        <v>0.33405172413793105</v>
      </c>
      <c r="BD678">
        <v>1.6030818965517244</v>
      </c>
      <c r="BE678">
        <v>0.16030818965517246</v>
      </c>
      <c r="BF678">
        <v>0</v>
      </c>
      <c r="BG678">
        <v>20.094999999999999</v>
      </c>
      <c r="BH678">
        <v>0.74636634700039506</v>
      </c>
      <c r="BI678">
        <v>2.3520675697074034</v>
      </c>
      <c r="BJ678">
        <v>1.460398754031327</v>
      </c>
      <c r="BK678">
        <v>0.39888250117651214</v>
      </c>
      <c r="BL678">
        <v>1.1080069477125336E-3</v>
      </c>
      <c r="BP678" s="49">
        <f t="shared" si="237"/>
        <v>0.74658986777019498</v>
      </c>
      <c r="BQ678" s="49">
        <f t="shared" si="238"/>
        <v>6.4123275862068979E-2</v>
      </c>
      <c r="BR678" s="49">
        <f t="shared" si="239"/>
        <v>0.40771310056183413</v>
      </c>
      <c r="BS678" s="49">
        <f t="shared" si="240"/>
        <v>0.43323237579775048</v>
      </c>
      <c r="BT678" s="49">
        <f t="shared" si="241"/>
        <v>1.1325363904495392E-3</v>
      </c>
      <c r="BU678" s="49">
        <f t="shared" si="241"/>
        <v>1.2034232661048624E-3</v>
      </c>
    </row>
    <row r="679" spans="1:73" x14ac:dyDescent="0.25">
      <c r="A679" s="1">
        <v>43726.493750000001</v>
      </c>
      <c r="B679">
        <v>225351</v>
      </c>
      <c r="C679">
        <v>13.51</v>
      </c>
      <c r="D679">
        <v>24.33</v>
      </c>
      <c r="E679">
        <v>846</v>
      </c>
      <c r="F679">
        <v>114.8</v>
      </c>
      <c r="G679">
        <v>-95.7</v>
      </c>
      <c r="H679">
        <v>-2.4180000000000001</v>
      </c>
      <c r="I679">
        <v>24.78</v>
      </c>
      <c r="J679">
        <v>297.89999999999998</v>
      </c>
      <c r="K679">
        <v>731.3</v>
      </c>
      <c r="L679">
        <v>-93.3</v>
      </c>
      <c r="M679">
        <v>0.13600000000000001</v>
      </c>
      <c r="N679">
        <v>750.3</v>
      </c>
      <c r="O679">
        <v>112.4</v>
      </c>
      <c r="P679">
        <v>638</v>
      </c>
      <c r="Q679">
        <v>351</v>
      </c>
      <c r="R679">
        <v>444.3</v>
      </c>
      <c r="S679">
        <v>19.440000000000001</v>
      </c>
      <c r="T679">
        <v>61.97</v>
      </c>
      <c r="U679">
        <v>1.85</v>
      </c>
      <c r="V679">
        <v>177.5</v>
      </c>
      <c r="W679">
        <v>20.75</v>
      </c>
      <c r="X679">
        <v>0.84</v>
      </c>
      <c r="Y679">
        <v>8.4043919999999996</v>
      </c>
      <c r="Z679" s="7">
        <f t="shared" si="220"/>
        <v>20.094999999999999</v>
      </c>
      <c r="AA679" s="7">
        <f t="shared" si="234"/>
        <v>293.245</v>
      </c>
      <c r="AB679" s="2">
        <f t="shared" si="221"/>
        <v>685.26</v>
      </c>
      <c r="AC679" s="41">
        <f t="shared" si="222"/>
        <v>2.5898535063224997</v>
      </c>
      <c r="AD679" s="41">
        <f t="shared" si="223"/>
        <v>1.604932217868053</v>
      </c>
      <c r="AE679" s="41">
        <f t="shared" si="224"/>
        <v>0.8167605939128304</v>
      </c>
      <c r="AF679" s="41">
        <f t="shared" si="225"/>
        <v>342.45246658455818</v>
      </c>
      <c r="AG679" s="41">
        <f t="shared" si="226"/>
        <v>328.75436792117586</v>
      </c>
      <c r="AH679" s="6">
        <f t="shared" si="227"/>
        <v>336.96</v>
      </c>
      <c r="AI679" s="4">
        <v>21.538536109113011</v>
      </c>
      <c r="AJ679" s="4">
        <f t="shared" si="235"/>
        <v>294.68853610911299</v>
      </c>
      <c r="AK679" s="8">
        <f t="shared" si="228"/>
        <v>0.19633350202379951</v>
      </c>
      <c r="AL679" s="8">
        <f t="shared" si="229"/>
        <v>410.76593938348191</v>
      </c>
      <c r="AM679" s="8">
        <f t="shared" si="230"/>
        <v>3.0295729897132371</v>
      </c>
      <c r="AN679" s="8">
        <f t="shared" si="231"/>
        <v>127.39417091024838</v>
      </c>
      <c r="AO679" s="21">
        <f t="shared" si="232"/>
        <v>1.0965034616765009E-2</v>
      </c>
      <c r="AP679" s="21">
        <f t="shared" si="233"/>
        <v>0.10250606507115062</v>
      </c>
      <c r="AQ679" s="19">
        <f t="shared" si="236"/>
        <v>0.10250606507115062</v>
      </c>
      <c r="AX679">
        <v>0.14548611116052515</v>
      </c>
      <c r="AY679">
        <v>72.931034482758619</v>
      </c>
      <c r="AZ679">
        <v>3.0387931034482758</v>
      </c>
      <c r="BA679">
        <v>2.4614224137931036</v>
      </c>
      <c r="BB679">
        <v>8.043103448275863</v>
      </c>
      <c r="BC679">
        <v>0.33512931034482762</v>
      </c>
      <c r="BD679">
        <v>2.1262931034482762</v>
      </c>
      <c r="BE679">
        <v>0.21262931034482763</v>
      </c>
      <c r="BF679">
        <v>0</v>
      </c>
      <c r="BG679">
        <v>20.094999999999999</v>
      </c>
      <c r="BH679">
        <v>2.1242734491549706</v>
      </c>
      <c r="BI679">
        <v>2.3520675697074034</v>
      </c>
      <c r="BJ679">
        <v>1.4575762729476778</v>
      </c>
      <c r="BK679">
        <v>0.49856382810563327</v>
      </c>
      <c r="BL679">
        <v>1.3848995225156479E-3</v>
      </c>
      <c r="BP679" s="49">
        <f t="shared" si="237"/>
        <v>2.124909623653632</v>
      </c>
      <c r="BQ679" s="49">
        <f t="shared" si="238"/>
        <v>8.5051724137931051E-2</v>
      </c>
      <c r="BR679" s="49">
        <f t="shared" si="239"/>
        <v>0.52716654390581053</v>
      </c>
      <c r="BS679" s="49">
        <f t="shared" si="240"/>
        <v>0.55799069619687203</v>
      </c>
      <c r="BT679" s="49">
        <f t="shared" si="241"/>
        <v>1.4643515108494736E-3</v>
      </c>
      <c r="BU679" s="49">
        <f t="shared" si="241"/>
        <v>1.5499741561024224E-3</v>
      </c>
    </row>
    <row r="680" spans="1:73" x14ac:dyDescent="0.25">
      <c r="A680" s="1">
        <v>43726.493750000001</v>
      </c>
      <c r="B680">
        <v>225352</v>
      </c>
      <c r="C680">
        <v>13.51</v>
      </c>
      <c r="D680">
        <v>24.33</v>
      </c>
      <c r="E680">
        <v>889</v>
      </c>
      <c r="F680">
        <v>121.6</v>
      </c>
      <c r="G680">
        <v>-95.6</v>
      </c>
      <c r="H680">
        <v>-0.61</v>
      </c>
      <c r="I680">
        <v>24.79</v>
      </c>
      <c r="J680">
        <v>297.89999999999998</v>
      </c>
      <c r="K680">
        <v>767.1</v>
      </c>
      <c r="L680">
        <v>-95</v>
      </c>
      <c r="M680">
        <v>0.13700000000000001</v>
      </c>
      <c r="N680">
        <v>793.1</v>
      </c>
      <c r="O680">
        <v>121</v>
      </c>
      <c r="P680">
        <v>672.1</v>
      </c>
      <c r="Q680">
        <v>351.2</v>
      </c>
      <c r="R680">
        <v>446.2</v>
      </c>
      <c r="S680">
        <v>19.45</v>
      </c>
      <c r="T680">
        <v>62.74</v>
      </c>
      <c r="U680">
        <v>1.415</v>
      </c>
      <c r="V680">
        <v>192.5</v>
      </c>
      <c r="W680">
        <v>20.6</v>
      </c>
      <c r="X680">
        <v>0.88200000000000001</v>
      </c>
      <c r="Y680">
        <v>8.8170110000000008</v>
      </c>
      <c r="Z680" s="7">
        <f t="shared" si="220"/>
        <v>20.024999999999999</v>
      </c>
      <c r="AA680" s="7">
        <f t="shared" si="234"/>
        <v>293.17499999999995</v>
      </c>
      <c r="AB680" s="2">
        <f t="shared" si="221"/>
        <v>720.09</v>
      </c>
      <c r="AC680" s="41">
        <f t="shared" si="222"/>
        <v>2.5574861386707197</v>
      </c>
      <c r="AD680" s="41">
        <f t="shared" si="223"/>
        <v>1.6045668034020095</v>
      </c>
      <c r="AE680" s="41">
        <f t="shared" si="224"/>
        <v>0.81676188202323119</v>
      </c>
      <c r="AF680" s="41">
        <f t="shared" si="225"/>
        <v>342.12613829963374</v>
      </c>
      <c r="AG680" s="41">
        <f t="shared" si="226"/>
        <v>328.4410927676484</v>
      </c>
      <c r="AH680" s="6">
        <f t="shared" si="227"/>
        <v>337.15199999999999</v>
      </c>
      <c r="AI680" s="4">
        <v>21.344594814654045</v>
      </c>
      <c r="AJ680" s="4">
        <f t="shared" si="235"/>
        <v>294.49459481465402</v>
      </c>
      <c r="AK680" s="8">
        <f t="shared" si="228"/>
        <v>0.19619293630483192</v>
      </c>
      <c r="AL680" s="8">
        <f t="shared" si="229"/>
        <v>409.66749933884654</v>
      </c>
      <c r="AM680" s="8">
        <f t="shared" si="230"/>
        <v>2.6495601049985642</v>
      </c>
      <c r="AN680" s="8">
        <f t="shared" si="231"/>
        <v>101.8485524452785</v>
      </c>
      <c r="AO680" s="21">
        <f t="shared" si="232"/>
        <v>1.2361908186784582E-2</v>
      </c>
      <c r="AP680" s="21">
        <f t="shared" si="233"/>
        <v>0.11556466616718994</v>
      </c>
      <c r="AQ680" s="19">
        <f t="shared" si="236"/>
        <v>0.11556466616718994</v>
      </c>
      <c r="AX680">
        <v>0.144936169222566</v>
      </c>
      <c r="AY680">
        <v>76.637931034482762</v>
      </c>
      <c r="AZ680">
        <v>3.1932471264367819</v>
      </c>
      <c r="BA680">
        <v>2.5865301724137937</v>
      </c>
      <c r="BB680">
        <v>8.1896551724137936</v>
      </c>
      <c r="BC680">
        <v>0.34123563218390807</v>
      </c>
      <c r="BD680">
        <v>2.2452945402298856</v>
      </c>
      <c r="BE680">
        <v>0.22452945402298857</v>
      </c>
      <c r="BF680">
        <v>0</v>
      </c>
      <c r="BG680">
        <v>20.024999999999999</v>
      </c>
      <c r="BH680">
        <v>1.6247821246239369</v>
      </c>
      <c r="BI680">
        <v>2.3419023760206845</v>
      </c>
      <c r="BJ680">
        <v>1.4693095507153773</v>
      </c>
      <c r="BK680">
        <v>0.52985534547542201</v>
      </c>
      <c r="BL680">
        <v>1.4718204040983943E-3</v>
      </c>
      <c r="BP680" s="49">
        <f t="shared" si="237"/>
        <v>1.625268712145886</v>
      </c>
      <c r="BQ680" s="49">
        <f t="shared" si="238"/>
        <v>8.9811781609195424E-2</v>
      </c>
      <c r="BR680" s="49">
        <f t="shared" si="239"/>
        <v>0.55393821977560975</v>
      </c>
      <c r="BS680" s="49">
        <f t="shared" si="240"/>
        <v>0.58752748292294876</v>
      </c>
      <c r="BT680" s="49">
        <f t="shared" si="241"/>
        <v>1.5387172771544715E-3</v>
      </c>
      <c r="BU680" s="49">
        <f t="shared" si="241"/>
        <v>1.6320207858970799E-3</v>
      </c>
    </row>
    <row r="681" spans="1:73" x14ac:dyDescent="0.25">
      <c r="A681" s="1">
        <v>43726.494444444441</v>
      </c>
      <c r="B681">
        <v>225353</v>
      </c>
      <c r="C681">
        <v>13.51</v>
      </c>
      <c r="D681">
        <v>24.33</v>
      </c>
      <c r="E681">
        <v>788.2</v>
      </c>
      <c r="F681">
        <v>105.7</v>
      </c>
      <c r="G681">
        <v>-95.5</v>
      </c>
      <c r="H681">
        <v>-1.0999999999999999E-2</v>
      </c>
      <c r="I681">
        <v>24.79</v>
      </c>
      <c r="J681">
        <v>297.89999999999998</v>
      </c>
      <c r="K681">
        <v>682.5</v>
      </c>
      <c r="L681">
        <v>-95.5</v>
      </c>
      <c r="M681">
        <v>0.13400000000000001</v>
      </c>
      <c r="N681">
        <v>692.6</v>
      </c>
      <c r="O681">
        <v>105.7</v>
      </c>
      <c r="P681">
        <v>587</v>
      </c>
      <c r="Q681">
        <v>351.3</v>
      </c>
      <c r="R681">
        <v>446.8</v>
      </c>
      <c r="S681">
        <v>19.46</v>
      </c>
      <c r="T681">
        <v>61.62</v>
      </c>
      <c r="U681">
        <v>2.5150000000000001</v>
      </c>
      <c r="V681">
        <v>188</v>
      </c>
      <c r="W681">
        <v>20.399999999999999</v>
      </c>
      <c r="X681">
        <v>0.77200000000000002</v>
      </c>
      <c r="Y681">
        <v>7.7241629999999999</v>
      </c>
      <c r="Z681" s="7">
        <f t="shared" si="220"/>
        <v>19.93</v>
      </c>
      <c r="AA681" s="7">
        <f t="shared" si="234"/>
        <v>293.08</v>
      </c>
      <c r="AB681" s="2">
        <f t="shared" si="221"/>
        <v>638.44200000000012</v>
      </c>
      <c r="AC681" s="41">
        <f t="shared" si="222"/>
        <v>2.4453279548007929</v>
      </c>
      <c r="AD681" s="41">
        <f t="shared" si="223"/>
        <v>1.5068110857482486</v>
      </c>
      <c r="AE681" s="41">
        <f t="shared" si="224"/>
        <v>0.80949064124381309</v>
      </c>
      <c r="AF681" s="41">
        <f t="shared" si="225"/>
        <v>338.64106592319462</v>
      </c>
      <c r="AG681" s="41">
        <f t="shared" si="226"/>
        <v>325.09542328626679</v>
      </c>
      <c r="AH681" s="6">
        <f t="shared" si="227"/>
        <v>337.24799999999999</v>
      </c>
      <c r="AI681" s="4">
        <v>20.66553739883301</v>
      </c>
      <c r="AJ681" s="4">
        <f t="shared" si="235"/>
        <v>293.81553739883299</v>
      </c>
      <c r="AK681" s="8">
        <f t="shared" si="228"/>
        <v>0.19600227587951258</v>
      </c>
      <c r="AL681" s="8">
        <f t="shared" si="229"/>
        <v>405.80450368099144</v>
      </c>
      <c r="AM681" s="8">
        <f t="shared" si="230"/>
        <v>3.5323566849909143</v>
      </c>
      <c r="AN681" s="8">
        <f t="shared" si="231"/>
        <v>75.684996445246711</v>
      </c>
      <c r="AO681" s="21">
        <f t="shared" si="232"/>
        <v>1.1194742022576183E-2</v>
      </c>
      <c r="AP681" s="21">
        <f t="shared" si="233"/>
        <v>0.10465347300102655</v>
      </c>
      <c r="AQ681" s="19">
        <f t="shared" si="236"/>
        <v>0.10465347300102655</v>
      </c>
      <c r="AX681">
        <v>0.14419263343075017</v>
      </c>
      <c r="AY681">
        <v>67.948275862068968</v>
      </c>
      <c r="AZ681">
        <v>2.8311781609195403</v>
      </c>
      <c r="BA681">
        <v>2.2932543103448277</v>
      </c>
      <c r="BB681">
        <v>8.2327586206896548</v>
      </c>
      <c r="BC681">
        <v>0.34303160919540227</v>
      </c>
      <c r="BD681">
        <v>1.9502227011494255</v>
      </c>
      <c r="BE681">
        <v>0.19502227011494255</v>
      </c>
      <c r="BF681">
        <v>0</v>
      </c>
      <c r="BG681">
        <v>19.93</v>
      </c>
      <c r="BH681">
        <v>2.8878636349322977</v>
      </c>
      <c r="BI681">
        <v>2.3281682104397539</v>
      </c>
      <c r="BJ681">
        <v>1.4346172512729762</v>
      </c>
      <c r="BK681">
        <v>0.45298667008611254</v>
      </c>
      <c r="BL681">
        <v>1.258296305794757E-3</v>
      </c>
      <c r="BP681" s="49">
        <f t="shared" si="237"/>
        <v>2.8887284883723701</v>
      </c>
      <c r="BQ681" s="49">
        <f t="shared" si="238"/>
        <v>7.800890804597703E-2</v>
      </c>
      <c r="BR681" s="49">
        <f t="shared" si="239"/>
        <v>0.48682158826720573</v>
      </c>
      <c r="BS681" s="49">
        <f t="shared" si="240"/>
        <v>0.5136547111081049</v>
      </c>
      <c r="BT681" s="49">
        <f t="shared" si="241"/>
        <v>1.3522821896311272E-3</v>
      </c>
      <c r="BU681" s="49">
        <f t="shared" si="241"/>
        <v>1.4268186419669579E-3</v>
      </c>
    </row>
    <row r="682" spans="1:73" x14ac:dyDescent="0.25">
      <c r="A682" s="1">
        <v>43726.494444444441</v>
      </c>
      <c r="B682">
        <v>225354</v>
      </c>
      <c r="C682">
        <v>13.51</v>
      </c>
      <c r="D682">
        <v>24.33</v>
      </c>
      <c r="E682">
        <v>744.5</v>
      </c>
      <c r="F682">
        <v>98.7</v>
      </c>
      <c r="G682">
        <v>-96.4</v>
      </c>
      <c r="H682">
        <v>-2.1659999999999999</v>
      </c>
      <c r="I682">
        <v>24.79</v>
      </c>
      <c r="J682">
        <v>297.89999999999998</v>
      </c>
      <c r="K682">
        <v>645.79999999999995</v>
      </c>
      <c r="L682">
        <v>-94.3</v>
      </c>
      <c r="M682">
        <v>0.13200000000000001</v>
      </c>
      <c r="N682">
        <v>648</v>
      </c>
      <c r="O682">
        <v>96.5</v>
      </c>
      <c r="P682">
        <v>551.5</v>
      </c>
      <c r="Q682">
        <v>350.4</v>
      </c>
      <c r="R682">
        <v>444.6</v>
      </c>
      <c r="S682">
        <v>19.46</v>
      </c>
      <c r="T682">
        <v>60.79</v>
      </c>
      <c r="U682">
        <v>1.8149999999999999</v>
      </c>
      <c r="V682">
        <v>189.5</v>
      </c>
      <c r="W682">
        <v>20.149999999999999</v>
      </c>
      <c r="X682">
        <v>0.74299999999999999</v>
      </c>
      <c r="Y682">
        <v>7.4319280000000001</v>
      </c>
      <c r="Z682" s="7">
        <f t="shared" si="220"/>
        <v>19.805</v>
      </c>
      <c r="AA682" s="7">
        <f t="shared" si="234"/>
        <v>292.95499999999998</v>
      </c>
      <c r="AB682" s="2">
        <f t="shared" si="221"/>
        <v>603.04500000000007</v>
      </c>
      <c r="AC682" s="41">
        <f t="shared" si="222"/>
        <v>2.5573730416351617</v>
      </c>
      <c r="AD682" s="41">
        <f t="shared" si="223"/>
        <v>1.5546270720100148</v>
      </c>
      <c r="AE682" s="41">
        <f t="shared" si="224"/>
        <v>0.81316460464202356</v>
      </c>
      <c r="AF682" s="41">
        <f t="shared" si="225"/>
        <v>339.59804716070585</v>
      </c>
      <c r="AG682" s="41">
        <f t="shared" si="226"/>
        <v>326.0141252742776</v>
      </c>
      <c r="AH682" s="6">
        <f t="shared" si="227"/>
        <v>336.38399999999996</v>
      </c>
      <c r="AI682" s="4">
        <v>21.326907645424001</v>
      </c>
      <c r="AJ682" s="4">
        <f t="shared" si="235"/>
        <v>294.47690764542398</v>
      </c>
      <c r="AK682" s="8">
        <f t="shared" si="228"/>
        <v>0.19575159514574877</v>
      </c>
      <c r="AL682" s="8">
        <f t="shared" si="229"/>
        <v>409.59850018500237</v>
      </c>
      <c r="AM682" s="8">
        <f t="shared" si="230"/>
        <v>3.0007780241130799</v>
      </c>
      <c r="AN682" s="8">
        <f t="shared" si="231"/>
        <v>133.03400140864741</v>
      </c>
      <c r="AO682" s="21">
        <f t="shared" si="232"/>
        <v>8.9883244477804488E-3</v>
      </c>
      <c r="AP682" s="21">
        <f t="shared" si="233"/>
        <v>8.4026891197961667E-2</v>
      </c>
      <c r="AQ682" s="19">
        <f t="shared" si="236"/>
        <v>8.4026891197961667E-2</v>
      </c>
      <c r="AX682">
        <v>0.1432192162298328</v>
      </c>
      <c r="AY682">
        <v>64.181034482758619</v>
      </c>
      <c r="AZ682">
        <v>2.6742097701149423</v>
      </c>
      <c r="BA682">
        <v>2.1661099137931035</v>
      </c>
      <c r="BB682">
        <v>8.1206896551724181</v>
      </c>
      <c r="BC682">
        <v>0.3383620689655174</v>
      </c>
      <c r="BD682">
        <v>1.8277478448275861</v>
      </c>
      <c r="BE682">
        <v>0.18277478448275863</v>
      </c>
      <c r="BF682">
        <v>0</v>
      </c>
      <c r="BG682">
        <v>19.805</v>
      </c>
      <c r="BH682">
        <v>2.0840844920087953</v>
      </c>
      <c r="BI682">
        <v>2.3102042783933658</v>
      </c>
      <c r="BJ682">
        <v>1.4043731808353273</v>
      </c>
      <c r="BK682">
        <v>0.43630178447840418</v>
      </c>
      <c r="BL682">
        <v>1.2119494013289004E-3</v>
      </c>
      <c r="BP682" s="49">
        <f t="shared" si="237"/>
        <v>2.0847086307736982</v>
      </c>
      <c r="BQ682" s="49">
        <f t="shared" si="238"/>
        <v>7.3109913793103443E-2</v>
      </c>
      <c r="BR682" s="49">
        <f t="shared" si="239"/>
        <v>0.46115569092117065</v>
      </c>
      <c r="BS682" s="49">
        <f t="shared" si="240"/>
        <v>0.48755142057107403</v>
      </c>
      <c r="BT682" s="49">
        <f t="shared" si="241"/>
        <v>1.2809880303365851E-3</v>
      </c>
      <c r="BU682" s="49">
        <f t="shared" si="241"/>
        <v>1.3543095015863167E-3</v>
      </c>
    </row>
    <row r="683" spans="1:73" x14ac:dyDescent="0.25">
      <c r="A683" s="1">
        <v>43726.494444444441</v>
      </c>
      <c r="B683">
        <v>225355</v>
      </c>
      <c r="C683">
        <v>13.52</v>
      </c>
      <c r="D683">
        <v>24.33</v>
      </c>
      <c r="E683">
        <v>870</v>
      </c>
      <c r="F683">
        <v>118</v>
      </c>
      <c r="G683">
        <v>-95.8</v>
      </c>
      <c r="H683">
        <v>-1.161</v>
      </c>
      <c r="I683">
        <v>24.78</v>
      </c>
      <c r="J683">
        <v>297.89999999999998</v>
      </c>
      <c r="K683">
        <v>752.2</v>
      </c>
      <c r="L683">
        <v>-94.7</v>
      </c>
      <c r="M683">
        <v>0.13600000000000001</v>
      </c>
      <c r="N683">
        <v>774.4</v>
      </c>
      <c r="O683">
        <v>116.8</v>
      </c>
      <c r="P683">
        <v>657.6</v>
      </c>
      <c r="Q683">
        <v>350.9</v>
      </c>
      <c r="R683">
        <v>445.6</v>
      </c>
      <c r="S683">
        <v>19.46</v>
      </c>
      <c r="T683">
        <v>61.18</v>
      </c>
      <c r="U683">
        <v>2.2949999999999999</v>
      </c>
      <c r="V683">
        <v>175</v>
      </c>
      <c r="W683">
        <v>20.55</v>
      </c>
      <c r="X683">
        <v>0.86299999999999999</v>
      </c>
      <c r="Y683">
        <v>8.6304040000000004</v>
      </c>
      <c r="Z683" s="7">
        <f t="shared" si="220"/>
        <v>20.005000000000003</v>
      </c>
      <c r="AA683" s="7">
        <f t="shared" si="234"/>
        <v>293.15499999999997</v>
      </c>
      <c r="AB683" s="2">
        <f t="shared" si="221"/>
        <v>704.7</v>
      </c>
      <c r="AC683" s="41">
        <f t="shared" si="222"/>
        <v>2.6958557150570885</v>
      </c>
      <c r="AD683" s="41">
        <f t="shared" si="223"/>
        <v>1.649324526471927</v>
      </c>
      <c r="AE683" s="41">
        <f t="shared" si="224"/>
        <v>0.81998952960522187</v>
      </c>
      <c r="AF683" s="41">
        <f t="shared" si="225"/>
        <v>343.38442210231347</v>
      </c>
      <c r="AG683" s="41">
        <f t="shared" si="226"/>
        <v>329.64904521822092</v>
      </c>
      <c r="AH683" s="6">
        <f t="shared" si="227"/>
        <v>336.86399999999998</v>
      </c>
      <c r="AI683" s="4">
        <v>22.132743372697007</v>
      </c>
      <c r="AJ683" s="4">
        <f t="shared" si="235"/>
        <v>295.28274337269698</v>
      </c>
      <c r="AK683" s="8">
        <f t="shared" si="228"/>
        <v>0.19615278699757305</v>
      </c>
      <c r="AL683" s="8">
        <f t="shared" si="229"/>
        <v>414.17394215508665</v>
      </c>
      <c r="AM683" s="8">
        <f t="shared" si="230"/>
        <v>3.3743249324864966</v>
      </c>
      <c r="AN683" s="8">
        <f t="shared" si="231"/>
        <v>209.14458853692375</v>
      </c>
      <c r="AO683" s="21">
        <f t="shared" si="232"/>
        <v>9.4741914105919631E-3</v>
      </c>
      <c r="AP683" s="21">
        <f t="shared" si="233"/>
        <v>8.856899363963848E-2</v>
      </c>
      <c r="AQ683" s="19">
        <f t="shared" si="236"/>
        <v>8.856899363963848E-2</v>
      </c>
      <c r="AX683">
        <v>0.14477936638680061</v>
      </c>
      <c r="AY683">
        <v>75</v>
      </c>
      <c r="AZ683">
        <v>3.125</v>
      </c>
      <c r="BA683">
        <v>2.53125</v>
      </c>
      <c r="BB683">
        <v>8.1637931034482794</v>
      </c>
      <c r="BC683">
        <v>0.34015804597701166</v>
      </c>
      <c r="BD683">
        <v>2.1910919540229883</v>
      </c>
      <c r="BE683">
        <v>0.21910919540229884</v>
      </c>
      <c r="BF683">
        <v>0</v>
      </c>
      <c r="BG683">
        <v>20.005000000000003</v>
      </c>
      <c r="BH683">
        <v>2.6352473328706254</v>
      </c>
      <c r="BI683">
        <v>2.3390051000123986</v>
      </c>
      <c r="BJ683">
        <v>1.4310033201875854</v>
      </c>
      <c r="BK683">
        <v>0.50459193996558049</v>
      </c>
      <c r="BL683">
        <v>1.4016442776821679E-3</v>
      </c>
      <c r="BP683" s="49">
        <f t="shared" si="237"/>
        <v>2.636036533127073</v>
      </c>
      <c r="BQ683" s="49">
        <f t="shared" si="238"/>
        <v>8.764367816091953E-2</v>
      </c>
      <c r="BR683" s="49">
        <f t="shared" si="239"/>
        <v>0.53944928816829096</v>
      </c>
      <c r="BS683" s="49">
        <f t="shared" si="240"/>
        <v>0.57013027705026065</v>
      </c>
      <c r="BT683" s="49">
        <f t="shared" si="241"/>
        <v>1.4984702449119195E-3</v>
      </c>
      <c r="BU683" s="49">
        <f t="shared" si="241"/>
        <v>1.5836952140285019E-3</v>
      </c>
    </row>
    <row r="684" spans="1:73" x14ac:dyDescent="0.25">
      <c r="A684" s="1">
        <v>43726.494444444441</v>
      </c>
      <c r="B684">
        <v>225356</v>
      </c>
      <c r="C684">
        <v>13.51</v>
      </c>
      <c r="D684">
        <v>24.33</v>
      </c>
      <c r="E684">
        <v>867</v>
      </c>
      <c r="F684">
        <v>117.7</v>
      </c>
      <c r="G684">
        <v>-95.9</v>
      </c>
      <c r="H684">
        <v>0.97299999999999998</v>
      </c>
      <c r="I684">
        <v>24.79</v>
      </c>
      <c r="J684">
        <v>297.89999999999998</v>
      </c>
      <c r="K684">
        <v>749.5</v>
      </c>
      <c r="L684">
        <v>-96.9</v>
      </c>
      <c r="M684">
        <v>0.13600000000000001</v>
      </c>
      <c r="N684">
        <v>771.2</v>
      </c>
      <c r="O684">
        <v>118.7</v>
      </c>
      <c r="P684">
        <v>652.6</v>
      </c>
      <c r="Q684">
        <v>350.8</v>
      </c>
      <c r="R684">
        <v>447.7</v>
      </c>
      <c r="S684">
        <v>19.46</v>
      </c>
      <c r="T684">
        <v>62.55</v>
      </c>
      <c r="U684">
        <v>1.1499999999999999</v>
      </c>
      <c r="V684">
        <v>145</v>
      </c>
      <c r="W684">
        <v>20.8</v>
      </c>
      <c r="X684">
        <v>0.85899999999999999</v>
      </c>
      <c r="Y684">
        <v>8.5910489999999999</v>
      </c>
      <c r="Z684" s="7">
        <f t="shared" si="220"/>
        <v>20.130000000000003</v>
      </c>
      <c r="AA684" s="7">
        <f t="shared" si="234"/>
        <v>293.27999999999997</v>
      </c>
      <c r="AB684" s="2">
        <f t="shared" si="221"/>
        <v>702.2700000000001</v>
      </c>
      <c r="AC684" s="41">
        <f t="shared" si="222"/>
        <v>2.8787918274164985</v>
      </c>
      <c r="AD684" s="41">
        <f t="shared" si="223"/>
        <v>1.8006842880490197</v>
      </c>
      <c r="AE684" s="41">
        <f t="shared" si="224"/>
        <v>0.83029922038907034</v>
      </c>
      <c r="AF684" s="41">
        <f t="shared" si="225"/>
        <v>348.29519214018762</v>
      </c>
      <c r="AG684" s="41">
        <f t="shared" si="226"/>
        <v>334.36338445458011</v>
      </c>
      <c r="AH684" s="6">
        <f t="shared" si="227"/>
        <v>336.76799999999997</v>
      </c>
      <c r="AI684" s="4">
        <v>23.127622353281026</v>
      </c>
      <c r="AJ684" s="4">
        <f t="shared" si="235"/>
        <v>296.277622353281</v>
      </c>
      <c r="AK684" s="8">
        <f t="shared" si="228"/>
        <v>0.19640381005393726</v>
      </c>
      <c r="AL684" s="8">
        <f t="shared" si="229"/>
        <v>419.85240023149731</v>
      </c>
      <c r="AM684" s="8">
        <f t="shared" si="230"/>
        <v>2.3886057648762384</v>
      </c>
      <c r="AN684" s="8">
        <f t="shared" si="231"/>
        <v>208.5748209295154</v>
      </c>
      <c r="AO684" s="21">
        <f t="shared" si="232"/>
        <v>9.3012486672225531E-3</v>
      </c>
      <c r="AP684" s="21">
        <f t="shared" si="233"/>
        <v>8.6952247252143886E-2</v>
      </c>
      <c r="AQ684" s="19">
        <f t="shared" si="236"/>
        <v>8.6952247252143886E-2</v>
      </c>
      <c r="AX684">
        <v>0.14576174347757045</v>
      </c>
      <c r="AY684">
        <v>74.741379310344826</v>
      </c>
      <c r="AZ684">
        <v>3.1142241379310343</v>
      </c>
      <c r="BA684">
        <v>2.5225215517241377</v>
      </c>
      <c r="BB684">
        <v>8.3534482758620676</v>
      </c>
      <c r="BC684">
        <v>0.34806034482758613</v>
      </c>
      <c r="BD684">
        <v>2.1744612068965514</v>
      </c>
      <c r="BE684">
        <v>0.21744612068965516</v>
      </c>
      <c r="BF684">
        <v>0</v>
      </c>
      <c r="BG684">
        <v>20.130000000000003</v>
      </c>
      <c r="BH684">
        <v>1.320494306231468</v>
      </c>
      <c r="BI684">
        <v>2.3571646185553519</v>
      </c>
      <c r="BJ684">
        <v>1.4744064689063725</v>
      </c>
      <c r="BK684">
        <v>0.52147863077720424</v>
      </c>
      <c r="BL684">
        <v>1.4485517521589007E-3</v>
      </c>
      <c r="BP684" s="49">
        <f t="shared" si="237"/>
        <v>1.3208897660549601</v>
      </c>
      <c r="BQ684" s="49">
        <f t="shared" si="238"/>
        <v>8.6978448275862055E-2</v>
      </c>
      <c r="BR684" s="49">
        <f t="shared" si="239"/>
        <v>0.54107445647017505</v>
      </c>
      <c r="BS684" s="49">
        <f t="shared" si="240"/>
        <v>0.57435365062728105</v>
      </c>
      <c r="BT684" s="49">
        <f t="shared" si="241"/>
        <v>1.5029846013060418E-3</v>
      </c>
      <c r="BU684" s="49">
        <f t="shared" si="241"/>
        <v>1.595426807298003E-3</v>
      </c>
    </row>
    <row r="685" spans="1:73" x14ac:dyDescent="0.25">
      <c r="A685" s="1">
        <v>43726.494444444441</v>
      </c>
      <c r="B685">
        <v>225357</v>
      </c>
      <c r="C685">
        <v>13.51</v>
      </c>
      <c r="D685">
        <v>24.33</v>
      </c>
      <c r="E685">
        <v>884</v>
      </c>
      <c r="F685">
        <v>120.3</v>
      </c>
      <c r="G685">
        <v>-95.7</v>
      </c>
      <c r="H685">
        <v>2.66</v>
      </c>
      <c r="I685">
        <v>24.8</v>
      </c>
      <c r="J685">
        <v>298</v>
      </c>
      <c r="K685">
        <v>763.4</v>
      </c>
      <c r="L685">
        <v>-98.4</v>
      </c>
      <c r="M685">
        <v>0.13600000000000001</v>
      </c>
      <c r="N685">
        <v>788</v>
      </c>
      <c r="O685">
        <v>122.9</v>
      </c>
      <c r="P685">
        <v>665</v>
      </c>
      <c r="Q685">
        <v>351.1</v>
      </c>
      <c r="R685">
        <v>449.5</v>
      </c>
      <c r="S685">
        <v>19.46</v>
      </c>
      <c r="T685">
        <v>63.7</v>
      </c>
      <c r="U685">
        <v>1.21</v>
      </c>
      <c r="V685">
        <v>184</v>
      </c>
      <c r="W685">
        <v>21</v>
      </c>
      <c r="X685">
        <v>0.874</v>
      </c>
      <c r="Y685">
        <v>8.7404189999999993</v>
      </c>
      <c r="Z685" s="7">
        <f t="shared" si="220"/>
        <v>20.23</v>
      </c>
      <c r="AA685" s="7">
        <f t="shared" si="234"/>
        <v>293.38</v>
      </c>
      <c r="AB685" s="2">
        <f t="shared" si="221"/>
        <v>716.04000000000008</v>
      </c>
      <c r="AC685" s="41">
        <f t="shared" si="222"/>
        <v>2.6738143263644041</v>
      </c>
      <c r="AD685" s="41">
        <f t="shared" si="223"/>
        <v>1.7032197258941255</v>
      </c>
      <c r="AE685" s="41">
        <f t="shared" si="224"/>
        <v>0.82367823788378391</v>
      </c>
      <c r="AF685" s="41">
        <f t="shared" si="225"/>
        <v>345.98929964142917</v>
      </c>
      <c r="AG685" s="41">
        <f t="shared" si="226"/>
        <v>332.14972765577198</v>
      </c>
      <c r="AH685" s="6">
        <f t="shared" si="227"/>
        <v>337.05599999999998</v>
      </c>
      <c r="AI685" s="4">
        <v>22.027642520939025</v>
      </c>
      <c r="AJ685" s="4">
        <f t="shared" si="235"/>
        <v>295.177642520939</v>
      </c>
      <c r="AK685" s="8">
        <f t="shared" si="228"/>
        <v>0.19660478262521966</v>
      </c>
      <c r="AL685" s="8">
        <f t="shared" si="229"/>
        <v>413.54706832835825</v>
      </c>
      <c r="AM685" s="8">
        <f t="shared" si="230"/>
        <v>2.450124996811387</v>
      </c>
      <c r="AN685" s="8">
        <f t="shared" si="231"/>
        <v>128.30159575449215</v>
      </c>
      <c r="AO685" s="21">
        <f t="shared" si="232"/>
        <v>1.158089082626138E-2</v>
      </c>
      <c r="AP685" s="21">
        <f t="shared" si="233"/>
        <v>0.10826336533435144</v>
      </c>
      <c r="AQ685" s="19">
        <f t="shared" si="236"/>
        <v>0.10826336533435144</v>
      </c>
      <c r="AX685">
        <v>0.14655169990244249</v>
      </c>
      <c r="AY685">
        <v>76.206896551724142</v>
      </c>
      <c r="AZ685">
        <v>3.1752873563218391</v>
      </c>
      <c r="BA685">
        <v>2.57198275862069</v>
      </c>
      <c r="BB685">
        <v>8.482758620689653</v>
      </c>
      <c r="BC685">
        <v>0.35344827586206889</v>
      </c>
      <c r="BD685">
        <v>2.2185344827586211</v>
      </c>
      <c r="BE685">
        <v>0.22185344827586212</v>
      </c>
      <c r="BF685">
        <v>0</v>
      </c>
      <c r="BG685">
        <v>20.23</v>
      </c>
      <c r="BH685">
        <v>1.3893896613391967</v>
      </c>
      <c r="BI685">
        <v>2.371780870501794</v>
      </c>
      <c r="BJ685">
        <v>1.510824414509643</v>
      </c>
      <c r="BK685">
        <v>0.52979919698563571</v>
      </c>
      <c r="BL685">
        <v>1.4716644360712103E-3</v>
      </c>
      <c r="BP685" s="49">
        <f t="shared" si="237"/>
        <v>1.3898057538491322</v>
      </c>
      <c r="BQ685" s="49">
        <f t="shared" si="238"/>
        <v>8.8741379310344842E-2</v>
      </c>
      <c r="BR685" s="49">
        <f t="shared" si="239"/>
        <v>0.55057764287897859</v>
      </c>
      <c r="BS685" s="49">
        <f t="shared" si="240"/>
        <v>0.58444123495133937</v>
      </c>
      <c r="BT685" s="49">
        <f t="shared" si="241"/>
        <v>1.5293823413304961E-3</v>
      </c>
      <c r="BU685" s="49">
        <f t="shared" si="241"/>
        <v>1.6234478748648317E-3</v>
      </c>
    </row>
    <row r="686" spans="1:73" x14ac:dyDescent="0.25">
      <c r="A686" s="1">
        <v>43726.494444444441</v>
      </c>
      <c r="B686">
        <v>225358</v>
      </c>
      <c r="C686">
        <v>13.51</v>
      </c>
      <c r="D686">
        <v>24.33</v>
      </c>
      <c r="E686">
        <v>879</v>
      </c>
      <c r="F686">
        <v>119.6</v>
      </c>
      <c r="G686">
        <v>-96.2</v>
      </c>
      <c r="H686">
        <v>1.679</v>
      </c>
      <c r="I686">
        <v>24.81</v>
      </c>
      <c r="J686">
        <v>298</v>
      </c>
      <c r="K686">
        <v>759.3</v>
      </c>
      <c r="L686">
        <v>-97.9</v>
      </c>
      <c r="M686">
        <v>0.13600000000000001</v>
      </c>
      <c r="N686">
        <v>782.7</v>
      </c>
      <c r="O686">
        <v>121.3</v>
      </c>
      <c r="P686">
        <v>661.4</v>
      </c>
      <c r="Q686">
        <v>350.7</v>
      </c>
      <c r="R686">
        <v>448.6</v>
      </c>
      <c r="S686">
        <v>19.47</v>
      </c>
      <c r="T686">
        <v>62.95</v>
      </c>
      <c r="U686">
        <v>1.39</v>
      </c>
      <c r="V686">
        <v>176</v>
      </c>
      <c r="W686">
        <v>20.8</v>
      </c>
      <c r="X686">
        <v>0.86899999999999999</v>
      </c>
      <c r="Y686">
        <v>8.6898479999999996</v>
      </c>
      <c r="Z686" s="7">
        <f t="shared" si="220"/>
        <v>20.134999999999998</v>
      </c>
      <c r="AA686" s="7">
        <f t="shared" si="234"/>
        <v>293.28499999999997</v>
      </c>
      <c r="AB686" s="2">
        <f t="shared" si="221"/>
        <v>711.99</v>
      </c>
      <c r="AC686" s="41">
        <f t="shared" si="222"/>
        <v>2.7155447974307148</v>
      </c>
      <c r="AD686" s="41">
        <f t="shared" si="223"/>
        <v>1.709435449982635</v>
      </c>
      <c r="AE686" s="41">
        <f t="shared" si="224"/>
        <v>0.82414558245519032</v>
      </c>
      <c r="AF686" s="41">
        <f t="shared" si="225"/>
        <v>345.73743093751523</v>
      </c>
      <c r="AG686" s="41">
        <f t="shared" si="226"/>
        <v>331.90793370001461</v>
      </c>
      <c r="AH686" s="6">
        <f t="shared" si="227"/>
        <v>336.67199999999997</v>
      </c>
      <c r="AI686" s="4">
        <v>22.252313827169019</v>
      </c>
      <c r="AJ686" s="4">
        <f t="shared" si="235"/>
        <v>295.402313827169</v>
      </c>
      <c r="AK686" s="8">
        <f t="shared" si="228"/>
        <v>0.19641385542824547</v>
      </c>
      <c r="AL686" s="8">
        <f t="shared" si="229"/>
        <v>414.84402349090624</v>
      </c>
      <c r="AM686" s="8">
        <f t="shared" si="230"/>
        <v>2.6260497900839579</v>
      </c>
      <c r="AN686" s="8">
        <f t="shared" si="231"/>
        <v>161.96779670907279</v>
      </c>
      <c r="AO686" s="21">
        <f t="shared" si="232"/>
        <v>1.0688457493500541E-2</v>
      </c>
      <c r="AP686" s="21">
        <f t="shared" si="233"/>
        <v>9.9920497985827222E-2</v>
      </c>
      <c r="AQ686" s="19">
        <f t="shared" si="236"/>
        <v>9.9920497985827222E-2</v>
      </c>
      <c r="AX686">
        <v>0.14580115556287426</v>
      </c>
      <c r="AY686">
        <v>75.775862068965523</v>
      </c>
      <c r="AZ686">
        <v>3.1573275862068968</v>
      </c>
      <c r="BA686">
        <v>2.5574353448275864</v>
      </c>
      <c r="BB686">
        <v>8.4396551724137971</v>
      </c>
      <c r="BC686">
        <v>0.35165229885057486</v>
      </c>
      <c r="BD686">
        <v>2.2057830459770114</v>
      </c>
      <c r="BE686">
        <v>0.22057830459770114</v>
      </c>
      <c r="BF686">
        <v>0</v>
      </c>
      <c r="BG686">
        <v>20.134999999999998</v>
      </c>
      <c r="BH686">
        <v>1.5960757266623831</v>
      </c>
      <c r="BI686">
        <v>2.3578935562147993</v>
      </c>
      <c r="BJ686">
        <v>1.4842939936372161</v>
      </c>
      <c r="BK686">
        <v>0.52293169410440543</v>
      </c>
      <c r="BL686">
        <v>1.4525880391789041E-3</v>
      </c>
      <c r="BP686" s="49">
        <f t="shared" si="237"/>
        <v>1.5965537172316475</v>
      </c>
      <c r="BQ686" s="49">
        <f t="shared" si="238"/>
        <v>8.8231321839080459E-2</v>
      </c>
      <c r="BR686" s="49">
        <f t="shared" si="239"/>
        <v>0.54624007904116656</v>
      </c>
      <c r="BS686" s="49">
        <f t="shared" si="240"/>
        <v>0.57937822466286093</v>
      </c>
      <c r="BT686" s="49">
        <f t="shared" si="241"/>
        <v>1.5173335528921295E-3</v>
      </c>
      <c r="BU686" s="49">
        <f t="shared" si="241"/>
        <v>1.6093839573968359E-3</v>
      </c>
    </row>
    <row r="687" spans="1:73" x14ac:dyDescent="0.25">
      <c r="A687" s="1">
        <v>43726.495138888888</v>
      </c>
      <c r="B687">
        <v>225359</v>
      </c>
      <c r="C687">
        <v>13.51</v>
      </c>
      <c r="D687">
        <v>24.33</v>
      </c>
      <c r="E687">
        <v>876</v>
      </c>
      <c r="F687">
        <v>119.1</v>
      </c>
      <c r="G687">
        <v>-96.4</v>
      </c>
      <c r="H687">
        <v>0.94099999999999995</v>
      </c>
      <c r="I687">
        <v>24.83</v>
      </c>
      <c r="J687">
        <v>298</v>
      </c>
      <c r="K687">
        <v>757.1</v>
      </c>
      <c r="L687">
        <v>-97.3</v>
      </c>
      <c r="M687">
        <v>0.13600000000000001</v>
      </c>
      <c r="N687">
        <v>779.7</v>
      </c>
      <c r="O687">
        <v>120</v>
      </c>
      <c r="P687">
        <v>659.7</v>
      </c>
      <c r="Q687">
        <v>350.6</v>
      </c>
      <c r="R687">
        <v>448</v>
      </c>
      <c r="S687">
        <v>19.48</v>
      </c>
      <c r="T687">
        <v>60.89</v>
      </c>
      <c r="U687">
        <v>1.085</v>
      </c>
      <c r="V687">
        <v>167.5</v>
      </c>
      <c r="W687">
        <v>20.65</v>
      </c>
      <c r="X687">
        <v>0.86599999999999999</v>
      </c>
      <c r="Y687">
        <v>8.6631889999999991</v>
      </c>
      <c r="Z687" s="7">
        <f t="shared" si="220"/>
        <v>20.064999999999998</v>
      </c>
      <c r="AA687" s="7">
        <f t="shared" si="234"/>
        <v>293.21499999999997</v>
      </c>
      <c r="AB687" s="2">
        <f t="shared" si="221"/>
        <v>709.56000000000006</v>
      </c>
      <c r="AC687" s="41">
        <f t="shared" si="222"/>
        <v>2.6766617068690821</v>
      </c>
      <c r="AD687" s="41">
        <f t="shared" si="223"/>
        <v>1.629819313312584</v>
      </c>
      <c r="AE687" s="41">
        <f t="shared" si="224"/>
        <v>0.81857177432808781</v>
      </c>
      <c r="AF687" s="41">
        <f t="shared" si="225"/>
        <v>343.07143511959629</v>
      </c>
      <c r="AG687" s="41">
        <f t="shared" si="226"/>
        <v>329.34857771481245</v>
      </c>
      <c r="AH687" s="6">
        <f t="shared" si="227"/>
        <v>336.57600000000002</v>
      </c>
      <c r="AI687" s="4">
        <v>22.030430088363005</v>
      </c>
      <c r="AJ687" s="4">
        <f t="shared" si="235"/>
        <v>295.18043008836298</v>
      </c>
      <c r="AK687" s="8">
        <f t="shared" si="228"/>
        <v>0.1962732513544316</v>
      </c>
      <c r="AL687" s="8">
        <f t="shared" si="229"/>
        <v>413.58261570576377</v>
      </c>
      <c r="AM687" s="8">
        <f t="shared" si="230"/>
        <v>2.3201198783683572</v>
      </c>
      <c r="AN687" s="8">
        <f t="shared" si="231"/>
        <v>132.83377345335646</v>
      </c>
      <c r="AO687" s="21">
        <f t="shared" si="232"/>
        <v>1.1319762178336117E-2</v>
      </c>
      <c r="AP687" s="21">
        <f t="shared" si="233"/>
        <v>0.10582221753029045</v>
      </c>
      <c r="AQ687" s="19">
        <f t="shared" si="236"/>
        <v>0.10582221753029045</v>
      </c>
      <c r="AX687">
        <v>0.14525020597925173</v>
      </c>
      <c r="AY687">
        <v>75.517241379310349</v>
      </c>
      <c r="AZ687">
        <v>3.146551724137931</v>
      </c>
      <c r="BA687">
        <v>2.5487068965517241</v>
      </c>
      <c r="BB687">
        <v>8.3965517241379288</v>
      </c>
      <c r="BC687">
        <v>0.34985632183908039</v>
      </c>
      <c r="BD687">
        <v>2.1988505747126439</v>
      </c>
      <c r="BE687">
        <v>0.21988505747126441</v>
      </c>
      <c r="BF687">
        <v>0</v>
      </c>
      <c r="BG687">
        <v>20.064999999999998</v>
      </c>
      <c r="BH687">
        <v>1.2458576715314285</v>
      </c>
      <c r="BI687">
        <v>2.3477063437838104</v>
      </c>
      <c r="BJ687">
        <v>1.4295183927299622</v>
      </c>
      <c r="BK687">
        <v>0.52922636246074062</v>
      </c>
      <c r="BL687">
        <v>1.4700732290576128E-3</v>
      </c>
      <c r="BP687" s="49">
        <f t="shared" si="237"/>
        <v>1.2462307792779408</v>
      </c>
      <c r="BQ687" s="49">
        <f t="shared" si="238"/>
        <v>8.7954022988505756E-2</v>
      </c>
      <c r="BR687" s="49">
        <f t="shared" si="239"/>
        <v>0.54812743746747605</v>
      </c>
      <c r="BS687" s="49">
        <f t="shared" si="240"/>
        <v>0.5819081774344379</v>
      </c>
      <c r="BT687" s="49">
        <f t="shared" si="241"/>
        <v>1.5225762151874335E-3</v>
      </c>
      <c r="BU687" s="49">
        <f t="shared" si="241"/>
        <v>1.6164116039845498E-3</v>
      </c>
    </row>
    <row r="688" spans="1:73" x14ac:dyDescent="0.25">
      <c r="A688" s="1">
        <v>43726.495138888888</v>
      </c>
      <c r="B688">
        <v>225360</v>
      </c>
      <c r="C688">
        <v>13.51</v>
      </c>
      <c r="D688">
        <v>24.33</v>
      </c>
      <c r="E688">
        <v>875</v>
      </c>
      <c r="F688">
        <v>119</v>
      </c>
      <c r="G688">
        <v>-95.7</v>
      </c>
      <c r="H688">
        <v>1.802</v>
      </c>
      <c r="I688">
        <v>24.86</v>
      </c>
      <c r="J688">
        <v>298</v>
      </c>
      <c r="K688">
        <v>755.9</v>
      </c>
      <c r="L688">
        <v>-97.5</v>
      </c>
      <c r="M688">
        <v>0.13600000000000001</v>
      </c>
      <c r="N688">
        <v>779.1</v>
      </c>
      <c r="O688">
        <v>120.8</v>
      </c>
      <c r="P688">
        <v>658.4</v>
      </c>
      <c r="Q688">
        <v>351.5</v>
      </c>
      <c r="R688">
        <v>449</v>
      </c>
      <c r="S688">
        <v>19.5</v>
      </c>
      <c r="T688">
        <v>60.98</v>
      </c>
      <c r="U688">
        <v>1.115</v>
      </c>
      <c r="V688">
        <v>136</v>
      </c>
      <c r="W688">
        <v>20.65</v>
      </c>
      <c r="X688">
        <v>0.86499999999999999</v>
      </c>
      <c r="Y688">
        <v>8.6516110000000008</v>
      </c>
      <c r="Z688" s="7">
        <f t="shared" si="220"/>
        <v>20.074999999999999</v>
      </c>
      <c r="AA688" s="7">
        <f t="shared" si="234"/>
        <v>293.22499999999997</v>
      </c>
      <c r="AB688" s="2">
        <f t="shared" si="221"/>
        <v>708.75</v>
      </c>
      <c r="AC688" s="41">
        <f t="shared" si="222"/>
        <v>2.8580093691446682</v>
      </c>
      <c r="AD688" s="41">
        <f t="shared" si="223"/>
        <v>1.7428141133044186</v>
      </c>
      <c r="AE688" s="41">
        <f t="shared" si="224"/>
        <v>0.82645194745778272</v>
      </c>
      <c r="AF688" s="41">
        <f t="shared" si="225"/>
        <v>346.4213470454257</v>
      </c>
      <c r="AG688" s="41">
        <f t="shared" si="226"/>
        <v>332.56449316360869</v>
      </c>
      <c r="AH688" s="6">
        <f t="shared" si="227"/>
        <v>337.44</v>
      </c>
      <c r="AI688" s="4">
        <v>23.01432778895105</v>
      </c>
      <c r="AJ688" s="4">
        <f t="shared" si="235"/>
        <v>296.16432778895103</v>
      </c>
      <c r="AK688" s="8">
        <f t="shared" si="228"/>
        <v>0.19629333354107933</v>
      </c>
      <c r="AL688" s="8">
        <f t="shared" si="229"/>
        <v>419.20742691141726</v>
      </c>
      <c r="AM688" s="8">
        <f t="shared" si="230"/>
        <v>2.3519765623832227</v>
      </c>
      <c r="AN688" s="8">
        <f t="shared" si="231"/>
        <v>201.38239190340397</v>
      </c>
      <c r="AO688" s="21">
        <f t="shared" si="232"/>
        <v>9.6407920152788065E-3</v>
      </c>
      <c r="AP688" s="21">
        <f t="shared" si="233"/>
        <v>9.012645086816487E-2</v>
      </c>
      <c r="AQ688" s="19">
        <f t="shared" si="236"/>
        <v>9.012645086816487E-2</v>
      </c>
      <c r="AX688">
        <v>0.14532880505453319</v>
      </c>
      <c r="AY688">
        <v>75.431034482758619</v>
      </c>
      <c r="AZ688">
        <v>3.1429597701149423</v>
      </c>
      <c r="BA688">
        <v>2.5457974137931036</v>
      </c>
      <c r="BB688">
        <v>8.4051724137931032</v>
      </c>
      <c r="BC688">
        <v>0.35021551724137928</v>
      </c>
      <c r="BD688">
        <v>2.1955818965517242</v>
      </c>
      <c r="BE688">
        <v>0.21955818965517243</v>
      </c>
      <c r="BF688">
        <v>0</v>
      </c>
      <c r="BG688">
        <v>20.074999999999999</v>
      </c>
      <c r="BH688">
        <v>1.2803053490852929</v>
      </c>
      <c r="BI688">
        <v>2.3491592994349277</v>
      </c>
      <c r="BJ688">
        <v>1.4325173407954188</v>
      </c>
      <c r="BK688">
        <v>0.52791362046637991</v>
      </c>
      <c r="BL688">
        <v>1.4664267235177219E-3</v>
      </c>
      <c r="BP688" s="49">
        <f t="shared" si="237"/>
        <v>1.2806887731750267</v>
      </c>
      <c r="BQ688" s="49">
        <f t="shared" si="238"/>
        <v>8.7823275862068964E-2</v>
      </c>
      <c r="BR688" s="49">
        <f t="shared" si="239"/>
        <v>0.54723676081762829</v>
      </c>
      <c r="BS688" s="49">
        <f t="shared" si="240"/>
        <v>0.5808943097807745</v>
      </c>
      <c r="BT688" s="49">
        <f t="shared" si="241"/>
        <v>1.5201021133823007E-3</v>
      </c>
      <c r="BU688" s="49">
        <f t="shared" si="241"/>
        <v>1.6135953049465958E-3</v>
      </c>
    </row>
    <row r="689" spans="1:73" x14ac:dyDescent="0.25">
      <c r="A689" s="1">
        <v>43726.495138888888</v>
      </c>
      <c r="B689">
        <v>225361</v>
      </c>
      <c r="C689">
        <v>13.5</v>
      </c>
      <c r="D689">
        <v>24.33</v>
      </c>
      <c r="E689">
        <v>874</v>
      </c>
      <c r="F689">
        <v>118.6</v>
      </c>
      <c r="G689">
        <v>-95.9</v>
      </c>
      <c r="H689">
        <v>2.996</v>
      </c>
      <c r="I689">
        <v>24.88</v>
      </c>
      <c r="J689">
        <v>298</v>
      </c>
      <c r="K689">
        <v>755.4</v>
      </c>
      <c r="L689">
        <v>-98.9</v>
      </c>
      <c r="M689">
        <v>0.13600000000000001</v>
      </c>
      <c r="N689">
        <v>778.1</v>
      </c>
      <c r="O689">
        <v>121.6</v>
      </c>
      <c r="P689">
        <v>656.6</v>
      </c>
      <c r="Q689">
        <v>351.5</v>
      </c>
      <c r="R689">
        <v>450.3</v>
      </c>
      <c r="S689">
        <v>19.5</v>
      </c>
      <c r="T689">
        <v>63.21</v>
      </c>
      <c r="U689">
        <v>0.625</v>
      </c>
      <c r="V689">
        <v>177</v>
      </c>
      <c r="W689">
        <v>21.4</v>
      </c>
      <c r="X689">
        <v>0.86399999999999999</v>
      </c>
      <c r="Y689">
        <v>8.637378</v>
      </c>
      <c r="Z689" s="7">
        <f t="shared" si="220"/>
        <v>20.45</v>
      </c>
      <c r="AA689" s="7">
        <f t="shared" si="234"/>
        <v>293.59999999999997</v>
      </c>
      <c r="AB689" s="2">
        <f t="shared" si="221"/>
        <v>707.94</v>
      </c>
      <c r="AC689" s="41">
        <f t="shared" si="222"/>
        <v>2.7087430903272156</v>
      </c>
      <c r="AD689" s="41">
        <f t="shared" si="223"/>
        <v>1.712196507395833</v>
      </c>
      <c r="AE689" s="41">
        <f t="shared" si="224"/>
        <v>0.82420927487201756</v>
      </c>
      <c r="AF689" s="41">
        <f t="shared" si="225"/>
        <v>347.25200438655122</v>
      </c>
      <c r="AG689" s="41">
        <f t="shared" si="226"/>
        <v>333.36192421108916</v>
      </c>
      <c r="AH689" s="6">
        <f t="shared" si="227"/>
        <v>337.44</v>
      </c>
      <c r="AI689" s="4">
        <v>22.240066948749018</v>
      </c>
      <c r="AJ689" s="4">
        <f t="shared" si="235"/>
        <v>295.39006694874899</v>
      </c>
      <c r="AK689" s="8">
        <f t="shared" si="228"/>
        <v>0.19704740476968069</v>
      </c>
      <c r="AL689" s="8">
        <f t="shared" si="229"/>
        <v>414.73768684178657</v>
      </c>
      <c r="AM689" s="8">
        <f t="shared" si="230"/>
        <v>1.7609035322810842</v>
      </c>
      <c r="AN689" s="8">
        <f t="shared" si="231"/>
        <v>91.821698756781174</v>
      </c>
      <c r="AO689" s="21">
        <f t="shared" si="232"/>
        <v>1.2205486996089301E-2</v>
      </c>
      <c r="AP689" s="21">
        <f t="shared" si="233"/>
        <v>0.11410237066951757</v>
      </c>
      <c r="AQ689" s="19">
        <f t="shared" si="236"/>
        <v>0.11410237066951757</v>
      </c>
      <c r="AX689">
        <v>0.14830235984844628</v>
      </c>
      <c r="AY689">
        <v>75.344827586206904</v>
      </c>
      <c r="AZ689">
        <v>3.1393678160919545</v>
      </c>
      <c r="BA689">
        <v>2.5428879310344832</v>
      </c>
      <c r="BB689">
        <v>8.5172413793103452</v>
      </c>
      <c r="BC689">
        <v>0.35488505747126436</v>
      </c>
      <c r="BD689">
        <v>2.1880028735632187</v>
      </c>
      <c r="BE689">
        <v>0.21880028735632187</v>
      </c>
      <c r="BF689">
        <v>0</v>
      </c>
      <c r="BG689">
        <v>20.45</v>
      </c>
      <c r="BH689">
        <v>0.71765994903884134</v>
      </c>
      <c r="BI689">
        <v>2.4042158480793114</v>
      </c>
      <c r="BJ689">
        <v>1.519704837570933</v>
      </c>
      <c r="BK689">
        <v>0.53915697145332719</v>
      </c>
      <c r="BL689">
        <v>1.4976582540370202E-3</v>
      </c>
      <c r="BP689" s="49">
        <f t="shared" si="237"/>
        <v>0.71787487285595675</v>
      </c>
      <c r="BQ689" s="49">
        <f t="shared" si="238"/>
        <v>8.7520114942528746E-2</v>
      </c>
      <c r="BR689" s="49">
        <f t="shared" si="239"/>
        <v>0.55051162506418438</v>
      </c>
      <c r="BS689" s="49">
        <f t="shared" si="240"/>
        <v>0.58564596852672079</v>
      </c>
      <c r="BT689" s="49">
        <f t="shared" si="241"/>
        <v>1.5291989585116232E-3</v>
      </c>
      <c r="BU689" s="49">
        <f t="shared" si="241"/>
        <v>1.626794357018669E-3</v>
      </c>
    </row>
    <row r="690" spans="1:73" x14ac:dyDescent="0.25">
      <c r="A690" s="1">
        <v>43726.495138888888</v>
      </c>
      <c r="B690">
        <v>225362</v>
      </c>
      <c r="C690">
        <v>13.51</v>
      </c>
      <c r="D690">
        <v>24.33</v>
      </c>
      <c r="E690">
        <v>873</v>
      </c>
      <c r="F690">
        <v>118.5</v>
      </c>
      <c r="G690">
        <v>-96.3</v>
      </c>
      <c r="H690">
        <v>1.214</v>
      </c>
      <c r="I690">
        <v>24.9</v>
      </c>
      <c r="J690">
        <v>298.10000000000002</v>
      </c>
      <c r="K690">
        <v>755</v>
      </c>
      <c r="L690">
        <v>-97.5</v>
      </c>
      <c r="M690">
        <v>0.13600000000000001</v>
      </c>
      <c r="N690">
        <v>777.2</v>
      </c>
      <c r="O690">
        <v>119.7</v>
      </c>
      <c r="P690">
        <v>657.4</v>
      </c>
      <c r="Q690">
        <v>351.1</v>
      </c>
      <c r="R690">
        <v>448.7</v>
      </c>
      <c r="S690">
        <v>19.52</v>
      </c>
      <c r="T690">
        <v>61.99</v>
      </c>
      <c r="U690">
        <v>0.745</v>
      </c>
      <c r="V690">
        <v>225</v>
      </c>
      <c r="W690">
        <v>21.25</v>
      </c>
      <c r="X690">
        <v>0.86299999999999999</v>
      </c>
      <c r="Y690">
        <v>8.6318090000000005</v>
      </c>
      <c r="Z690" s="7">
        <f t="shared" si="220"/>
        <v>20.384999999999998</v>
      </c>
      <c r="AA690" s="7">
        <f t="shared" si="234"/>
        <v>293.53499999999997</v>
      </c>
      <c r="AB690" s="2">
        <f t="shared" si="221"/>
        <v>707.13</v>
      </c>
      <c r="AC690" s="41">
        <f t="shared" si="222"/>
        <v>2.9463002682475268</v>
      </c>
      <c r="AD690" s="41">
        <f t="shared" si="223"/>
        <v>1.826411536286642</v>
      </c>
      <c r="AE690" s="41">
        <f t="shared" si="224"/>
        <v>0.8318819249001973</v>
      </c>
      <c r="AF690" s="41">
        <f t="shared" si="225"/>
        <v>350.17433788270131</v>
      </c>
      <c r="AG690" s="41">
        <f t="shared" si="226"/>
        <v>336.16736436739325</v>
      </c>
      <c r="AH690" s="6">
        <f t="shared" si="227"/>
        <v>337.05599999999998</v>
      </c>
      <c r="AI690" s="4">
        <v>23.497135739097018</v>
      </c>
      <c r="AJ690" s="4">
        <f t="shared" si="235"/>
        <v>296.647135739097</v>
      </c>
      <c r="AK690" s="8">
        <f t="shared" si="228"/>
        <v>0.19691656097598825</v>
      </c>
      <c r="AL690" s="8">
        <f t="shared" si="229"/>
        <v>421.95643132130175</v>
      </c>
      <c r="AM690" s="8">
        <f t="shared" si="230"/>
        <v>1.9225325094780583</v>
      </c>
      <c r="AN690" s="8">
        <f t="shared" si="231"/>
        <v>174.29009551455616</v>
      </c>
      <c r="AO690" s="21">
        <f t="shared" si="232"/>
        <v>1.0146826733445583E-2</v>
      </c>
      <c r="AP690" s="21">
        <f t="shared" si="233"/>
        <v>9.4857090538864652E-2</v>
      </c>
      <c r="AQ690" s="19">
        <f t="shared" si="236"/>
        <v>9.4857090538864652E-2</v>
      </c>
      <c r="AX690">
        <v>0.14778328824795264</v>
      </c>
      <c r="AY690">
        <v>75.258620689655174</v>
      </c>
      <c r="AZ690">
        <v>3.1357758620689657</v>
      </c>
      <c r="BA690">
        <v>2.5399784482758623</v>
      </c>
      <c r="BB690">
        <v>8.413793103448274</v>
      </c>
      <c r="BC690">
        <v>0.35057471264367807</v>
      </c>
      <c r="BD690">
        <v>2.189403735632184</v>
      </c>
      <c r="BE690">
        <v>0.21894037356321841</v>
      </c>
      <c r="BF690">
        <v>0</v>
      </c>
      <c r="BG690">
        <v>20.384999999999998</v>
      </c>
      <c r="BH690">
        <v>0.85545065925429886</v>
      </c>
      <c r="BI690">
        <v>2.3945926713181249</v>
      </c>
      <c r="BJ690">
        <v>1.4844079969501058</v>
      </c>
      <c r="BK690">
        <v>0.53687657838517855</v>
      </c>
      <c r="BL690">
        <v>1.4913238288477182E-3</v>
      </c>
      <c r="BP690" s="49">
        <f t="shared" si="237"/>
        <v>0.85570684844430034</v>
      </c>
      <c r="BQ690" s="49">
        <f t="shared" si="238"/>
        <v>8.7576149425287367E-2</v>
      </c>
      <c r="BR690" s="49">
        <f t="shared" si="239"/>
        <v>0.55025519226760011</v>
      </c>
      <c r="BS690" s="49">
        <f t="shared" si="240"/>
        <v>0.58503120349803761</v>
      </c>
      <c r="BT690" s="49">
        <f t="shared" si="241"/>
        <v>1.5284866451877781E-3</v>
      </c>
      <c r="BU690" s="49">
        <f t="shared" si="241"/>
        <v>1.6250866763834377E-3</v>
      </c>
    </row>
    <row r="691" spans="1:73" x14ac:dyDescent="0.25">
      <c r="A691" s="1">
        <v>43726.495138888888</v>
      </c>
      <c r="B691">
        <v>225363</v>
      </c>
      <c r="C691">
        <v>13.51</v>
      </c>
      <c r="D691">
        <v>24.33</v>
      </c>
      <c r="E691">
        <v>873</v>
      </c>
      <c r="F691">
        <v>118.4</v>
      </c>
      <c r="G691">
        <v>-95.9</v>
      </c>
      <c r="H691">
        <v>2.9510000000000001</v>
      </c>
      <c r="I691">
        <v>24.93</v>
      </c>
      <c r="J691">
        <v>298.10000000000002</v>
      </c>
      <c r="K691">
        <v>754.3</v>
      </c>
      <c r="L691">
        <v>-98.9</v>
      </c>
      <c r="M691">
        <v>0.13600000000000001</v>
      </c>
      <c r="N691">
        <v>776.8</v>
      </c>
      <c r="O691">
        <v>121.4</v>
      </c>
      <c r="P691">
        <v>655.4</v>
      </c>
      <c r="Q691">
        <v>351.7</v>
      </c>
      <c r="R691">
        <v>450.6</v>
      </c>
      <c r="S691">
        <v>19.54</v>
      </c>
      <c r="T691">
        <v>63.08</v>
      </c>
      <c r="U691">
        <v>0.59</v>
      </c>
      <c r="V691">
        <v>183</v>
      </c>
      <c r="W691">
        <v>21.2</v>
      </c>
      <c r="X691">
        <v>0.86199999999999999</v>
      </c>
      <c r="Y691">
        <v>8.6195389999999996</v>
      </c>
      <c r="Z691" s="7">
        <f t="shared" si="220"/>
        <v>20.369999999999997</v>
      </c>
      <c r="AA691" s="7">
        <f t="shared" si="234"/>
        <v>293.52</v>
      </c>
      <c r="AB691" s="2">
        <f t="shared" si="221"/>
        <v>707.13</v>
      </c>
      <c r="AC691" s="41">
        <f t="shared" si="222"/>
        <v>3.2033092133537742</v>
      </c>
      <c r="AD691" s="41">
        <f t="shared" si="223"/>
        <v>2.0206474517835606</v>
      </c>
      <c r="AE691" s="41">
        <f t="shared" si="224"/>
        <v>0.84399797432728152</v>
      </c>
      <c r="AF691" s="41">
        <f t="shared" si="225"/>
        <v>355.20188199033151</v>
      </c>
      <c r="AG691" s="41">
        <f t="shared" si="226"/>
        <v>340.99380671071822</v>
      </c>
      <c r="AH691" s="6">
        <f t="shared" si="227"/>
        <v>337.63199999999995</v>
      </c>
      <c r="AI691" s="4">
        <v>24.752346511164035</v>
      </c>
      <c r="AJ691" s="4">
        <f t="shared" si="235"/>
        <v>297.90234651116401</v>
      </c>
      <c r="AK691" s="8">
        <f t="shared" si="228"/>
        <v>0.19688637448227853</v>
      </c>
      <c r="AL691" s="8">
        <f t="shared" si="229"/>
        <v>429.15614002031032</v>
      </c>
      <c r="AM691" s="8">
        <f t="shared" si="230"/>
        <v>1.7108879273640338</v>
      </c>
      <c r="AN691" s="8">
        <f t="shared" si="231"/>
        <v>218.40810993094848</v>
      </c>
      <c r="AO691" s="21">
        <f t="shared" si="232"/>
        <v>8.9974136911621302E-3</v>
      </c>
      <c r="AP691" s="21">
        <f t="shared" si="233"/>
        <v>8.4111861524649514E-2</v>
      </c>
      <c r="AQ691" s="19">
        <f t="shared" si="236"/>
        <v>8.4111861524649514E-2</v>
      </c>
      <c r="AX691">
        <v>0.14766372096883135</v>
      </c>
      <c r="AY691">
        <v>75.258620689655174</v>
      </c>
      <c r="AZ691">
        <v>3.1357758620689657</v>
      </c>
      <c r="BA691">
        <v>2.5399784482758623</v>
      </c>
      <c r="BB691">
        <v>8.5258620689655196</v>
      </c>
      <c r="BC691">
        <v>0.35524425287356332</v>
      </c>
      <c r="BD691">
        <v>2.184734195402299</v>
      </c>
      <c r="BE691">
        <v>0.21847341954022992</v>
      </c>
      <c r="BF691">
        <v>0</v>
      </c>
      <c r="BG691">
        <v>20.369999999999997</v>
      </c>
      <c r="BH691">
        <v>0.67747099189266624</v>
      </c>
      <c r="BI691">
        <v>2.3923767263889539</v>
      </c>
      <c r="BJ691">
        <v>1.5091112390061523</v>
      </c>
      <c r="BK691">
        <v>0.5384580105238993</v>
      </c>
      <c r="BL691">
        <v>1.4957166958997202E-3</v>
      </c>
      <c r="BP691" s="49">
        <f t="shared" si="237"/>
        <v>0.67767387997602313</v>
      </c>
      <c r="BQ691" s="49">
        <f t="shared" si="238"/>
        <v>8.7389367816091953E-2</v>
      </c>
      <c r="BR691" s="49">
        <f t="shared" si="239"/>
        <v>0.54922380382381042</v>
      </c>
      <c r="BS691" s="49">
        <f t="shared" si="240"/>
        <v>0.58435329015774651</v>
      </c>
      <c r="BT691" s="49">
        <f t="shared" si="241"/>
        <v>1.5256216772883623E-3</v>
      </c>
      <c r="BU691" s="49">
        <f t="shared" si="241"/>
        <v>1.623203583771518E-3</v>
      </c>
    </row>
    <row r="692" spans="1:73" x14ac:dyDescent="0.25">
      <c r="A692" s="1">
        <v>43726.495138888888</v>
      </c>
      <c r="B692">
        <v>225364</v>
      </c>
      <c r="C692">
        <v>13.5</v>
      </c>
      <c r="D692">
        <v>24.34</v>
      </c>
      <c r="E692">
        <v>872</v>
      </c>
      <c r="F692">
        <v>118.2</v>
      </c>
      <c r="G692">
        <v>-96.4</v>
      </c>
      <c r="H692">
        <v>6.0039999999999996</v>
      </c>
      <c r="I692">
        <v>24.98</v>
      </c>
      <c r="J692">
        <v>298.10000000000002</v>
      </c>
      <c r="K692">
        <v>754.3</v>
      </c>
      <c r="L692">
        <v>-102.4</v>
      </c>
      <c r="M692">
        <v>0.13500000000000001</v>
      </c>
      <c r="N692">
        <v>776.1</v>
      </c>
      <c r="O692">
        <v>124.2</v>
      </c>
      <c r="P692">
        <v>651.9</v>
      </c>
      <c r="Q692">
        <v>351.5</v>
      </c>
      <c r="R692">
        <v>453.9</v>
      </c>
      <c r="S692">
        <v>19.559999999999999</v>
      </c>
      <c r="T692">
        <v>65</v>
      </c>
      <c r="U692">
        <v>0.26</v>
      </c>
      <c r="V692">
        <v>210</v>
      </c>
      <c r="W692">
        <v>21.9</v>
      </c>
      <c r="X692">
        <v>0.86099999999999999</v>
      </c>
      <c r="Y692">
        <v>8.6130940000000002</v>
      </c>
      <c r="Z692" s="7">
        <f t="shared" si="220"/>
        <v>20.729999999999997</v>
      </c>
      <c r="AA692" s="7">
        <f t="shared" si="234"/>
        <v>293.88</v>
      </c>
      <c r="AB692" s="2">
        <f t="shared" si="221"/>
        <v>706.32</v>
      </c>
      <c r="AC692" s="41">
        <f t="shared" si="222"/>
        <v>2.9775472188955505</v>
      </c>
      <c r="AD692" s="41">
        <f t="shared" si="223"/>
        <v>1.9354056922821079</v>
      </c>
      <c r="AE692" s="41">
        <f t="shared" si="224"/>
        <v>0.838665022148254</v>
      </c>
      <c r="AF692" s="41">
        <f t="shared" si="225"/>
        <v>354.69226205975627</v>
      </c>
      <c r="AG692" s="41">
        <f t="shared" si="226"/>
        <v>340.50457157736599</v>
      </c>
      <c r="AH692" s="6">
        <f t="shared" si="227"/>
        <v>337.44</v>
      </c>
      <c r="AI692" s="4">
        <v>23.685164734204022</v>
      </c>
      <c r="AJ692" s="4">
        <f t="shared" si="235"/>
        <v>296.835164734204</v>
      </c>
      <c r="AK692" s="8">
        <f t="shared" si="228"/>
        <v>0.19761170219092103</v>
      </c>
      <c r="AL692" s="8">
        <f t="shared" si="229"/>
        <v>423.01903259650214</v>
      </c>
      <c r="AM692" s="8">
        <f t="shared" si="230"/>
        <v>1.1357486517711566</v>
      </c>
      <c r="AN692" s="8">
        <f t="shared" si="231"/>
        <v>97.769728683524519</v>
      </c>
      <c r="AO692" s="21">
        <f t="shared" si="232"/>
        <v>1.18464633366269E-2</v>
      </c>
      <c r="AP692" s="21">
        <f t="shared" si="233"/>
        <v>0.11074605635905777</v>
      </c>
      <c r="AQ692" s="19">
        <f t="shared" si="236"/>
        <v>0.11074605635905777</v>
      </c>
      <c r="AX692">
        <v>0.15055602489673897</v>
      </c>
      <c r="AY692">
        <v>75.172413793103445</v>
      </c>
      <c r="AZ692">
        <v>3.132183908045977</v>
      </c>
      <c r="BA692">
        <v>2.5370689655172414</v>
      </c>
      <c r="BB692">
        <v>8.8275862068965498</v>
      </c>
      <c r="BC692">
        <v>0.36781609195402293</v>
      </c>
      <c r="BD692">
        <v>2.1692528735632184</v>
      </c>
      <c r="BE692">
        <v>0.21692528735632186</v>
      </c>
      <c r="BF692">
        <v>0</v>
      </c>
      <c r="BG692">
        <v>20.729999999999997</v>
      </c>
      <c r="BH692">
        <v>0.29854653880015802</v>
      </c>
      <c r="BI692">
        <v>2.4460570971186817</v>
      </c>
      <c r="BJ692">
        <v>1.5899371131271431</v>
      </c>
      <c r="BK692">
        <v>0.54578563147660075</v>
      </c>
      <c r="BL692">
        <v>1.5160711985461133E-3</v>
      </c>
      <c r="BP692" s="49">
        <f t="shared" si="237"/>
        <v>0.298635947108078</v>
      </c>
      <c r="BQ692" s="49">
        <f t="shared" si="238"/>
        <v>8.6770114942528731E-2</v>
      </c>
      <c r="BR692" s="49">
        <f t="shared" si="239"/>
        <v>0.55066250651431281</v>
      </c>
      <c r="BS692" s="49">
        <f t="shared" si="240"/>
        <v>0.58673065030261162</v>
      </c>
      <c r="BT692" s="49">
        <f t="shared" si="241"/>
        <v>1.529618073650869E-3</v>
      </c>
      <c r="BU692" s="49">
        <f t="shared" si="241"/>
        <v>1.6298073619516989E-3</v>
      </c>
    </row>
    <row r="693" spans="1:73" x14ac:dyDescent="0.25">
      <c r="A693" s="1">
        <v>43726.495833333334</v>
      </c>
      <c r="B693">
        <v>225365</v>
      </c>
      <c r="C693">
        <v>13.51</v>
      </c>
      <c r="D693">
        <v>24.34</v>
      </c>
      <c r="E693">
        <v>874</v>
      </c>
      <c r="F693">
        <v>118.7</v>
      </c>
      <c r="G693">
        <v>-96.3</v>
      </c>
      <c r="H693">
        <v>6.7809999999999997</v>
      </c>
      <c r="I693">
        <v>25.03</v>
      </c>
      <c r="J693">
        <v>298.2</v>
      </c>
      <c r="K693">
        <v>755.6</v>
      </c>
      <c r="L693">
        <v>-103.1</v>
      </c>
      <c r="M693">
        <v>0.13600000000000001</v>
      </c>
      <c r="N693">
        <v>778</v>
      </c>
      <c r="O693">
        <v>125.5</v>
      </c>
      <c r="P693">
        <v>652.6</v>
      </c>
      <c r="Q693">
        <v>352</v>
      </c>
      <c r="R693">
        <v>455</v>
      </c>
      <c r="S693">
        <v>19.59</v>
      </c>
      <c r="T693">
        <v>64.13</v>
      </c>
      <c r="U693">
        <v>0.63</v>
      </c>
      <c r="V693">
        <v>179.5</v>
      </c>
      <c r="W693">
        <v>22.15</v>
      </c>
      <c r="X693">
        <v>0.86299999999999999</v>
      </c>
      <c r="Y693">
        <v>8.6304210000000001</v>
      </c>
      <c r="Z693" s="7">
        <f t="shared" si="220"/>
        <v>20.869999999999997</v>
      </c>
      <c r="AA693" s="7">
        <f t="shared" si="234"/>
        <v>294.02</v>
      </c>
      <c r="AB693" s="2">
        <f t="shared" si="221"/>
        <v>707.94</v>
      </c>
      <c r="AC693" s="41">
        <f t="shared" si="222"/>
        <v>2.9699234783659341</v>
      </c>
      <c r="AD693" s="41">
        <f t="shared" si="223"/>
        <v>1.9046119266760735</v>
      </c>
      <c r="AE693" s="41">
        <f t="shared" si="224"/>
        <v>0.8366867346550213</v>
      </c>
      <c r="AF693" s="41">
        <f t="shared" si="225"/>
        <v>354.53036301630181</v>
      </c>
      <c r="AG693" s="41">
        <f t="shared" si="226"/>
        <v>340.34914849564973</v>
      </c>
      <c r="AH693" s="6">
        <f t="shared" si="227"/>
        <v>337.91999999999996</v>
      </c>
      <c r="AI693" s="4">
        <v>23.658585547859047</v>
      </c>
      <c r="AJ693" s="4">
        <f t="shared" si="235"/>
        <v>296.80858554785902</v>
      </c>
      <c r="AK693" s="8">
        <f t="shared" si="228"/>
        <v>0.19789425445605399</v>
      </c>
      <c r="AL693" s="8">
        <f t="shared" si="229"/>
        <v>422.8573005606371</v>
      </c>
      <c r="AM693" s="8">
        <f t="shared" si="230"/>
        <v>1.7679331152506874</v>
      </c>
      <c r="AN693" s="8">
        <f t="shared" si="231"/>
        <v>143.61185356383504</v>
      </c>
      <c r="AO693" s="21">
        <f t="shared" si="232"/>
        <v>1.0859270374942902E-2</v>
      </c>
      <c r="AP693" s="21">
        <f t="shared" si="233"/>
        <v>0.10151733346807462</v>
      </c>
      <c r="AQ693" s="19">
        <f t="shared" si="236"/>
        <v>0.10151733346807462</v>
      </c>
      <c r="AX693">
        <v>0.15169367302318856</v>
      </c>
      <c r="AY693">
        <v>75.344827586206904</v>
      </c>
      <c r="AZ693">
        <v>3.1393678160919545</v>
      </c>
      <c r="BA693">
        <v>2.5428879310344832</v>
      </c>
      <c r="BB693">
        <v>8.8793103448275872</v>
      </c>
      <c r="BC693">
        <v>0.36997126436781613</v>
      </c>
      <c r="BD693">
        <v>2.1729166666666671</v>
      </c>
      <c r="BE693">
        <v>0.21729166666666672</v>
      </c>
      <c r="BF693">
        <v>0</v>
      </c>
      <c r="BG693">
        <v>20.869999999999997</v>
      </c>
      <c r="BH693">
        <v>0.72340122863115208</v>
      </c>
      <c r="BI693">
        <v>2.4672153743436476</v>
      </c>
      <c r="BJ693">
        <v>1.5822252195665811</v>
      </c>
      <c r="BK693">
        <v>0.53925858519882353</v>
      </c>
      <c r="BL693">
        <v>1.4979405144411766E-3</v>
      </c>
      <c r="BP693" s="49">
        <f t="shared" si="237"/>
        <v>0.72361787183880433</v>
      </c>
      <c r="BQ693" s="49">
        <f t="shared" si="238"/>
        <v>8.6916666666666684E-2</v>
      </c>
      <c r="BR693" s="49">
        <f t="shared" si="239"/>
        <v>0.55053255505416354</v>
      </c>
      <c r="BS693" s="49">
        <f t="shared" si="240"/>
        <v>0.58568109788211276</v>
      </c>
      <c r="BT693" s="49">
        <f t="shared" si="241"/>
        <v>1.5292570973726766E-3</v>
      </c>
      <c r="BU693" s="49">
        <f t="shared" si="241"/>
        <v>1.6268919385614242E-3</v>
      </c>
    </row>
    <row r="694" spans="1:73" x14ac:dyDescent="0.25">
      <c r="A694" s="1">
        <v>43726.495833333334</v>
      </c>
      <c r="B694">
        <v>225366</v>
      </c>
      <c r="C694">
        <v>13.51</v>
      </c>
      <c r="D694">
        <v>24.34</v>
      </c>
      <c r="E694">
        <v>877</v>
      </c>
      <c r="F694">
        <v>119.5</v>
      </c>
      <c r="G694">
        <v>-95.8</v>
      </c>
      <c r="H694">
        <v>5.8879999999999999</v>
      </c>
      <c r="I694">
        <v>25.08</v>
      </c>
      <c r="J694">
        <v>298.2</v>
      </c>
      <c r="K694">
        <v>757.5</v>
      </c>
      <c r="L694">
        <v>-101.7</v>
      </c>
      <c r="M694">
        <v>0.13600000000000001</v>
      </c>
      <c r="N694">
        <v>781.2</v>
      </c>
      <c r="O694">
        <v>125.4</v>
      </c>
      <c r="P694">
        <v>655.8</v>
      </c>
      <c r="Q694">
        <v>352.8</v>
      </c>
      <c r="R694">
        <v>454.4</v>
      </c>
      <c r="S694">
        <v>19.63</v>
      </c>
      <c r="T694">
        <v>64.430000000000007</v>
      </c>
      <c r="U694">
        <v>0.79500000000000004</v>
      </c>
      <c r="V694">
        <v>190</v>
      </c>
      <c r="W694">
        <v>21.85</v>
      </c>
      <c r="X694">
        <v>0.86499999999999999</v>
      </c>
      <c r="Y694">
        <v>8.6515219999999999</v>
      </c>
      <c r="Z694" s="7">
        <f t="shared" si="220"/>
        <v>20.740000000000002</v>
      </c>
      <c r="AA694" s="7">
        <f t="shared" si="234"/>
        <v>293.89</v>
      </c>
      <c r="AB694" s="2">
        <f t="shared" si="221"/>
        <v>710.37</v>
      </c>
      <c r="AC694" s="41">
        <f t="shared" si="222"/>
        <v>2.9443593791438283</v>
      </c>
      <c r="AD694" s="41">
        <f t="shared" si="223"/>
        <v>1.8970507479823686</v>
      </c>
      <c r="AE694" s="41">
        <f t="shared" si="224"/>
        <v>0.83626382190291226</v>
      </c>
      <c r="AF694" s="41">
        <f t="shared" si="225"/>
        <v>353.72487624311992</v>
      </c>
      <c r="AG694" s="41">
        <f t="shared" si="226"/>
        <v>339.57588119339511</v>
      </c>
      <c r="AH694" s="6">
        <f t="shared" si="227"/>
        <v>338.68799999999999</v>
      </c>
      <c r="AI694" s="4">
        <v>23.517443960026014</v>
      </c>
      <c r="AJ694" s="4">
        <f t="shared" si="235"/>
        <v>296.66744396002599</v>
      </c>
      <c r="AK694" s="8">
        <f t="shared" si="228"/>
        <v>0.19763187557051454</v>
      </c>
      <c r="AL694" s="8">
        <f t="shared" si="229"/>
        <v>422.0528923030397</v>
      </c>
      <c r="AM694" s="8">
        <f t="shared" si="230"/>
        <v>1.9859994335346625</v>
      </c>
      <c r="AN694" s="8">
        <f t="shared" si="231"/>
        <v>160.68114208435873</v>
      </c>
      <c r="AO694" s="21">
        <f t="shared" si="232"/>
        <v>1.0563276433980237E-2</v>
      </c>
      <c r="AP694" s="21">
        <f t="shared" si="233"/>
        <v>9.875024925599242E-2</v>
      </c>
      <c r="AQ694" s="19">
        <f t="shared" si="236"/>
        <v>9.875024925599242E-2</v>
      </c>
      <c r="AX694">
        <v>0.15063704551650434</v>
      </c>
      <c r="AY694">
        <v>75.603448275862078</v>
      </c>
      <c r="AZ694">
        <v>3.1501436781609198</v>
      </c>
      <c r="BA694">
        <v>2.551616379310345</v>
      </c>
      <c r="BB694">
        <v>8.758620689655169</v>
      </c>
      <c r="BC694">
        <v>0.36494252873563204</v>
      </c>
      <c r="BD694">
        <v>2.1866738505747128</v>
      </c>
      <c r="BE694">
        <v>0.2186673850574713</v>
      </c>
      <c r="BF694">
        <v>0</v>
      </c>
      <c r="BG694">
        <v>20.740000000000002</v>
      </c>
      <c r="BH694">
        <v>0.91286345517740619</v>
      </c>
      <c r="BI694">
        <v>2.4475631252804613</v>
      </c>
      <c r="BJ694">
        <v>1.5769649216182016</v>
      </c>
      <c r="BK694">
        <v>0.537056010700519</v>
      </c>
      <c r="BL694">
        <v>1.4918222519458861E-3</v>
      </c>
      <c r="BP694" s="49">
        <f t="shared" si="237"/>
        <v>0.91313683827277692</v>
      </c>
      <c r="BQ694" s="49">
        <f t="shared" si="238"/>
        <v>8.7466954022988513E-2</v>
      </c>
      <c r="BR694" s="49">
        <f t="shared" si="239"/>
        <v>0.55110444853506491</v>
      </c>
      <c r="BS694" s="49">
        <f t="shared" si="240"/>
        <v>0.58593158986076155</v>
      </c>
      <c r="BT694" s="49">
        <f t="shared" si="241"/>
        <v>1.5308456903751803E-3</v>
      </c>
      <c r="BU694" s="49">
        <f t="shared" si="241"/>
        <v>1.6275877496132265E-3</v>
      </c>
    </row>
    <row r="695" spans="1:73" x14ac:dyDescent="0.25">
      <c r="A695" s="1">
        <v>43726.495833333334</v>
      </c>
      <c r="B695">
        <v>225367</v>
      </c>
      <c r="C695">
        <v>13.51</v>
      </c>
      <c r="D695">
        <v>24.34</v>
      </c>
      <c r="E695">
        <v>879</v>
      </c>
      <c r="F695">
        <v>119.8</v>
      </c>
      <c r="G695">
        <v>-94.7</v>
      </c>
      <c r="H695">
        <v>6.1109999999999998</v>
      </c>
      <c r="I695">
        <v>25.12</v>
      </c>
      <c r="J695">
        <v>298.3</v>
      </c>
      <c r="K695">
        <v>758.8</v>
      </c>
      <c r="L695">
        <v>-100.8</v>
      </c>
      <c r="M695">
        <v>0.13600000000000001</v>
      </c>
      <c r="N695">
        <v>783.9</v>
      </c>
      <c r="O695">
        <v>126</v>
      </c>
      <c r="P695">
        <v>658</v>
      </c>
      <c r="Q695">
        <v>354.1</v>
      </c>
      <c r="R695">
        <v>454.9</v>
      </c>
      <c r="S695">
        <v>19.690000000000001</v>
      </c>
      <c r="T695">
        <v>63.69</v>
      </c>
      <c r="U695">
        <v>1.48</v>
      </c>
      <c r="V695">
        <v>149</v>
      </c>
      <c r="W695">
        <v>22</v>
      </c>
      <c r="X695">
        <v>0.86699999999999999</v>
      </c>
      <c r="Y695">
        <v>8.667923</v>
      </c>
      <c r="Z695" s="7">
        <f t="shared" si="220"/>
        <v>20.844999999999999</v>
      </c>
      <c r="AA695" s="7">
        <f t="shared" si="234"/>
        <v>293.995</v>
      </c>
      <c r="AB695" s="2">
        <f t="shared" si="221"/>
        <v>711.99</v>
      </c>
      <c r="AC695" s="41">
        <f t="shared" si="222"/>
        <v>2.8677921949037395</v>
      </c>
      <c r="AD695" s="41">
        <f t="shared" si="223"/>
        <v>1.8264968489341917</v>
      </c>
      <c r="AE695" s="41">
        <f t="shared" si="224"/>
        <v>0.8317012256033619</v>
      </c>
      <c r="AF695" s="41">
        <f t="shared" si="225"/>
        <v>352.29800017797049</v>
      </c>
      <c r="AG695" s="41">
        <f t="shared" si="226"/>
        <v>338.20608017085164</v>
      </c>
      <c r="AH695" s="6">
        <f t="shared" si="227"/>
        <v>339.93600000000004</v>
      </c>
      <c r="AI695" s="4">
        <v>23.129992063537031</v>
      </c>
      <c r="AJ695" s="4">
        <f t="shared" si="235"/>
        <v>296.27999206353701</v>
      </c>
      <c r="AK695" s="8">
        <f t="shared" si="228"/>
        <v>0.19784377895396196</v>
      </c>
      <c r="AL695" s="8">
        <f t="shared" si="229"/>
        <v>419.81256160279088</v>
      </c>
      <c r="AM695" s="8">
        <f t="shared" si="230"/>
        <v>2.7097324591184275</v>
      </c>
      <c r="AN695" s="8">
        <f t="shared" si="231"/>
        <v>180.3647209696735</v>
      </c>
      <c r="AO695" s="21">
        <f t="shared" si="232"/>
        <v>1.0233114600091938E-2</v>
      </c>
      <c r="AP695" s="21">
        <f t="shared" si="233"/>
        <v>9.5663748245150254E-2</v>
      </c>
      <c r="AQ695" s="19">
        <f t="shared" si="236"/>
        <v>9.5663748245150254E-2</v>
      </c>
      <c r="AX695">
        <v>0.15148999021522683</v>
      </c>
      <c r="AY695">
        <v>75.775862068965523</v>
      </c>
      <c r="AZ695">
        <v>3.1573275862068968</v>
      </c>
      <c r="BA695">
        <v>2.5574353448275864</v>
      </c>
      <c r="BB695">
        <v>8.68965517241379</v>
      </c>
      <c r="BC695">
        <v>0.36206896551724127</v>
      </c>
      <c r="BD695">
        <v>2.1953663793103453</v>
      </c>
      <c r="BE695">
        <v>0.21953663793103453</v>
      </c>
      <c r="BF695">
        <v>0</v>
      </c>
      <c r="BG695">
        <v>20.844999999999999</v>
      </c>
      <c r="BH695">
        <v>1.6994187593239762</v>
      </c>
      <c r="BI695">
        <v>2.4634254208958772</v>
      </c>
      <c r="BJ695">
        <v>1.568955650568584</v>
      </c>
      <c r="BK695">
        <v>0.52627562802960715</v>
      </c>
      <c r="BL695">
        <v>1.4618767445266866E-3</v>
      </c>
      <c r="BP695" s="49">
        <f t="shared" si="237"/>
        <v>1.6999276989229055</v>
      </c>
      <c r="BQ695" s="49">
        <f t="shared" si="238"/>
        <v>8.7814655172413811E-2</v>
      </c>
      <c r="BR695" s="49">
        <f t="shared" si="239"/>
        <v>0.55050408964377551</v>
      </c>
      <c r="BS695" s="49">
        <f t="shared" si="240"/>
        <v>0.58374628851087795</v>
      </c>
      <c r="BT695" s="49">
        <f t="shared" si="241"/>
        <v>1.5291780267882654E-3</v>
      </c>
      <c r="BU695" s="49">
        <f t="shared" si="241"/>
        <v>1.621517468085772E-3</v>
      </c>
    </row>
    <row r="696" spans="1:73" x14ac:dyDescent="0.25">
      <c r="A696" s="1">
        <v>43726.495833333334</v>
      </c>
      <c r="B696">
        <v>225368</v>
      </c>
      <c r="C696">
        <v>13.51</v>
      </c>
      <c r="D696">
        <v>24.34</v>
      </c>
      <c r="E696">
        <v>880</v>
      </c>
      <c r="F696">
        <v>120.4</v>
      </c>
      <c r="G696">
        <v>-95.9</v>
      </c>
      <c r="H696">
        <v>4.9450000000000003</v>
      </c>
      <c r="I696">
        <v>25.17</v>
      </c>
      <c r="J696">
        <v>298.3</v>
      </c>
      <c r="K696">
        <v>759.8</v>
      </c>
      <c r="L696">
        <v>-100.8</v>
      </c>
      <c r="M696">
        <v>0.13700000000000001</v>
      </c>
      <c r="N696">
        <v>784.4</v>
      </c>
      <c r="O696">
        <v>125.4</v>
      </c>
      <c r="P696">
        <v>659</v>
      </c>
      <c r="Q696">
        <v>353.2</v>
      </c>
      <c r="R696">
        <v>454</v>
      </c>
      <c r="S696">
        <v>19.75</v>
      </c>
      <c r="T696">
        <v>63.56</v>
      </c>
      <c r="U696">
        <v>0.44500000000000001</v>
      </c>
      <c r="V696">
        <v>168.5</v>
      </c>
      <c r="W696">
        <v>21.45</v>
      </c>
      <c r="X696">
        <v>0.86799999999999999</v>
      </c>
      <c r="Y696">
        <v>8.6825290000000006</v>
      </c>
      <c r="Z696" s="7">
        <f t="shared" si="220"/>
        <v>20.6</v>
      </c>
      <c r="AA696" s="7">
        <f t="shared" si="234"/>
        <v>293.75</v>
      </c>
      <c r="AB696" s="2">
        <f t="shared" si="221"/>
        <v>712.80000000000007</v>
      </c>
      <c r="AC696" s="41">
        <f t="shared" si="222"/>
        <v>2.8983469422506447</v>
      </c>
      <c r="AD696" s="41">
        <f t="shared" si="223"/>
        <v>1.8421893164945098</v>
      </c>
      <c r="AE696" s="41">
        <f t="shared" si="224"/>
        <v>0.8328185880618979</v>
      </c>
      <c r="AF696" s="41">
        <f t="shared" si="225"/>
        <v>351.59684540211038</v>
      </c>
      <c r="AG696" s="41">
        <f t="shared" si="226"/>
        <v>337.53297158602595</v>
      </c>
      <c r="AH696" s="6">
        <f t="shared" si="227"/>
        <v>339.072</v>
      </c>
      <c r="AI696" s="4">
        <v>23.268783496050048</v>
      </c>
      <c r="AJ696" s="4">
        <f t="shared" si="235"/>
        <v>296.41878349605003</v>
      </c>
      <c r="AK696" s="8">
        <f t="shared" si="228"/>
        <v>0.1973495731687693</v>
      </c>
      <c r="AL696" s="8">
        <f t="shared" si="229"/>
        <v>420.63219523947242</v>
      </c>
      <c r="AM696" s="8">
        <f t="shared" si="230"/>
        <v>1.4858520282989152</v>
      </c>
      <c r="AN696" s="8">
        <f t="shared" si="231"/>
        <v>115.51260800839195</v>
      </c>
      <c r="AO696" s="21">
        <f t="shared" si="232"/>
        <v>1.1682369651874717E-2</v>
      </c>
      <c r="AP696" s="21">
        <f t="shared" si="233"/>
        <v>0.10921203494326996</v>
      </c>
      <c r="AQ696" s="19">
        <f t="shared" si="236"/>
        <v>0.10921203494326996</v>
      </c>
      <c r="AX696">
        <v>0.14950610532696787</v>
      </c>
      <c r="AY696">
        <v>75.862068965517238</v>
      </c>
      <c r="AZ696">
        <v>3.1609195402298851</v>
      </c>
      <c r="BA696">
        <v>2.5603448275862073</v>
      </c>
      <c r="BB696">
        <v>8.6896551724137936</v>
      </c>
      <c r="BC696">
        <v>0.36206896551724138</v>
      </c>
      <c r="BD696">
        <v>2.1982758620689657</v>
      </c>
      <c r="BE696">
        <v>0.21982758620689657</v>
      </c>
      <c r="BF696">
        <v>0</v>
      </c>
      <c r="BG696">
        <v>20.6</v>
      </c>
      <c r="BH696">
        <v>0.510973883715655</v>
      </c>
      <c r="BI696">
        <v>2.4265523121060211</v>
      </c>
      <c r="BJ696">
        <v>1.5423166495745873</v>
      </c>
      <c r="BK696">
        <v>0.54735232442431137</v>
      </c>
      <c r="BL696">
        <v>1.520423123400865E-3</v>
      </c>
      <c r="BP696" s="49">
        <f t="shared" si="237"/>
        <v>0.51112690947344119</v>
      </c>
      <c r="BQ696" s="49">
        <f t="shared" si="238"/>
        <v>8.793103448275863E-2</v>
      </c>
      <c r="BR696" s="49">
        <f t="shared" si="239"/>
        <v>0.55563617273579424</v>
      </c>
      <c r="BS696" s="49">
        <f t="shared" si="240"/>
        <v>0.59155381090101833</v>
      </c>
      <c r="BT696" s="49">
        <f t="shared" si="241"/>
        <v>1.543433813154984E-3</v>
      </c>
      <c r="BU696" s="49">
        <f t="shared" si="241"/>
        <v>1.6432050302806064E-3</v>
      </c>
    </row>
    <row r="697" spans="1:73" x14ac:dyDescent="0.25">
      <c r="A697" s="1">
        <v>43726.495833333334</v>
      </c>
      <c r="B697">
        <v>225369</v>
      </c>
      <c r="C697">
        <v>13.51</v>
      </c>
      <c r="D697">
        <v>24.34</v>
      </c>
      <c r="E697">
        <v>882</v>
      </c>
      <c r="F697">
        <v>120.9</v>
      </c>
      <c r="G697">
        <v>-95.3</v>
      </c>
      <c r="H697">
        <v>5.4560000000000004</v>
      </c>
      <c r="I697">
        <v>25.21</v>
      </c>
      <c r="J697">
        <v>298.39999999999998</v>
      </c>
      <c r="K697">
        <v>761.1</v>
      </c>
      <c r="L697">
        <v>-100.7</v>
      </c>
      <c r="M697">
        <v>0.13700000000000001</v>
      </c>
      <c r="N697">
        <v>786.7</v>
      </c>
      <c r="O697">
        <v>126.4</v>
      </c>
      <c r="P697">
        <v>660.3</v>
      </c>
      <c r="Q697">
        <v>354</v>
      </c>
      <c r="R697">
        <v>454.8</v>
      </c>
      <c r="S697">
        <v>19.79</v>
      </c>
      <c r="T697">
        <v>61.27</v>
      </c>
      <c r="U697">
        <v>1.7450000000000001</v>
      </c>
      <c r="V697">
        <v>205.5</v>
      </c>
      <c r="W697">
        <v>21.15</v>
      </c>
      <c r="X697">
        <v>0.87</v>
      </c>
      <c r="Y697">
        <v>8.7007080000000006</v>
      </c>
      <c r="Z697" s="7">
        <f t="shared" si="220"/>
        <v>20.47</v>
      </c>
      <c r="AA697" s="7">
        <f t="shared" si="234"/>
        <v>293.62</v>
      </c>
      <c r="AB697" s="2">
        <f t="shared" si="221"/>
        <v>714.42000000000007</v>
      </c>
      <c r="AC697" s="41">
        <f t="shared" si="222"/>
        <v>2.8304474025374091</v>
      </c>
      <c r="AD697" s="41">
        <f t="shared" si="223"/>
        <v>1.7342151235346708</v>
      </c>
      <c r="AE697" s="41">
        <f t="shared" si="224"/>
        <v>0.82570863398598326</v>
      </c>
      <c r="AF697" s="41">
        <f t="shared" si="225"/>
        <v>347.97850825674004</v>
      </c>
      <c r="AG697" s="41">
        <f t="shared" si="226"/>
        <v>334.05936792647043</v>
      </c>
      <c r="AH697" s="6">
        <f t="shared" si="227"/>
        <v>339.84</v>
      </c>
      <c r="AI697" s="4">
        <v>22.901731262548026</v>
      </c>
      <c r="AJ697" s="4">
        <f t="shared" si="235"/>
        <v>296.051731262548</v>
      </c>
      <c r="AK697" s="8">
        <f t="shared" si="228"/>
        <v>0.19708767605604088</v>
      </c>
      <c r="AL697" s="8">
        <f t="shared" si="229"/>
        <v>418.53390592147605</v>
      </c>
      <c r="AM697" s="8">
        <f t="shared" si="230"/>
        <v>2.9423428165324315</v>
      </c>
      <c r="AN697" s="8">
        <f t="shared" si="231"/>
        <v>208.42477166234025</v>
      </c>
      <c r="AO697" s="21">
        <f t="shared" si="232"/>
        <v>9.6793266530016183E-3</v>
      </c>
      <c r="AP697" s="21">
        <f t="shared" si="233"/>
        <v>9.0486689957229707E-2</v>
      </c>
      <c r="AQ697" s="19">
        <f t="shared" si="236"/>
        <v>9.0486689957229707E-2</v>
      </c>
      <c r="AX697">
        <v>0.14846238406926801</v>
      </c>
      <c r="AY697">
        <v>76.034482758620697</v>
      </c>
      <c r="AZ697">
        <v>3.1681034482758625</v>
      </c>
      <c r="BA697">
        <v>2.5661637931034487</v>
      </c>
      <c r="BB697">
        <v>8.6896551724137936</v>
      </c>
      <c r="BC697">
        <v>0.36206896551724138</v>
      </c>
      <c r="BD697">
        <v>2.2040948275862071</v>
      </c>
      <c r="BE697">
        <v>0.22040948275862071</v>
      </c>
      <c r="BF697">
        <v>0</v>
      </c>
      <c r="BG697">
        <v>20.47</v>
      </c>
      <c r="BH697">
        <v>2.0037065777164451</v>
      </c>
      <c r="BI697">
        <v>2.4071836191082312</v>
      </c>
      <c r="BJ697">
        <v>1.4748814034276134</v>
      </c>
      <c r="BK697">
        <v>0.52221087787134401</v>
      </c>
      <c r="BL697">
        <v>1.4505857718648445E-3</v>
      </c>
      <c r="BP697" s="49">
        <f t="shared" si="237"/>
        <v>2.0043066450138314</v>
      </c>
      <c r="BQ697" s="49">
        <f t="shared" si="238"/>
        <v>8.8163793103448282E-2</v>
      </c>
      <c r="BR697" s="49">
        <f t="shared" si="239"/>
        <v>0.55034880263079256</v>
      </c>
      <c r="BS697" s="49">
        <f t="shared" si="240"/>
        <v>0.58281496449569681</v>
      </c>
      <c r="BT697" s="49">
        <f t="shared" si="241"/>
        <v>1.5287466739744239E-3</v>
      </c>
      <c r="BU697" s="49">
        <f t="shared" si="241"/>
        <v>1.6189304569324912E-3</v>
      </c>
    </row>
    <row r="698" spans="1:73" x14ac:dyDescent="0.25">
      <c r="A698" s="1">
        <v>43726.495833333334</v>
      </c>
      <c r="B698">
        <v>225370</v>
      </c>
      <c r="C698">
        <v>13.51</v>
      </c>
      <c r="D698">
        <v>24.34</v>
      </c>
      <c r="E698">
        <v>883</v>
      </c>
      <c r="F698">
        <v>121.1</v>
      </c>
      <c r="G698">
        <v>-94.9</v>
      </c>
      <c r="H698">
        <v>4.2649999999999997</v>
      </c>
      <c r="I698">
        <v>25.23</v>
      </c>
      <c r="J698">
        <v>298.39999999999998</v>
      </c>
      <c r="K698">
        <v>761.6</v>
      </c>
      <c r="L698">
        <v>-99.2</v>
      </c>
      <c r="M698">
        <v>0.13700000000000001</v>
      </c>
      <c r="N698">
        <v>787.9</v>
      </c>
      <c r="O698">
        <v>125.4</v>
      </c>
      <c r="P698">
        <v>662.5</v>
      </c>
      <c r="Q698">
        <v>354.6</v>
      </c>
      <c r="R698">
        <v>453.7</v>
      </c>
      <c r="S698">
        <v>19.829999999999998</v>
      </c>
      <c r="T698">
        <v>57.71</v>
      </c>
      <c r="U698">
        <v>1</v>
      </c>
      <c r="V698">
        <v>158.5</v>
      </c>
      <c r="W698">
        <v>21.1</v>
      </c>
      <c r="X698">
        <v>0.871</v>
      </c>
      <c r="Y698">
        <v>8.7109170000000002</v>
      </c>
      <c r="Z698" s="7">
        <f t="shared" si="220"/>
        <v>20.465</v>
      </c>
      <c r="AA698" s="7">
        <f t="shared" si="234"/>
        <v>293.61499999999995</v>
      </c>
      <c r="AB698" s="2">
        <f t="shared" si="221"/>
        <v>715.23</v>
      </c>
      <c r="AC698" s="41">
        <f t="shared" si="222"/>
        <v>2.7688558489891402</v>
      </c>
      <c r="AD698" s="41">
        <f t="shared" si="223"/>
        <v>1.5979067104516329</v>
      </c>
      <c r="AE698" s="41">
        <f t="shared" si="224"/>
        <v>0.81610119147800841</v>
      </c>
      <c r="AF698" s="41">
        <f t="shared" si="225"/>
        <v>343.90621612469926</v>
      </c>
      <c r="AG698" s="41">
        <f t="shared" si="226"/>
        <v>330.14996747971128</v>
      </c>
      <c r="AH698" s="6">
        <f t="shared" si="227"/>
        <v>340.416</v>
      </c>
      <c r="AI698" s="4">
        <v>22.57088654433602</v>
      </c>
      <c r="AJ698" s="4">
        <f t="shared" si="235"/>
        <v>295.720886544336</v>
      </c>
      <c r="AK698" s="8">
        <f t="shared" si="228"/>
        <v>0.19707760772010119</v>
      </c>
      <c r="AL698" s="8">
        <f t="shared" si="229"/>
        <v>416.63500343444463</v>
      </c>
      <c r="AM698" s="8">
        <f t="shared" si="230"/>
        <v>2.2273863607376247</v>
      </c>
      <c r="AN698" s="8">
        <f t="shared" si="231"/>
        <v>136.63784700292979</v>
      </c>
      <c r="AO698" s="21">
        <f t="shared" si="232"/>
        <v>1.1379870740436825E-2</v>
      </c>
      <c r="AP698" s="21">
        <f t="shared" si="233"/>
        <v>0.10638413934753739</v>
      </c>
      <c r="AQ698" s="19">
        <f t="shared" si="236"/>
        <v>0.10638413934753739</v>
      </c>
      <c r="AX698">
        <v>0.14842236432950337</v>
      </c>
      <c r="AY698">
        <v>76.120689655172413</v>
      </c>
      <c r="AZ698">
        <v>3.1716954022988504</v>
      </c>
      <c r="BA698">
        <v>2.5690732758620691</v>
      </c>
      <c r="BB698">
        <v>8.5431034482758594</v>
      </c>
      <c r="BC698">
        <v>0.35596264367816083</v>
      </c>
      <c r="BD698">
        <v>2.2131106321839082</v>
      </c>
      <c r="BE698">
        <v>0.22131106321839084</v>
      </c>
      <c r="BF698">
        <v>0</v>
      </c>
      <c r="BG698">
        <v>20.465</v>
      </c>
      <c r="BH698">
        <v>1.1482559184621461</v>
      </c>
      <c r="BI698">
        <v>2.4064413762702626</v>
      </c>
      <c r="BJ698">
        <v>1.3887573182455686</v>
      </c>
      <c r="BK698">
        <v>0.54176558744145109</v>
      </c>
      <c r="BL698">
        <v>1.5049044095595864E-3</v>
      </c>
      <c r="BP698" s="49">
        <f t="shared" si="237"/>
        <v>1.1485997965695307</v>
      </c>
      <c r="BQ698" s="49">
        <f t="shared" si="238"/>
        <v>8.8524425287356337E-2</v>
      </c>
      <c r="BR698" s="49">
        <f t="shared" si="239"/>
        <v>0.55947586864919407</v>
      </c>
      <c r="BS698" s="49">
        <f t="shared" si="240"/>
        <v>0.59397711268174136</v>
      </c>
      <c r="BT698" s="49">
        <f t="shared" si="241"/>
        <v>1.5540996351366503E-3</v>
      </c>
      <c r="BU698" s="49">
        <f t="shared" si="241"/>
        <v>1.6499364241159482E-3</v>
      </c>
    </row>
    <row r="699" spans="1:73" x14ac:dyDescent="0.25">
      <c r="A699" s="1">
        <v>43726.496527777781</v>
      </c>
      <c r="B699">
        <v>225371</v>
      </c>
      <c r="C699">
        <v>13.5</v>
      </c>
      <c r="D699">
        <v>24.34</v>
      </c>
      <c r="E699">
        <v>883</v>
      </c>
      <c r="F699">
        <v>121.1</v>
      </c>
      <c r="G699">
        <v>-95.4</v>
      </c>
      <c r="H699">
        <v>2.0859999999999999</v>
      </c>
      <c r="I699">
        <v>25.26</v>
      </c>
      <c r="J699">
        <v>298.39999999999998</v>
      </c>
      <c r="K699">
        <v>761.9</v>
      </c>
      <c r="L699">
        <v>-97.5</v>
      </c>
      <c r="M699">
        <v>0.13700000000000001</v>
      </c>
      <c r="N699">
        <v>787.6</v>
      </c>
      <c r="O699">
        <v>123.1</v>
      </c>
      <c r="P699">
        <v>664.4</v>
      </c>
      <c r="Q699">
        <v>354.2</v>
      </c>
      <c r="R699">
        <v>451.7</v>
      </c>
      <c r="S699">
        <v>19.850000000000001</v>
      </c>
      <c r="T699">
        <v>56.65</v>
      </c>
      <c r="U699">
        <v>1.1100000000000001</v>
      </c>
      <c r="V699">
        <v>168</v>
      </c>
      <c r="W699">
        <v>20.8</v>
      </c>
      <c r="X699">
        <v>0.871</v>
      </c>
      <c r="Y699">
        <v>8.7132740000000002</v>
      </c>
      <c r="Z699" s="7">
        <f t="shared" si="220"/>
        <v>20.325000000000003</v>
      </c>
      <c r="AA699" s="7">
        <f t="shared" si="234"/>
        <v>293.47499999999997</v>
      </c>
      <c r="AB699" s="2">
        <f t="shared" si="221"/>
        <v>715.23</v>
      </c>
      <c r="AC699" s="41">
        <f t="shared" si="222"/>
        <v>3.1107857727036325</v>
      </c>
      <c r="AD699" s="41">
        <f t="shared" si="223"/>
        <v>1.7622601402366078</v>
      </c>
      <c r="AE699" s="41">
        <f t="shared" si="224"/>
        <v>0.82766347595914214</v>
      </c>
      <c r="AF699" s="41">
        <f t="shared" si="225"/>
        <v>348.11384379987049</v>
      </c>
      <c r="AG699" s="41">
        <f t="shared" si="226"/>
        <v>334.18929004787566</v>
      </c>
      <c r="AH699" s="6">
        <f t="shared" si="227"/>
        <v>340.03199999999998</v>
      </c>
      <c r="AI699" s="4">
        <v>24.307971309377024</v>
      </c>
      <c r="AJ699" s="4">
        <f t="shared" si="235"/>
        <v>297.457971309377</v>
      </c>
      <c r="AK699" s="8">
        <f t="shared" si="228"/>
        <v>0.19679583351132268</v>
      </c>
      <c r="AL699" s="8">
        <f t="shared" si="229"/>
        <v>426.60739047680227</v>
      </c>
      <c r="AM699" s="8">
        <f t="shared" si="230"/>
        <v>2.3466971470558362</v>
      </c>
      <c r="AN699" s="8">
        <f t="shared" si="231"/>
        <v>272.27308241019739</v>
      </c>
      <c r="AO699" s="21">
        <f t="shared" si="232"/>
        <v>8.0728353343650552E-3</v>
      </c>
      <c r="AP699" s="21">
        <f t="shared" si="233"/>
        <v>7.5468488063674552E-2</v>
      </c>
      <c r="AQ699" s="19">
        <f t="shared" si="236"/>
        <v>7.5468488063674552E-2</v>
      </c>
      <c r="AX699">
        <v>0.14730550995370914</v>
      </c>
      <c r="AY699">
        <v>76.120689655172413</v>
      </c>
      <c r="AZ699">
        <v>3.1716954022988504</v>
      </c>
      <c r="BA699">
        <v>2.5690732758620691</v>
      </c>
      <c r="BB699">
        <v>8.4051724137931032</v>
      </c>
      <c r="BC699">
        <v>0.35021551724137928</v>
      </c>
      <c r="BD699">
        <v>2.2188577586206897</v>
      </c>
      <c r="BE699">
        <v>0.22188577586206898</v>
      </c>
      <c r="BF699">
        <v>0</v>
      </c>
      <c r="BG699">
        <v>20.325000000000003</v>
      </c>
      <c r="BH699">
        <v>1.2745640694929823</v>
      </c>
      <c r="BI699">
        <v>2.3857396445143948</v>
      </c>
      <c r="BJ699">
        <v>1.3515215086174046</v>
      </c>
      <c r="BK699">
        <v>0.54061658337552232</v>
      </c>
      <c r="BL699">
        <v>1.501712731598673E-3</v>
      </c>
      <c r="BP699" s="49">
        <f t="shared" si="237"/>
        <v>1.2749457741921792</v>
      </c>
      <c r="BQ699" s="49">
        <f t="shared" si="238"/>
        <v>8.8754310344827586E-2</v>
      </c>
      <c r="BR699" s="49">
        <f t="shared" si="239"/>
        <v>0.5601585091518414</v>
      </c>
      <c r="BS699" s="49">
        <f t="shared" si="240"/>
        <v>0.59435770506485675</v>
      </c>
      <c r="BT699" s="49">
        <f t="shared" si="241"/>
        <v>1.5559958587551149E-3</v>
      </c>
      <c r="BU699" s="49">
        <f t="shared" si="241"/>
        <v>1.6509936251801575E-3</v>
      </c>
    </row>
    <row r="700" spans="1:73" x14ac:dyDescent="0.25">
      <c r="A700" s="1">
        <v>43726.496527777781</v>
      </c>
      <c r="B700">
        <v>225372</v>
      </c>
      <c r="C700">
        <v>13.51</v>
      </c>
      <c r="D700">
        <v>24.34</v>
      </c>
      <c r="E700">
        <v>885</v>
      </c>
      <c r="F700">
        <v>121</v>
      </c>
      <c r="G700">
        <v>-95</v>
      </c>
      <c r="H700">
        <v>4.3239999999999998</v>
      </c>
      <c r="I700">
        <v>25.29</v>
      </c>
      <c r="J700">
        <v>298.39999999999998</v>
      </c>
      <c r="K700">
        <v>764.2</v>
      </c>
      <c r="L700">
        <v>-99.3</v>
      </c>
      <c r="M700">
        <v>0.13700000000000001</v>
      </c>
      <c r="N700">
        <v>790.2</v>
      </c>
      <c r="O700">
        <v>125.3</v>
      </c>
      <c r="P700">
        <v>664.9</v>
      </c>
      <c r="Q700">
        <v>354.8</v>
      </c>
      <c r="R700">
        <v>454.1</v>
      </c>
      <c r="S700">
        <v>19.86</v>
      </c>
      <c r="T700">
        <v>57.36</v>
      </c>
      <c r="U700">
        <v>0.73</v>
      </c>
      <c r="V700">
        <v>155</v>
      </c>
      <c r="W700">
        <v>21.25</v>
      </c>
      <c r="X700">
        <v>0.873</v>
      </c>
      <c r="Y700">
        <v>8.7344720000000002</v>
      </c>
      <c r="Z700" s="7">
        <f t="shared" si="220"/>
        <v>20.555</v>
      </c>
      <c r="AA700" s="7">
        <f t="shared" si="234"/>
        <v>293.70499999999998</v>
      </c>
      <c r="AB700" s="2">
        <f t="shared" si="221"/>
        <v>716.85</v>
      </c>
      <c r="AC700" s="41">
        <f t="shared" si="222"/>
        <v>3.1007480781904158</v>
      </c>
      <c r="AD700" s="41">
        <f t="shared" si="223"/>
        <v>1.7785890976500225</v>
      </c>
      <c r="AE700" s="41">
        <f t="shared" si="224"/>
        <v>0.82866298447964826</v>
      </c>
      <c r="AF700" s="41">
        <f t="shared" si="225"/>
        <v>349.62812290067183</v>
      </c>
      <c r="AG700" s="41">
        <f t="shared" si="226"/>
        <v>335.64299798464492</v>
      </c>
      <c r="AH700" s="6">
        <f t="shared" si="227"/>
        <v>340.608</v>
      </c>
      <c r="AI700" s="4">
        <v>24.27964136993802</v>
      </c>
      <c r="AJ700" s="4">
        <f t="shared" si="235"/>
        <v>297.429641369938</v>
      </c>
      <c r="AK700" s="8">
        <f t="shared" si="228"/>
        <v>0.19725889023692567</v>
      </c>
      <c r="AL700" s="8">
        <f t="shared" si="229"/>
        <v>426.44397387529409</v>
      </c>
      <c r="AM700" s="8">
        <f t="shared" si="230"/>
        <v>1.9030797408411448</v>
      </c>
      <c r="AN700" s="8">
        <f t="shared" si="231"/>
        <v>206.48187409710098</v>
      </c>
      <c r="AO700" s="21">
        <f t="shared" si="232"/>
        <v>9.6165987761083049E-3</v>
      </c>
      <c r="AP700" s="21">
        <f t="shared" si="233"/>
        <v>8.9900281609665525E-2</v>
      </c>
      <c r="AQ700" s="19">
        <f t="shared" si="236"/>
        <v>8.9900281609665525E-2</v>
      </c>
      <c r="AX700">
        <v>0.14914411725081311</v>
      </c>
      <c r="AY700">
        <v>76.293103448275858</v>
      </c>
      <c r="AZ700">
        <v>3.1788793103448274</v>
      </c>
      <c r="BA700">
        <v>2.5748922413793105</v>
      </c>
      <c r="BB700">
        <v>8.5603448275862082</v>
      </c>
      <c r="BC700">
        <v>0.35668103448275867</v>
      </c>
      <c r="BD700">
        <v>2.2182112068965516</v>
      </c>
      <c r="BE700">
        <v>0.22182112068965518</v>
      </c>
      <c r="BF700">
        <v>0</v>
      </c>
      <c r="BG700">
        <v>20.555</v>
      </c>
      <c r="BH700">
        <v>0.83822682047736663</v>
      </c>
      <c r="BI700">
        <v>2.4198324044864528</v>
      </c>
      <c r="BJ700">
        <v>1.3880158672134295</v>
      </c>
      <c r="BK700">
        <v>0.54910957242607783</v>
      </c>
      <c r="BL700">
        <v>1.5253043678502163E-3</v>
      </c>
      <c r="BP700" s="49">
        <f t="shared" si="237"/>
        <v>0.83847785149575738</v>
      </c>
      <c r="BQ700" s="49">
        <f t="shared" si="238"/>
        <v>8.8728448275862071E-2</v>
      </c>
      <c r="BR700" s="49">
        <f t="shared" si="239"/>
        <v>0.56245478510525349</v>
      </c>
      <c r="BS700" s="49">
        <f t="shared" si="240"/>
        <v>0.59784399648341002</v>
      </c>
      <c r="BT700" s="49">
        <f t="shared" si="241"/>
        <v>1.5623744030701485E-3</v>
      </c>
      <c r="BU700" s="49">
        <f t="shared" si="241"/>
        <v>1.6606777680094722E-3</v>
      </c>
    </row>
    <row r="701" spans="1:73" x14ac:dyDescent="0.25">
      <c r="A701" s="1">
        <v>43726.496527777781</v>
      </c>
      <c r="B701">
        <v>225373</v>
      </c>
      <c r="C701">
        <v>13.51</v>
      </c>
      <c r="D701">
        <v>24.34</v>
      </c>
      <c r="E701">
        <v>888</v>
      </c>
      <c r="F701">
        <v>121.2</v>
      </c>
      <c r="G701">
        <v>-94.7</v>
      </c>
      <c r="H701">
        <v>5.6580000000000004</v>
      </c>
      <c r="I701">
        <v>25.33</v>
      </c>
      <c r="J701">
        <v>298.5</v>
      </c>
      <c r="K701">
        <v>766.8</v>
      </c>
      <c r="L701">
        <v>-100.4</v>
      </c>
      <c r="M701">
        <v>0.13700000000000001</v>
      </c>
      <c r="N701">
        <v>793.3</v>
      </c>
      <c r="O701">
        <v>126.9</v>
      </c>
      <c r="P701">
        <v>666.4</v>
      </c>
      <c r="Q701">
        <v>355.3</v>
      </c>
      <c r="R701">
        <v>455.7</v>
      </c>
      <c r="S701">
        <v>19.88</v>
      </c>
      <c r="T701">
        <v>60.51</v>
      </c>
      <c r="U701">
        <v>0.91</v>
      </c>
      <c r="V701">
        <v>192.5</v>
      </c>
      <c r="W701">
        <v>21.85</v>
      </c>
      <c r="X701">
        <v>0.876</v>
      </c>
      <c r="Y701">
        <v>8.7573840000000001</v>
      </c>
      <c r="Z701" s="7">
        <f t="shared" si="220"/>
        <v>20.865000000000002</v>
      </c>
      <c r="AA701" s="7">
        <f t="shared" si="234"/>
        <v>294.01499999999999</v>
      </c>
      <c r="AB701" s="2">
        <f t="shared" si="221"/>
        <v>719.28000000000009</v>
      </c>
      <c r="AC701" s="41">
        <f t="shared" si="222"/>
        <v>3.0042426161866165</v>
      </c>
      <c r="AD701" s="41">
        <f t="shared" si="223"/>
        <v>1.8178672070545216</v>
      </c>
      <c r="AE701" s="41">
        <f t="shared" si="224"/>
        <v>0.8311300760491227</v>
      </c>
      <c r="AF701" s="41">
        <f t="shared" si="225"/>
        <v>352.15187750779239</v>
      </c>
      <c r="AG701" s="41">
        <f t="shared" si="226"/>
        <v>338.0658024074807</v>
      </c>
      <c r="AH701" s="6">
        <f t="shared" si="227"/>
        <v>341.08800000000002</v>
      </c>
      <c r="AI701" s="4">
        <v>23.831046267623037</v>
      </c>
      <c r="AJ701" s="4">
        <f t="shared" si="235"/>
        <v>296.98104626762301</v>
      </c>
      <c r="AK701" s="8">
        <f t="shared" si="228"/>
        <v>0.19788415866890577</v>
      </c>
      <c r="AL701" s="8">
        <f t="shared" si="229"/>
        <v>423.85175926238975</v>
      </c>
      <c r="AM701" s="8">
        <f t="shared" si="230"/>
        <v>2.1247911662090466</v>
      </c>
      <c r="AN701" s="8">
        <f t="shared" si="231"/>
        <v>183.58392809041064</v>
      </c>
      <c r="AO701" s="21">
        <f t="shared" si="232"/>
        <v>1.0259925667961516E-2</v>
      </c>
      <c r="AP701" s="21">
        <f t="shared" si="233"/>
        <v>9.591439014129749E-2</v>
      </c>
      <c r="AQ701" s="19">
        <f t="shared" si="236"/>
        <v>9.591439014129749E-2</v>
      </c>
      <c r="AX701">
        <v>0.151652917949432</v>
      </c>
      <c r="AY701">
        <v>76.551724137931032</v>
      </c>
      <c r="AZ701">
        <v>3.1896551724137931</v>
      </c>
      <c r="BA701">
        <v>2.5836206896551728</v>
      </c>
      <c r="BB701">
        <v>8.6551724137931014</v>
      </c>
      <c r="BC701">
        <v>0.36063218390804591</v>
      </c>
      <c r="BD701">
        <v>2.2229885057471268</v>
      </c>
      <c r="BE701">
        <v>0.22229885057471269</v>
      </c>
      <c r="BF701">
        <v>0</v>
      </c>
      <c r="BG701">
        <v>20.865000000000002</v>
      </c>
      <c r="BH701">
        <v>1.044912885800553</v>
      </c>
      <c r="BI701">
        <v>2.4664569762252073</v>
      </c>
      <c r="BJ701">
        <v>1.492453116313873</v>
      </c>
      <c r="BK701">
        <v>0.54762297270167304</v>
      </c>
      <c r="BL701">
        <v>1.521174924171314E-3</v>
      </c>
      <c r="BP701" s="49">
        <f t="shared" si="237"/>
        <v>1.0452258148782729</v>
      </c>
      <c r="BQ701" s="49">
        <f t="shared" si="238"/>
        <v>8.8919540229885075E-2</v>
      </c>
      <c r="BR701" s="49">
        <f t="shared" si="239"/>
        <v>0.56380295420301696</v>
      </c>
      <c r="BS701" s="49">
        <f t="shared" si="240"/>
        <v>0.59897340810945443</v>
      </c>
      <c r="BT701" s="49">
        <f t="shared" si="241"/>
        <v>1.5661193172306026E-3</v>
      </c>
      <c r="BU701" s="49">
        <f t="shared" si="241"/>
        <v>1.6638150225262622E-3</v>
      </c>
    </row>
    <row r="702" spans="1:73" x14ac:dyDescent="0.25">
      <c r="A702" s="1">
        <v>43726.496527777781</v>
      </c>
      <c r="B702">
        <v>225374</v>
      </c>
      <c r="C702">
        <v>13.51</v>
      </c>
      <c r="D702">
        <v>24.34</v>
      </c>
      <c r="E702">
        <v>891</v>
      </c>
      <c r="F702">
        <v>121.7</v>
      </c>
      <c r="G702">
        <v>-94.2</v>
      </c>
      <c r="H702">
        <v>5.4390000000000001</v>
      </c>
      <c r="I702">
        <v>25.37</v>
      </c>
      <c r="J702">
        <v>298.5</v>
      </c>
      <c r="K702">
        <v>769.1</v>
      </c>
      <c r="L702">
        <v>-99.6</v>
      </c>
      <c r="M702">
        <v>0.13700000000000001</v>
      </c>
      <c r="N702">
        <v>796.6</v>
      </c>
      <c r="O702">
        <v>127.2</v>
      </c>
      <c r="P702">
        <v>669.4</v>
      </c>
      <c r="Q702">
        <v>356.1</v>
      </c>
      <c r="R702">
        <v>455.7</v>
      </c>
      <c r="S702">
        <v>19.899999999999999</v>
      </c>
      <c r="T702">
        <v>62.33</v>
      </c>
      <c r="U702">
        <v>1.44</v>
      </c>
      <c r="V702">
        <v>208.5</v>
      </c>
      <c r="W702">
        <v>21.55</v>
      </c>
      <c r="X702">
        <v>0.879</v>
      </c>
      <c r="Y702">
        <v>8.7887769999999996</v>
      </c>
      <c r="Z702" s="7">
        <f t="shared" si="220"/>
        <v>20.725000000000001</v>
      </c>
      <c r="AA702" s="7">
        <f t="shared" si="234"/>
        <v>293.875</v>
      </c>
      <c r="AB702" s="2">
        <f t="shared" si="221"/>
        <v>721.71</v>
      </c>
      <c r="AC702" s="41">
        <f t="shared" si="222"/>
        <v>2.7224988816259779</v>
      </c>
      <c r="AD702" s="41">
        <f t="shared" si="223"/>
        <v>1.6969335529174721</v>
      </c>
      <c r="AE702" s="41">
        <f t="shared" si="224"/>
        <v>0.82304439325808854</v>
      </c>
      <c r="AF702" s="41">
        <f t="shared" si="225"/>
        <v>348.06222186122466</v>
      </c>
      <c r="AG702" s="41">
        <f t="shared" si="226"/>
        <v>334.13973298677564</v>
      </c>
      <c r="AH702" s="6">
        <f t="shared" si="227"/>
        <v>341.85599999999999</v>
      </c>
      <c r="AI702" s="4">
        <v>22.338346338392</v>
      </c>
      <c r="AJ702" s="4">
        <f t="shared" si="235"/>
        <v>295.48834633839198</v>
      </c>
      <c r="AK702" s="8">
        <f t="shared" si="228"/>
        <v>0.19760161601594683</v>
      </c>
      <c r="AL702" s="8">
        <f t="shared" si="229"/>
        <v>415.26684625343177</v>
      </c>
      <c r="AM702" s="8">
        <f t="shared" si="230"/>
        <v>2.6728636328851496</v>
      </c>
      <c r="AN702" s="8">
        <f t="shared" si="231"/>
        <v>125.61598101712144</v>
      </c>
      <c r="AO702" s="21">
        <f t="shared" si="232"/>
        <v>1.1839938000350943E-2</v>
      </c>
      <c r="AP702" s="21">
        <f t="shared" si="233"/>
        <v>0.11068505458676134</v>
      </c>
      <c r="AQ702" s="19">
        <f t="shared" si="236"/>
        <v>0.11068505458676134</v>
      </c>
      <c r="AX702">
        <v>0.15051552840646229</v>
      </c>
      <c r="AY702">
        <v>76.810344827586206</v>
      </c>
      <c r="AZ702">
        <v>3.2004310344827585</v>
      </c>
      <c r="BA702">
        <v>2.5923491379310346</v>
      </c>
      <c r="BB702">
        <v>8.5862068965517206</v>
      </c>
      <c r="BC702">
        <v>0.35775862068965503</v>
      </c>
      <c r="BD702">
        <v>2.2345905172413794</v>
      </c>
      <c r="BE702">
        <v>0.22345905172413794</v>
      </c>
      <c r="BF702">
        <v>0</v>
      </c>
      <c r="BG702">
        <v>20.725000000000001</v>
      </c>
      <c r="BH702">
        <v>1.6534885225854903</v>
      </c>
      <c r="BI702">
        <v>2.445304386831725</v>
      </c>
      <c r="BJ702">
        <v>1.524158224312214</v>
      </c>
      <c r="BK702">
        <v>0.53599732954542856</v>
      </c>
      <c r="BL702">
        <v>1.4888814709595238E-3</v>
      </c>
      <c r="BP702" s="49">
        <f t="shared" si="237"/>
        <v>1.6539837070601242</v>
      </c>
      <c r="BQ702" s="49">
        <f t="shared" si="238"/>
        <v>8.9383620689655177E-2</v>
      </c>
      <c r="BR702" s="49">
        <f t="shared" si="239"/>
        <v>0.56017503867863672</v>
      </c>
      <c r="BS702" s="49">
        <f t="shared" si="240"/>
        <v>0.59402935150841341</v>
      </c>
      <c r="BT702" s="49">
        <f t="shared" si="241"/>
        <v>1.5560417741073242E-3</v>
      </c>
      <c r="BU702" s="49">
        <f t="shared" si="241"/>
        <v>1.6500815319678149E-3</v>
      </c>
    </row>
    <row r="703" spans="1:73" x14ac:dyDescent="0.25">
      <c r="A703" s="1">
        <v>43726.496527777781</v>
      </c>
      <c r="B703">
        <v>225375</v>
      </c>
      <c r="C703">
        <v>13.51</v>
      </c>
      <c r="D703">
        <v>24.34</v>
      </c>
      <c r="E703">
        <v>894</v>
      </c>
      <c r="F703">
        <v>122.6</v>
      </c>
      <c r="G703">
        <v>-93.4</v>
      </c>
      <c r="H703">
        <v>3.7309999999999999</v>
      </c>
      <c r="I703">
        <v>25.39</v>
      </c>
      <c r="J703">
        <v>298.5</v>
      </c>
      <c r="K703">
        <v>771.4</v>
      </c>
      <c r="L703">
        <v>-97.1</v>
      </c>
      <c r="M703">
        <v>0.13700000000000001</v>
      </c>
      <c r="N703">
        <v>801</v>
      </c>
      <c r="O703">
        <v>126.3</v>
      </c>
      <c r="P703">
        <v>674.2</v>
      </c>
      <c r="Q703">
        <v>357</v>
      </c>
      <c r="R703">
        <v>454.1</v>
      </c>
      <c r="S703">
        <v>19.93</v>
      </c>
      <c r="T703">
        <v>59.87</v>
      </c>
      <c r="U703">
        <v>1.7050000000000001</v>
      </c>
      <c r="V703">
        <v>222.5</v>
      </c>
      <c r="W703">
        <v>20.65</v>
      </c>
      <c r="X703">
        <v>0.88300000000000001</v>
      </c>
      <c r="Y703">
        <v>8.8255649999999992</v>
      </c>
      <c r="Z703" s="7">
        <f t="shared" si="220"/>
        <v>20.29</v>
      </c>
      <c r="AA703" s="7">
        <f t="shared" si="234"/>
        <v>293.44</v>
      </c>
      <c r="AB703" s="2">
        <f t="shared" si="221"/>
        <v>724.1400000000001</v>
      </c>
      <c r="AC703" s="41">
        <f t="shared" si="222"/>
        <v>2.7461735954953927</v>
      </c>
      <c r="AD703" s="41">
        <f t="shared" si="223"/>
        <v>1.6441341316230915</v>
      </c>
      <c r="AE703" s="41">
        <f t="shared" si="224"/>
        <v>0.81950613864863964</v>
      </c>
      <c r="AF703" s="41">
        <f t="shared" si="225"/>
        <v>344.51848274994165</v>
      </c>
      <c r="AG703" s="41">
        <f t="shared" si="226"/>
        <v>330.73774343994398</v>
      </c>
      <c r="AH703" s="6">
        <f t="shared" si="227"/>
        <v>342.71999999999997</v>
      </c>
      <c r="AI703" s="4">
        <v>22.433133828210032</v>
      </c>
      <c r="AJ703" s="4">
        <f t="shared" si="235"/>
        <v>295.58313382821001</v>
      </c>
      <c r="AK703" s="8">
        <f t="shared" si="228"/>
        <v>0.19672543194979922</v>
      </c>
      <c r="AL703" s="8">
        <f t="shared" si="229"/>
        <v>415.8632447598265</v>
      </c>
      <c r="AM703" s="8">
        <f t="shared" si="230"/>
        <v>2.9084241867375535</v>
      </c>
      <c r="AN703" s="8">
        <f t="shared" si="231"/>
        <v>181.57143407404141</v>
      </c>
      <c r="AO703" s="21">
        <f t="shared" si="232"/>
        <v>1.0633529044713994E-2</v>
      </c>
      <c r="AP703" s="21">
        <f t="shared" si="233"/>
        <v>9.9407002192848842E-2</v>
      </c>
      <c r="AQ703" s="19">
        <f t="shared" si="236"/>
        <v>9.9407002192848842E-2</v>
      </c>
      <c r="AX703">
        <v>0.14702740979976633</v>
      </c>
      <c r="AY703">
        <v>77.068965517241381</v>
      </c>
      <c r="AZ703">
        <v>3.2112068965517242</v>
      </c>
      <c r="BA703">
        <v>2.6010775862068969</v>
      </c>
      <c r="BB703">
        <v>8.3706896551724164</v>
      </c>
      <c r="BC703">
        <v>0.34877873563218403</v>
      </c>
      <c r="BD703">
        <v>2.252298850574713</v>
      </c>
      <c r="BE703">
        <v>0.22522988505747132</v>
      </c>
      <c r="BF703">
        <v>0</v>
      </c>
      <c r="BG703">
        <v>20.29</v>
      </c>
      <c r="BH703">
        <v>1.9577763409779592</v>
      </c>
      <c r="BI703">
        <v>2.3805886047833082</v>
      </c>
      <c r="BJ703">
        <v>1.4252583976837667</v>
      </c>
      <c r="BK703">
        <v>0.53292762829509999</v>
      </c>
      <c r="BL703">
        <v>1.4803545230419445E-3</v>
      </c>
      <c r="BP703" s="49">
        <f t="shared" si="237"/>
        <v>1.9583626531510498</v>
      </c>
      <c r="BQ703" s="49">
        <f t="shared" si="238"/>
        <v>9.0091954022988516E-2</v>
      </c>
      <c r="BR703" s="49">
        <f t="shared" si="239"/>
        <v>0.56123341270217386</v>
      </c>
      <c r="BS703" s="49">
        <f t="shared" si="240"/>
        <v>0.59438001695076215</v>
      </c>
      <c r="BT703" s="49">
        <f t="shared" si="241"/>
        <v>1.5589817019504831E-3</v>
      </c>
      <c r="BU703" s="49">
        <f t="shared" si="241"/>
        <v>1.6510556026410059E-3</v>
      </c>
    </row>
    <row r="704" spans="1:73" x14ac:dyDescent="0.25">
      <c r="A704" s="1">
        <v>43726.496527777781</v>
      </c>
      <c r="B704">
        <v>225376</v>
      </c>
      <c r="C704">
        <v>13.51</v>
      </c>
      <c r="D704">
        <v>24.34</v>
      </c>
      <c r="E704">
        <v>895</v>
      </c>
      <c r="F704">
        <v>122.6</v>
      </c>
      <c r="G704">
        <v>-93.8</v>
      </c>
      <c r="H704">
        <v>0.95299999999999996</v>
      </c>
      <c r="I704">
        <v>25.38</v>
      </c>
      <c r="J704">
        <v>298.5</v>
      </c>
      <c r="K704">
        <v>772.9</v>
      </c>
      <c r="L704">
        <v>-94.8</v>
      </c>
      <c r="M704">
        <v>0.13700000000000001</v>
      </c>
      <c r="N704">
        <v>802</v>
      </c>
      <c r="O704">
        <v>123.5</v>
      </c>
      <c r="P704">
        <v>678.1</v>
      </c>
      <c r="Q704">
        <v>356.5</v>
      </c>
      <c r="R704">
        <v>451.3</v>
      </c>
      <c r="S704">
        <v>19.940000000000001</v>
      </c>
      <c r="T704">
        <v>58.68</v>
      </c>
      <c r="U704">
        <v>1.2250000000000001</v>
      </c>
      <c r="V704">
        <v>196.5</v>
      </c>
      <c r="W704">
        <v>20.8</v>
      </c>
      <c r="X704">
        <v>0.88300000000000001</v>
      </c>
      <c r="Y704">
        <v>8.8346210000000003</v>
      </c>
      <c r="Z704" s="7">
        <f t="shared" si="220"/>
        <v>20.37</v>
      </c>
      <c r="AA704" s="7">
        <f t="shared" si="234"/>
        <v>293.52</v>
      </c>
      <c r="AB704" s="2">
        <f t="shared" si="221"/>
        <v>724.95</v>
      </c>
      <c r="AC704" s="41">
        <f t="shared" si="222"/>
        <v>2.7913318066650814</v>
      </c>
      <c r="AD704" s="41">
        <f t="shared" si="223"/>
        <v>1.6379535041510698</v>
      </c>
      <c r="AE704" s="41">
        <f t="shared" si="224"/>
        <v>0.81903296222353128</v>
      </c>
      <c r="AF704" s="41">
        <f t="shared" si="225"/>
        <v>344.69519885494651</v>
      </c>
      <c r="AG704" s="41">
        <f t="shared" si="226"/>
        <v>330.90739090074862</v>
      </c>
      <c r="AH704" s="6">
        <f t="shared" si="227"/>
        <v>342.24</v>
      </c>
      <c r="AI704" s="4">
        <v>22.684499142188031</v>
      </c>
      <c r="AJ704" s="4">
        <f t="shared" si="235"/>
        <v>295.83449914218801</v>
      </c>
      <c r="AK704" s="8">
        <f t="shared" si="228"/>
        <v>0.19688637448227853</v>
      </c>
      <c r="AL704" s="8">
        <f t="shared" si="229"/>
        <v>417.2964148216688</v>
      </c>
      <c r="AM704" s="8">
        <f t="shared" si="230"/>
        <v>2.4652649451935185</v>
      </c>
      <c r="AN704" s="8">
        <f t="shared" si="231"/>
        <v>166.21151539470085</v>
      </c>
      <c r="AO704" s="21">
        <f t="shared" si="232"/>
        <v>1.0956476154023637E-2</v>
      </c>
      <c r="AP704" s="21">
        <f t="shared" si="233"/>
        <v>0.10242605672012044</v>
      </c>
      <c r="AQ704" s="19">
        <f t="shared" si="236"/>
        <v>0.10242605672012044</v>
      </c>
      <c r="AX704">
        <v>0.14766372096883137</v>
      </c>
      <c r="AY704">
        <v>77.15517241379311</v>
      </c>
      <c r="AZ704">
        <v>3.2147988505747129</v>
      </c>
      <c r="BA704">
        <v>2.6039870689655178</v>
      </c>
      <c r="BB704">
        <v>8.1724137931034502</v>
      </c>
      <c r="BC704">
        <v>0.34051724137931044</v>
      </c>
      <c r="BD704">
        <v>2.2634698275862073</v>
      </c>
      <c r="BE704">
        <v>0.22634698275862075</v>
      </c>
      <c r="BF704">
        <v>0</v>
      </c>
      <c r="BG704">
        <v>20.37</v>
      </c>
      <c r="BH704">
        <v>1.4066135001161291</v>
      </c>
      <c r="BI704">
        <v>2.3923767263889544</v>
      </c>
      <c r="BJ704">
        <v>1.4038466630450384</v>
      </c>
      <c r="BK704">
        <v>0.54676113445483643</v>
      </c>
      <c r="BL704">
        <v>1.5187809290412122E-3</v>
      </c>
      <c r="BP704" s="49">
        <f t="shared" si="237"/>
        <v>1.4070347507976753</v>
      </c>
      <c r="BQ704" s="49">
        <f t="shared" si="238"/>
        <v>9.0538793103448298E-2</v>
      </c>
      <c r="BR704" s="49">
        <f t="shared" si="239"/>
        <v>0.5683448294552117</v>
      </c>
      <c r="BS704" s="49">
        <f t="shared" si="240"/>
        <v>0.60295233474789911</v>
      </c>
      <c r="BT704" s="49">
        <f t="shared" si="241"/>
        <v>1.5787356373755882E-3</v>
      </c>
      <c r="BU704" s="49">
        <f t="shared" si="241"/>
        <v>1.6748675965219421E-3</v>
      </c>
    </row>
    <row r="705" spans="1:73" x14ac:dyDescent="0.25">
      <c r="A705" s="1">
        <v>43726.49722222222</v>
      </c>
      <c r="B705">
        <v>225377</v>
      </c>
      <c r="C705">
        <v>13.51</v>
      </c>
      <c r="D705">
        <v>24.34</v>
      </c>
      <c r="E705">
        <v>895</v>
      </c>
      <c r="F705">
        <v>121.9</v>
      </c>
      <c r="G705">
        <v>-95.4</v>
      </c>
      <c r="H705">
        <v>2.444</v>
      </c>
      <c r="I705">
        <v>25.4</v>
      </c>
      <c r="J705">
        <v>298.60000000000002</v>
      </c>
      <c r="K705">
        <v>773.4</v>
      </c>
      <c r="L705">
        <v>-97.9</v>
      </c>
      <c r="M705">
        <v>0.13600000000000001</v>
      </c>
      <c r="N705">
        <v>799.9</v>
      </c>
      <c r="O705">
        <v>124.4</v>
      </c>
      <c r="P705">
        <v>675.6</v>
      </c>
      <c r="Q705">
        <v>355.1</v>
      </c>
      <c r="R705">
        <v>452.9</v>
      </c>
      <c r="S705">
        <v>19.96</v>
      </c>
      <c r="T705">
        <v>58.61</v>
      </c>
      <c r="U705">
        <v>0.57999999999999996</v>
      </c>
      <c r="V705">
        <v>107</v>
      </c>
      <c r="W705">
        <v>21.55</v>
      </c>
      <c r="X705">
        <v>0.88300000000000001</v>
      </c>
      <c r="Y705">
        <v>8.8302990000000001</v>
      </c>
      <c r="Z705" s="7">
        <f t="shared" si="220"/>
        <v>20.755000000000003</v>
      </c>
      <c r="AA705" s="7">
        <f t="shared" si="234"/>
        <v>293.90499999999997</v>
      </c>
      <c r="AB705" s="2">
        <f t="shared" si="221"/>
        <v>724.95</v>
      </c>
      <c r="AC705" s="41">
        <f t="shared" si="222"/>
        <v>3.0423653771868993</v>
      </c>
      <c r="AD705" s="41">
        <f t="shared" si="223"/>
        <v>1.7831303475692417</v>
      </c>
      <c r="AE705" s="41">
        <f t="shared" si="224"/>
        <v>0.82888452510545929</v>
      </c>
      <c r="AF705" s="41">
        <f t="shared" si="225"/>
        <v>350.67514760158423</v>
      </c>
      <c r="AG705" s="41">
        <f t="shared" si="226"/>
        <v>336.64814169752083</v>
      </c>
      <c r="AH705" s="6">
        <f t="shared" si="227"/>
        <v>340.89600000000002</v>
      </c>
      <c r="AI705" s="4">
        <v>24.011254832972043</v>
      </c>
      <c r="AJ705" s="4">
        <f t="shared" si="235"/>
        <v>297.16125483297202</v>
      </c>
      <c r="AK705" s="8">
        <f t="shared" si="228"/>
        <v>0.19766213821410522</v>
      </c>
      <c r="AL705" s="8">
        <f t="shared" si="229"/>
        <v>424.89519235515002</v>
      </c>
      <c r="AM705" s="8">
        <f t="shared" si="230"/>
        <v>1.6963269142473687</v>
      </c>
      <c r="AN705" s="8">
        <f t="shared" si="231"/>
        <v>160.90458612440446</v>
      </c>
      <c r="AO705" s="21">
        <f t="shared" si="232"/>
        <v>1.0874116092975575E-2</v>
      </c>
      <c r="AP705" s="21">
        <f t="shared" si="233"/>
        <v>0.10165611790349796</v>
      </c>
      <c r="AQ705" s="19">
        <f t="shared" si="236"/>
        <v>0.10165611790349796</v>
      </c>
      <c r="AX705">
        <v>0.15075864556928165</v>
      </c>
      <c r="AY705">
        <v>77.15517241379311</v>
      </c>
      <c r="AZ705">
        <v>3.2147988505747129</v>
      </c>
      <c r="BA705">
        <v>2.6039870689655178</v>
      </c>
      <c r="BB705">
        <v>8.4310344827586174</v>
      </c>
      <c r="BC705">
        <v>0.35129310344827575</v>
      </c>
      <c r="BD705">
        <v>2.252693965517242</v>
      </c>
      <c r="BE705">
        <v>0.2252693965517242</v>
      </c>
      <c r="BF705">
        <v>0</v>
      </c>
      <c r="BG705">
        <v>20.755000000000003</v>
      </c>
      <c r="BH705">
        <v>0.66598843270804475</v>
      </c>
      <c r="BI705">
        <v>2.4498236871839487</v>
      </c>
      <c r="BJ705">
        <v>1.4358416630585122</v>
      </c>
      <c r="BK705">
        <v>0.5615231512799469</v>
      </c>
      <c r="BL705">
        <v>1.5597865313331856E-3</v>
      </c>
      <c r="BP705" s="49">
        <f t="shared" si="237"/>
        <v>0.66618788201032775</v>
      </c>
      <c r="BQ705" s="49">
        <f t="shared" si="238"/>
        <v>9.0107758620689676E-2</v>
      </c>
      <c r="BR705" s="49">
        <f t="shared" si="239"/>
        <v>0.57241935346999917</v>
      </c>
      <c r="BS705" s="49">
        <f t="shared" si="240"/>
        <v>0.60892788553997379</v>
      </c>
      <c r="BT705" s="49">
        <f t="shared" si="241"/>
        <v>1.5900537596388866E-3</v>
      </c>
      <c r="BU705" s="49">
        <f t="shared" si="241"/>
        <v>1.6914663487221494E-3</v>
      </c>
    </row>
    <row r="706" spans="1:73" x14ac:dyDescent="0.25">
      <c r="A706" s="1">
        <v>43726.49722222222</v>
      </c>
      <c r="B706">
        <v>225378</v>
      </c>
      <c r="C706">
        <v>13.51</v>
      </c>
      <c r="D706">
        <v>24.35</v>
      </c>
      <c r="E706">
        <v>896</v>
      </c>
      <c r="F706">
        <v>121.6</v>
      </c>
      <c r="G706">
        <v>-94.6</v>
      </c>
      <c r="H706">
        <v>5.42</v>
      </c>
      <c r="I706">
        <v>25.44</v>
      </c>
      <c r="J706">
        <v>298.60000000000002</v>
      </c>
      <c r="K706">
        <v>774.1</v>
      </c>
      <c r="L706">
        <v>-100.1</v>
      </c>
      <c r="M706">
        <v>0.13600000000000001</v>
      </c>
      <c r="N706">
        <v>801</v>
      </c>
      <c r="O706">
        <v>127</v>
      </c>
      <c r="P706">
        <v>674</v>
      </c>
      <c r="Q706">
        <v>356.1</v>
      </c>
      <c r="R706">
        <v>456.1</v>
      </c>
      <c r="S706">
        <v>19.96</v>
      </c>
      <c r="T706">
        <v>62.76</v>
      </c>
      <c r="U706">
        <v>1.08</v>
      </c>
      <c r="V706">
        <v>173.5</v>
      </c>
      <c r="W706">
        <v>21.9</v>
      </c>
      <c r="X706">
        <v>0.88300000000000001</v>
      </c>
      <c r="Y706">
        <v>8.8330839999999995</v>
      </c>
      <c r="Z706" s="7">
        <f t="shared" si="220"/>
        <v>20.93</v>
      </c>
      <c r="AA706" s="7">
        <f t="shared" si="234"/>
        <v>294.08</v>
      </c>
      <c r="AB706" s="2">
        <f t="shared" si="221"/>
        <v>725.76</v>
      </c>
      <c r="AC706" s="41">
        <f t="shared" si="222"/>
        <v>2.5680097464279217</v>
      </c>
      <c r="AD706" s="41">
        <f t="shared" si="223"/>
        <v>1.6116829168581637</v>
      </c>
      <c r="AE706" s="41">
        <f t="shared" si="224"/>
        <v>0.81691875170769745</v>
      </c>
      <c r="AF706" s="41">
        <f t="shared" si="225"/>
        <v>346.43669179517815</v>
      </c>
      <c r="AG706" s="41">
        <f t="shared" si="226"/>
        <v>332.57922412337103</v>
      </c>
      <c r="AH706" s="6">
        <f t="shared" si="227"/>
        <v>341.85599999999999</v>
      </c>
      <c r="AI706" s="4">
        <v>21.476371672872006</v>
      </c>
      <c r="AJ706" s="4">
        <f t="shared" si="235"/>
        <v>294.62637167287198</v>
      </c>
      <c r="AK706" s="8">
        <f t="shared" si="228"/>
        <v>0.19801543068687816</v>
      </c>
      <c r="AL706" s="8">
        <f t="shared" si="229"/>
        <v>410.26577541396591</v>
      </c>
      <c r="AM706" s="8">
        <f t="shared" si="230"/>
        <v>2.3147678069301034</v>
      </c>
      <c r="AN706" s="8">
        <f t="shared" si="231"/>
        <v>36.841397273164546</v>
      </c>
      <c r="AO706" s="21">
        <f t="shared" si="232"/>
        <v>1.4055906957344721E-2</v>
      </c>
      <c r="AP706" s="21">
        <f t="shared" si="233"/>
        <v>0.13140092699759279</v>
      </c>
      <c r="AQ706" s="19">
        <f t="shared" si="236"/>
        <v>0.13140092699759279</v>
      </c>
      <c r="AX706">
        <v>0.15218345662490801</v>
      </c>
      <c r="AY706">
        <v>77.241379310344826</v>
      </c>
      <c r="AZ706">
        <v>3.2183908045977012</v>
      </c>
      <c r="BA706">
        <v>2.6068965517241383</v>
      </c>
      <c r="BB706">
        <v>8.6206896551724146</v>
      </c>
      <c r="BC706">
        <v>0.35919540229885061</v>
      </c>
      <c r="BD706">
        <v>2.2477011494252874</v>
      </c>
      <c r="BE706">
        <v>0.22477011494252874</v>
      </c>
      <c r="BF706">
        <v>0</v>
      </c>
      <c r="BG706">
        <v>20.93</v>
      </c>
      <c r="BH706">
        <v>1.2401163919391178</v>
      </c>
      <c r="BI706">
        <v>2.4763320619613167</v>
      </c>
      <c r="BJ706">
        <v>1.5541460020869224</v>
      </c>
      <c r="BK706">
        <v>0.54827750460862346</v>
      </c>
      <c r="BL706">
        <v>1.5229930683572873E-3</v>
      </c>
      <c r="BP706" s="49">
        <f t="shared" si="237"/>
        <v>1.2404877802950933</v>
      </c>
      <c r="BQ706" s="49">
        <f t="shared" si="238"/>
        <v>8.9908045977011505E-2</v>
      </c>
      <c r="BR706" s="49">
        <f t="shared" si="239"/>
        <v>0.56720869793653894</v>
      </c>
      <c r="BS706" s="49">
        <f t="shared" si="240"/>
        <v>0.60234942325465846</v>
      </c>
      <c r="BT706" s="49">
        <f t="shared" si="241"/>
        <v>1.5755797164903858E-3</v>
      </c>
      <c r="BU706" s="49">
        <f t="shared" si="241"/>
        <v>1.6731928423740512E-3</v>
      </c>
    </row>
    <row r="707" spans="1:73" x14ac:dyDescent="0.25">
      <c r="A707" s="1">
        <v>43726.49722222222</v>
      </c>
      <c r="B707">
        <v>225379</v>
      </c>
      <c r="C707">
        <v>13.51</v>
      </c>
      <c r="D707">
        <v>24.35</v>
      </c>
      <c r="E707">
        <v>898</v>
      </c>
      <c r="F707">
        <v>122.6</v>
      </c>
      <c r="G707">
        <v>-93.7</v>
      </c>
      <c r="H707">
        <v>4.5910000000000002</v>
      </c>
      <c r="I707">
        <v>25.47</v>
      </c>
      <c r="J707">
        <v>298.60000000000002</v>
      </c>
      <c r="K707">
        <v>775.3</v>
      </c>
      <c r="L707">
        <v>-98.3</v>
      </c>
      <c r="M707">
        <v>0.13700000000000001</v>
      </c>
      <c r="N707">
        <v>804</v>
      </c>
      <c r="O707">
        <v>127.2</v>
      </c>
      <c r="P707">
        <v>677</v>
      </c>
      <c r="Q707">
        <v>357.1</v>
      </c>
      <c r="R707">
        <v>455.5</v>
      </c>
      <c r="S707">
        <v>19.96</v>
      </c>
      <c r="T707">
        <v>62.36</v>
      </c>
      <c r="U707">
        <v>2.3149999999999999</v>
      </c>
      <c r="V707">
        <v>181.5</v>
      </c>
      <c r="W707">
        <v>20.8</v>
      </c>
      <c r="X707">
        <v>0.88600000000000001</v>
      </c>
      <c r="Y707">
        <v>8.864452</v>
      </c>
      <c r="Z707" s="7">
        <f t="shared" si="220"/>
        <v>20.380000000000003</v>
      </c>
      <c r="AA707" s="7">
        <f t="shared" si="234"/>
        <v>293.52999999999997</v>
      </c>
      <c r="AB707" s="2">
        <f t="shared" si="221"/>
        <v>727.38</v>
      </c>
      <c r="AC707" s="41">
        <f t="shared" si="222"/>
        <v>2.5587318136149162</v>
      </c>
      <c r="AD707" s="41">
        <f t="shared" si="223"/>
        <v>1.5956251589702617</v>
      </c>
      <c r="AE707" s="41">
        <f t="shared" si="224"/>
        <v>0.81596824068697715</v>
      </c>
      <c r="AF707" s="41">
        <f t="shared" si="225"/>
        <v>343.45219204455043</v>
      </c>
      <c r="AG707" s="41">
        <f t="shared" si="226"/>
        <v>329.71410436276841</v>
      </c>
      <c r="AH707" s="6">
        <f t="shared" si="227"/>
        <v>342.81600000000003</v>
      </c>
      <c r="AI707" s="4">
        <v>21.379374000993039</v>
      </c>
      <c r="AJ707" s="4">
        <f t="shared" si="235"/>
        <v>294.52937400099302</v>
      </c>
      <c r="AK707" s="8">
        <f t="shared" si="228"/>
        <v>0.19690649846861594</v>
      </c>
      <c r="AL707" s="8">
        <f t="shared" si="229"/>
        <v>409.8094250221522</v>
      </c>
      <c r="AM707" s="8">
        <f t="shared" si="230"/>
        <v>3.388995979637627</v>
      </c>
      <c r="AN707" s="8">
        <f t="shared" si="231"/>
        <v>98.659653355371603</v>
      </c>
      <c r="AO707" s="21">
        <f t="shared" si="232"/>
        <v>1.2724365872365147E-2</v>
      </c>
      <c r="AP707" s="21">
        <f t="shared" si="233"/>
        <v>0.11895308329510791</v>
      </c>
      <c r="AQ707" s="19">
        <f t="shared" si="236"/>
        <v>0.11895308329510791</v>
      </c>
      <c r="AX707">
        <v>0.14774342339286786</v>
      </c>
      <c r="AY707">
        <v>77.413793103448285</v>
      </c>
      <c r="AZ707">
        <v>3.2255747126436787</v>
      </c>
      <c r="BA707">
        <v>2.6127155172413801</v>
      </c>
      <c r="BB707">
        <v>8.482758620689653</v>
      </c>
      <c r="BC707">
        <v>0.35344827586206889</v>
      </c>
      <c r="BD707">
        <v>2.2592672413793111</v>
      </c>
      <c r="BE707">
        <v>0.22592672413793113</v>
      </c>
      <c r="BF707">
        <v>0</v>
      </c>
      <c r="BG707">
        <v>20.380000000000003</v>
      </c>
      <c r="BH707">
        <v>2.6582124512398684</v>
      </c>
      <c r="BI707">
        <v>2.3938538237137097</v>
      </c>
      <c r="BJ707">
        <v>1.4928072444678693</v>
      </c>
      <c r="BK707">
        <v>0.52035637767869669</v>
      </c>
      <c r="BL707">
        <v>1.4454343824408242E-3</v>
      </c>
      <c r="BP707" s="49">
        <f t="shared" si="237"/>
        <v>2.6590085290584637</v>
      </c>
      <c r="BQ707" s="49">
        <f t="shared" si="238"/>
        <v>9.0370689655172448E-2</v>
      </c>
      <c r="BR707" s="49">
        <f t="shared" si="239"/>
        <v>0.55614421484635812</v>
      </c>
      <c r="BS707" s="49">
        <f t="shared" si="240"/>
        <v>0.58800830949826155</v>
      </c>
      <c r="BT707" s="49">
        <f t="shared" si="241"/>
        <v>1.5448450412398837E-3</v>
      </c>
      <c r="BU707" s="49">
        <f t="shared" si="241"/>
        <v>1.6333564152729487E-3</v>
      </c>
    </row>
    <row r="708" spans="1:73" x14ac:dyDescent="0.25">
      <c r="A708" s="1">
        <v>43726.49722222222</v>
      </c>
      <c r="B708">
        <v>225380</v>
      </c>
      <c r="C708">
        <v>13.51</v>
      </c>
      <c r="D708">
        <v>24.35</v>
      </c>
      <c r="E708">
        <v>899</v>
      </c>
      <c r="F708">
        <v>122.7</v>
      </c>
      <c r="G708">
        <v>-93.7</v>
      </c>
      <c r="H708">
        <v>2.891</v>
      </c>
      <c r="I708">
        <v>25.47</v>
      </c>
      <c r="J708">
        <v>298.60000000000002</v>
      </c>
      <c r="K708">
        <v>776.8</v>
      </c>
      <c r="L708">
        <v>-96.6</v>
      </c>
      <c r="M708">
        <v>0.13600000000000001</v>
      </c>
      <c r="N708">
        <v>806</v>
      </c>
      <c r="O708">
        <v>125.6</v>
      </c>
      <c r="P708">
        <v>680.1</v>
      </c>
      <c r="Q708">
        <v>357.1</v>
      </c>
      <c r="R708">
        <v>453.8</v>
      </c>
      <c r="S708">
        <v>19.98</v>
      </c>
      <c r="T708">
        <v>58.1</v>
      </c>
      <c r="U708">
        <v>1.95</v>
      </c>
      <c r="V708">
        <v>165.5</v>
      </c>
      <c r="W708">
        <v>20.5</v>
      </c>
      <c r="X708">
        <v>0.88800000000000001</v>
      </c>
      <c r="Y708">
        <v>8.8809690000000003</v>
      </c>
      <c r="Z708" s="7">
        <f t="shared" si="220"/>
        <v>20.240000000000002</v>
      </c>
      <c r="AA708" s="7">
        <f t="shared" si="234"/>
        <v>293.39</v>
      </c>
      <c r="AB708" s="2">
        <f t="shared" si="221"/>
        <v>728.19</v>
      </c>
      <c r="AC708" s="41">
        <f t="shared" si="222"/>
        <v>2.5304809654187466</v>
      </c>
      <c r="AD708" s="41">
        <f t="shared" si="223"/>
        <v>1.4702094409082918</v>
      </c>
      <c r="AE708" s="41">
        <f t="shared" si="224"/>
        <v>0.80652715568847833</v>
      </c>
      <c r="AF708" s="41">
        <f t="shared" si="225"/>
        <v>338.83111272764552</v>
      </c>
      <c r="AG708" s="41">
        <f t="shared" si="226"/>
        <v>325.27786821853971</v>
      </c>
      <c r="AH708" s="6">
        <f t="shared" si="227"/>
        <v>342.81600000000003</v>
      </c>
      <c r="AI708" s="4">
        <v>21.202034804592017</v>
      </c>
      <c r="AJ708" s="4">
        <f t="shared" si="235"/>
        <v>294.35203480459199</v>
      </c>
      <c r="AK708" s="8">
        <f t="shared" si="228"/>
        <v>0.19662488741941875</v>
      </c>
      <c r="AL708" s="8">
        <f t="shared" si="229"/>
        <v>408.81700798086348</v>
      </c>
      <c r="AM708" s="8">
        <f t="shared" si="230"/>
        <v>3.1103757811557111</v>
      </c>
      <c r="AN708" s="8">
        <f t="shared" si="231"/>
        <v>87.165400616511775</v>
      </c>
      <c r="AO708" s="21">
        <f t="shared" si="232"/>
        <v>1.3025565057688052E-2</v>
      </c>
      <c r="AP708" s="21">
        <f t="shared" si="233"/>
        <v>0.12176882846775711</v>
      </c>
      <c r="AQ708" s="19">
        <f t="shared" si="236"/>
        <v>0.12176882846775711</v>
      </c>
      <c r="AX708">
        <v>0.14663089434536053</v>
      </c>
      <c r="AY708">
        <v>77.5</v>
      </c>
      <c r="AZ708">
        <v>3.2291666666666665</v>
      </c>
      <c r="BA708">
        <v>2.6156250000000001</v>
      </c>
      <c r="BB708">
        <v>8.3362068965517242</v>
      </c>
      <c r="BC708">
        <v>0.34734195402298851</v>
      </c>
      <c r="BD708">
        <v>2.2682830459770118</v>
      </c>
      <c r="BE708">
        <v>0.2268283045977012</v>
      </c>
      <c r="BF708">
        <v>0</v>
      </c>
      <c r="BG708">
        <v>20.240000000000002</v>
      </c>
      <c r="BH708">
        <v>2.2390990410011851</v>
      </c>
      <c r="BI708">
        <v>2.3732468446120079</v>
      </c>
      <c r="BJ708">
        <v>1.3788564167195767</v>
      </c>
      <c r="BK708">
        <v>0.53424334378522609</v>
      </c>
      <c r="BL708">
        <v>1.4840092882922949E-3</v>
      </c>
      <c r="BP708" s="49">
        <f t="shared" si="237"/>
        <v>2.2397696033105849</v>
      </c>
      <c r="BQ708" s="49">
        <f t="shared" si="238"/>
        <v>9.0731321839080475E-2</v>
      </c>
      <c r="BR708" s="49">
        <f t="shared" si="239"/>
        <v>0.5661641518161209</v>
      </c>
      <c r="BS708" s="49">
        <f t="shared" si="240"/>
        <v>0.59890905396979988</v>
      </c>
      <c r="BT708" s="49">
        <f t="shared" si="241"/>
        <v>1.5726781994892247E-3</v>
      </c>
      <c r="BU708" s="49">
        <f t="shared" si="241"/>
        <v>1.663636261027222E-3</v>
      </c>
    </row>
    <row r="709" spans="1:73" x14ac:dyDescent="0.25">
      <c r="A709" s="1">
        <v>43726.49722222222</v>
      </c>
      <c r="B709">
        <v>225381</v>
      </c>
      <c r="C709">
        <v>13.51</v>
      </c>
      <c r="D709">
        <v>24.35</v>
      </c>
      <c r="E709">
        <v>900</v>
      </c>
      <c r="F709">
        <v>122.7</v>
      </c>
      <c r="G709">
        <v>-93.2</v>
      </c>
      <c r="H709">
        <v>1.6220000000000001</v>
      </c>
      <c r="I709">
        <v>25.46</v>
      </c>
      <c r="J709">
        <v>298.60000000000002</v>
      </c>
      <c r="K709">
        <v>777.7</v>
      </c>
      <c r="L709">
        <v>-94.8</v>
      </c>
      <c r="M709">
        <v>0.13600000000000001</v>
      </c>
      <c r="N709">
        <v>807</v>
      </c>
      <c r="O709">
        <v>124.3</v>
      </c>
      <c r="P709">
        <v>682.9</v>
      </c>
      <c r="Q709">
        <v>357.6</v>
      </c>
      <c r="R709">
        <v>452.5</v>
      </c>
      <c r="S709">
        <v>19.98</v>
      </c>
      <c r="T709">
        <v>58.54</v>
      </c>
      <c r="U709">
        <v>2.6349999999999998</v>
      </c>
      <c r="V709">
        <v>169</v>
      </c>
      <c r="W709">
        <v>20.6</v>
      </c>
      <c r="X709">
        <v>0.89</v>
      </c>
      <c r="Y709">
        <v>8.8977819999999994</v>
      </c>
      <c r="Z709" s="7">
        <f t="shared" si="220"/>
        <v>20.29</v>
      </c>
      <c r="AA709" s="7">
        <f t="shared" si="234"/>
        <v>293.44</v>
      </c>
      <c r="AB709" s="2">
        <f t="shared" si="221"/>
        <v>729</v>
      </c>
      <c r="AC709" s="41">
        <f t="shared" si="222"/>
        <v>2.6288113586340596</v>
      </c>
      <c r="AD709" s="41">
        <f t="shared" si="223"/>
        <v>1.5389061693443784</v>
      </c>
      <c r="AE709" s="41">
        <f t="shared" si="224"/>
        <v>0.81179154014373556</v>
      </c>
      <c r="AF709" s="41">
        <f t="shared" si="225"/>
        <v>341.27528340512981</v>
      </c>
      <c r="AG709" s="41">
        <f t="shared" si="226"/>
        <v>327.6242720689246</v>
      </c>
      <c r="AH709" s="6">
        <f t="shared" si="227"/>
        <v>343.29599999999999</v>
      </c>
      <c r="AI709" s="4">
        <v>21.777751348191998</v>
      </c>
      <c r="AJ709" s="4">
        <f t="shared" si="235"/>
        <v>294.92775134819198</v>
      </c>
      <c r="AK709" s="8">
        <f t="shared" si="228"/>
        <v>0.19672543194979922</v>
      </c>
      <c r="AL709" s="8">
        <f t="shared" si="229"/>
        <v>412.10750216489242</v>
      </c>
      <c r="AM709" s="8">
        <f t="shared" si="230"/>
        <v>3.6156456892234341</v>
      </c>
      <c r="AN709" s="8">
        <f t="shared" si="231"/>
        <v>156.69556434040808</v>
      </c>
      <c r="AO709" s="21">
        <f t="shared" si="232"/>
        <v>1.140523634051978E-2</v>
      </c>
      <c r="AP709" s="21">
        <f t="shared" si="233"/>
        <v>0.10662126836204108</v>
      </c>
      <c r="AQ709" s="19">
        <f t="shared" si="236"/>
        <v>0.10662126836204108</v>
      </c>
      <c r="AX709">
        <v>0.14702740979976633</v>
      </c>
      <c r="AY709">
        <v>77.58620689655173</v>
      </c>
      <c r="AZ709">
        <v>3.2327586206896552</v>
      </c>
      <c r="BA709">
        <v>2.618534482758621</v>
      </c>
      <c r="BB709">
        <v>8.1810344827586192</v>
      </c>
      <c r="BC709">
        <v>0.34087643678160912</v>
      </c>
      <c r="BD709">
        <v>2.2776580459770117</v>
      </c>
      <c r="BE709">
        <v>0.22776580459770118</v>
      </c>
      <c r="BF709">
        <v>0</v>
      </c>
      <c r="BG709">
        <v>20.29</v>
      </c>
      <c r="BH709">
        <v>3.0256543451477547</v>
      </c>
      <c r="BI709">
        <v>2.3805886047833082</v>
      </c>
      <c r="BJ709">
        <v>1.3935965692401486</v>
      </c>
      <c r="BK709">
        <v>0.52537087622124545</v>
      </c>
      <c r="BL709">
        <v>1.4593635450590153E-3</v>
      </c>
      <c r="BP709" s="49">
        <f t="shared" si="237"/>
        <v>3.0265604639607133</v>
      </c>
      <c r="BQ709" s="49">
        <f t="shared" si="238"/>
        <v>9.1106321839080476E-2</v>
      </c>
      <c r="BR709" s="49">
        <f t="shared" si="239"/>
        <v>0.56569272306133789</v>
      </c>
      <c r="BS709" s="49">
        <f t="shared" si="240"/>
        <v>0.59703269889721522</v>
      </c>
      <c r="BT709" s="49">
        <f t="shared" si="241"/>
        <v>1.571368675170383E-3</v>
      </c>
      <c r="BU709" s="49">
        <f t="shared" si="241"/>
        <v>1.6584241636033758E-3</v>
      </c>
    </row>
    <row r="710" spans="1:73" x14ac:dyDescent="0.25">
      <c r="A710" s="1">
        <v>43726.49722222222</v>
      </c>
      <c r="B710">
        <v>225382</v>
      </c>
      <c r="C710">
        <v>13.51</v>
      </c>
      <c r="D710">
        <v>24.35</v>
      </c>
      <c r="E710">
        <v>900</v>
      </c>
      <c r="F710">
        <v>121.9</v>
      </c>
      <c r="G710">
        <v>-93.3</v>
      </c>
      <c r="H710">
        <v>0.89</v>
      </c>
      <c r="I710">
        <v>25.45</v>
      </c>
      <c r="J710">
        <v>298.60000000000002</v>
      </c>
      <c r="K710">
        <v>778.5</v>
      </c>
      <c r="L710">
        <v>-94.2</v>
      </c>
      <c r="M710">
        <v>0.13500000000000001</v>
      </c>
      <c r="N710">
        <v>807</v>
      </c>
      <c r="O710">
        <v>122.7</v>
      </c>
      <c r="P710">
        <v>684.3</v>
      </c>
      <c r="Q710">
        <v>357.5</v>
      </c>
      <c r="R710">
        <v>451.6</v>
      </c>
      <c r="S710">
        <v>19.97</v>
      </c>
      <c r="T710">
        <v>60.98</v>
      </c>
      <c r="U710">
        <v>1.67</v>
      </c>
      <c r="V710">
        <v>200</v>
      </c>
      <c r="W710">
        <v>21.35</v>
      </c>
      <c r="X710">
        <v>0.89</v>
      </c>
      <c r="Y710">
        <v>8.8993490000000008</v>
      </c>
      <c r="Z710" s="7">
        <f t="shared" ref="Z710:Z773" si="242">AVERAGE(S710,W710)</f>
        <v>20.66</v>
      </c>
      <c r="AA710" s="7">
        <f t="shared" si="234"/>
        <v>293.81</v>
      </c>
      <c r="AB710" s="2">
        <f t="shared" ref="AB710:AB773" si="243">E710*$U$1823</f>
        <v>729</v>
      </c>
      <c r="AC710" s="41">
        <f t="shared" ref="AC710:AC773" si="244">0.61121*EXP((18.678 - (AI710/234.5))*(AI710/(257.15+Z710)))</f>
        <v>2.7645454313203603</v>
      </c>
      <c r="AD710" s="41">
        <f t="shared" ref="AD710:AD773" si="245">T710*AC710/100</f>
        <v>1.6858198040191557</v>
      </c>
      <c r="AE710" s="41">
        <f t="shared" ref="AE710:AE773" si="246">1.72*(AD710/AA710)^(0.143)</f>
        <v>0.82229740854117617</v>
      </c>
      <c r="AF710" s="41">
        <f t="shared" ref="AF710:AF773" si="247">AE710*$U$1830*AA710^4</f>
        <v>347.43876546285583</v>
      </c>
      <c r="AG710" s="41">
        <f t="shared" ref="AG710:AG773" si="248">$U$1827*AF710</f>
        <v>333.5412148443416</v>
      </c>
      <c r="AH710" s="6">
        <f t="shared" ref="AH710:AH773" si="249">$U$1827*($U$1828*Q710+$U$1829*R710)</f>
        <v>343.2</v>
      </c>
      <c r="AI710" s="4">
        <v>22.563409246860999</v>
      </c>
      <c r="AJ710" s="4">
        <f t="shared" si="235"/>
        <v>295.71340924686098</v>
      </c>
      <c r="AK710" s="8">
        <f t="shared" ref="AK710:AK773" si="250">(4*$U$1830*AA710^3) / $U$1834</f>
        <v>0.19747052697101744</v>
      </c>
      <c r="AL710" s="8">
        <f t="shared" ref="AL710:AL773" si="251">$U$1827*$U$1830*AA710^4   +    $U$1834*AK710*(AJ710-AA710)</f>
        <v>416.57015545189182</v>
      </c>
      <c r="AM710" s="8">
        <f t="shared" ref="AM710:AM773" si="252">1.4*0.135*SQRT(U710/$U$1840)</f>
        <v>2.8784175339932876</v>
      </c>
      <c r="AN710" s="8">
        <f t="shared" ref="AN710:AN773" si="253">AM710*$U$1834*(AJ710-AA710)</f>
        <v>159.59763481692684</v>
      </c>
      <c r="AO710" s="21">
        <f t="shared" ref="AO710:AO773" si="254">(AB710+AH710-AL710-AN710)/$U$1820</f>
        <v>1.1236234330494243E-2</v>
      </c>
      <c r="AP710" s="21">
        <f t="shared" ref="AP710:AP773" si="255">AO710*10*$U$1837*$U$1838</f>
        <v>0.1050413617185777</v>
      </c>
      <c r="AQ710" s="19">
        <f t="shared" si="236"/>
        <v>0.1050413617185777</v>
      </c>
      <c r="AX710">
        <v>0.14998991161069852</v>
      </c>
      <c r="AY710">
        <v>77.58620689655173</v>
      </c>
      <c r="AZ710">
        <v>3.2327586206896552</v>
      </c>
      <c r="BA710">
        <v>2.618534482758621</v>
      </c>
      <c r="BB710">
        <v>8.1120689655172438</v>
      </c>
      <c r="BC710">
        <v>0.33800287356321851</v>
      </c>
      <c r="BD710">
        <v>2.2805316091954024</v>
      </c>
      <c r="BE710">
        <v>0.22805316091954025</v>
      </c>
      <c r="BF710">
        <v>0</v>
      </c>
      <c r="BG710">
        <v>20.66</v>
      </c>
      <c r="BH710">
        <v>1.9175873838317841</v>
      </c>
      <c r="BI710">
        <v>2.4355375609230729</v>
      </c>
      <c r="BJ710">
        <v>1.4851908046508899</v>
      </c>
      <c r="BK710">
        <v>0.54251481495685372</v>
      </c>
      <c r="BL710">
        <v>1.5069855971023714E-3</v>
      </c>
      <c r="BP710" s="49">
        <f t="shared" si="237"/>
        <v>1.9181616602711162</v>
      </c>
      <c r="BQ710" s="49">
        <f t="shared" si="238"/>
        <v>9.1221264367816093E-2</v>
      </c>
      <c r="BR710" s="49">
        <f t="shared" si="239"/>
        <v>0.57047236634159237</v>
      </c>
      <c r="BS710" s="49">
        <f t="shared" si="240"/>
        <v>0.60438866237425537</v>
      </c>
      <c r="BT710" s="49">
        <f t="shared" si="241"/>
        <v>1.5846454620599788E-3</v>
      </c>
      <c r="BU710" s="49">
        <f t="shared" si="241"/>
        <v>1.6788573954840428E-3</v>
      </c>
    </row>
    <row r="711" spans="1:73" x14ac:dyDescent="0.25">
      <c r="A711" s="1">
        <v>43726.497916666667</v>
      </c>
      <c r="B711">
        <v>225383</v>
      </c>
      <c r="C711">
        <v>13.51</v>
      </c>
      <c r="D711">
        <v>24.36</v>
      </c>
      <c r="E711">
        <v>900</v>
      </c>
      <c r="F711">
        <v>121.4</v>
      </c>
      <c r="G711">
        <v>-93.5</v>
      </c>
      <c r="H711">
        <v>2.8250000000000002</v>
      </c>
      <c r="I711">
        <v>25.45</v>
      </c>
      <c r="J711">
        <v>298.60000000000002</v>
      </c>
      <c r="K711">
        <v>778.5</v>
      </c>
      <c r="L711">
        <v>-96.3</v>
      </c>
      <c r="M711">
        <v>0.13500000000000001</v>
      </c>
      <c r="N711">
        <v>806</v>
      </c>
      <c r="O711">
        <v>124.3</v>
      </c>
      <c r="P711">
        <v>682.2</v>
      </c>
      <c r="Q711">
        <v>357.3</v>
      </c>
      <c r="R711">
        <v>453.6</v>
      </c>
      <c r="S711">
        <v>19.97</v>
      </c>
      <c r="T711">
        <v>61.85</v>
      </c>
      <c r="U711">
        <v>2.3450000000000002</v>
      </c>
      <c r="V711">
        <v>160</v>
      </c>
      <c r="W711">
        <v>21.65</v>
      </c>
      <c r="X711">
        <v>0.88900000000000001</v>
      </c>
      <c r="Y711">
        <v>8.8901219999999999</v>
      </c>
      <c r="Z711" s="7">
        <f t="shared" si="242"/>
        <v>20.81</v>
      </c>
      <c r="AA711" s="7">
        <f t="shared" ref="AA711:AA774" si="256">CONVERT(Z711,"C","K")</f>
        <v>293.95999999999998</v>
      </c>
      <c r="AB711" s="2">
        <f t="shared" si="243"/>
        <v>729</v>
      </c>
      <c r="AC711" s="41">
        <f t="shared" si="244"/>
        <v>2.5365229165340528</v>
      </c>
      <c r="AD711" s="41">
        <f t="shared" si="245"/>
        <v>1.5688394238763117</v>
      </c>
      <c r="AE711" s="41">
        <f t="shared" si="246"/>
        <v>0.81382486243267704</v>
      </c>
      <c r="AF711" s="41">
        <f t="shared" si="247"/>
        <v>344.56167278717447</v>
      </c>
      <c r="AG711" s="41">
        <f t="shared" si="248"/>
        <v>330.77920587568747</v>
      </c>
      <c r="AH711" s="6">
        <f t="shared" si="249"/>
        <v>343.00799999999998</v>
      </c>
      <c r="AI711" s="4">
        <v>21.281653740471029</v>
      </c>
      <c r="AJ711" s="4">
        <f t="shared" ref="AJ711:AJ774" si="257">CONVERT(AI711,"C","K")</f>
        <v>294.43165374047101</v>
      </c>
      <c r="AK711" s="8">
        <f t="shared" si="250"/>
        <v>0.19777312767146046</v>
      </c>
      <c r="AL711" s="8">
        <f t="shared" si="251"/>
        <v>409.16737033644898</v>
      </c>
      <c r="AM711" s="8">
        <f t="shared" si="252"/>
        <v>3.4108842328639652</v>
      </c>
      <c r="AN711" s="8">
        <f t="shared" si="253"/>
        <v>46.863071215450894</v>
      </c>
      <c r="AO711" s="21">
        <f t="shared" si="254"/>
        <v>1.3953263625359055E-2</v>
      </c>
      <c r="AP711" s="21">
        <f t="shared" si="255"/>
        <v>0.13044137106043635</v>
      </c>
      <c r="AQ711" s="19">
        <f t="shared" ref="AQ711:AQ774" si="258">MAX(AP711,0)</f>
        <v>0.13044137106043635</v>
      </c>
      <c r="AX711">
        <v>0.15120522278111989</v>
      </c>
      <c r="AY711">
        <v>77.58620689655173</v>
      </c>
      <c r="AZ711">
        <v>3.2327586206896552</v>
      </c>
      <c r="BA711">
        <v>2.618534482758621</v>
      </c>
      <c r="BB711">
        <v>8.3017241379310356</v>
      </c>
      <c r="BC711">
        <v>0.34590517241379315</v>
      </c>
      <c r="BD711">
        <v>2.2726293103448278</v>
      </c>
      <c r="BE711">
        <v>0.22726293103448281</v>
      </c>
      <c r="BF711">
        <v>0</v>
      </c>
      <c r="BG711">
        <v>20.81</v>
      </c>
      <c r="BH711">
        <v>2.6926601287937331</v>
      </c>
      <c r="BI711">
        <v>2.4581280349513706</v>
      </c>
      <c r="BJ711">
        <v>1.5203521896174226</v>
      </c>
      <c r="BK711">
        <v>0.52921171706546644</v>
      </c>
      <c r="BL711">
        <v>1.4700325474040733E-3</v>
      </c>
      <c r="BP711" s="49">
        <f t="shared" ref="BP711:BP774" si="259">U711*(LN((2-0.08)/0.015)/LN(($AW$13-0.08)/0.015))</f>
        <v>2.6934665229555499</v>
      </c>
      <c r="BQ711" s="49">
        <f t="shared" ref="BQ711:BQ774" si="260">0.04*BD711</f>
        <v>9.0905172413793117E-2</v>
      </c>
      <c r="BR711" s="49">
        <f t="shared" ref="BR711:BR774" si="261">(0.408*AX711*(BD711-BE711) + $BF$6*($BN$7/(BG711+273))*BP711*(BI711-BJ711))  /  (AX711 + $BF$6*(1 + $BN$8*BP711))</f>
        <v>0.56551305224168724</v>
      </c>
      <c r="BS711" s="49">
        <f t="shared" ref="BS711:BS774" si="262">(0.408*AX711*(BD711-BQ711) + $BF$6*($BN$7/(BG711+273))*BP711*(BI711-BJ711))  /  (AX711 + $BF$6*(1 + $BN$8*BP711))</f>
        <v>0.59781150624181234</v>
      </c>
      <c r="BT711" s="49">
        <f t="shared" ref="BT711:BU774" si="263">BR711/60/6</f>
        <v>1.5708695895602423E-3</v>
      </c>
      <c r="BU711" s="49">
        <f t="shared" si="263"/>
        <v>1.6605875173383675E-3</v>
      </c>
    </row>
    <row r="712" spans="1:73" x14ac:dyDescent="0.25">
      <c r="A712" s="1">
        <v>43726.497916666667</v>
      </c>
      <c r="B712">
        <v>225384</v>
      </c>
      <c r="C712">
        <v>13.51</v>
      </c>
      <c r="D712">
        <v>24.36</v>
      </c>
      <c r="E712">
        <v>900</v>
      </c>
      <c r="F712">
        <v>121.9</v>
      </c>
      <c r="G712">
        <v>-94.3</v>
      </c>
      <c r="H712">
        <v>1.2310000000000001</v>
      </c>
      <c r="I712">
        <v>25.45</v>
      </c>
      <c r="J712">
        <v>298.60000000000002</v>
      </c>
      <c r="K712">
        <v>778.1</v>
      </c>
      <c r="L712">
        <v>-95.5</v>
      </c>
      <c r="M712">
        <v>0.13500000000000001</v>
      </c>
      <c r="N712">
        <v>806</v>
      </c>
      <c r="O712">
        <v>123.2</v>
      </c>
      <c r="P712">
        <v>682.6</v>
      </c>
      <c r="Q712">
        <v>356.5</v>
      </c>
      <c r="R712">
        <v>452</v>
      </c>
      <c r="S712">
        <v>19.98</v>
      </c>
      <c r="T712">
        <v>61.06</v>
      </c>
      <c r="U712">
        <v>2.12</v>
      </c>
      <c r="V712">
        <v>216</v>
      </c>
      <c r="W712">
        <v>20.75</v>
      </c>
      <c r="X712">
        <v>0.89</v>
      </c>
      <c r="Y712">
        <v>8.8958110000000001</v>
      </c>
      <c r="Z712" s="7">
        <f t="shared" si="242"/>
        <v>20.365000000000002</v>
      </c>
      <c r="AA712" s="7">
        <f t="shared" si="256"/>
        <v>293.51499999999999</v>
      </c>
      <c r="AB712" s="2">
        <f t="shared" si="243"/>
        <v>729</v>
      </c>
      <c r="AC712" s="41">
        <f t="shared" si="244"/>
        <v>2.7558016800200051</v>
      </c>
      <c r="AD712" s="41">
        <f t="shared" si="245"/>
        <v>1.6826925058202153</v>
      </c>
      <c r="AE712" s="41">
        <f t="shared" si="246"/>
        <v>0.82219720230392768</v>
      </c>
      <c r="AF712" s="41">
        <f t="shared" si="247"/>
        <v>346.00331215639466</v>
      </c>
      <c r="AG712" s="41">
        <f t="shared" si="248"/>
        <v>332.16317967013885</v>
      </c>
      <c r="AH712" s="6">
        <f t="shared" si="249"/>
        <v>342.24</v>
      </c>
      <c r="AI712" s="4">
        <v>22.491769033520995</v>
      </c>
      <c r="AJ712" s="4">
        <f t="shared" si="257"/>
        <v>295.64176903352097</v>
      </c>
      <c r="AK712" s="8">
        <f t="shared" si="250"/>
        <v>0.19687631300330174</v>
      </c>
      <c r="AL712" s="8">
        <f t="shared" si="251"/>
        <v>416.19157423916818</v>
      </c>
      <c r="AM712" s="8">
        <f t="shared" si="252"/>
        <v>3.2431234944109053</v>
      </c>
      <c r="AN712" s="8">
        <f t="shared" si="253"/>
        <v>200.92052267470072</v>
      </c>
      <c r="AO712" s="21">
        <f t="shared" si="254"/>
        <v>1.0287008454263663E-2</v>
      </c>
      <c r="AP712" s="21">
        <f t="shared" si="255"/>
        <v>9.6167572183308681E-2</v>
      </c>
      <c r="AQ712" s="19">
        <f t="shared" si="258"/>
        <v>9.6167572183308681E-2</v>
      </c>
      <c r="AX712">
        <v>0.14762388339656424</v>
      </c>
      <c r="AY712">
        <v>77.58620689655173</v>
      </c>
      <c r="AZ712">
        <v>3.2327586206896552</v>
      </c>
      <c r="BA712">
        <v>2.618534482758621</v>
      </c>
      <c r="BB712">
        <v>8.2327586206896548</v>
      </c>
      <c r="BC712">
        <v>0.34303160919540227</v>
      </c>
      <c r="BD712">
        <v>2.2755028735632186</v>
      </c>
      <c r="BE712">
        <v>0.22755028735632188</v>
      </c>
      <c r="BF712">
        <v>0</v>
      </c>
      <c r="BG712">
        <v>20.365000000000002</v>
      </c>
      <c r="BH712">
        <v>2.4343025471397501</v>
      </c>
      <c r="BI712">
        <v>2.3916384765776684</v>
      </c>
      <c r="BJ712">
        <v>1.4603344537983245</v>
      </c>
      <c r="BK712">
        <v>0.52928434188776519</v>
      </c>
      <c r="BL712">
        <v>1.4702342830215699E-3</v>
      </c>
      <c r="BP712" s="49">
        <f t="shared" si="259"/>
        <v>2.4350315687274051</v>
      </c>
      <c r="BQ712" s="49">
        <f t="shared" si="260"/>
        <v>9.1020114942528749E-2</v>
      </c>
      <c r="BR712" s="49">
        <f t="shared" si="261"/>
        <v>0.56310650055540024</v>
      </c>
      <c r="BS712" s="49">
        <f t="shared" si="262"/>
        <v>0.59564129545218281</v>
      </c>
      <c r="BT712" s="49">
        <f t="shared" si="263"/>
        <v>1.5641847237650008E-3</v>
      </c>
      <c r="BU712" s="49">
        <f t="shared" si="263"/>
        <v>1.6545591540338411E-3</v>
      </c>
    </row>
    <row r="713" spans="1:73" x14ac:dyDescent="0.25">
      <c r="A713" s="1">
        <v>43726.497916666667</v>
      </c>
      <c r="B713">
        <v>225385</v>
      </c>
      <c r="C713">
        <v>13.51</v>
      </c>
      <c r="D713">
        <v>24.36</v>
      </c>
      <c r="E713">
        <v>898</v>
      </c>
      <c r="F713">
        <v>121.3</v>
      </c>
      <c r="G713">
        <v>-96.4</v>
      </c>
      <c r="H713">
        <v>-5.7000000000000002E-2</v>
      </c>
      <c r="I713">
        <v>25.46</v>
      </c>
      <c r="J713">
        <v>298.60000000000002</v>
      </c>
      <c r="K713">
        <v>777.2</v>
      </c>
      <c r="L713">
        <v>-96.3</v>
      </c>
      <c r="M713">
        <v>0.13500000000000001</v>
      </c>
      <c r="N713">
        <v>802</v>
      </c>
      <c r="O713">
        <v>121.2</v>
      </c>
      <c r="P713">
        <v>680.9</v>
      </c>
      <c r="Q713">
        <v>354.5</v>
      </c>
      <c r="R713">
        <v>450.8</v>
      </c>
      <c r="S713">
        <v>19.98</v>
      </c>
      <c r="T713">
        <v>58.7</v>
      </c>
      <c r="U713">
        <v>0.52500000000000002</v>
      </c>
      <c r="V713">
        <v>216</v>
      </c>
      <c r="W713">
        <v>21.5</v>
      </c>
      <c r="X713">
        <v>0.88700000000000001</v>
      </c>
      <c r="Y713">
        <v>8.8720770000000009</v>
      </c>
      <c r="Z713" s="7">
        <f t="shared" si="242"/>
        <v>20.740000000000002</v>
      </c>
      <c r="AA713" s="7">
        <f t="shared" si="256"/>
        <v>293.89</v>
      </c>
      <c r="AB713" s="2">
        <f t="shared" si="243"/>
        <v>727.38</v>
      </c>
      <c r="AC713" s="41">
        <f t="shared" si="244"/>
        <v>2.7929638370369245</v>
      </c>
      <c r="AD713" s="41">
        <f t="shared" si="245"/>
        <v>1.6394697723406748</v>
      </c>
      <c r="AE713" s="41">
        <f t="shared" si="246"/>
        <v>0.81899378748243912</v>
      </c>
      <c r="AF713" s="41">
        <f t="shared" si="247"/>
        <v>346.41995568085565</v>
      </c>
      <c r="AG713" s="41">
        <f t="shared" si="248"/>
        <v>332.56315745362139</v>
      </c>
      <c r="AH713" s="6">
        <f t="shared" si="249"/>
        <v>340.32</v>
      </c>
      <c r="AI713" s="4">
        <v>22.723688869670013</v>
      </c>
      <c r="AJ713" s="4">
        <f t="shared" si="257"/>
        <v>295.87368886966999</v>
      </c>
      <c r="AK713" s="8">
        <f t="shared" si="250"/>
        <v>0.19763187557051454</v>
      </c>
      <c r="AL713" s="8">
        <f t="shared" si="251"/>
        <v>417.48323112282685</v>
      </c>
      <c r="AM713" s="8">
        <f t="shared" si="252"/>
        <v>1.6138947456386368</v>
      </c>
      <c r="AN713" s="8">
        <f t="shared" si="253"/>
        <v>93.258676724212222</v>
      </c>
      <c r="AO713" s="21">
        <f t="shared" si="254"/>
        <v>1.2616341263578799E-2</v>
      </c>
      <c r="AP713" s="21">
        <f t="shared" si="255"/>
        <v>0.11794322076712203</v>
      </c>
      <c r="AQ713" s="19">
        <f t="shared" si="258"/>
        <v>0.11794322076712203</v>
      </c>
      <c r="AX713">
        <v>0.15063704551650434</v>
      </c>
      <c r="AY713">
        <v>77.413793103448285</v>
      </c>
      <c r="AZ713">
        <v>3.2255747126436787</v>
      </c>
      <c r="BA713">
        <v>2.6127155172413801</v>
      </c>
      <c r="BB713">
        <v>8.3017241379310356</v>
      </c>
      <c r="BC713">
        <v>0.34590517241379315</v>
      </c>
      <c r="BD713">
        <v>2.2668103448275869</v>
      </c>
      <c r="BE713">
        <v>0.2266810344827587</v>
      </c>
      <c r="BF713">
        <v>0</v>
      </c>
      <c r="BG713">
        <v>20.740000000000002</v>
      </c>
      <c r="BH713">
        <v>0.60283435719262679</v>
      </c>
      <c r="BI713">
        <v>2.4475631252804613</v>
      </c>
      <c r="BJ713">
        <v>1.4367195545396307</v>
      </c>
      <c r="BK713">
        <v>0.56585039446909313</v>
      </c>
      <c r="BL713">
        <v>1.5718066513030363E-3</v>
      </c>
      <c r="BP713" s="49">
        <f t="shared" si="259"/>
        <v>0.6030148931990037</v>
      </c>
      <c r="BQ713" s="49">
        <f t="shared" si="260"/>
        <v>9.0672413793103479E-2</v>
      </c>
      <c r="BR713" s="49">
        <f t="shared" si="261"/>
        <v>0.5758387297619284</v>
      </c>
      <c r="BS713" s="49">
        <f t="shared" si="262"/>
        <v>0.61272907950381794</v>
      </c>
      <c r="BT713" s="49">
        <f t="shared" si="263"/>
        <v>1.5995520271164677E-3</v>
      </c>
      <c r="BU713" s="49">
        <f t="shared" si="263"/>
        <v>1.7020252208439389E-3</v>
      </c>
    </row>
    <row r="714" spans="1:73" x14ac:dyDescent="0.25">
      <c r="A714" s="1">
        <v>43726.497916666667</v>
      </c>
      <c r="B714">
        <v>225386</v>
      </c>
      <c r="C714">
        <v>13.51</v>
      </c>
      <c r="D714">
        <v>24.36</v>
      </c>
      <c r="E714">
        <v>897</v>
      </c>
      <c r="F714">
        <v>120.7</v>
      </c>
      <c r="G714">
        <v>-96.4</v>
      </c>
      <c r="H714">
        <v>2.5659999999999998</v>
      </c>
      <c r="I714">
        <v>25.49</v>
      </c>
      <c r="J714">
        <v>298.60000000000002</v>
      </c>
      <c r="K714">
        <v>776.4</v>
      </c>
      <c r="L714">
        <v>-99</v>
      </c>
      <c r="M714">
        <v>0.13500000000000001</v>
      </c>
      <c r="N714">
        <v>801</v>
      </c>
      <c r="O714">
        <v>123.3</v>
      </c>
      <c r="P714">
        <v>677.4</v>
      </c>
      <c r="Q714">
        <v>354.6</v>
      </c>
      <c r="R714">
        <v>453.6</v>
      </c>
      <c r="S714">
        <v>20.010000000000002</v>
      </c>
      <c r="T714">
        <v>61.55</v>
      </c>
      <c r="U714">
        <v>0.44500000000000001</v>
      </c>
      <c r="V714">
        <v>188.5</v>
      </c>
      <c r="W714">
        <v>22</v>
      </c>
      <c r="X714">
        <v>0.88600000000000001</v>
      </c>
      <c r="Y714">
        <v>8.8555050000000008</v>
      </c>
      <c r="Z714" s="7">
        <f t="shared" si="242"/>
        <v>21.005000000000003</v>
      </c>
      <c r="AA714" s="7">
        <f t="shared" si="256"/>
        <v>294.15499999999997</v>
      </c>
      <c r="AB714" s="2">
        <f t="shared" si="243"/>
        <v>726.57</v>
      </c>
      <c r="AC714" s="41">
        <f t="shared" si="244"/>
        <v>2.8079132090946262</v>
      </c>
      <c r="AD714" s="41">
        <f t="shared" si="245"/>
        <v>1.7282705801977423</v>
      </c>
      <c r="AE714" s="41">
        <f t="shared" si="246"/>
        <v>0.82508848049096295</v>
      </c>
      <c r="AF714" s="41">
        <f t="shared" si="247"/>
        <v>350.25836982696615</v>
      </c>
      <c r="AG714" s="41">
        <f t="shared" si="248"/>
        <v>336.2480350338875</v>
      </c>
      <c r="AH714" s="6">
        <f t="shared" si="249"/>
        <v>340.416</v>
      </c>
      <c r="AI714" s="4">
        <v>22.825805726904036</v>
      </c>
      <c r="AJ714" s="4">
        <f t="shared" si="257"/>
        <v>295.97580572690401</v>
      </c>
      <c r="AK714" s="8">
        <f t="shared" si="250"/>
        <v>0.19816697052454221</v>
      </c>
      <c r="AL714" s="8">
        <f t="shared" si="251"/>
        <v>418.04045876837887</v>
      </c>
      <c r="AM714" s="8">
        <f t="shared" si="252"/>
        <v>1.4858520282989152</v>
      </c>
      <c r="AN714" s="8">
        <f t="shared" si="253"/>
        <v>78.809696816020463</v>
      </c>
      <c r="AO714" s="21">
        <f t="shared" si="254"/>
        <v>1.2914846702272923E-2</v>
      </c>
      <c r="AP714" s="21">
        <f t="shared" si="255"/>
        <v>0.12073378358724196</v>
      </c>
      <c r="AQ714" s="19">
        <f t="shared" si="258"/>
        <v>0.12073378358724196</v>
      </c>
      <c r="AX714">
        <v>0.15279756558769775</v>
      </c>
      <c r="AY714">
        <v>77.327586206896555</v>
      </c>
      <c r="AZ714">
        <v>3.2219827586206899</v>
      </c>
      <c r="BA714">
        <v>2.6098060344827592</v>
      </c>
      <c r="BB714">
        <v>8.5344827586206904</v>
      </c>
      <c r="BC714">
        <v>0.3556034482758621</v>
      </c>
      <c r="BD714">
        <v>2.2542025862068971</v>
      </c>
      <c r="BE714">
        <v>0.22542025862068971</v>
      </c>
      <c r="BF714">
        <v>0</v>
      </c>
      <c r="BG714">
        <v>21.005000000000003</v>
      </c>
      <c r="BH714">
        <v>0.510973883715655</v>
      </c>
      <c r="BI714">
        <v>2.4877693144571116</v>
      </c>
      <c r="BJ714">
        <v>1.5312220130483523</v>
      </c>
      <c r="BK714">
        <v>0.56597801376610912</v>
      </c>
      <c r="BL714">
        <v>1.572161149350303E-3</v>
      </c>
      <c r="BP714" s="49">
        <f t="shared" si="259"/>
        <v>0.51112690947344119</v>
      </c>
      <c r="BQ714" s="49">
        <f t="shared" si="260"/>
        <v>9.0168103448275888E-2</v>
      </c>
      <c r="BR714" s="49">
        <f t="shared" si="261"/>
        <v>0.57441993763249666</v>
      </c>
      <c r="BS714" s="49">
        <f t="shared" si="262"/>
        <v>0.61151711638937478</v>
      </c>
      <c r="BT714" s="49">
        <f t="shared" si="263"/>
        <v>1.5956109378680462E-3</v>
      </c>
      <c r="BU714" s="49">
        <f t="shared" si="263"/>
        <v>1.6986586566371522E-3</v>
      </c>
    </row>
    <row r="715" spans="1:73" x14ac:dyDescent="0.25">
      <c r="A715" s="1">
        <v>43726.497916666667</v>
      </c>
      <c r="B715">
        <v>225387</v>
      </c>
      <c r="C715">
        <v>13.51</v>
      </c>
      <c r="D715">
        <v>24.37</v>
      </c>
      <c r="E715">
        <v>896</v>
      </c>
      <c r="F715">
        <v>120.8</v>
      </c>
      <c r="G715">
        <v>-96.5</v>
      </c>
      <c r="H715">
        <v>4.58</v>
      </c>
      <c r="I715">
        <v>25.53</v>
      </c>
      <c r="J715">
        <v>298.7</v>
      </c>
      <c r="K715">
        <v>775.2</v>
      </c>
      <c r="L715">
        <v>-101.1</v>
      </c>
      <c r="M715">
        <v>0.13500000000000001</v>
      </c>
      <c r="N715">
        <v>799.5</v>
      </c>
      <c r="O715">
        <v>125.4</v>
      </c>
      <c r="P715">
        <v>674.1</v>
      </c>
      <c r="Q715">
        <v>354.8</v>
      </c>
      <c r="R715">
        <v>455.8</v>
      </c>
      <c r="S715">
        <v>20.03</v>
      </c>
      <c r="T715">
        <v>61.71</v>
      </c>
      <c r="U715">
        <v>1.19</v>
      </c>
      <c r="V715">
        <v>134.5</v>
      </c>
      <c r="W715">
        <v>21.65</v>
      </c>
      <c r="X715">
        <v>0.88500000000000001</v>
      </c>
      <c r="Y715">
        <v>8.8462270000000007</v>
      </c>
      <c r="Z715" s="7">
        <f t="shared" si="242"/>
        <v>20.84</v>
      </c>
      <c r="AA715" s="7">
        <f t="shared" si="256"/>
        <v>293.98999999999995</v>
      </c>
      <c r="AB715" s="2">
        <f t="shared" si="243"/>
        <v>725.76</v>
      </c>
      <c r="AC715" s="41">
        <f t="shared" si="244"/>
        <v>2.8784734813241371</v>
      </c>
      <c r="AD715" s="41">
        <f t="shared" si="245"/>
        <v>1.7763059853251248</v>
      </c>
      <c r="AE715" s="41">
        <f t="shared" si="246"/>
        <v>0.82839588614950455</v>
      </c>
      <c r="AF715" s="41">
        <f t="shared" si="247"/>
        <v>350.87403026418491</v>
      </c>
      <c r="AG715" s="41">
        <f t="shared" si="248"/>
        <v>336.83906905361749</v>
      </c>
      <c r="AH715" s="6">
        <f t="shared" si="249"/>
        <v>340.608</v>
      </c>
      <c r="AI715" s="4">
        <v>23.185495989483002</v>
      </c>
      <c r="AJ715" s="4">
        <f t="shared" si="257"/>
        <v>296.33549598948298</v>
      </c>
      <c r="AK715" s="8">
        <f t="shared" si="250"/>
        <v>0.197833684883609</v>
      </c>
      <c r="AL715" s="8">
        <f t="shared" si="251"/>
        <v>420.13290490713649</v>
      </c>
      <c r="AM715" s="8">
        <f t="shared" si="252"/>
        <v>2.4297916577352883</v>
      </c>
      <c r="AN715" s="8">
        <f t="shared" si="253"/>
        <v>166.01380972293026</v>
      </c>
      <c r="AO715" s="21">
        <f t="shared" si="254"/>
        <v>1.0878081679074728E-2</v>
      </c>
      <c r="AP715" s="21">
        <f t="shared" si="255"/>
        <v>0.10169318998224029</v>
      </c>
      <c r="AQ715" s="19">
        <f t="shared" si="258"/>
        <v>0.10169318998224029</v>
      </c>
      <c r="AX715">
        <v>0.15144928141348926</v>
      </c>
      <c r="AY715">
        <v>77.241379310344826</v>
      </c>
      <c r="AZ715">
        <v>3.2183908045977012</v>
      </c>
      <c r="BA715">
        <v>2.6068965517241383</v>
      </c>
      <c r="BB715">
        <v>8.7068965517241388</v>
      </c>
      <c r="BC715">
        <v>0.36278735632183912</v>
      </c>
      <c r="BD715">
        <v>2.2441091954022991</v>
      </c>
      <c r="BE715">
        <v>0.22441091954022993</v>
      </c>
      <c r="BF715">
        <v>0</v>
      </c>
      <c r="BG715">
        <v>20.84</v>
      </c>
      <c r="BH715">
        <v>1.3664245429699537</v>
      </c>
      <c r="BI715">
        <v>2.4626680411182829</v>
      </c>
      <c r="BJ715">
        <v>1.5197124481740922</v>
      </c>
      <c r="BK715">
        <v>0.54525185673645327</v>
      </c>
      <c r="BL715">
        <v>1.5145884909345923E-3</v>
      </c>
      <c r="BP715" s="49">
        <f t="shared" si="259"/>
        <v>1.3668337579177414</v>
      </c>
      <c r="BQ715" s="49">
        <f t="shared" si="260"/>
        <v>8.9764367816091969E-2</v>
      </c>
      <c r="BR715" s="49">
        <f t="shared" si="261"/>
        <v>0.56588584023289057</v>
      </c>
      <c r="BS715" s="49">
        <f t="shared" si="262"/>
        <v>0.60061491526572786</v>
      </c>
      <c r="BT715" s="49">
        <f t="shared" si="263"/>
        <v>1.5719051117580292E-3</v>
      </c>
      <c r="BU715" s="49">
        <f t="shared" si="263"/>
        <v>1.6683747646270219E-3</v>
      </c>
    </row>
    <row r="716" spans="1:73" x14ac:dyDescent="0.25">
      <c r="A716" s="1">
        <v>43726.497916666667</v>
      </c>
      <c r="B716">
        <v>225388</v>
      </c>
      <c r="C716">
        <v>13.51</v>
      </c>
      <c r="D716">
        <v>24.37</v>
      </c>
      <c r="E716">
        <v>895</v>
      </c>
      <c r="F716">
        <v>121</v>
      </c>
      <c r="G716">
        <v>-97.5</v>
      </c>
      <c r="H716">
        <v>4.4420000000000002</v>
      </c>
      <c r="I716">
        <v>25.57</v>
      </c>
      <c r="J716">
        <v>298.7</v>
      </c>
      <c r="K716">
        <v>774.3</v>
      </c>
      <c r="L716">
        <v>-101.9</v>
      </c>
      <c r="M716">
        <v>0.13500000000000001</v>
      </c>
      <c r="N716">
        <v>797.8</v>
      </c>
      <c r="O716">
        <v>125.5</v>
      </c>
      <c r="P716">
        <v>672.4</v>
      </c>
      <c r="Q716">
        <v>354</v>
      </c>
      <c r="R716">
        <v>455.9</v>
      </c>
      <c r="S716">
        <v>20.05</v>
      </c>
      <c r="T716">
        <v>60.92</v>
      </c>
      <c r="U716">
        <v>0.72</v>
      </c>
      <c r="V716">
        <v>118.5</v>
      </c>
      <c r="W716">
        <v>21.6</v>
      </c>
      <c r="X716">
        <v>0.88400000000000001</v>
      </c>
      <c r="Y716">
        <v>8.8357170000000007</v>
      </c>
      <c r="Z716" s="7">
        <f t="shared" si="242"/>
        <v>20.825000000000003</v>
      </c>
      <c r="AA716" s="7">
        <f t="shared" si="256"/>
        <v>293.97499999999997</v>
      </c>
      <c r="AB716" s="2">
        <f t="shared" si="243"/>
        <v>724.95</v>
      </c>
      <c r="AC716" s="41">
        <f t="shared" si="244"/>
        <v>2.9204538092603318</v>
      </c>
      <c r="AD716" s="41">
        <f t="shared" si="245"/>
        <v>1.7791404606013941</v>
      </c>
      <c r="AE716" s="41">
        <f t="shared" si="246"/>
        <v>0.82859083188106264</v>
      </c>
      <c r="AF716" s="41">
        <f t="shared" si="247"/>
        <v>350.88498041413311</v>
      </c>
      <c r="AG716" s="41">
        <f t="shared" si="248"/>
        <v>336.84958119756777</v>
      </c>
      <c r="AH716" s="6">
        <f t="shared" si="249"/>
        <v>339.84</v>
      </c>
      <c r="AI716" s="4">
        <v>23.402036833354032</v>
      </c>
      <c r="AJ716" s="4">
        <f t="shared" si="257"/>
        <v>296.55203683335401</v>
      </c>
      <c r="AK716" s="8">
        <f t="shared" si="250"/>
        <v>0.19780340473257652</v>
      </c>
      <c r="AL716" s="8">
        <f t="shared" si="251"/>
        <v>421.38199809060961</v>
      </c>
      <c r="AM716" s="8">
        <f t="shared" si="252"/>
        <v>1.8900000000000001</v>
      </c>
      <c r="AN716" s="8">
        <f t="shared" si="253"/>
        <v>141.88056678609021</v>
      </c>
      <c r="AO716" s="21">
        <f t="shared" si="254"/>
        <v>1.1360713424781671E-2</v>
      </c>
      <c r="AP716" s="21">
        <f t="shared" si="255"/>
        <v>0.10620504816235014</v>
      </c>
      <c r="AQ716" s="19">
        <f t="shared" si="258"/>
        <v>0.10620504816235014</v>
      </c>
      <c r="AX716">
        <v>0.15132721049778458</v>
      </c>
      <c r="AY716">
        <v>77.15517241379311</v>
      </c>
      <c r="AZ716">
        <v>3.2147988505747129</v>
      </c>
      <c r="BA716">
        <v>2.6039870689655178</v>
      </c>
      <c r="BB716">
        <v>8.7844827586206886</v>
      </c>
      <c r="BC716">
        <v>0.36602011494252867</v>
      </c>
      <c r="BD716">
        <v>2.2379669540229892</v>
      </c>
      <c r="BE716">
        <v>0.22379669540229893</v>
      </c>
      <c r="BF716">
        <v>0</v>
      </c>
      <c r="BG716">
        <v>20.825000000000003</v>
      </c>
      <c r="BH716">
        <v>0.82674426129274514</v>
      </c>
      <c r="BI716">
        <v>2.4603971227767945</v>
      </c>
      <c r="BJ716">
        <v>1.4988739271956231</v>
      </c>
      <c r="BK716">
        <v>0.55430665595365991</v>
      </c>
      <c r="BL716">
        <v>1.5397407109823886E-3</v>
      </c>
      <c r="BP716" s="49">
        <f t="shared" si="259"/>
        <v>0.8269918535300621</v>
      </c>
      <c r="BQ716" s="49">
        <f t="shared" si="260"/>
        <v>8.9518678160919574E-2</v>
      </c>
      <c r="BR716" s="49">
        <f t="shared" si="261"/>
        <v>0.56747778357279999</v>
      </c>
      <c r="BS716" s="49">
        <f t="shared" si="262"/>
        <v>0.60339091210680895</v>
      </c>
      <c r="BT716" s="49">
        <f t="shared" si="263"/>
        <v>1.5763271765911111E-3</v>
      </c>
      <c r="BU716" s="49">
        <f t="shared" si="263"/>
        <v>1.676085866963358E-3</v>
      </c>
    </row>
    <row r="717" spans="1:73" x14ac:dyDescent="0.25">
      <c r="A717" s="1">
        <v>43726.498611111114</v>
      </c>
      <c r="B717">
        <v>225389</v>
      </c>
      <c r="C717">
        <v>13.51</v>
      </c>
      <c r="D717">
        <v>24.37</v>
      </c>
      <c r="E717">
        <v>895</v>
      </c>
      <c r="F717">
        <v>121.2</v>
      </c>
      <c r="G717">
        <v>-96.9</v>
      </c>
      <c r="H717">
        <v>4.5270000000000001</v>
      </c>
      <c r="I717">
        <v>25.6</v>
      </c>
      <c r="J717">
        <v>298.7</v>
      </c>
      <c r="K717">
        <v>773.7</v>
      </c>
      <c r="L717">
        <v>-101.5</v>
      </c>
      <c r="M717">
        <v>0.13500000000000001</v>
      </c>
      <c r="N717">
        <v>798</v>
      </c>
      <c r="O717">
        <v>125.7</v>
      </c>
      <c r="P717">
        <v>672.3</v>
      </c>
      <c r="Q717">
        <v>354.7</v>
      </c>
      <c r="R717">
        <v>456.2</v>
      </c>
      <c r="S717">
        <v>20.07</v>
      </c>
      <c r="T717">
        <v>58.86</v>
      </c>
      <c r="U717">
        <v>1.095</v>
      </c>
      <c r="V717">
        <v>117.5</v>
      </c>
      <c r="W717">
        <v>21.15</v>
      </c>
      <c r="X717">
        <v>0.88300000000000001</v>
      </c>
      <c r="Y717">
        <v>8.834168</v>
      </c>
      <c r="Z717" s="7">
        <f t="shared" si="242"/>
        <v>20.61</v>
      </c>
      <c r="AA717" s="7">
        <f t="shared" si="256"/>
        <v>293.76</v>
      </c>
      <c r="AB717" s="2">
        <f t="shared" si="243"/>
        <v>724.95</v>
      </c>
      <c r="AC717" s="41">
        <f t="shared" si="244"/>
        <v>2.9876842873899268</v>
      </c>
      <c r="AD717" s="41">
        <f t="shared" si="245"/>
        <v>1.758550971557711</v>
      </c>
      <c r="AE717" s="41">
        <f t="shared" si="246"/>
        <v>0.8272992983584545</v>
      </c>
      <c r="AF717" s="41">
        <f t="shared" si="247"/>
        <v>349.31429043701792</v>
      </c>
      <c r="AG717" s="41">
        <f t="shared" si="248"/>
        <v>335.34171881953716</v>
      </c>
      <c r="AH717" s="6">
        <f t="shared" si="249"/>
        <v>340.512</v>
      </c>
      <c r="AI717" s="4">
        <v>23.725975855716001</v>
      </c>
      <c r="AJ717" s="4">
        <f t="shared" si="257"/>
        <v>296.87597585571598</v>
      </c>
      <c r="AK717" s="8">
        <f t="shared" si="250"/>
        <v>0.19736972870492536</v>
      </c>
      <c r="AL717" s="8">
        <f t="shared" si="251"/>
        <v>423.26003229300102</v>
      </c>
      <c r="AM717" s="8">
        <f t="shared" si="252"/>
        <v>2.3307871524444268</v>
      </c>
      <c r="AN717" s="8">
        <f t="shared" si="253"/>
        <v>211.56176620700361</v>
      </c>
      <c r="AO717" s="21">
        <f t="shared" si="254"/>
        <v>9.7549597007168566E-3</v>
      </c>
      <c r="AP717" s="21">
        <f t="shared" si="255"/>
        <v>9.1193741633908754E-2</v>
      </c>
      <c r="AQ717" s="19">
        <f t="shared" si="258"/>
        <v>9.1193741633908754E-2</v>
      </c>
      <c r="AX717">
        <v>0.14958664793886109</v>
      </c>
      <c r="AY717">
        <v>77.15517241379311</v>
      </c>
      <c r="AZ717">
        <v>3.2147988505747129</v>
      </c>
      <c r="BA717">
        <v>2.6039870689655178</v>
      </c>
      <c r="BB717">
        <v>8.75</v>
      </c>
      <c r="BC717">
        <v>0.36458333333333331</v>
      </c>
      <c r="BD717">
        <v>2.2394037356321843</v>
      </c>
      <c r="BE717">
        <v>0.22394037356321844</v>
      </c>
      <c r="BF717">
        <v>0</v>
      </c>
      <c r="BG717">
        <v>20.61</v>
      </c>
      <c r="BH717">
        <v>1.2573402307160499</v>
      </c>
      <c r="BI717">
        <v>2.4280478382440016</v>
      </c>
      <c r="BJ717">
        <v>1.4291489575904195</v>
      </c>
      <c r="BK717">
        <v>0.54648224250121835</v>
      </c>
      <c r="BL717">
        <v>1.5180062291700509E-3</v>
      </c>
      <c r="BP717" s="49">
        <f t="shared" si="259"/>
        <v>1.2577167772436362</v>
      </c>
      <c r="BQ717" s="49">
        <f t="shared" si="260"/>
        <v>8.9576149425287369E-2</v>
      </c>
      <c r="BR717" s="49">
        <f t="shared" si="261"/>
        <v>0.56580289139434292</v>
      </c>
      <c r="BS717" s="49">
        <f t="shared" si="262"/>
        <v>0.6005551831953776</v>
      </c>
      <c r="BT717" s="49">
        <f t="shared" si="263"/>
        <v>1.5716746983176193E-3</v>
      </c>
      <c r="BU717" s="49">
        <f t="shared" si="263"/>
        <v>1.6682088422093821E-3</v>
      </c>
    </row>
    <row r="718" spans="1:73" x14ac:dyDescent="0.25">
      <c r="A718" s="1">
        <v>43726.498611111114</v>
      </c>
      <c r="B718">
        <v>225390</v>
      </c>
      <c r="C718">
        <v>13.51</v>
      </c>
      <c r="D718">
        <v>24.37</v>
      </c>
      <c r="E718">
        <v>893</v>
      </c>
      <c r="F718">
        <v>120.7</v>
      </c>
      <c r="G718">
        <v>-96.8</v>
      </c>
      <c r="H718">
        <v>4.6559999999999997</v>
      </c>
      <c r="I718">
        <v>25.62</v>
      </c>
      <c r="J718">
        <v>298.8</v>
      </c>
      <c r="K718">
        <v>772.7</v>
      </c>
      <c r="L718">
        <v>-101.5</v>
      </c>
      <c r="M718">
        <v>0.13500000000000001</v>
      </c>
      <c r="N718">
        <v>796.5</v>
      </c>
      <c r="O718">
        <v>125.3</v>
      </c>
      <c r="P718">
        <v>671.2</v>
      </c>
      <c r="Q718">
        <v>355</v>
      </c>
      <c r="R718">
        <v>456.5</v>
      </c>
      <c r="S718">
        <v>20.09</v>
      </c>
      <c r="T718">
        <v>60.51</v>
      </c>
      <c r="U718">
        <v>1.87</v>
      </c>
      <c r="V718">
        <v>124.5</v>
      </c>
      <c r="W718">
        <v>21.6</v>
      </c>
      <c r="X718">
        <v>0.88200000000000001</v>
      </c>
      <c r="Y718">
        <v>8.8176059999999996</v>
      </c>
      <c r="Z718" s="7">
        <f t="shared" si="242"/>
        <v>20.844999999999999</v>
      </c>
      <c r="AA718" s="7">
        <f t="shared" si="256"/>
        <v>293.995</v>
      </c>
      <c r="AB718" s="2">
        <f t="shared" si="243"/>
        <v>723.33</v>
      </c>
      <c r="AC718" s="41">
        <f t="shared" si="244"/>
        <v>2.7718886690951106</v>
      </c>
      <c r="AD718" s="41">
        <f t="shared" si="245"/>
        <v>1.6772698336694511</v>
      </c>
      <c r="AE718" s="41">
        <f t="shared" si="246"/>
        <v>0.82162577459205599</v>
      </c>
      <c r="AF718" s="41">
        <f t="shared" si="247"/>
        <v>348.03016801312168</v>
      </c>
      <c r="AG718" s="41">
        <f t="shared" si="248"/>
        <v>334.1089612925968</v>
      </c>
      <c r="AH718" s="6">
        <f t="shared" si="249"/>
        <v>340.8</v>
      </c>
      <c r="AI718" s="4">
        <v>22.618406213940034</v>
      </c>
      <c r="AJ718" s="4">
        <f t="shared" si="257"/>
        <v>295.76840621394001</v>
      </c>
      <c r="AK718" s="8">
        <f t="shared" si="250"/>
        <v>0.19784377895396196</v>
      </c>
      <c r="AL718" s="8">
        <f t="shared" si="251"/>
        <v>416.86419551811861</v>
      </c>
      <c r="AM718" s="8">
        <f t="shared" si="252"/>
        <v>3.0459050379156607</v>
      </c>
      <c r="AN718" s="8">
        <f t="shared" si="253"/>
        <v>157.3493922177837</v>
      </c>
      <c r="AO718" s="21">
        <f t="shared" si="254"/>
        <v>1.109769789654929E-2</v>
      </c>
      <c r="AP718" s="21">
        <f t="shared" si="255"/>
        <v>0.10374626095428333</v>
      </c>
      <c r="AQ718" s="19">
        <f t="shared" si="258"/>
        <v>0.10374626095428333</v>
      </c>
      <c r="AX718">
        <v>0.15148999021522683</v>
      </c>
      <c r="AY718">
        <v>76.982758620689651</v>
      </c>
      <c r="AZ718">
        <v>3.2076149425287355</v>
      </c>
      <c r="BA718">
        <v>2.598168103448276</v>
      </c>
      <c r="BB718">
        <v>8.75</v>
      </c>
      <c r="BC718">
        <v>0.36458333333333331</v>
      </c>
      <c r="BD718">
        <v>2.2335847701149425</v>
      </c>
      <c r="BE718">
        <v>0.22335847701149425</v>
      </c>
      <c r="BF718">
        <v>0</v>
      </c>
      <c r="BG718">
        <v>20.844999999999999</v>
      </c>
      <c r="BH718">
        <v>2.1472385675242136</v>
      </c>
      <c r="BI718">
        <v>2.4634254208958772</v>
      </c>
      <c r="BJ718">
        <v>1.4906187221840952</v>
      </c>
      <c r="BK718">
        <v>0.53213835894254669</v>
      </c>
      <c r="BL718">
        <v>1.4781621081737407E-3</v>
      </c>
      <c r="BP718" s="49">
        <f t="shared" si="259"/>
        <v>2.1478816195850223</v>
      </c>
      <c r="BQ718" s="49">
        <f t="shared" si="260"/>
        <v>8.9343390804597703E-2</v>
      </c>
      <c r="BR718" s="49">
        <f t="shared" si="261"/>
        <v>0.56221776498770826</v>
      </c>
      <c r="BS718" s="49">
        <f t="shared" si="262"/>
        <v>0.59508145675312218</v>
      </c>
      <c r="BT718" s="49">
        <f t="shared" si="263"/>
        <v>1.5617160138547451E-3</v>
      </c>
      <c r="BU718" s="49">
        <f t="shared" si="263"/>
        <v>1.6530040465364505E-3</v>
      </c>
    </row>
    <row r="719" spans="1:73" x14ac:dyDescent="0.25">
      <c r="A719" s="1">
        <v>43726.498611111114</v>
      </c>
      <c r="B719">
        <v>225391</v>
      </c>
      <c r="C719">
        <v>13.51</v>
      </c>
      <c r="D719">
        <v>24.38</v>
      </c>
      <c r="E719">
        <v>893</v>
      </c>
      <c r="F719">
        <v>120.8</v>
      </c>
      <c r="G719">
        <v>-97.2</v>
      </c>
      <c r="H719">
        <v>3.016</v>
      </c>
      <c r="I719">
        <v>25.64</v>
      </c>
      <c r="J719">
        <v>298.8</v>
      </c>
      <c r="K719">
        <v>772</v>
      </c>
      <c r="L719">
        <v>-100.2</v>
      </c>
      <c r="M719">
        <v>0.13500000000000001</v>
      </c>
      <c r="N719">
        <v>795.6</v>
      </c>
      <c r="O719">
        <v>123.8</v>
      </c>
      <c r="P719">
        <v>671.8</v>
      </c>
      <c r="Q719">
        <v>354.7</v>
      </c>
      <c r="R719">
        <v>454.9</v>
      </c>
      <c r="S719">
        <v>20.100000000000001</v>
      </c>
      <c r="T719">
        <v>60.26</v>
      </c>
      <c r="U719">
        <v>1.4</v>
      </c>
      <c r="V719">
        <v>151.5</v>
      </c>
      <c r="W719">
        <v>21.4</v>
      </c>
      <c r="X719">
        <v>0.88200000000000001</v>
      </c>
      <c r="Y719">
        <v>8.816001</v>
      </c>
      <c r="Z719" s="7">
        <f t="shared" si="242"/>
        <v>20.75</v>
      </c>
      <c r="AA719" s="7">
        <f t="shared" si="256"/>
        <v>293.89999999999998</v>
      </c>
      <c r="AB719" s="2">
        <f t="shared" si="243"/>
        <v>723.33</v>
      </c>
      <c r="AC719" s="41">
        <f t="shared" si="244"/>
        <v>2.7040944968473219</v>
      </c>
      <c r="AD719" s="41">
        <f t="shared" si="245"/>
        <v>1.629487343800196</v>
      </c>
      <c r="AE719" s="41">
        <f t="shared" si="246"/>
        <v>0.81827484008352858</v>
      </c>
      <c r="AF719" s="41">
        <f t="shared" si="247"/>
        <v>346.1629642087467</v>
      </c>
      <c r="AG719" s="41">
        <f t="shared" si="248"/>
        <v>332.31644564039681</v>
      </c>
      <c r="AH719" s="6">
        <f t="shared" si="249"/>
        <v>340.512</v>
      </c>
      <c r="AI719" s="4">
        <v>22.238407181276045</v>
      </c>
      <c r="AJ719" s="4">
        <f t="shared" si="257"/>
        <v>295.38840718127602</v>
      </c>
      <c r="AK719" s="8">
        <f t="shared" si="250"/>
        <v>0.19765205032300717</v>
      </c>
      <c r="AL719" s="8">
        <f t="shared" si="251"/>
        <v>414.68803115551981</v>
      </c>
      <c r="AM719" s="8">
        <f t="shared" si="252"/>
        <v>2.6354790835823376</v>
      </c>
      <c r="AN719" s="8">
        <f t="shared" si="253"/>
        <v>114.26726040832997</v>
      </c>
      <c r="AO719" s="21">
        <f t="shared" si="254"/>
        <v>1.211637526424432E-2</v>
      </c>
      <c r="AP719" s="21">
        <f t="shared" si="255"/>
        <v>0.1132693142039102</v>
      </c>
      <c r="AQ719" s="19">
        <f t="shared" si="258"/>
        <v>0.1132693142039102</v>
      </c>
      <c r="AX719">
        <v>0.15071810299970723</v>
      </c>
      <c r="AY719">
        <v>76.982758620689651</v>
      </c>
      <c r="AZ719">
        <v>3.2076149425287355</v>
      </c>
      <c r="BA719">
        <v>2.598168103448276</v>
      </c>
      <c r="BB719">
        <v>8.637931034482758</v>
      </c>
      <c r="BC719">
        <v>0.35991379310344823</v>
      </c>
      <c r="BD719">
        <v>2.2382543103448276</v>
      </c>
      <c r="BE719">
        <v>0.22382543103448277</v>
      </c>
      <c r="BF719">
        <v>0</v>
      </c>
      <c r="BG719">
        <v>20.75</v>
      </c>
      <c r="BH719">
        <v>1.6075582858470046</v>
      </c>
      <c r="BI719">
        <v>2.4490699638665601</v>
      </c>
      <c r="BJ719">
        <v>1.4758095602259891</v>
      </c>
      <c r="BK719">
        <v>0.5405813082587152</v>
      </c>
      <c r="BL719">
        <v>1.5016147451630977E-3</v>
      </c>
      <c r="BP719" s="49">
        <f t="shared" si="259"/>
        <v>1.6080397151973429</v>
      </c>
      <c r="BQ719" s="49">
        <f t="shared" si="260"/>
        <v>8.9530172413793102E-2</v>
      </c>
      <c r="BR719" s="49">
        <f t="shared" si="261"/>
        <v>0.56434086074589962</v>
      </c>
      <c r="BS719" s="49">
        <f t="shared" si="262"/>
        <v>0.59837034565546277</v>
      </c>
      <c r="BT719" s="49">
        <f t="shared" si="263"/>
        <v>1.5676135020719435E-3</v>
      </c>
      <c r="BU719" s="49">
        <f t="shared" si="263"/>
        <v>1.6621398490429522E-3</v>
      </c>
    </row>
    <row r="720" spans="1:73" x14ac:dyDescent="0.25">
      <c r="A720" s="1">
        <v>43726.498611111114</v>
      </c>
      <c r="B720">
        <v>225392</v>
      </c>
      <c r="C720">
        <v>13.51</v>
      </c>
      <c r="D720">
        <v>24.38</v>
      </c>
      <c r="E720">
        <v>894</v>
      </c>
      <c r="F720">
        <v>120.8</v>
      </c>
      <c r="G720">
        <v>-97.8</v>
      </c>
      <c r="H720">
        <v>3.415</v>
      </c>
      <c r="I720">
        <v>25.66</v>
      </c>
      <c r="J720">
        <v>298.8</v>
      </c>
      <c r="K720">
        <v>772.8</v>
      </c>
      <c r="L720">
        <v>-101.2</v>
      </c>
      <c r="M720">
        <v>0.13500000000000001</v>
      </c>
      <c r="N720">
        <v>795.8</v>
      </c>
      <c r="O720">
        <v>124.2</v>
      </c>
      <c r="P720">
        <v>671.6</v>
      </c>
      <c r="Q720">
        <v>354.2</v>
      </c>
      <c r="R720">
        <v>455.4</v>
      </c>
      <c r="S720">
        <v>20.13</v>
      </c>
      <c r="T720">
        <v>60.78</v>
      </c>
      <c r="U720">
        <v>1.7749999999999999</v>
      </c>
      <c r="V720">
        <v>129.5</v>
      </c>
      <c r="W720">
        <v>21.6</v>
      </c>
      <c r="X720">
        <v>0.88200000000000001</v>
      </c>
      <c r="Y720">
        <v>8.8227639999999994</v>
      </c>
      <c r="Z720" s="7">
        <f t="shared" si="242"/>
        <v>20.865000000000002</v>
      </c>
      <c r="AA720" s="7">
        <f t="shared" si="256"/>
        <v>294.01499999999999</v>
      </c>
      <c r="AB720" s="2">
        <f t="shared" si="243"/>
        <v>724.1400000000001</v>
      </c>
      <c r="AC720" s="41">
        <f t="shared" si="244"/>
        <v>2.5873199635413191</v>
      </c>
      <c r="AD720" s="41">
        <f t="shared" si="245"/>
        <v>1.5725730738404138</v>
      </c>
      <c r="AE720" s="41">
        <f t="shared" si="246"/>
        <v>0.81407976438912999</v>
      </c>
      <c r="AF720" s="41">
        <f t="shared" si="247"/>
        <v>344.92761810943011</v>
      </c>
      <c r="AG720" s="41">
        <f t="shared" si="248"/>
        <v>331.13051338505289</v>
      </c>
      <c r="AH720" s="6">
        <f t="shared" si="249"/>
        <v>340.03199999999998</v>
      </c>
      <c r="AI720" s="4">
        <v>21.58394040716604</v>
      </c>
      <c r="AJ720" s="4">
        <f t="shared" si="257"/>
        <v>294.73394040716602</v>
      </c>
      <c r="AK720" s="8">
        <f t="shared" si="250"/>
        <v>0.19788415866890577</v>
      </c>
      <c r="AL720" s="8">
        <f t="shared" si="251"/>
        <v>410.89861967108845</v>
      </c>
      <c r="AM720" s="8">
        <f t="shared" si="252"/>
        <v>2.9675273798231414</v>
      </c>
      <c r="AN720" s="8">
        <f t="shared" si="253"/>
        <v>62.148136733619836</v>
      </c>
      <c r="AO720" s="21">
        <f t="shared" si="254"/>
        <v>1.339030334200828E-2</v>
      </c>
      <c r="AP720" s="21">
        <f t="shared" si="255"/>
        <v>0.12517856565630231</v>
      </c>
      <c r="AQ720" s="19">
        <f t="shared" si="258"/>
        <v>0.12517856565630231</v>
      </c>
      <c r="AX720">
        <v>0.151652917949432</v>
      </c>
      <c r="AY720">
        <v>77.068965517241381</v>
      </c>
      <c r="AZ720">
        <v>3.2112068965517242</v>
      </c>
      <c r="BA720">
        <v>2.6010775862068969</v>
      </c>
      <c r="BB720">
        <v>8.7241379310344822</v>
      </c>
      <c r="BC720">
        <v>0.36350574712643674</v>
      </c>
      <c r="BD720">
        <v>2.2375718390804602</v>
      </c>
      <c r="BE720">
        <v>0.22375718390804603</v>
      </c>
      <c r="BF720">
        <v>0</v>
      </c>
      <c r="BG720">
        <v>20.865000000000002</v>
      </c>
      <c r="BH720">
        <v>2.0381542552703094</v>
      </c>
      <c r="BI720">
        <v>2.4664569762252073</v>
      </c>
      <c r="BJ720">
        <v>1.4991125501496811</v>
      </c>
      <c r="BK720">
        <v>0.53440276118490304</v>
      </c>
      <c r="BL720">
        <v>1.4844521144025083E-3</v>
      </c>
      <c r="BP720" s="49">
        <f t="shared" si="259"/>
        <v>2.0387646389109171</v>
      </c>
      <c r="BQ720" s="49">
        <f t="shared" si="260"/>
        <v>8.9502873563218413E-2</v>
      </c>
      <c r="BR720" s="49">
        <f t="shared" si="261"/>
        <v>0.56325563251052368</v>
      </c>
      <c r="BS720" s="49">
        <f t="shared" si="262"/>
        <v>0.59642060161556398</v>
      </c>
      <c r="BT720" s="49">
        <f t="shared" si="263"/>
        <v>1.5645989791958992E-3</v>
      </c>
      <c r="BU720" s="49">
        <f t="shared" si="263"/>
        <v>1.6567238933765667E-3</v>
      </c>
    </row>
    <row r="721" spans="1:73" x14ac:dyDescent="0.25">
      <c r="A721" s="1">
        <v>43726.498611111114</v>
      </c>
      <c r="B721">
        <v>225393</v>
      </c>
      <c r="C721">
        <v>13.51</v>
      </c>
      <c r="D721">
        <v>24.38</v>
      </c>
      <c r="E721">
        <v>893</v>
      </c>
      <c r="F721">
        <v>121.1</v>
      </c>
      <c r="G721">
        <v>-98.7</v>
      </c>
      <c r="H721">
        <v>1.6659999999999999</v>
      </c>
      <c r="I721">
        <v>25.67</v>
      </c>
      <c r="J721">
        <v>298.8</v>
      </c>
      <c r="K721">
        <v>772.2</v>
      </c>
      <c r="L721">
        <v>-100.3</v>
      </c>
      <c r="M721">
        <v>0.13600000000000001</v>
      </c>
      <c r="N721">
        <v>794.6</v>
      </c>
      <c r="O721">
        <v>122.8</v>
      </c>
      <c r="P721">
        <v>671.8</v>
      </c>
      <c r="Q721">
        <v>353.4</v>
      </c>
      <c r="R721">
        <v>453.8</v>
      </c>
      <c r="S721">
        <v>20.14</v>
      </c>
      <c r="T721">
        <v>61.22</v>
      </c>
      <c r="U721">
        <v>1.1599999999999999</v>
      </c>
      <c r="V721">
        <v>184.5</v>
      </c>
      <c r="W721">
        <v>20.85</v>
      </c>
      <c r="X721">
        <v>0.88200000000000001</v>
      </c>
      <c r="Y721">
        <v>8.8172759999999997</v>
      </c>
      <c r="Z721" s="7">
        <f t="shared" si="242"/>
        <v>20.495000000000001</v>
      </c>
      <c r="AA721" s="7">
        <f t="shared" si="256"/>
        <v>293.64499999999998</v>
      </c>
      <c r="AB721" s="2">
        <f t="shared" si="243"/>
        <v>723.33</v>
      </c>
      <c r="AC721" s="41">
        <f t="shared" si="244"/>
        <v>2.6765433100174016</v>
      </c>
      <c r="AD721" s="41">
        <f t="shared" si="245"/>
        <v>1.6385798143926533</v>
      </c>
      <c r="AE721" s="41">
        <f t="shared" si="246"/>
        <v>0.8190278704723134</v>
      </c>
      <c r="AF721" s="41">
        <f t="shared" si="247"/>
        <v>345.28060247692486</v>
      </c>
      <c r="AG721" s="41">
        <f t="shared" si="248"/>
        <v>331.46937837784787</v>
      </c>
      <c r="AH721" s="6">
        <f t="shared" si="249"/>
        <v>339.26399999999995</v>
      </c>
      <c r="AI721" s="4">
        <v>22.064112103227046</v>
      </c>
      <c r="AJ721" s="4">
        <f t="shared" si="257"/>
        <v>295.21411210322702</v>
      </c>
      <c r="AK721" s="8">
        <f t="shared" si="250"/>
        <v>0.1971380228794975</v>
      </c>
      <c r="AL721" s="8">
        <f t="shared" si="251"/>
        <v>413.72157465452926</v>
      </c>
      <c r="AM721" s="8">
        <f t="shared" si="252"/>
        <v>2.3989685283471309</v>
      </c>
      <c r="AN721" s="8">
        <f t="shared" si="253"/>
        <v>109.6526186115189</v>
      </c>
      <c r="AO721" s="21">
        <f t="shared" si="254"/>
        <v>1.2214529591515829E-2</v>
      </c>
      <c r="AP721" s="21">
        <f t="shared" si="255"/>
        <v>0.11418690491018349</v>
      </c>
      <c r="AQ721" s="19">
        <f t="shared" si="258"/>
        <v>0.11418690491018349</v>
      </c>
      <c r="AX721">
        <v>0.14866261968846539</v>
      </c>
      <c r="AY721">
        <v>76.982758620689651</v>
      </c>
      <c r="AZ721">
        <v>3.2076149425287355</v>
      </c>
      <c r="BA721">
        <v>2.598168103448276</v>
      </c>
      <c r="BB721">
        <v>8.6551724137931068</v>
      </c>
      <c r="BC721">
        <v>0.36063218390804613</v>
      </c>
      <c r="BD721">
        <v>2.23753591954023</v>
      </c>
      <c r="BE721">
        <v>0.223753591954023</v>
      </c>
      <c r="BF721">
        <v>0</v>
      </c>
      <c r="BG721">
        <v>20.495000000000001</v>
      </c>
      <c r="BH721">
        <v>1.3319768654160895</v>
      </c>
      <c r="BI721">
        <v>2.4108978361588473</v>
      </c>
      <c r="BJ721">
        <v>1.4759516552964462</v>
      </c>
      <c r="BK721">
        <v>0.54092536282558723</v>
      </c>
      <c r="BL721">
        <v>1.502570452293298E-3</v>
      </c>
      <c r="BP721" s="49">
        <f t="shared" si="259"/>
        <v>1.3323757640206555</v>
      </c>
      <c r="BQ721" s="49">
        <f t="shared" si="260"/>
        <v>8.9501436781609198E-2</v>
      </c>
      <c r="BR721" s="49">
        <f t="shared" si="261"/>
        <v>0.56116130492605598</v>
      </c>
      <c r="BS721" s="49">
        <f t="shared" si="262"/>
        <v>0.59563142275733327</v>
      </c>
      <c r="BT721" s="49">
        <f t="shared" si="263"/>
        <v>1.5587814025723777E-3</v>
      </c>
      <c r="BU721" s="49">
        <f t="shared" si="263"/>
        <v>1.6545317298814813E-3</v>
      </c>
    </row>
    <row r="722" spans="1:73" x14ac:dyDescent="0.25">
      <c r="A722" s="1">
        <v>43726.498611111114</v>
      </c>
      <c r="B722">
        <v>225394</v>
      </c>
      <c r="C722">
        <v>13.51</v>
      </c>
      <c r="D722">
        <v>24.39</v>
      </c>
      <c r="E722">
        <v>892</v>
      </c>
      <c r="F722">
        <v>121</v>
      </c>
      <c r="G722">
        <v>-97.7</v>
      </c>
      <c r="H722">
        <v>1.9750000000000001</v>
      </c>
      <c r="I722">
        <v>25.67</v>
      </c>
      <c r="J722">
        <v>298.8</v>
      </c>
      <c r="K722">
        <v>771.4</v>
      </c>
      <c r="L722">
        <v>-99.7</v>
      </c>
      <c r="M722">
        <v>0.13600000000000001</v>
      </c>
      <c r="N722">
        <v>794.7</v>
      </c>
      <c r="O722">
        <v>123</v>
      </c>
      <c r="P722">
        <v>671.7</v>
      </c>
      <c r="Q722">
        <v>354.4</v>
      </c>
      <c r="R722">
        <v>454.1</v>
      </c>
      <c r="S722">
        <v>20.14</v>
      </c>
      <c r="T722">
        <v>59.14</v>
      </c>
      <c r="U722">
        <v>2.8250000000000002</v>
      </c>
      <c r="V722">
        <v>109</v>
      </c>
      <c r="W722">
        <v>20.7</v>
      </c>
      <c r="X722">
        <v>0.88100000000000001</v>
      </c>
      <c r="Y722">
        <v>8.809901</v>
      </c>
      <c r="Z722" s="7">
        <f t="shared" si="242"/>
        <v>20.420000000000002</v>
      </c>
      <c r="AA722" s="7">
        <f t="shared" si="256"/>
        <v>293.57</v>
      </c>
      <c r="AB722" s="2">
        <f t="shared" si="243"/>
        <v>722.5200000000001</v>
      </c>
      <c r="AC722" s="41">
        <f t="shared" si="244"/>
        <v>2.6509894455988827</v>
      </c>
      <c r="AD722" s="41">
        <f t="shared" si="245"/>
        <v>1.5677951581271794</v>
      </c>
      <c r="AE722" s="41">
        <f t="shared" si="246"/>
        <v>0.81390187746550813</v>
      </c>
      <c r="AF722" s="41">
        <f t="shared" si="247"/>
        <v>342.76920762357145</v>
      </c>
      <c r="AG722" s="41">
        <f t="shared" si="248"/>
        <v>329.05843931862859</v>
      </c>
      <c r="AH722" s="6">
        <f t="shared" si="249"/>
        <v>340.22399999999999</v>
      </c>
      <c r="AI722" s="4">
        <v>21.914113163464037</v>
      </c>
      <c r="AJ722" s="4">
        <f t="shared" si="257"/>
        <v>295.06411316346401</v>
      </c>
      <c r="AK722" s="8">
        <f t="shared" si="250"/>
        <v>0.19698700812660663</v>
      </c>
      <c r="AL722" s="8">
        <f t="shared" si="251"/>
        <v>412.87099973047981</v>
      </c>
      <c r="AM722" s="8">
        <f t="shared" si="252"/>
        <v>3.7437322620614846</v>
      </c>
      <c r="AN722" s="8">
        <f t="shared" si="253"/>
        <v>162.94039269861906</v>
      </c>
      <c r="AO722" s="21">
        <f t="shared" si="254"/>
        <v>1.1030108074615439E-2</v>
      </c>
      <c r="AP722" s="21">
        <f t="shared" si="255"/>
        <v>0.10311440096227695</v>
      </c>
      <c r="AQ722" s="19">
        <f t="shared" si="258"/>
        <v>0.10311440096227695</v>
      </c>
      <c r="AX722">
        <v>0.14806259705890421</v>
      </c>
      <c r="AY722">
        <v>76.896551724137936</v>
      </c>
      <c r="AZ722">
        <v>3.2040229885057472</v>
      </c>
      <c r="BA722">
        <v>2.5952586206896555</v>
      </c>
      <c r="BB722">
        <v>8.5948275862069003</v>
      </c>
      <c r="BC722">
        <v>0.3581178160919542</v>
      </c>
      <c r="BD722">
        <v>2.2371408045977015</v>
      </c>
      <c r="BE722">
        <v>0.22371408045977015</v>
      </c>
      <c r="BF722">
        <v>0</v>
      </c>
      <c r="BG722">
        <v>20.420000000000002</v>
      </c>
      <c r="BH722">
        <v>3.2438229696555632</v>
      </c>
      <c r="BI722">
        <v>2.3997701890467158</v>
      </c>
      <c r="BJ722">
        <v>1.4192240898022277</v>
      </c>
      <c r="BK722">
        <v>0.5154573332615856</v>
      </c>
      <c r="BL722">
        <v>1.4318259257266267E-3</v>
      </c>
      <c r="BP722" s="49">
        <f t="shared" si="259"/>
        <v>3.2447944253089243</v>
      </c>
      <c r="BQ722" s="49">
        <f t="shared" si="260"/>
        <v>8.9485632183908065E-2</v>
      </c>
      <c r="BR722" s="49">
        <f t="shared" si="261"/>
        <v>0.55715231801975984</v>
      </c>
      <c r="BS722" s="49">
        <f t="shared" si="262"/>
        <v>0.58762604800818174</v>
      </c>
      <c r="BT722" s="49">
        <f t="shared" si="263"/>
        <v>1.547645327832666E-3</v>
      </c>
      <c r="BU722" s="49">
        <f t="shared" si="263"/>
        <v>1.6322945778005048E-3</v>
      </c>
    </row>
    <row r="723" spans="1:73" x14ac:dyDescent="0.25">
      <c r="A723" s="1">
        <v>43726.499305555553</v>
      </c>
      <c r="B723">
        <v>225395</v>
      </c>
      <c r="C723">
        <v>13.51</v>
      </c>
      <c r="D723">
        <v>24.39</v>
      </c>
      <c r="E723">
        <v>892</v>
      </c>
      <c r="F723">
        <v>120.9</v>
      </c>
      <c r="G723">
        <v>-97.8</v>
      </c>
      <c r="H723">
        <v>1.2370000000000001</v>
      </c>
      <c r="I723">
        <v>25.66</v>
      </c>
      <c r="J723">
        <v>298.8</v>
      </c>
      <c r="K723">
        <v>771.3</v>
      </c>
      <c r="L723">
        <v>-99</v>
      </c>
      <c r="M723">
        <v>0.13500000000000001</v>
      </c>
      <c r="N723">
        <v>794.4</v>
      </c>
      <c r="O723">
        <v>122.1</v>
      </c>
      <c r="P723">
        <v>672.3</v>
      </c>
      <c r="Q723">
        <v>354.2</v>
      </c>
      <c r="R723">
        <v>453.3</v>
      </c>
      <c r="S723">
        <v>20.16</v>
      </c>
      <c r="T723">
        <v>58.21</v>
      </c>
      <c r="U723">
        <v>2.25</v>
      </c>
      <c r="V723">
        <v>111</v>
      </c>
      <c r="W723">
        <v>20.8</v>
      </c>
      <c r="X723">
        <v>0.88100000000000001</v>
      </c>
      <c r="Y723">
        <v>8.8067700000000002</v>
      </c>
      <c r="Z723" s="7">
        <f t="shared" si="242"/>
        <v>20.48</v>
      </c>
      <c r="AA723" s="7">
        <f t="shared" si="256"/>
        <v>293.63</v>
      </c>
      <c r="AB723" s="2">
        <f t="shared" si="243"/>
        <v>722.5200000000001</v>
      </c>
      <c r="AC723" s="41">
        <f t="shared" si="244"/>
        <v>2.715137326789467</v>
      </c>
      <c r="AD723" s="41">
        <f t="shared" si="245"/>
        <v>1.5804814379241485</v>
      </c>
      <c r="AE723" s="41">
        <f t="shared" si="246"/>
        <v>0.81481660393493827</v>
      </c>
      <c r="AF723" s="41">
        <f t="shared" si="247"/>
        <v>343.4350608148203</v>
      </c>
      <c r="AG723" s="41">
        <f t="shared" si="248"/>
        <v>329.69765838222747</v>
      </c>
      <c r="AH723" s="6">
        <f t="shared" si="249"/>
        <v>340.03199999999998</v>
      </c>
      <c r="AI723" s="4">
        <v>22.277889145039012</v>
      </c>
      <c r="AJ723" s="4">
        <f t="shared" si="257"/>
        <v>295.42788914503899</v>
      </c>
      <c r="AK723" s="8">
        <f t="shared" si="250"/>
        <v>0.19710781375665429</v>
      </c>
      <c r="AL723" s="8">
        <f t="shared" si="251"/>
        <v>414.95108702460163</v>
      </c>
      <c r="AM723" s="8">
        <f t="shared" si="252"/>
        <v>3.3410795411064371</v>
      </c>
      <c r="AN723" s="8">
        <f t="shared" si="253"/>
        <v>174.98072433350336</v>
      </c>
      <c r="AO723" s="21">
        <f t="shared" si="254"/>
        <v>1.0705899908759298E-2</v>
      </c>
      <c r="AP723" s="21">
        <f t="shared" si="255"/>
        <v>0.1000835575124044</v>
      </c>
      <c r="AQ723" s="19">
        <f t="shared" si="258"/>
        <v>0.1000835575124044</v>
      </c>
      <c r="AX723">
        <v>0.14854245092788557</v>
      </c>
      <c r="AY723">
        <v>76.896551724137936</v>
      </c>
      <c r="AZ723">
        <v>3.2040229885057472</v>
      </c>
      <c r="BA723">
        <v>2.5952586206896555</v>
      </c>
      <c r="BB723">
        <v>8.5431034482758648</v>
      </c>
      <c r="BC723">
        <v>0.35596264367816105</v>
      </c>
      <c r="BD723">
        <v>2.2392959770114946</v>
      </c>
      <c r="BE723">
        <v>0.22392959770114948</v>
      </c>
      <c r="BF723">
        <v>0</v>
      </c>
      <c r="BG723">
        <v>20.48</v>
      </c>
      <c r="BH723">
        <v>2.5835758165398288</v>
      </c>
      <c r="BI723">
        <v>2.4086687052193918</v>
      </c>
      <c r="BJ723">
        <v>1.402086053308208</v>
      </c>
      <c r="BK723">
        <v>0.5267456530890382</v>
      </c>
      <c r="BL723">
        <v>1.4631823696917726E-3</v>
      </c>
      <c r="BP723" s="49">
        <f t="shared" si="259"/>
        <v>2.5843495422814442</v>
      </c>
      <c r="BQ723" s="49">
        <f t="shared" si="260"/>
        <v>8.9571839080459792E-2</v>
      </c>
      <c r="BR723" s="49">
        <f t="shared" si="261"/>
        <v>0.5620117315593135</v>
      </c>
      <c r="BS723" s="49">
        <f t="shared" si="262"/>
        <v>0.59381331233822288</v>
      </c>
      <c r="BT723" s="49">
        <f t="shared" si="263"/>
        <v>1.5611436987758708E-3</v>
      </c>
      <c r="BU723" s="49">
        <f t="shared" si="263"/>
        <v>1.6494814231617302E-3</v>
      </c>
    </row>
    <row r="724" spans="1:73" x14ac:dyDescent="0.25">
      <c r="A724" s="1">
        <v>43726.499305555553</v>
      </c>
      <c r="B724">
        <v>225396</v>
      </c>
      <c r="C724">
        <v>13.51</v>
      </c>
      <c r="D724">
        <v>24.39</v>
      </c>
      <c r="E724">
        <v>890</v>
      </c>
      <c r="F724">
        <v>120.1</v>
      </c>
      <c r="G724">
        <v>-97.9</v>
      </c>
      <c r="H724">
        <v>0.91</v>
      </c>
      <c r="I724">
        <v>25.65</v>
      </c>
      <c r="J724">
        <v>298.8</v>
      </c>
      <c r="K724">
        <v>770.2</v>
      </c>
      <c r="L724">
        <v>-98.9</v>
      </c>
      <c r="M724">
        <v>0.13500000000000001</v>
      </c>
      <c r="N724">
        <v>792.4</v>
      </c>
      <c r="O724">
        <v>121</v>
      </c>
      <c r="P724">
        <v>671.4</v>
      </c>
      <c r="Q724">
        <v>354</v>
      </c>
      <c r="R724">
        <v>452.9</v>
      </c>
      <c r="S724">
        <v>20.16</v>
      </c>
      <c r="T724">
        <v>58.51</v>
      </c>
      <c r="U724">
        <v>1.855</v>
      </c>
      <c r="V724">
        <v>138.5</v>
      </c>
      <c r="W724">
        <v>20.8</v>
      </c>
      <c r="X724">
        <v>0.879</v>
      </c>
      <c r="Y724">
        <v>8.7913569999999996</v>
      </c>
      <c r="Z724" s="7">
        <f t="shared" si="242"/>
        <v>20.48</v>
      </c>
      <c r="AA724" s="7">
        <f t="shared" si="256"/>
        <v>293.63</v>
      </c>
      <c r="AB724" s="2">
        <f t="shared" si="243"/>
        <v>720.90000000000009</v>
      </c>
      <c r="AC724" s="41">
        <f t="shared" si="244"/>
        <v>2.9038199228550243</v>
      </c>
      <c r="AD724" s="41">
        <f t="shared" si="245"/>
        <v>1.6990250368624746</v>
      </c>
      <c r="AE724" s="41">
        <f t="shared" si="246"/>
        <v>0.82328756239360446</v>
      </c>
      <c r="AF724" s="41">
        <f t="shared" si="247"/>
        <v>347.00546441160827</v>
      </c>
      <c r="AG724" s="41">
        <f t="shared" si="248"/>
        <v>333.12524583514391</v>
      </c>
      <c r="AH724" s="6">
        <f t="shared" si="249"/>
        <v>339.84</v>
      </c>
      <c r="AI724" s="4">
        <v>23.287019022305003</v>
      </c>
      <c r="AJ724" s="4">
        <f t="shared" si="257"/>
        <v>296.43701902230498</v>
      </c>
      <c r="AK724" s="8">
        <f t="shared" si="250"/>
        <v>0.19710781375665429</v>
      </c>
      <c r="AL724" s="8">
        <f t="shared" si="251"/>
        <v>420.74525911773736</v>
      </c>
      <c r="AM724" s="8">
        <f t="shared" si="252"/>
        <v>3.0336642447706699</v>
      </c>
      <c r="AN724" s="8">
        <f t="shared" si="253"/>
        <v>248.05806594988141</v>
      </c>
      <c r="AO724" s="21">
        <f t="shared" si="254"/>
        <v>8.878238622128231E-3</v>
      </c>
      <c r="AP724" s="21">
        <f t="shared" si="255"/>
        <v>8.299775948957068E-2</v>
      </c>
      <c r="AQ724" s="19">
        <f t="shared" si="258"/>
        <v>8.299775948957068E-2</v>
      </c>
      <c r="AX724">
        <v>0.14854245092788557</v>
      </c>
      <c r="AY724">
        <v>76.724137931034491</v>
      </c>
      <c r="AZ724">
        <v>3.1968390804597706</v>
      </c>
      <c r="BA724">
        <v>2.5894396551724141</v>
      </c>
      <c r="BB724">
        <v>8.525862068965516</v>
      </c>
      <c r="BC724">
        <v>0.35524425287356315</v>
      </c>
      <c r="BD724">
        <v>2.2341954022988508</v>
      </c>
      <c r="BE724">
        <v>0.22341954022988508</v>
      </c>
      <c r="BF724">
        <v>0</v>
      </c>
      <c r="BG724">
        <v>20.48</v>
      </c>
      <c r="BH724">
        <v>2.1300147287472813</v>
      </c>
      <c r="BI724">
        <v>2.4086687052193918</v>
      </c>
      <c r="BJ724">
        <v>1.4093120594238662</v>
      </c>
      <c r="BK724">
        <v>0.53117125173875201</v>
      </c>
      <c r="BL724">
        <v>1.4754756992743109E-3</v>
      </c>
      <c r="BP724" s="49">
        <f t="shared" si="259"/>
        <v>2.1306526226364793</v>
      </c>
      <c r="BQ724" s="49">
        <f t="shared" si="260"/>
        <v>8.936781609195403E-2</v>
      </c>
      <c r="BR724" s="49">
        <f t="shared" si="261"/>
        <v>0.56134144062918312</v>
      </c>
      <c r="BS724" s="49">
        <f t="shared" si="262"/>
        <v>0.59399188269990189</v>
      </c>
      <c r="BT724" s="49">
        <f t="shared" si="263"/>
        <v>1.5592817795255086E-3</v>
      </c>
      <c r="BU724" s="49">
        <f t="shared" si="263"/>
        <v>1.6499774519441719E-3</v>
      </c>
    </row>
    <row r="725" spans="1:73" x14ac:dyDescent="0.25">
      <c r="A725" s="1">
        <v>43726.499305555553</v>
      </c>
      <c r="B725">
        <v>225397</v>
      </c>
      <c r="C725">
        <v>13.51</v>
      </c>
      <c r="D725">
        <v>24.4</v>
      </c>
      <c r="E725">
        <v>888</v>
      </c>
      <c r="F725">
        <v>119.4</v>
      </c>
      <c r="G725">
        <v>-97.8</v>
      </c>
      <c r="H725">
        <v>2.5289999999999999</v>
      </c>
      <c r="I725">
        <v>25.65</v>
      </c>
      <c r="J725">
        <v>298.8</v>
      </c>
      <c r="K725">
        <v>768.7</v>
      </c>
      <c r="L725">
        <v>-100.3</v>
      </c>
      <c r="M725">
        <v>0.13400000000000001</v>
      </c>
      <c r="N725">
        <v>790.3</v>
      </c>
      <c r="O725">
        <v>121.9</v>
      </c>
      <c r="P725">
        <v>668.4</v>
      </c>
      <c r="Q725">
        <v>354.2</v>
      </c>
      <c r="R725">
        <v>454.5</v>
      </c>
      <c r="S725">
        <v>20.16</v>
      </c>
      <c r="T725">
        <v>59.12</v>
      </c>
      <c r="U725">
        <v>1.7549999999999999</v>
      </c>
      <c r="V725">
        <v>117</v>
      </c>
      <c r="W725">
        <v>21.15</v>
      </c>
      <c r="X725">
        <v>0.877</v>
      </c>
      <c r="Y725">
        <v>8.7685680000000001</v>
      </c>
      <c r="Z725" s="7">
        <f t="shared" si="242"/>
        <v>20.655000000000001</v>
      </c>
      <c r="AA725" s="7">
        <f t="shared" si="256"/>
        <v>293.80499999999995</v>
      </c>
      <c r="AB725" s="2">
        <f t="shared" si="243"/>
        <v>719.28000000000009</v>
      </c>
      <c r="AC725" s="41">
        <f t="shared" si="244"/>
        <v>2.818934833002837</v>
      </c>
      <c r="AD725" s="41">
        <f t="shared" si="245"/>
        <v>1.666554273271277</v>
      </c>
      <c r="AE725" s="41">
        <f t="shared" si="246"/>
        <v>0.82094897853122228</v>
      </c>
      <c r="AF725" s="41">
        <f t="shared" si="247"/>
        <v>346.84541289685529</v>
      </c>
      <c r="AG725" s="41">
        <f t="shared" si="248"/>
        <v>332.97159638098105</v>
      </c>
      <c r="AH725" s="6">
        <f t="shared" si="249"/>
        <v>340.03199999999998</v>
      </c>
      <c r="AI725" s="4">
        <v>22.855813593828032</v>
      </c>
      <c r="AJ725" s="4">
        <f t="shared" si="257"/>
        <v>296.00581359382801</v>
      </c>
      <c r="AK725" s="8">
        <f t="shared" si="250"/>
        <v>0.19746044560041345</v>
      </c>
      <c r="AL725" s="8">
        <f t="shared" si="251"/>
        <v>418.25266264165447</v>
      </c>
      <c r="AM725" s="8">
        <f t="shared" si="252"/>
        <v>2.9507615542432433</v>
      </c>
      <c r="AN725" s="8">
        <f t="shared" si="253"/>
        <v>189.17243797928259</v>
      </c>
      <c r="AO725" s="21">
        <f t="shared" si="254"/>
        <v>1.0236244729057655E-2</v>
      </c>
      <c r="AP725" s="21">
        <f t="shared" si="255"/>
        <v>9.5693010095628167E-2</v>
      </c>
      <c r="AQ725" s="19">
        <f t="shared" si="258"/>
        <v>9.5693010095628167E-2</v>
      </c>
      <c r="AX725">
        <v>0.14994954392005297</v>
      </c>
      <c r="AY725">
        <v>76.551724137931032</v>
      </c>
      <c r="AZ725">
        <v>3.1896551724137931</v>
      </c>
      <c r="BA725">
        <v>2.5836206896551728</v>
      </c>
      <c r="BB725">
        <v>8.6465517241379324</v>
      </c>
      <c r="BC725">
        <v>0.36027298850574718</v>
      </c>
      <c r="BD725">
        <v>2.2233477011494256</v>
      </c>
      <c r="BE725">
        <v>0.22233477011494257</v>
      </c>
      <c r="BF725">
        <v>0</v>
      </c>
      <c r="BG725">
        <v>20.655000000000001</v>
      </c>
      <c r="BH725">
        <v>2.0151891369010664</v>
      </c>
      <c r="BI725">
        <v>2.4347876809986362</v>
      </c>
      <c r="BJ725">
        <v>1.4394464770063937</v>
      </c>
      <c r="BK725">
        <v>0.53173675453315195</v>
      </c>
      <c r="BL725">
        <v>1.4770465403698663E-3</v>
      </c>
      <c r="BP725" s="49">
        <f t="shared" si="259"/>
        <v>2.0157926429795263</v>
      </c>
      <c r="BQ725" s="49">
        <f t="shared" si="260"/>
        <v>8.893390804597702E-2</v>
      </c>
      <c r="BR725" s="49">
        <f t="shared" si="261"/>
        <v>0.56035933611604427</v>
      </c>
      <c r="BS725" s="49">
        <f t="shared" si="262"/>
        <v>0.59321475874567864</v>
      </c>
      <c r="BT725" s="49">
        <f t="shared" si="263"/>
        <v>1.5565537114334562E-3</v>
      </c>
      <c r="BU725" s="49">
        <f t="shared" si="263"/>
        <v>1.6478187742935517E-3</v>
      </c>
    </row>
    <row r="726" spans="1:73" x14ac:dyDescent="0.25">
      <c r="A726" s="1">
        <v>43726.499305555553</v>
      </c>
      <c r="B726">
        <v>225398</v>
      </c>
      <c r="C726">
        <v>13.51</v>
      </c>
      <c r="D726">
        <v>24.4</v>
      </c>
      <c r="E726">
        <v>888</v>
      </c>
      <c r="F726">
        <v>119.3</v>
      </c>
      <c r="G726">
        <v>-97.8</v>
      </c>
      <c r="H726">
        <v>2.9980000000000002</v>
      </c>
      <c r="I726">
        <v>25.66</v>
      </c>
      <c r="J726">
        <v>298.8</v>
      </c>
      <c r="K726">
        <v>768.6</v>
      </c>
      <c r="L726">
        <v>-100.8</v>
      </c>
      <c r="M726">
        <v>0.13400000000000001</v>
      </c>
      <c r="N726">
        <v>790.1</v>
      </c>
      <c r="O726">
        <v>122.3</v>
      </c>
      <c r="P726">
        <v>667.8</v>
      </c>
      <c r="Q726">
        <v>354.2</v>
      </c>
      <c r="R726">
        <v>455</v>
      </c>
      <c r="S726">
        <v>20.14</v>
      </c>
      <c r="T726">
        <v>59.83</v>
      </c>
      <c r="U726">
        <v>1.2450000000000001</v>
      </c>
      <c r="V726">
        <v>136</v>
      </c>
      <c r="W726">
        <v>21.25</v>
      </c>
      <c r="X726">
        <v>0.877</v>
      </c>
      <c r="Y726">
        <v>8.7651520000000005</v>
      </c>
      <c r="Z726" s="7">
        <f t="shared" si="242"/>
        <v>20.695</v>
      </c>
      <c r="AA726" s="7">
        <f t="shared" si="256"/>
        <v>293.84499999999997</v>
      </c>
      <c r="AB726" s="2">
        <f t="shared" si="243"/>
        <v>719.28000000000009</v>
      </c>
      <c r="AC726" s="41">
        <f t="shared" si="244"/>
        <v>2.7050819626010267</v>
      </c>
      <c r="AD726" s="41">
        <f t="shared" si="245"/>
        <v>1.6184505382241943</v>
      </c>
      <c r="AE726" s="41">
        <f t="shared" si="246"/>
        <v>0.81750185716349644</v>
      </c>
      <c r="AF726" s="41">
        <f t="shared" si="247"/>
        <v>345.5771573286188</v>
      </c>
      <c r="AG726" s="41">
        <f t="shared" si="248"/>
        <v>331.75407103547406</v>
      </c>
      <c r="AH726" s="6">
        <f t="shared" si="249"/>
        <v>340.03199999999998</v>
      </c>
      <c r="AI726" s="4">
        <v>22.239470220988039</v>
      </c>
      <c r="AJ726" s="4">
        <f t="shared" si="257"/>
        <v>295.38947022098802</v>
      </c>
      <c r="AK726" s="8">
        <f t="shared" si="250"/>
        <v>0.19754110617324966</v>
      </c>
      <c r="AL726" s="8">
        <f t="shared" si="251"/>
        <v>414.70191234805787</v>
      </c>
      <c r="AM726" s="8">
        <f t="shared" si="252"/>
        <v>2.4853080794943714</v>
      </c>
      <c r="AN726" s="8">
        <f t="shared" si="253"/>
        <v>111.8150482054802</v>
      </c>
      <c r="AO726" s="21">
        <f t="shared" si="254"/>
        <v>1.2068994302990407E-2</v>
      </c>
      <c r="AP726" s="21">
        <f t="shared" si="255"/>
        <v>0.11282637571195128</v>
      </c>
      <c r="AQ726" s="19">
        <f t="shared" si="258"/>
        <v>0.11282637571195128</v>
      </c>
      <c r="AX726">
        <v>0.15027274283391137</v>
      </c>
      <c r="AY726">
        <v>76.551724137931032</v>
      </c>
      <c r="AZ726">
        <v>3.1896551724137931</v>
      </c>
      <c r="BA726">
        <v>2.5836206896551728</v>
      </c>
      <c r="BB726">
        <v>8.6896551724137936</v>
      </c>
      <c r="BC726">
        <v>0.36206896551724138</v>
      </c>
      <c r="BD726">
        <v>2.2215517241379312</v>
      </c>
      <c r="BE726">
        <v>0.22215517241379312</v>
      </c>
      <c r="BF726">
        <v>0</v>
      </c>
      <c r="BG726">
        <v>20.695</v>
      </c>
      <c r="BH726">
        <v>1.429578618485372</v>
      </c>
      <c r="BI726">
        <v>2.4407923753237637</v>
      </c>
      <c r="BJ726">
        <v>1.4603260781562077</v>
      </c>
      <c r="BK726">
        <v>0.53963381017202583</v>
      </c>
      <c r="BL726">
        <v>1.4989828060334052E-3</v>
      </c>
      <c r="BP726" s="49">
        <f t="shared" si="259"/>
        <v>1.4300067467290658</v>
      </c>
      <c r="BQ726" s="49">
        <f t="shared" si="260"/>
        <v>8.8862068965517252E-2</v>
      </c>
      <c r="BR726" s="49">
        <f t="shared" si="261"/>
        <v>0.56101496706714282</v>
      </c>
      <c r="BS726" s="49">
        <f t="shared" si="262"/>
        <v>0.59515216805522331</v>
      </c>
      <c r="BT726" s="49">
        <f t="shared" si="263"/>
        <v>1.5583749085198411E-3</v>
      </c>
      <c r="BU726" s="49">
        <f t="shared" si="263"/>
        <v>1.6532004668200649E-3</v>
      </c>
    </row>
    <row r="727" spans="1:73" x14ac:dyDescent="0.25">
      <c r="A727" s="1">
        <v>43726.499305555553</v>
      </c>
      <c r="B727">
        <v>225399</v>
      </c>
      <c r="C727">
        <v>13.51</v>
      </c>
      <c r="D727">
        <v>24.4</v>
      </c>
      <c r="E727">
        <v>889</v>
      </c>
      <c r="F727">
        <v>119.8</v>
      </c>
      <c r="G727">
        <v>-98</v>
      </c>
      <c r="H727">
        <v>2.157</v>
      </c>
      <c r="I727">
        <v>25.67</v>
      </c>
      <c r="J727">
        <v>298.8</v>
      </c>
      <c r="K727">
        <v>769.2</v>
      </c>
      <c r="L727">
        <v>-100.1</v>
      </c>
      <c r="M727">
        <v>0.13500000000000001</v>
      </c>
      <c r="N727">
        <v>791</v>
      </c>
      <c r="O727">
        <v>121.9</v>
      </c>
      <c r="P727">
        <v>669</v>
      </c>
      <c r="Q727">
        <v>354.1</v>
      </c>
      <c r="R727">
        <v>454.2</v>
      </c>
      <c r="S727">
        <v>20.14</v>
      </c>
      <c r="T727">
        <v>61.16</v>
      </c>
      <c r="U727">
        <v>1.095</v>
      </c>
      <c r="V727">
        <v>202</v>
      </c>
      <c r="W727">
        <v>21.3</v>
      </c>
      <c r="X727">
        <v>0.878</v>
      </c>
      <c r="Y727">
        <v>8.778041</v>
      </c>
      <c r="Z727" s="7">
        <f t="shared" si="242"/>
        <v>20.72</v>
      </c>
      <c r="AA727" s="7">
        <f t="shared" si="256"/>
        <v>293.87</v>
      </c>
      <c r="AB727" s="2">
        <f t="shared" si="243"/>
        <v>720.09</v>
      </c>
      <c r="AC727" s="41">
        <f t="shared" si="244"/>
        <v>2.7165390210202642</v>
      </c>
      <c r="AD727" s="41">
        <f t="shared" si="245"/>
        <v>1.6614352652559936</v>
      </c>
      <c r="AE727" s="41">
        <f t="shared" si="246"/>
        <v>0.82056195161745116</v>
      </c>
      <c r="AF727" s="41">
        <f t="shared" si="247"/>
        <v>346.98879137568093</v>
      </c>
      <c r="AG727" s="41">
        <f t="shared" si="248"/>
        <v>333.1092397206537</v>
      </c>
      <c r="AH727" s="6">
        <f t="shared" si="249"/>
        <v>339.93600000000004</v>
      </c>
      <c r="AI727" s="4">
        <v>22.305003748969</v>
      </c>
      <c r="AJ727" s="4">
        <f t="shared" si="257"/>
        <v>295.45500374896898</v>
      </c>
      <c r="AK727" s="8">
        <f t="shared" si="250"/>
        <v>0.19759153018417988</v>
      </c>
      <c r="AL727" s="8">
        <f t="shared" si="251"/>
        <v>415.07560806257322</v>
      </c>
      <c r="AM727" s="8">
        <f t="shared" si="252"/>
        <v>2.3307871524444268</v>
      </c>
      <c r="AN727" s="8">
        <f t="shared" si="253"/>
        <v>107.61514469422836</v>
      </c>
      <c r="AO727" s="21">
        <f t="shared" si="254"/>
        <v>1.2171840121694229E-2</v>
      </c>
      <c r="AP727" s="21">
        <f t="shared" si="255"/>
        <v>0.11378782458583181</v>
      </c>
      <c r="AQ727" s="19">
        <f t="shared" si="258"/>
        <v>0.11378782458583181</v>
      </c>
      <c r="AX727">
        <v>0.15047504112702584</v>
      </c>
      <c r="AY727">
        <v>76.637931034482762</v>
      </c>
      <c r="AZ727">
        <v>3.1932471264367819</v>
      </c>
      <c r="BA727">
        <v>2.5865301724137937</v>
      </c>
      <c r="BB727">
        <v>8.6293103448275836</v>
      </c>
      <c r="BC727">
        <v>0.35955459770114934</v>
      </c>
      <c r="BD727">
        <v>2.2269755747126445</v>
      </c>
      <c r="BE727">
        <v>0.22269755747126446</v>
      </c>
      <c r="BF727">
        <v>0</v>
      </c>
      <c r="BG727">
        <v>20.72</v>
      </c>
      <c r="BH727">
        <v>1.2573402307160499</v>
      </c>
      <c r="BI727">
        <v>2.4445518790126393</v>
      </c>
      <c r="BJ727">
        <v>1.4950879292041301</v>
      </c>
      <c r="BK727">
        <v>0.54254602119570117</v>
      </c>
      <c r="BL727">
        <v>1.5070722810991699E-3</v>
      </c>
      <c r="BP727" s="49">
        <f t="shared" si="259"/>
        <v>1.2577167772436362</v>
      </c>
      <c r="BQ727" s="49">
        <f t="shared" si="260"/>
        <v>8.9079022988505785E-2</v>
      </c>
      <c r="BR727" s="49">
        <f t="shared" si="261"/>
        <v>0.56165499515057993</v>
      </c>
      <c r="BS727" s="49">
        <f t="shared" si="262"/>
        <v>0.59628927376575891</v>
      </c>
      <c r="BT727" s="49">
        <f t="shared" si="263"/>
        <v>1.5601527643071666E-3</v>
      </c>
      <c r="BU727" s="49">
        <f t="shared" si="263"/>
        <v>1.6563590937937747E-3</v>
      </c>
    </row>
    <row r="728" spans="1:73" x14ac:dyDescent="0.25">
      <c r="A728" s="1">
        <v>43726.499305555553</v>
      </c>
      <c r="B728">
        <v>225400</v>
      </c>
      <c r="C728">
        <v>13.51</v>
      </c>
      <c r="D728">
        <v>24.41</v>
      </c>
      <c r="E728">
        <v>889</v>
      </c>
      <c r="F728">
        <v>120</v>
      </c>
      <c r="G728">
        <v>-97</v>
      </c>
      <c r="H728">
        <v>2.105</v>
      </c>
      <c r="I728">
        <v>25.67</v>
      </c>
      <c r="J728">
        <v>298.8</v>
      </c>
      <c r="K728">
        <v>769.1</v>
      </c>
      <c r="L728">
        <v>-99.1</v>
      </c>
      <c r="M728">
        <v>0.13500000000000001</v>
      </c>
      <c r="N728">
        <v>792.1</v>
      </c>
      <c r="O728">
        <v>122.1</v>
      </c>
      <c r="P728">
        <v>670</v>
      </c>
      <c r="Q728">
        <v>355.1</v>
      </c>
      <c r="R728">
        <v>454.2</v>
      </c>
      <c r="S728">
        <v>20.14</v>
      </c>
      <c r="T728">
        <v>60.55</v>
      </c>
      <c r="U728">
        <v>2.33</v>
      </c>
      <c r="V728">
        <v>175</v>
      </c>
      <c r="W728">
        <v>21.65</v>
      </c>
      <c r="X728">
        <v>0.878</v>
      </c>
      <c r="Y728">
        <v>8.7763329999999993</v>
      </c>
      <c r="Z728" s="7">
        <f t="shared" si="242"/>
        <v>20.895</v>
      </c>
      <c r="AA728" s="7">
        <f t="shared" si="256"/>
        <v>294.04499999999996</v>
      </c>
      <c r="AB728" s="2">
        <f t="shared" si="243"/>
        <v>720.09</v>
      </c>
      <c r="AC728" s="41">
        <f t="shared" si="244"/>
        <v>2.8003949086424988</v>
      </c>
      <c r="AD728" s="41">
        <f t="shared" si="245"/>
        <v>1.695639117183033</v>
      </c>
      <c r="AE728" s="41">
        <f t="shared" si="246"/>
        <v>0.82288653070452922</v>
      </c>
      <c r="AF728" s="41">
        <f t="shared" si="247"/>
        <v>348.80139121496757</v>
      </c>
      <c r="AG728" s="41">
        <f t="shared" si="248"/>
        <v>334.84933556636884</v>
      </c>
      <c r="AH728" s="6">
        <f t="shared" si="249"/>
        <v>340.89600000000002</v>
      </c>
      <c r="AI728" s="4">
        <v>22.776399682605017</v>
      </c>
      <c r="AJ728" s="4">
        <f t="shared" si="257"/>
        <v>295.92639968260499</v>
      </c>
      <c r="AK728" s="8">
        <f t="shared" si="250"/>
        <v>0.19794473854256109</v>
      </c>
      <c r="AL728" s="8">
        <f t="shared" si="251"/>
        <v>417.76881909118453</v>
      </c>
      <c r="AM728" s="8">
        <f t="shared" si="252"/>
        <v>3.3999577203253577</v>
      </c>
      <c r="AN728" s="8">
        <f t="shared" si="253"/>
        <v>186.33527021969516</v>
      </c>
      <c r="AO728" s="21">
        <f t="shared" si="254"/>
        <v>1.0349392860292298E-2</v>
      </c>
      <c r="AP728" s="21">
        <f t="shared" si="255"/>
        <v>9.675076961106864E-2</v>
      </c>
      <c r="AQ728" s="19">
        <f t="shared" si="258"/>
        <v>9.675076961106864E-2</v>
      </c>
      <c r="AX728">
        <v>0.15189758731714784</v>
      </c>
      <c r="AY728">
        <v>76.637931034482762</v>
      </c>
      <c r="AZ728">
        <v>3.1932471264367819</v>
      </c>
      <c r="BA728">
        <v>2.5865301724137937</v>
      </c>
      <c r="BB728">
        <v>8.5431034482758594</v>
      </c>
      <c r="BC728">
        <v>0.35596264367816083</v>
      </c>
      <c r="BD728">
        <v>2.2305675287356328</v>
      </c>
      <c r="BE728">
        <v>0.2230567528735633</v>
      </c>
      <c r="BF728">
        <v>0</v>
      </c>
      <c r="BG728">
        <v>20.895</v>
      </c>
      <c r="BH728">
        <v>2.6754362900168007</v>
      </c>
      <c r="BI728">
        <v>2.4710104229673591</v>
      </c>
      <c r="BJ728">
        <v>1.4961968111067359</v>
      </c>
      <c r="BK728">
        <v>0.52475268348732329</v>
      </c>
      <c r="BL728">
        <v>1.4576463430203423E-3</v>
      </c>
      <c r="BP728" s="49">
        <f t="shared" si="259"/>
        <v>2.6762375260070068</v>
      </c>
      <c r="BQ728" s="49">
        <f t="shared" si="260"/>
        <v>8.9222701149425307E-2</v>
      </c>
      <c r="BR728" s="49">
        <f t="shared" si="261"/>
        <v>0.56046174079548605</v>
      </c>
      <c r="BS728" s="49">
        <f t="shared" si="262"/>
        <v>0.59225654439812059</v>
      </c>
      <c r="BT728" s="49">
        <f t="shared" si="263"/>
        <v>1.55683816887635E-3</v>
      </c>
      <c r="BU728" s="49">
        <f t="shared" si="263"/>
        <v>1.6451570677725571E-3</v>
      </c>
    </row>
    <row r="729" spans="1:73" x14ac:dyDescent="0.25">
      <c r="A729" s="1">
        <v>43726.5</v>
      </c>
      <c r="B729">
        <v>225401</v>
      </c>
      <c r="C729">
        <v>13.51</v>
      </c>
      <c r="D729">
        <v>24.41</v>
      </c>
      <c r="E729">
        <v>885</v>
      </c>
      <c r="F729">
        <v>119.7</v>
      </c>
      <c r="G729">
        <v>-96.8</v>
      </c>
      <c r="H729">
        <v>2.4279999999999999</v>
      </c>
      <c r="I729">
        <v>25.68</v>
      </c>
      <c r="J729">
        <v>298.8</v>
      </c>
      <c r="K729">
        <v>765</v>
      </c>
      <c r="L729">
        <v>-99.2</v>
      </c>
      <c r="M729">
        <v>0.13500000000000001</v>
      </c>
      <c r="N729">
        <v>787.9</v>
      </c>
      <c r="O729">
        <v>122.1</v>
      </c>
      <c r="P729">
        <v>665.8</v>
      </c>
      <c r="Q729">
        <v>355.3</v>
      </c>
      <c r="R729">
        <v>454.6</v>
      </c>
      <c r="S729">
        <v>20.14</v>
      </c>
      <c r="T729">
        <v>62.73</v>
      </c>
      <c r="U729">
        <v>2.145</v>
      </c>
      <c r="V729">
        <v>163</v>
      </c>
      <c r="W729">
        <v>21.55</v>
      </c>
      <c r="X729">
        <v>0.873</v>
      </c>
      <c r="Y729">
        <v>8.7323850000000007</v>
      </c>
      <c r="Z729" s="7">
        <f t="shared" si="242"/>
        <v>20.844999999999999</v>
      </c>
      <c r="AA729" s="7">
        <f t="shared" si="256"/>
        <v>293.995</v>
      </c>
      <c r="AB729" s="2">
        <f t="shared" si="243"/>
        <v>716.85</v>
      </c>
      <c r="AC729" s="41">
        <f t="shared" si="244"/>
        <v>2.6728676189338985</v>
      </c>
      <c r="AD729" s="41">
        <f t="shared" si="245"/>
        <v>1.6766898573572346</v>
      </c>
      <c r="AE729" s="41">
        <f t="shared" si="246"/>
        <v>0.82158514132239391</v>
      </c>
      <c r="AF729" s="41">
        <f t="shared" si="247"/>
        <v>348.01295627986707</v>
      </c>
      <c r="AG729" s="41">
        <f t="shared" si="248"/>
        <v>334.09243802867235</v>
      </c>
      <c r="AH729" s="6">
        <f t="shared" si="249"/>
        <v>341.08800000000002</v>
      </c>
      <c r="AI729" s="4">
        <v>22.071405966010047</v>
      </c>
      <c r="AJ729" s="4">
        <f t="shared" si="257"/>
        <v>295.22140596601002</v>
      </c>
      <c r="AK729" s="8">
        <f t="shared" si="250"/>
        <v>0.19784377895396196</v>
      </c>
      <c r="AL729" s="8">
        <f t="shared" si="251"/>
        <v>413.71172955258305</v>
      </c>
      <c r="AM729" s="8">
        <f t="shared" si="252"/>
        <v>3.2621896404102566</v>
      </c>
      <c r="AN729" s="8">
        <f t="shared" si="253"/>
        <v>116.54239622924459</v>
      </c>
      <c r="AO729" s="21">
        <f t="shared" si="254"/>
        <v>1.1953215026805785E-2</v>
      </c>
      <c r="AP729" s="21">
        <f t="shared" si="255"/>
        <v>0.1117440190725727</v>
      </c>
      <c r="AQ729" s="19">
        <f t="shared" si="258"/>
        <v>0.1117440190725727</v>
      </c>
      <c r="AX729">
        <v>0.15148999021522683</v>
      </c>
      <c r="AY729">
        <v>76.293103448275858</v>
      </c>
      <c r="AZ729">
        <v>3.1788793103448274</v>
      </c>
      <c r="BA729">
        <v>2.5748922413793105</v>
      </c>
      <c r="BB729">
        <v>8.5603448275862082</v>
      </c>
      <c r="BC729">
        <v>0.35668103448275867</v>
      </c>
      <c r="BD729">
        <v>2.2182112068965516</v>
      </c>
      <c r="BE729">
        <v>0.22182112068965518</v>
      </c>
      <c r="BF729">
        <v>0</v>
      </c>
      <c r="BG729">
        <v>20.844999999999999</v>
      </c>
      <c r="BH729">
        <v>2.4630089451013033</v>
      </c>
      <c r="BI729">
        <v>2.4634254208958772</v>
      </c>
      <c r="BJ729">
        <v>1.5453067665279838</v>
      </c>
      <c r="BK729">
        <v>0.52041631350030526</v>
      </c>
      <c r="BL729">
        <v>1.4456008708341815E-3</v>
      </c>
      <c r="BP729" s="49">
        <f t="shared" si="259"/>
        <v>2.4637465636416436</v>
      </c>
      <c r="BQ729" s="49">
        <f t="shared" si="260"/>
        <v>8.8728448275862071E-2</v>
      </c>
      <c r="BR729" s="49">
        <f t="shared" si="261"/>
        <v>0.55349810796665933</v>
      </c>
      <c r="BS729" s="49">
        <f t="shared" si="262"/>
        <v>0.58549700784314851</v>
      </c>
      <c r="BT729" s="49">
        <f t="shared" si="263"/>
        <v>1.5374947443518314E-3</v>
      </c>
      <c r="BU729" s="49">
        <f t="shared" si="263"/>
        <v>1.6263805773420791E-3</v>
      </c>
    </row>
    <row r="730" spans="1:73" x14ac:dyDescent="0.25">
      <c r="A730" s="1">
        <v>43726.5</v>
      </c>
      <c r="B730">
        <v>225402</v>
      </c>
      <c r="C730">
        <v>13.51</v>
      </c>
      <c r="D730">
        <v>24.41</v>
      </c>
      <c r="E730">
        <v>873</v>
      </c>
      <c r="F730">
        <v>118.2</v>
      </c>
      <c r="G730">
        <v>-96.5</v>
      </c>
      <c r="H730">
        <v>1.7370000000000001</v>
      </c>
      <c r="I730">
        <v>25.69</v>
      </c>
      <c r="J730">
        <v>298.8</v>
      </c>
      <c r="K730">
        <v>754.4</v>
      </c>
      <c r="L730">
        <v>-98.3</v>
      </c>
      <c r="M730">
        <v>0.13500000000000001</v>
      </c>
      <c r="N730">
        <v>776.1</v>
      </c>
      <c r="O730">
        <v>119.9</v>
      </c>
      <c r="P730">
        <v>656.1</v>
      </c>
      <c r="Q730">
        <v>355.7</v>
      </c>
      <c r="R730">
        <v>453.9</v>
      </c>
      <c r="S730">
        <v>20.16</v>
      </c>
      <c r="T730">
        <v>60.48</v>
      </c>
      <c r="U730">
        <v>2.2000000000000002</v>
      </c>
      <c r="V730">
        <v>172.5</v>
      </c>
      <c r="W730">
        <v>21.45</v>
      </c>
      <c r="X730">
        <v>0.86</v>
      </c>
      <c r="Y730">
        <v>8.6014839999999992</v>
      </c>
      <c r="Z730" s="7">
        <f t="shared" si="242"/>
        <v>20.805</v>
      </c>
      <c r="AA730" s="7">
        <f t="shared" si="256"/>
        <v>293.95499999999998</v>
      </c>
      <c r="AB730" s="2">
        <f t="shared" si="243"/>
        <v>707.13</v>
      </c>
      <c r="AC730" s="41">
        <f t="shared" si="244"/>
        <v>2.6114041267597701</v>
      </c>
      <c r="AD730" s="41">
        <f t="shared" si="245"/>
        <v>1.5793772158643089</v>
      </c>
      <c r="AE730" s="41">
        <f t="shared" si="246"/>
        <v>0.81460629965444575</v>
      </c>
      <c r="AF730" s="41">
        <f t="shared" si="247"/>
        <v>344.86905733126923</v>
      </c>
      <c r="AG730" s="41">
        <f t="shared" si="248"/>
        <v>331.07429503801848</v>
      </c>
      <c r="AH730" s="6">
        <f t="shared" si="249"/>
        <v>341.47199999999998</v>
      </c>
      <c r="AI730" s="4">
        <v>21.71851912128102</v>
      </c>
      <c r="AJ730" s="4">
        <f t="shared" si="257"/>
        <v>294.868519121281</v>
      </c>
      <c r="AK730" s="8">
        <f t="shared" si="250"/>
        <v>0.19776303600437597</v>
      </c>
      <c r="AL730" s="8">
        <f t="shared" si="251"/>
        <v>411.68509350031434</v>
      </c>
      <c r="AM730" s="8">
        <f t="shared" si="252"/>
        <v>3.3037478717359776</v>
      </c>
      <c r="AN730" s="8">
        <f t="shared" si="253"/>
        <v>87.915413519799614</v>
      </c>
      <c r="AO730" s="21">
        <f t="shared" si="254"/>
        <v>1.2436106571095951E-2</v>
      </c>
      <c r="AP730" s="21">
        <f t="shared" si="255"/>
        <v>0.11625830596644479</v>
      </c>
      <c r="AQ730" s="19">
        <f t="shared" si="258"/>
        <v>0.11625830596644479</v>
      </c>
      <c r="AX730">
        <v>0.15116457868974881</v>
      </c>
      <c r="AY730">
        <v>75.258620689655174</v>
      </c>
      <c r="AZ730">
        <v>3.1357758620689657</v>
      </c>
      <c r="BA730">
        <v>2.5399784482758623</v>
      </c>
      <c r="BB730">
        <v>8.4655172413793096</v>
      </c>
      <c r="BC730">
        <v>0.35272988505747122</v>
      </c>
      <c r="BD730">
        <v>2.1872485632183909</v>
      </c>
      <c r="BE730">
        <v>0.21872485632183911</v>
      </c>
      <c r="BF730">
        <v>0</v>
      </c>
      <c r="BG730">
        <v>20.805</v>
      </c>
      <c r="BH730">
        <v>2.5261630206167216</v>
      </c>
      <c r="BI730">
        <v>2.4573720789085729</v>
      </c>
      <c r="BJ730">
        <v>1.4862186333239049</v>
      </c>
      <c r="BK730">
        <v>0.51695828208383721</v>
      </c>
      <c r="BL730">
        <v>1.4359952280106588E-3</v>
      </c>
      <c r="BP730" s="49">
        <f t="shared" si="259"/>
        <v>2.5269195524529677</v>
      </c>
      <c r="BQ730" s="49">
        <f t="shared" si="260"/>
        <v>8.748994252873564E-2</v>
      </c>
      <c r="BR730" s="49">
        <f t="shared" si="261"/>
        <v>0.55057532941523391</v>
      </c>
      <c r="BS730" s="49">
        <f t="shared" si="262"/>
        <v>0.58197666666098125</v>
      </c>
      <c r="BT730" s="49">
        <f t="shared" si="263"/>
        <v>1.5293759150423164E-3</v>
      </c>
      <c r="BU730" s="49">
        <f t="shared" si="263"/>
        <v>1.616601851836059E-3</v>
      </c>
    </row>
    <row r="731" spans="1:73" x14ac:dyDescent="0.25">
      <c r="A731" s="1">
        <v>43726.5</v>
      </c>
      <c r="B731">
        <v>225403</v>
      </c>
      <c r="C731">
        <v>13.51</v>
      </c>
      <c r="D731">
        <v>24.42</v>
      </c>
      <c r="E731">
        <v>821</v>
      </c>
      <c r="F731">
        <v>111</v>
      </c>
      <c r="G731">
        <v>-96.4</v>
      </c>
      <c r="H731">
        <v>0.77300000000000002</v>
      </c>
      <c r="I731">
        <v>25.69</v>
      </c>
      <c r="J731">
        <v>298.8</v>
      </c>
      <c r="K731">
        <v>709.9</v>
      </c>
      <c r="L731">
        <v>-97.2</v>
      </c>
      <c r="M731">
        <v>0.13500000000000001</v>
      </c>
      <c r="N731">
        <v>724.4</v>
      </c>
      <c r="O731">
        <v>111.7</v>
      </c>
      <c r="P731">
        <v>612.70000000000005</v>
      </c>
      <c r="Q731">
        <v>355.8</v>
      </c>
      <c r="R731">
        <v>453</v>
      </c>
      <c r="S731">
        <v>20.170000000000002</v>
      </c>
      <c r="T731">
        <v>59.63</v>
      </c>
      <c r="U731">
        <v>2.0150000000000001</v>
      </c>
      <c r="V731">
        <v>178.5</v>
      </c>
      <c r="W731">
        <v>21.1</v>
      </c>
      <c r="X731">
        <v>0.81</v>
      </c>
      <c r="Y731">
        <v>8.0981729999999992</v>
      </c>
      <c r="Z731" s="7">
        <f t="shared" si="242"/>
        <v>20.635000000000002</v>
      </c>
      <c r="AA731" s="7">
        <f t="shared" si="256"/>
        <v>293.78499999999997</v>
      </c>
      <c r="AB731" s="2">
        <f t="shared" si="243"/>
        <v>665.01</v>
      </c>
      <c r="AC731" s="41">
        <f t="shared" si="244"/>
        <v>2.7256453930616749</v>
      </c>
      <c r="AD731" s="41">
        <f t="shared" si="245"/>
        <v>1.6253023478826767</v>
      </c>
      <c r="AE731" s="41">
        <f t="shared" si="246"/>
        <v>0.81801976422866673</v>
      </c>
      <c r="AF731" s="41">
        <f t="shared" si="247"/>
        <v>345.51374382957977</v>
      </c>
      <c r="AG731" s="41">
        <f t="shared" si="248"/>
        <v>331.69319407639654</v>
      </c>
      <c r="AH731" s="6">
        <f t="shared" si="249"/>
        <v>341.56799999999998</v>
      </c>
      <c r="AI731" s="4">
        <v>22.348429676961018</v>
      </c>
      <c r="AJ731" s="4">
        <f t="shared" si="257"/>
        <v>295.498429676961</v>
      </c>
      <c r="AK731" s="8">
        <f t="shared" si="250"/>
        <v>0.1974201235491945</v>
      </c>
      <c r="AL731" s="8">
        <f t="shared" si="251"/>
        <v>415.33677912537189</v>
      </c>
      <c r="AM731" s="8">
        <f t="shared" si="252"/>
        <v>3.161790434231845</v>
      </c>
      <c r="AN731" s="8">
        <f t="shared" si="253"/>
        <v>157.81193703109051</v>
      </c>
      <c r="AO731" s="21">
        <f t="shared" si="254"/>
        <v>9.8181386277386897E-3</v>
      </c>
      <c r="AP731" s="21">
        <f t="shared" si="255"/>
        <v>9.1784366600520695E-2</v>
      </c>
      <c r="AQ731" s="19">
        <f t="shared" si="258"/>
        <v>9.1784366600520695E-2</v>
      </c>
      <c r="AX731">
        <v>0.14978816501520431</v>
      </c>
      <c r="AY731">
        <v>70.775862068965523</v>
      </c>
      <c r="AZ731">
        <v>2.9489942528735633</v>
      </c>
      <c r="BA731">
        <v>2.3886853448275867</v>
      </c>
      <c r="BB731">
        <v>8.3793103448275854</v>
      </c>
      <c r="BC731">
        <v>0.34913793103448271</v>
      </c>
      <c r="BD731">
        <v>2.039547413793104</v>
      </c>
      <c r="BE731">
        <v>0.20395474137931041</v>
      </c>
      <c r="BF731">
        <v>0</v>
      </c>
      <c r="BG731">
        <v>20.635000000000002</v>
      </c>
      <c r="BH731">
        <v>2.3137356757012246</v>
      </c>
      <c r="BI731">
        <v>2.431790179080636</v>
      </c>
      <c r="BJ731">
        <v>1.4500764837857831</v>
      </c>
      <c r="BK731">
        <v>0.48882564917277632</v>
      </c>
      <c r="BL731">
        <v>1.3578490254799343E-3</v>
      </c>
      <c r="BP731" s="49">
        <f t="shared" si="259"/>
        <v>2.3144285900876045</v>
      </c>
      <c r="BQ731" s="49">
        <f t="shared" si="260"/>
        <v>8.1581896551724167E-2</v>
      </c>
      <c r="BR731" s="49">
        <f t="shared" si="261"/>
        <v>0.51848948992528188</v>
      </c>
      <c r="BS731" s="49">
        <f t="shared" si="262"/>
        <v>0.54804965071762901</v>
      </c>
      <c r="BT731" s="49">
        <f t="shared" si="263"/>
        <v>1.440248583125783E-3</v>
      </c>
      <c r="BU731" s="49">
        <f t="shared" si="263"/>
        <v>1.5223601408823027E-3</v>
      </c>
    </row>
    <row r="732" spans="1:73" x14ac:dyDescent="0.25">
      <c r="A732" s="1">
        <v>43726.5</v>
      </c>
      <c r="B732">
        <v>225404</v>
      </c>
      <c r="C732">
        <v>13.51</v>
      </c>
      <c r="D732">
        <v>24.42</v>
      </c>
      <c r="E732">
        <v>786.7</v>
      </c>
      <c r="F732">
        <v>104.7</v>
      </c>
      <c r="G732">
        <v>-97</v>
      </c>
      <c r="H732">
        <v>-0.78800000000000003</v>
      </c>
      <c r="I732">
        <v>25.68</v>
      </c>
      <c r="J732">
        <v>298.8</v>
      </c>
      <c r="K732">
        <v>682</v>
      </c>
      <c r="L732">
        <v>-96.2</v>
      </c>
      <c r="M732">
        <v>0.13300000000000001</v>
      </c>
      <c r="N732">
        <v>689.7</v>
      </c>
      <c r="O732">
        <v>103.9</v>
      </c>
      <c r="P732">
        <v>585.79999999999995</v>
      </c>
      <c r="Q732">
        <v>355.1</v>
      </c>
      <c r="R732">
        <v>451.4</v>
      </c>
      <c r="S732">
        <v>20.190000000000001</v>
      </c>
      <c r="T732">
        <v>60.49</v>
      </c>
      <c r="U732">
        <v>0.68</v>
      </c>
      <c r="V732">
        <v>188.5</v>
      </c>
      <c r="W732">
        <v>21.5</v>
      </c>
      <c r="X732">
        <v>0.77400000000000002</v>
      </c>
      <c r="Y732">
        <v>7.7430789999999998</v>
      </c>
      <c r="Z732" s="7">
        <f t="shared" si="242"/>
        <v>20.844999999999999</v>
      </c>
      <c r="AA732" s="7">
        <f t="shared" si="256"/>
        <v>293.995</v>
      </c>
      <c r="AB732" s="2">
        <f t="shared" si="243"/>
        <v>637.22700000000009</v>
      </c>
      <c r="AC732" s="41">
        <f t="shared" si="244"/>
        <v>2.7246959035329184</v>
      </c>
      <c r="AD732" s="41">
        <f t="shared" si="245"/>
        <v>1.6481685520470624</v>
      </c>
      <c r="AE732" s="41">
        <f t="shared" si="246"/>
        <v>0.81957191380033456</v>
      </c>
      <c r="AF732" s="41">
        <f t="shared" si="247"/>
        <v>347.16017885440368</v>
      </c>
      <c r="AG732" s="41">
        <f t="shared" si="248"/>
        <v>333.27377170022754</v>
      </c>
      <c r="AH732" s="6">
        <f t="shared" si="249"/>
        <v>340.89600000000002</v>
      </c>
      <c r="AI732" s="4">
        <v>22.360172663136041</v>
      </c>
      <c r="AJ732" s="4">
        <f t="shared" si="257"/>
        <v>295.51017266313602</v>
      </c>
      <c r="AK732" s="8">
        <f t="shared" si="250"/>
        <v>0.19784377895396196</v>
      </c>
      <c r="AL732" s="8">
        <f t="shared" si="251"/>
        <v>415.37594668614878</v>
      </c>
      <c r="AM732" s="8">
        <f t="shared" si="252"/>
        <v>1.83674984687627</v>
      </c>
      <c r="AN732" s="8">
        <f t="shared" si="253"/>
        <v>81.068590663590101</v>
      </c>
      <c r="AO732" s="21">
        <f t="shared" si="254"/>
        <v>1.091108998994976E-2</v>
      </c>
      <c r="AP732" s="21">
        <f t="shared" si="255"/>
        <v>0.10200176648753208</v>
      </c>
      <c r="AQ732" s="19">
        <f t="shared" si="258"/>
        <v>0.10200176648753208</v>
      </c>
      <c r="AX732">
        <v>0.15148999021522683</v>
      </c>
      <c r="AY732">
        <v>67.818965517241381</v>
      </c>
      <c r="AZ732">
        <v>2.8257902298850577</v>
      </c>
      <c r="BA732">
        <v>2.288890086206897</v>
      </c>
      <c r="BB732">
        <v>8.3017241379310303</v>
      </c>
      <c r="BC732">
        <v>0.34590517241379293</v>
      </c>
      <c r="BD732">
        <v>1.9429849137931041</v>
      </c>
      <c r="BE732">
        <v>0.19429849137931043</v>
      </c>
      <c r="BF732">
        <v>0</v>
      </c>
      <c r="BG732">
        <v>20.844999999999999</v>
      </c>
      <c r="BH732">
        <v>0.78081402455425941</v>
      </c>
      <c r="BI732">
        <v>2.4634254208958772</v>
      </c>
      <c r="BJ732">
        <v>1.4901260370999163</v>
      </c>
      <c r="BK732">
        <v>0.48599841707757707</v>
      </c>
      <c r="BL732">
        <v>1.3499956029932696E-3</v>
      </c>
      <c r="BP732" s="49">
        <f t="shared" si="259"/>
        <v>0.78104786166728091</v>
      </c>
      <c r="BQ732" s="49">
        <f t="shared" si="260"/>
        <v>7.7719396551724163E-2</v>
      </c>
      <c r="BR732" s="49">
        <f t="shared" si="261"/>
        <v>0.49693293215985718</v>
      </c>
      <c r="BS732" s="49">
        <f t="shared" si="262"/>
        <v>0.52822306628329618</v>
      </c>
      <c r="BT732" s="49">
        <f t="shared" si="263"/>
        <v>1.3803692559996035E-3</v>
      </c>
      <c r="BU732" s="49">
        <f t="shared" si="263"/>
        <v>1.4672862952313783E-3</v>
      </c>
    </row>
    <row r="733" spans="1:73" x14ac:dyDescent="0.25">
      <c r="A733" s="1">
        <v>43726.5</v>
      </c>
      <c r="B733">
        <v>225405</v>
      </c>
      <c r="C733">
        <v>13.51</v>
      </c>
      <c r="D733">
        <v>24.43</v>
      </c>
      <c r="E733">
        <v>697.5</v>
      </c>
      <c r="F733">
        <v>90.6</v>
      </c>
      <c r="G733">
        <v>-97.8</v>
      </c>
      <c r="H733">
        <v>0.16300000000000001</v>
      </c>
      <c r="I733">
        <v>25.69</v>
      </c>
      <c r="J733">
        <v>298.8</v>
      </c>
      <c r="K733">
        <v>606.9</v>
      </c>
      <c r="L733">
        <v>-97.9</v>
      </c>
      <c r="M733">
        <v>0.13</v>
      </c>
      <c r="N733">
        <v>599.70000000000005</v>
      </c>
      <c r="O733">
        <v>90.7</v>
      </c>
      <c r="P733">
        <v>509</v>
      </c>
      <c r="Q733">
        <v>354.4</v>
      </c>
      <c r="R733">
        <v>452.4</v>
      </c>
      <c r="S733">
        <v>20.21</v>
      </c>
      <c r="T733">
        <v>62.24</v>
      </c>
      <c r="U733">
        <v>1.0149999999999999</v>
      </c>
      <c r="V733">
        <v>239.5</v>
      </c>
      <c r="W733">
        <v>21.85</v>
      </c>
      <c r="X733">
        <v>0.68100000000000005</v>
      </c>
      <c r="Y733">
        <v>6.8130439999999997</v>
      </c>
      <c r="Z733" s="7">
        <f t="shared" si="242"/>
        <v>21.03</v>
      </c>
      <c r="AA733" s="7">
        <f t="shared" si="256"/>
        <v>294.17999999999995</v>
      </c>
      <c r="AB733" s="2">
        <f t="shared" si="243"/>
        <v>564.97500000000002</v>
      </c>
      <c r="AC733" s="41">
        <f t="shared" si="244"/>
        <v>2.604949561160435</v>
      </c>
      <c r="AD733" s="41">
        <f t="shared" si="245"/>
        <v>1.6213206068662547</v>
      </c>
      <c r="AE733" s="41">
        <f t="shared" si="246"/>
        <v>0.81757578577716838</v>
      </c>
      <c r="AF733" s="41">
        <f t="shared" si="247"/>
        <v>347.18715882776183</v>
      </c>
      <c r="AG733" s="41">
        <f t="shared" si="248"/>
        <v>333.29967247465135</v>
      </c>
      <c r="AH733" s="6">
        <f t="shared" si="249"/>
        <v>340.22399999999999</v>
      </c>
      <c r="AI733" s="4">
        <v>21.698961371313032</v>
      </c>
      <c r="AJ733" s="4">
        <f t="shared" si="257"/>
        <v>294.84896137131301</v>
      </c>
      <c r="AK733" s="8">
        <f t="shared" si="250"/>
        <v>0.19821750097950341</v>
      </c>
      <c r="AL733" s="8">
        <f t="shared" si="251"/>
        <v>411.53086243959325</v>
      </c>
      <c r="AM733" s="8">
        <f t="shared" si="252"/>
        <v>2.2440295786820634</v>
      </c>
      <c r="AN733" s="8">
        <f t="shared" si="253"/>
        <v>43.7290560059933</v>
      </c>
      <c r="AO733" s="21">
        <f t="shared" si="254"/>
        <v>1.0192122317082157E-2</v>
      </c>
      <c r="AP733" s="21">
        <f t="shared" si="255"/>
        <v>9.5280533984869589E-2</v>
      </c>
      <c r="AQ733" s="19">
        <f t="shared" si="258"/>
        <v>9.5280533984869589E-2</v>
      </c>
      <c r="AX733">
        <v>0.15300273353711732</v>
      </c>
      <c r="AY733">
        <v>60.129310344827587</v>
      </c>
      <c r="AZ733">
        <v>2.5053879310344827</v>
      </c>
      <c r="BA733">
        <v>2.029364224137931</v>
      </c>
      <c r="BB733">
        <v>8.4482758620689662</v>
      </c>
      <c r="BC733">
        <v>0.35201149425287359</v>
      </c>
      <c r="BD733">
        <v>1.6773527298850575</v>
      </c>
      <c r="BE733">
        <v>0.16773527298850577</v>
      </c>
      <c r="BF733">
        <v>0</v>
      </c>
      <c r="BG733">
        <v>21.03</v>
      </c>
      <c r="BH733">
        <v>1.1654797572390783</v>
      </c>
      <c r="BI733">
        <v>2.4915919772154864</v>
      </c>
      <c r="BJ733">
        <v>1.5507668466189188</v>
      </c>
      <c r="BK733">
        <v>0.42090028575009425</v>
      </c>
      <c r="BL733">
        <v>1.1691674604169284E-3</v>
      </c>
      <c r="BP733" s="49">
        <f t="shared" si="259"/>
        <v>1.1658287935180736</v>
      </c>
      <c r="BQ733" s="49">
        <f t="shared" si="260"/>
        <v>6.7094109195402304E-2</v>
      </c>
      <c r="BR733" s="49">
        <f t="shared" si="261"/>
        <v>0.43458273170271922</v>
      </c>
      <c r="BS733" s="49">
        <f t="shared" si="262"/>
        <v>0.46098872500751048</v>
      </c>
      <c r="BT733" s="49">
        <f t="shared" si="263"/>
        <v>1.2071742547297756E-3</v>
      </c>
      <c r="BU733" s="49">
        <f t="shared" si="263"/>
        <v>1.2805242361319735E-3</v>
      </c>
    </row>
    <row r="734" spans="1:73" x14ac:dyDescent="0.25">
      <c r="A734" s="1">
        <v>43726.5</v>
      </c>
      <c r="B734">
        <v>225406</v>
      </c>
      <c r="C734">
        <v>13.51</v>
      </c>
      <c r="D734">
        <v>24.43</v>
      </c>
      <c r="E734">
        <v>542.9</v>
      </c>
      <c r="F734">
        <v>67.86</v>
      </c>
      <c r="G734">
        <v>-98.5</v>
      </c>
      <c r="H734">
        <v>-2.2799999999999998</v>
      </c>
      <c r="I734">
        <v>25.7</v>
      </c>
      <c r="J734">
        <v>298.89999999999998</v>
      </c>
      <c r="K734">
        <v>475</v>
      </c>
      <c r="L734">
        <v>-96.2</v>
      </c>
      <c r="M734">
        <v>0.125</v>
      </c>
      <c r="N734">
        <v>444.4</v>
      </c>
      <c r="O734">
        <v>65.58</v>
      </c>
      <c r="P734">
        <v>378.8</v>
      </c>
      <c r="Q734">
        <v>353.8</v>
      </c>
      <c r="R734">
        <v>450</v>
      </c>
      <c r="S734">
        <v>20.22</v>
      </c>
      <c r="T734">
        <v>60.15</v>
      </c>
      <c r="U734">
        <v>1.76</v>
      </c>
      <c r="V734">
        <v>196.5</v>
      </c>
      <c r="W734">
        <v>21.1</v>
      </c>
      <c r="X734">
        <v>0.53900000000000003</v>
      </c>
      <c r="Y734">
        <v>5.3864200000000002</v>
      </c>
      <c r="Z734" s="7">
        <f t="shared" si="242"/>
        <v>20.66</v>
      </c>
      <c r="AA734" s="7">
        <f t="shared" si="256"/>
        <v>293.81</v>
      </c>
      <c r="AB734" s="2">
        <f t="shared" si="243"/>
        <v>439.74900000000002</v>
      </c>
      <c r="AC734" s="41">
        <f t="shared" si="244"/>
        <v>2.5579948506426469</v>
      </c>
      <c r="AD734" s="41">
        <f t="shared" si="245"/>
        <v>1.5386339026615519</v>
      </c>
      <c r="AE734" s="41">
        <f t="shared" si="246"/>
        <v>0.81162473577264171</v>
      </c>
      <c r="AF734" s="41">
        <f t="shared" si="247"/>
        <v>342.92932616221754</v>
      </c>
      <c r="AG734" s="41">
        <f t="shared" si="248"/>
        <v>329.21215311572882</v>
      </c>
      <c r="AH734" s="6">
        <f t="shared" si="249"/>
        <v>339.64800000000002</v>
      </c>
      <c r="AI734" s="4">
        <v>21.396723295155027</v>
      </c>
      <c r="AJ734" s="4">
        <f t="shared" si="257"/>
        <v>294.546723295155</v>
      </c>
      <c r="AK734" s="8">
        <f t="shared" si="250"/>
        <v>0.19747052697101744</v>
      </c>
      <c r="AL734" s="8">
        <f t="shared" si="251"/>
        <v>409.85900865913294</v>
      </c>
      <c r="AM734" s="8">
        <f t="shared" si="252"/>
        <v>2.9549619286887605</v>
      </c>
      <c r="AN734" s="8">
        <f t="shared" si="253"/>
        <v>63.415697993264708</v>
      </c>
      <c r="AO734" s="21">
        <f t="shared" si="254"/>
        <v>6.9343517504761292E-3</v>
      </c>
      <c r="AP734" s="21">
        <f t="shared" si="255"/>
        <v>6.4825432532037278E-2</v>
      </c>
      <c r="AQ734" s="19">
        <f t="shared" si="258"/>
        <v>6.4825432532037278E-2</v>
      </c>
      <c r="AX734">
        <v>0.14998991161069852</v>
      </c>
      <c r="AY734">
        <v>46.801724137931032</v>
      </c>
      <c r="AZ734">
        <v>1.9500718390804597</v>
      </c>
      <c r="BA734">
        <v>1.5795581896551725</v>
      </c>
      <c r="BB734">
        <v>8.2931034482758612</v>
      </c>
      <c r="BC734">
        <v>0.3455459770114942</v>
      </c>
      <c r="BD734">
        <v>1.2340122126436783</v>
      </c>
      <c r="BE734">
        <v>0.12340122126436784</v>
      </c>
      <c r="BF734">
        <v>0</v>
      </c>
      <c r="BG734">
        <v>20.66</v>
      </c>
      <c r="BH734">
        <v>2.020930416493377</v>
      </c>
      <c r="BI734">
        <v>2.4355375609230729</v>
      </c>
      <c r="BJ734">
        <v>1.4649758428952284</v>
      </c>
      <c r="BK734">
        <v>0.32207573366615777</v>
      </c>
      <c r="BL734">
        <v>8.9465481573932715E-4</v>
      </c>
      <c r="BP734" s="49">
        <f t="shared" si="259"/>
        <v>2.021535641962374</v>
      </c>
      <c r="BQ734" s="49">
        <f t="shared" si="260"/>
        <v>4.9360488505747133E-2</v>
      </c>
      <c r="BR734" s="49">
        <f t="shared" si="261"/>
        <v>0.33946023727932506</v>
      </c>
      <c r="BS734" s="49">
        <f t="shared" si="262"/>
        <v>0.35769103276544034</v>
      </c>
      <c r="BT734" s="49">
        <f t="shared" si="263"/>
        <v>9.4294510355368065E-4</v>
      </c>
      <c r="BU734" s="49">
        <f t="shared" si="263"/>
        <v>9.9358620212622317E-4</v>
      </c>
    </row>
    <row r="735" spans="1:73" x14ac:dyDescent="0.25">
      <c r="A735" s="1">
        <v>43726.500694444447</v>
      </c>
      <c r="B735">
        <v>225407</v>
      </c>
      <c r="C735">
        <v>13.51</v>
      </c>
      <c r="D735">
        <v>24.43</v>
      </c>
      <c r="E735">
        <v>839</v>
      </c>
      <c r="F735">
        <v>113.1</v>
      </c>
      <c r="G735">
        <v>-98.4</v>
      </c>
      <c r="H735">
        <v>-2.1339999999999999</v>
      </c>
      <c r="I735">
        <v>25.69</v>
      </c>
      <c r="J735">
        <v>298.8</v>
      </c>
      <c r="K735">
        <v>725.4</v>
      </c>
      <c r="L735">
        <v>-96.2</v>
      </c>
      <c r="M735">
        <v>0.13500000000000001</v>
      </c>
      <c r="N735">
        <v>740.2</v>
      </c>
      <c r="O735">
        <v>111</v>
      </c>
      <c r="P735">
        <v>629.20000000000005</v>
      </c>
      <c r="Q735">
        <v>353.9</v>
      </c>
      <c r="R735">
        <v>450.1</v>
      </c>
      <c r="S735">
        <v>20.239999999999998</v>
      </c>
      <c r="T735">
        <v>59.94</v>
      </c>
      <c r="U735">
        <v>1.78</v>
      </c>
      <c r="V735">
        <v>218.5</v>
      </c>
      <c r="W735">
        <v>20.8</v>
      </c>
      <c r="X735">
        <v>0.83399999999999996</v>
      </c>
      <c r="Y735">
        <v>8.3401580000000006</v>
      </c>
      <c r="Z735" s="7">
        <f t="shared" si="242"/>
        <v>20.52</v>
      </c>
      <c r="AA735" s="7">
        <f t="shared" si="256"/>
        <v>293.66999999999996</v>
      </c>
      <c r="AB735" s="2">
        <f t="shared" si="243"/>
        <v>679.59</v>
      </c>
      <c r="AC735" s="41">
        <f t="shared" si="244"/>
        <v>2.5491147712652107</v>
      </c>
      <c r="AD735" s="41">
        <f t="shared" si="245"/>
        <v>1.5279393938963672</v>
      </c>
      <c r="AE735" s="41">
        <f t="shared" si="246"/>
        <v>0.81087087724328977</v>
      </c>
      <c r="AF735" s="41">
        <f t="shared" si="247"/>
        <v>341.95825689837534</v>
      </c>
      <c r="AG735" s="41">
        <f t="shared" si="248"/>
        <v>328.27992662244031</v>
      </c>
      <c r="AH735" s="6">
        <f t="shared" si="249"/>
        <v>339.74399999999997</v>
      </c>
      <c r="AI735" s="4">
        <v>21.333680602138031</v>
      </c>
      <c r="AJ735" s="4">
        <f t="shared" si="257"/>
        <v>294.48368060213801</v>
      </c>
      <c r="AK735" s="8">
        <f t="shared" si="250"/>
        <v>0.19718837827642041</v>
      </c>
      <c r="AL735" s="8">
        <f t="shared" si="251"/>
        <v>409.52244488116327</v>
      </c>
      <c r="AM735" s="8">
        <f t="shared" si="252"/>
        <v>2.9717040565978303</v>
      </c>
      <c r="AN735" s="8">
        <f t="shared" si="253"/>
        <v>70.43686277130891</v>
      </c>
      <c r="AO735" s="21">
        <f t="shared" si="254"/>
        <v>1.2218038095629919E-2</v>
      </c>
      <c r="AP735" s="21">
        <f t="shared" si="255"/>
        <v>0.11421970398137578</v>
      </c>
      <c r="AQ735" s="19">
        <f t="shared" si="258"/>
        <v>0.11421970398137578</v>
      </c>
      <c r="AX735">
        <v>0.14886308366069007</v>
      </c>
      <c r="AY735">
        <v>72.327586206896555</v>
      </c>
      <c r="AZ735">
        <v>3.0136494252873565</v>
      </c>
      <c r="BA735">
        <v>2.441056034482759</v>
      </c>
      <c r="BB735">
        <v>8.2931034482758665</v>
      </c>
      <c r="BC735">
        <v>0.34554597701149442</v>
      </c>
      <c r="BD735">
        <v>2.0955100574712646</v>
      </c>
      <c r="BE735">
        <v>0.20955100574712648</v>
      </c>
      <c r="BF735">
        <v>0</v>
      </c>
      <c r="BG735">
        <v>20.52</v>
      </c>
      <c r="BH735">
        <v>2.04389553486262</v>
      </c>
      <c r="BI735">
        <v>2.4146170621629279</v>
      </c>
      <c r="BJ735">
        <v>1.4473214670604588</v>
      </c>
      <c r="BK735">
        <v>0.50160452405395328</v>
      </c>
      <c r="BL735">
        <v>1.3933459001498703E-3</v>
      </c>
      <c r="BP735" s="49">
        <f t="shared" si="259"/>
        <v>2.0445076378937648</v>
      </c>
      <c r="BQ735" s="49">
        <f t="shared" si="260"/>
        <v>8.3820402298850585E-2</v>
      </c>
      <c r="BR735" s="49">
        <f t="shared" si="261"/>
        <v>0.52905989303979628</v>
      </c>
      <c r="BS735" s="49">
        <f t="shared" si="262"/>
        <v>0.55987989846540787</v>
      </c>
      <c r="BT735" s="49">
        <f t="shared" si="263"/>
        <v>1.4696108139994341E-3</v>
      </c>
      <c r="BU735" s="49">
        <f t="shared" si="263"/>
        <v>1.5552219401816884E-3</v>
      </c>
    </row>
    <row r="736" spans="1:73" x14ac:dyDescent="0.25">
      <c r="A736" s="1">
        <v>43726.500694444447</v>
      </c>
      <c r="B736">
        <v>225408</v>
      </c>
      <c r="C736">
        <v>13.5</v>
      </c>
      <c r="D736">
        <v>24.44</v>
      </c>
      <c r="E736">
        <v>885</v>
      </c>
      <c r="F736">
        <v>120.2</v>
      </c>
      <c r="G736">
        <v>-97.3</v>
      </c>
      <c r="H736">
        <v>-3.6539999999999999</v>
      </c>
      <c r="I736">
        <v>25.67</v>
      </c>
      <c r="J736">
        <v>298.8</v>
      </c>
      <c r="K736">
        <v>765</v>
      </c>
      <c r="L736">
        <v>-93.6</v>
      </c>
      <c r="M736">
        <v>0.13600000000000001</v>
      </c>
      <c r="N736">
        <v>787.9</v>
      </c>
      <c r="O736">
        <v>116.5</v>
      </c>
      <c r="P736">
        <v>671.3</v>
      </c>
      <c r="Q736">
        <v>354.8</v>
      </c>
      <c r="R736">
        <v>448.4</v>
      </c>
      <c r="S736">
        <v>20.239999999999998</v>
      </c>
      <c r="T736">
        <v>58.22</v>
      </c>
      <c r="U736">
        <v>1.88</v>
      </c>
      <c r="V736">
        <v>210.5</v>
      </c>
      <c r="W736">
        <v>21.15</v>
      </c>
      <c r="X736">
        <v>0.875</v>
      </c>
      <c r="Y736">
        <v>8.7539630000000006</v>
      </c>
      <c r="Z736" s="7">
        <f t="shared" si="242"/>
        <v>20.695</v>
      </c>
      <c r="AA736" s="7">
        <f t="shared" si="256"/>
        <v>293.84499999999997</v>
      </c>
      <c r="AB736" s="2">
        <f t="shared" si="243"/>
        <v>716.85</v>
      </c>
      <c r="AC736" s="41">
        <f t="shared" si="244"/>
        <v>2.7423178830856259</v>
      </c>
      <c r="AD736" s="41">
        <f t="shared" si="245"/>
        <v>1.5965774715324514</v>
      </c>
      <c r="AE736" s="41">
        <f t="shared" si="246"/>
        <v>0.8159127106406654</v>
      </c>
      <c r="AF736" s="41">
        <f t="shared" si="247"/>
        <v>344.90538792145912</v>
      </c>
      <c r="AG736" s="41">
        <f t="shared" si="248"/>
        <v>331.10917240460077</v>
      </c>
      <c r="AH736" s="6">
        <f t="shared" si="249"/>
        <v>340.608</v>
      </c>
      <c r="AI736" s="4">
        <v>22.444933973792047</v>
      </c>
      <c r="AJ736" s="4">
        <f t="shared" si="257"/>
        <v>295.59493397379202</v>
      </c>
      <c r="AK736" s="8">
        <f t="shared" si="250"/>
        <v>0.19754110617324966</v>
      </c>
      <c r="AL736" s="8">
        <f t="shared" si="251"/>
        <v>415.88422730108374</v>
      </c>
      <c r="AM736" s="8">
        <f t="shared" si="252"/>
        <v>3.0540383101722868</v>
      </c>
      <c r="AN736" s="8">
        <f t="shared" si="253"/>
        <v>155.68136399226606</v>
      </c>
      <c r="AO736" s="21">
        <f t="shared" si="254"/>
        <v>1.100654525357329E-2</v>
      </c>
      <c r="AP736" s="21">
        <f t="shared" si="255"/>
        <v>0.10289412513539417</v>
      </c>
      <c r="AQ736" s="19">
        <f t="shared" si="258"/>
        <v>0.10289412513539417</v>
      </c>
      <c r="AX736">
        <v>0.15027274283391137</v>
      </c>
      <c r="AY736">
        <v>76.293103448275858</v>
      </c>
      <c r="AZ736">
        <v>3.1788793103448274</v>
      </c>
      <c r="BA736">
        <v>2.5748922413793105</v>
      </c>
      <c r="BB736">
        <v>8.0689655172413772</v>
      </c>
      <c r="BC736">
        <v>0.33620689655172403</v>
      </c>
      <c r="BD736">
        <v>2.2386853448275863</v>
      </c>
      <c r="BE736">
        <v>0.22386853448275865</v>
      </c>
      <c r="BF736">
        <v>0</v>
      </c>
      <c r="BG736">
        <v>20.695</v>
      </c>
      <c r="BH736">
        <v>2.1587211267088344</v>
      </c>
      <c r="BI736">
        <v>2.4407923753237637</v>
      </c>
      <c r="BJ736">
        <v>1.4210293209134952</v>
      </c>
      <c r="BK736">
        <v>0.53493724004820387</v>
      </c>
      <c r="BL736">
        <v>1.4859367779116773E-3</v>
      </c>
      <c r="BP736" s="49">
        <f t="shared" si="259"/>
        <v>2.1593676175507177</v>
      </c>
      <c r="BQ736" s="49">
        <f t="shared" si="260"/>
        <v>8.954741379310345E-2</v>
      </c>
      <c r="BR736" s="49">
        <f t="shared" si="261"/>
        <v>0.56546272949468179</v>
      </c>
      <c r="BS736" s="49">
        <f t="shared" si="262"/>
        <v>0.59827143857928988</v>
      </c>
      <c r="BT736" s="49">
        <f t="shared" si="263"/>
        <v>1.570729804151894E-3</v>
      </c>
      <c r="BU736" s="49">
        <f t="shared" si="263"/>
        <v>1.661865107164694E-3</v>
      </c>
    </row>
    <row r="737" spans="1:73" x14ac:dyDescent="0.25">
      <c r="A737" s="1">
        <v>43726.500694444447</v>
      </c>
      <c r="B737">
        <v>225409</v>
      </c>
      <c r="C737">
        <v>13.51</v>
      </c>
      <c r="D737">
        <v>24.44</v>
      </c>
      <c r="E737">
        <v>860</v>
      </c>
      <c r="F737">
        <v>116</v>
      </c>
      <c r="G737">
        <v>-97.7</v>
      </c>
      <c r="H737">
        <v>-3.4049999999999998</v>
      </c>
      <c r="I737">
        <v>25.66</v>
      </c>
      <c r="J737">
        <v>298.8</v>
      </c>
      <c r="K737">
        <v>743.8</v>
      </c>
      <c r="L737">
        <v>-94.3</v>
      </c>
      <c r="M737">
        <v>0.13500000000000001</v>
      </c>
      <c r="N737">
        <v>762.1</v>
      </c>
      <c r="O737">
        <v>112.6</v>
      </c>
      <c r="P737">
        <v>649.5</v>
      </c>
      <c r="Q737">
        <v>354.3</v>
      </c>
      <c r="R737">
        <v>448.6</v>
      </c>
      <c r="S737">
        <v>20.239999999999998</v>
      </c>
      <c r="T737">
        <v>58.32</v>
      </c>
      <c r="U737">
        <v>1.425</v>
      </c>
      <c r="V737">
        <v>259.5</v>
      </c>
      <c r="W737">
        <v>21.05</v>
      </c>
      <c r="X737">
        <v>0.85099999999999998</v>
      </c>
      <c r="Y737">
        <v>8.5139519999999997</v>
      </c>
      <c r="Z737" s="7">
        <f t="shared" si="242"/>
        <v>20.645</v>
      </c>
      <c r="AA737" s="7">
        <f t="shared" si="256"/>
        <v>293.79499999999996</v>
      </c>
      <c r="AB737" s="2">
        <f t="shared" si="243"/>
        <v>696.6</v>
      </c>
      <c r="AC737" s="41">
        <f t="shared" si="244"/>
        <v>2.6573622730400017</v>
      </c>
      <c r="AD737" s="41">
        <f t="shared" si="245"/>
        <v>1.5497736776369291</v>
      </c>
      <c r="AE737" s="41">
        <f t="shared" si="246"/>
        <v>0.81246836842528547</v>
      </c>
      <c r="AF737" s="41">
        <f t="shared" si="247"/>
        <v>343.21568127914315</v>
      </c>
      <c r="AG737" s="41">
        <f t="shared" si="248"/>
        <v>329.48705402797742</v>
      </c>
      <c r="AH737" s="6">
        <f t="shared" si="249"/>
        <v>340.12799999999999</v>
      </c>
      <c r="AI737" s="4">
        <v>21.968038841115003</v>
      </c>
      <c r="AJ737" s="4">
        <f t="shared" si="257"/>
        <v>295.11803884111498</v>
      </c>
      <c r="AK737" s="8">
        <f t="shared" si="250"/>
        <v>0.19744028388857626</v>
      </c>
      <c r="AL737" s="8">
        <f t="shared" si="251"/>
        <v>413.14768863365106</v>
      </c>
      <c r="AM737" s="8">
        <f t="shared" si="252"/>
        <v>2.6589060250411261</v>
      </c>
      <c r="AN737" s="8">
        <f t="shared" si="253"/>
        <v>102.47456110710117</v>
      </c>
      <c r="AO737" s="21">
        <f t="shared" si="254"/>
        <v>1.1804205868111085E-2</v>
      </c>
      <c r="AP737" s="21">
        <f t="shared" si="255"/>
        <v>0.11035101457680917</v>
      </c>
      <c r="AQ737" s="19">
        <f t="shared" si="258"/>
        <v>0.11035101457680917</v>
      </c>
      <c r="AX737">
        <v>0.14986883609942095</v>
      </c>
      <c r="AY737">
        <v>74.137931034482762</v>
      </c>
      <c r="AZ737">
        <v>3.0890804597701149</v>
      </c>
      <c r="BA737">
        <v>2.5021551724137931</v>
      </c>
      <c r="BB737">
        <v>8.1293103448275872</v>
      </c>
      <c r="BC737">
        <v>0.33872126436781613</v>
      </c>
      <c r="BD737">
        <v>2.163433908045977</v>
      </c>
      <c r="BE737">
        <v>0.21634339080459772</v>
      </c>
      <c r="BF737">
        <v>0</v>
      </c>
      <c r="BG737">
        <v>20.645</v>
      </c>
      <c r="BH737">
        <v>1.6362646838085584</v>
      </c>
      <c r="BI737">
        <v>2.4332885265755446</v>
      </c>
      <c r="BJ737">
        <v>1.4190938686988577</v>
      </c>
      <c r="BK737">
        <v>0.52514196033322669</v>
      </c>
      <c r="BL737">
        <v>1.4587276675922965E-3</v>
      </c>
      <c r="BP737" s="49">
        <f t="shared" si="259"/>
        <v>1.6367547101115814</v>
      </c>
      <c r="BQ737" s="49">
        <f t="shared" si="260"/>
        <v>8.6537356321839079E-2</v>
      </c>
      <c r="BR737" s="49">
        <f t="shared" si="261"/>
        <v>0.54867426191677471</v>
      </c>
      <c r="BS737" s="49">
        <f t="shared" si="262"/>
        <v>0.58143378442739724</v>
      </c>
      <c r="BT737" s="49">
        <f t="shared" si="263"/>
        <v>1.5240951719910408E-3</v>
      </c>
      <c r="BU737" s="49">
        <f t="shared" si="263"/>
        <v>1.6150938456316591E-3</v>
      </c>
    </row>
    <row r="738" spans="1:73" x14ac:dyDescent="0.25">
      <c r="A738" s="1">
        <v>43726.500694444447</v>
      </c>
      <c r="B738">
        <v>225410</v>
      </c>
      <c r="C738">
        <v>13.51</v>
      </c>
      <c r="D738">
        <v>24.45</v>
      </c>
      <c r="E738">
        <v>882</v>
      </c>
      <c r="F738">
        <v>119.1</v>
      </c>
      <c r="G738">
        <v>-97.5</v>
      </c>
      <c r="H738">
        <v>-1.754</v>
      </c>
      <c r="I738">
        <v>25.65</v>
      </c>
      <c r="J738">
        <v>298.8</v>
      </c>
      <c r="K738">
        <v>763.1</v>
      </c>
      <c r="L738">
        <v>-95.8</v>
      </c>
      <c r="M738">
        <v>0.13500000000000001</v>
      </c>
      <c r="N738">
        <v>784.7</v>
      </c>
      <c r="O738">
        <v>117.4</v>
      </c>
      <c r="P738">
        <v>667.3</v>
      </c>
      <c r="Q738">
        <v>354.4</v>
      </c>
      <c r="R738">
        <v>450.2</v>
      </c>
      <c r="S738">
        <v>20.239999999999998</v>
      </c>
      <c r="T738">
        <v>59.28</v>
      </c>
      <c r="U738">
        <v>2.0449999999999999</v>
      </c>
      <c r="V738">
        <v>300</v>
      </c>
      <c r="W738">
        <v>21.35</v>
      </c>
      <c r="X738">
        <v>0.874</v>
      </c>
      <c r="Y738">
        <v>8.7378959999999992</v>
      </c>
      <c r="Z738" s="7">
        <f t="shared" si="242"/>
        <v>20.795000000000002</v>
      </c>
      <c r="AA738" s="7">
        <f t="shared" si="256"/>
        <v>293.94499999999999</v>
      </c>
      <c r="AB738" s="2">
        <f t="shared" si="243"/>
        <v>714.42000000000007</v>
      </c>
      <c r="AC738" s="41">
        <f t="shared" si="244"/>
        <v>3.0146522820395112</v>
      </c>
      <c r="AD738" s="41">
        <f t="shared" si="245"/>
        <v>1.7870858727930223</v>
      </c>
      <c r="AE738" s="41">
        <f t="shared" si="246"/>
        <v>0.82913107650484674</v>
      </c>
      <c r="AF738" s="41">
        <f t="shared" si="247"/>
        <v>350.9704568737489</v>
      </c>
      <c r="AG738" s="41">
        <f t="shared" si="248"/>
        <v>336.93163859879894</v>
      </c>
      <c r="AH738" s="6">
        <f t="shared" si="249"/>
        <v>340.22399999999999</v>
      </c>
      <c r="AI738" s="4">
        <v>23.877052667274029</v>
      </c>
      <c r="AJ738" s="4">
        <f t="shared" si="257"/>
        <v>297.02705266727401</v>
      </c>
      <c r="AK738" s="8">
        <f t="shared" si="250"/>
        <v>0.19774285370010319</v>
      </c>
      <c r="AL738" s="8">
        <f t="shared" si="251"/>
        <v>424.12054911898713</v>
      </c>
      <c r="AM738" s="8">
        <f t="shared" si="252"/>
        <v>3.1852403755446774</v>
      </c>
      <c r="AN738" s="8">
        <f t="shared" si="253"/>
        <v>285.97149948273051</v>
      </c>
      <c r="AO738" s="21">
        <f t="shared" si="254"/>
        <v>7.8048690971867707E-3</v>
      </c>
      <c r="AP738" s="21">
        <f t="shared" si="255"/>
        <v>7.2963419406337965E-2</v>
      </c>
      <c r="AQ738" s="19">
        <f t="shared" si="258"/>
        <v>7.2963419406337965E-2</v>
      </c>
      <c r="AX738">
        <v>0.1510833182182246</v>
      </c>
      <c r="AY738">
        <v>76.034482758620697</v>
      </c>
      <c r="AZ738">
        <v>3.1681034482758625</v>
      </c>
      <c r="BA738">
        <v>2.5661637931034487</v>
      </c>
      <c r="BB738">
        <v>8.2586206896551744</v>
      </c>
      <c r="BC738">
        <v>0.34410919540229895</v>
      </c>
      <c r="BD738">
        <v>2.2220545977011499</v>
      </c>
      <c r="BE738">
        <v>0.22220545977011499</v>
      </c>
      <c r="BF738">
        <v>0</v>
      </c>
      <c r="BG738">
        <v>20.795000000000002</v>
      </c>
      <c r="BH738">
        <v>2.3481833532550889</v>
      </c>
      <c r="BI738">
        <v>2.4558607763943159</v>
      </c>
      <c r="BJ738">
        <v>1.4558342682465506</v>
      </c>
      <c r="BK738">
        <v>0.52844559894546861</v>
      </c>
      <c r="BL738">
        <v>1.4679044415151906E-3</v>
      </c>
      <c r="BP738" s="49">
        <f t="shared" si="259"/>
        <v>2.3488865839846902</v>
      </c>
      <c r="BQ738" s="49">
        <f t="shared" si="260"/>
        <v>8.8882183908046003E-2</v>
      </c>
      <c r="BR738" s="49">
        <f t="shared" si="261"/>
        <v>0.56075426652639171</v>
      </c>
      <c r="BS738" s="49">
        <f t="shared" si="262"/>
        <v>0.59300302483928025</v>
      </c>
      <c r="BT738" s="49">
        <f t="shared" si="263"/>
        <v>1.5576507403510882E-3</v>
      </c>
      <c r="BU738" s="49">
        <f t="shared" si="263"/>
        <v>1.6472306245535562E-3</v>
      </c>
    </row>
    <row r="739" spans="1:73" x14ac:dyDescent="0.25">
      <c r="A739" s="1">
        <v>43726.500694444447</v>
      </c>
      <c r="B739">
        <v>225411</v>
      </c>
      <c r="C739">
        <v>13.51</v>
      </c>
      <c r="D739">
        <v>24.45</v>
      </c>
      <c r="E739">
        <v>886</v>
      </c>
      <c r="F739">
        <v>119.3</v>
      </c>
      <c r="G739">
        <v>-98.3</v>
      </c>
      <c r="H739">
        <v>1.2050000000000001</v>
      </c>
      <c r="I739">
        <v>25.66</v>
      </c>
      <c r="J739">
        <v>298.8</v>
      </c>
      <c r="K739">
        <v>766.8</v>
      </c>
      <c r="L739">
        <v>-99.5</v>
      </c>
      <c r="M739">
        <v>0.13500000000000001</v>
      </c>
      <c r="N739">
        <v>787.7</v>
      </c>
      <c r="O739">
        <v>120.5</v>
      </c>
      <c r="P739">
        <v>667.2</v>
      </c>
      <c r="Q739">
        <v>353.7</v>
      </c>
      <c r="R739">
        <v>453.2</v>
      </c>
      <c r="S739">
        <v>20.239999999999998</v>
      </c>
      <c r="T739">
        <v>62.78</v>
      </c>
      <c r="U739">
        <v>0.745</v>
      </c>
      <c r="V739">
        <v>254.5</v>
      </c>
      <c r="W739">
        <v>22.25</v>
      </c>
      <c r="X739">
        <v>0.877</v>
      </c>
      <c r="Y739">
        <v>8.7664200000000001</v>
      </c>
      <c r="Z739" s="7">
        <f t="shared" si="242"/>
        <v>21.244999999999997</v>
      </c>
      <c r="AA739" s="7">
        <f t="shared" si="256"/>
        <v>294.39499999999998</v>
      </c>
      <c r="AB739" s="2">
        <f t="shared" si="243"/>
        <v>717.66000000000008</v>
      </c>
      <c r="AC739" s="41">
        <f t="shared" si="244"/>
        <v>2.7782828571665568</v>
      </c>
      <c r="AD739" s="41">
        <f t="shared" si="245"/>
        <v>1.7442059777291643</v>
      </c>
      <c r="AE739" s="41">
        <f t="shared" si="246"/>
        <v>0.82607575629032148</v>
      </c>
      <c r="AF739" s="41">
        <f t="shared" si="247"/>
        <v>351.82334569971056</v>
      </c>
      <c r="AG739" s="41">
        <f t="shared" si="248"/>
        <v>337.75041187172212</v>
      </c>
      <c r="AH739" s="6">
        <f t="shared" si="249"/>
        <v>339.55199999999996</v>
      </c>
      <c r="AI739" s="4">
        <v>22.685823694172029</v>
      </c>
      <c r="AJ739" s="4">
        <f t="shared" si="257"/>
        <v>295.83582369417201</v>
      </c>
      <c r="AK739" s="8">
        <f t="shared" si="250"/>
        <v>0.19865241752599364</v>
      </c>
      <c r="AL739" s="8">
        <f t="shared" si="251"/>
        <v>417.19898434904161</v>
      </c>
      <c r="AM739" s="8">
        <f t="shared" si="252"/>
        <v>1.9225325094780583</v>
      </c>
      <c r="AN739" s="8">
        <f t="shared" si="253"/>
        <v>80.690985332709033</v>
      </c>
      <c r="AO739" s="21">
        <f t="shared" si="254"/>
        <v>1.2669889728067372E-2</v>
      </c>
      <c r="AP739" s="21">
        <f t="shared" si="255"/>
        <v>0.11844381584749994</v>
      </c>
      <c r="AQ739" s="19">
        <f t="shared" si="258"/>
        <v>0.11844381584749994</v>
      </c>
      <c r="AX739">
        <v>0.15477681126998516</v>
      </c>
      <c r="AY739">
        <v>76.379310344827587</v>
      </c>
      <c r="AZ739">
        <v>3.1824712643678161</v>
      </c>
      <c r="BA739">
        <v>2.5778017241379314</v>
      </c>
      <c r="BB739">
        <v>8.5775862068965516</v>
      </c>
      <c r="BC739">
        <v>0.3573994252873563</v>
      </c>
      <c r="BD739">
        <v>2.2204022988505749</v>
      </c>
      <c r="BE739">
        <v>0.22204022988505751</v>
      </c>
      <c r="BF739">
        <v>0</v>
      </c>
      <c r="BG739">
        <v>21.244999999999997</v>
      </c>
      <c r="BH739">
        <v>0.85545065925429886</v>
      </c>
      <c r="BI739">
        <v>2.5246793491515387</v>
      </c>
      <c r="BJ739">
        <v>1.584993695397336</v>
      </c>
      <c r="BK739">
        <v>0.55276934046744608</v>
      </c>
      <c r="BL739">
        <v>1.5354703901873502E-3</v>
      </c>
      <c r="BP739" s="49">
        <f t="shared" si="259"/>
        <v>0.85570684844430034</v>
      </c>
      <c r="BQ739" s="49">
        <f t="shared" si="260"/>
        <v>8.8816091954022999E-2</v>
      </c>
      <c r="BR739" s="49">
        <f t="shared" si="261"/>
        <v>0.56613363529926375</v>
      </c>
      <c r="BS739" s="49">
        <f t="shared" si="262"/>
        <v>0.60197063524317429</v>
      </c>
      <c r="BT739" s="49">
        <f t="shared" si="263"/>
        <v>1.5725934313868437E-3</v>
      </c>
      <c r="BU739" s="49">
        <f t="shared" si="263"/>
        <v>1.6721406534532619E-3</v>
      </c>
    </row>
    <row r="740" spans="1:73" x14ac:dyDescent="0.25">
      <c r="A740" s="1">
        <v>43726.500694444447</v>
      </c>
      <c r="B740">
        <v>225412</v>
      </c>
      <c r="C740">
        <v>13.51</v>
      </c>
      <c r="D740">
        <v>24.46</v>
      </c>
      <c r="E740">
        <v>889</v>
      </c>
      <c r="F740">
        <v>120.2</v>
      </c>
      <c r="G740">
        <v>-98.7</v>
      </c>
      <c r="H740">
        <v>0.77200000000000002</v>
      </c>
      <c r="I740">
        <v>25.67</v>
      </c>
      <c r="J740">
        <v>298.8</v>
      </c>
      <c r="K740">
        <v>768.4</v>
      </c>
      <c r="L740">
        <v>-99.5</v>
      </c>
      <c r="M740">
        <v>0.13500000000000001</v>
      </c>
      <c r="N740">
        <v>789.9</v>
      </c>
      <c r="O740">
        <v>121</v>
      </c>
      <c r="P740">
        <v>668.9</v>
      </c>
      <c r="Q740">
        <v>353.4</v>
      </c>
      <c r="R740">
        <v>452.9</v>
      </c>
      <c r="S740">
        <v>20.260000000000002</v>
      </c>
      <c r="T740">
        <v>58.72</v>
      </c>
      <c r="U740">
        <v>0.80500000000000005</v>
      </c>
      <c r="V740">
        <v>231</v>
      </c>
      <c r="W740">
        <v>20.95</v>
      </c>
      <c r="X740">
        <v>0.879</v>
      </c>
      <c r="Y740">
        <v>8.7913479999999993</v>
      </c>
      <c r="Z740" s="7">
        <f t="shared" si="242"/>
        <v>20.605</v>
      </c>
      <c r="AA740" s="7">
        <f t="shared" si="256"/>
        <v>293.755</v>
      </c>
      <c r="AB740" s="2">
        <f t="shared" si="243"/>
        <v>720.09</v>
      </c>
      <c r="AC740" s="41">
        <f t="shared" si="244"/>
        <v>2.8660469734161405</v>
      </c>
      <c r="AD740" s="41">
        <f t="shared" si="245"/>
        <v>1.6829427827899577</v>
      </c>
      <c r="AE740" s="41">
        <f t="shared" si="246"/>
        <v>0.82211859402924836</v>
      </c>
      <c r="AF740" s="41">
        <f t="shared" si="247"/>
        <v>347.10318567139223</v>
      </c>
      <c r="AG740" s="41">
        <f t="shared" si="248"/>
        <v>333.21905824453654</v>
      </c>
      <c r="AH740" s="6">
        <f t="shared" si="249"/>
        <v>339.26399999999995</v>
      </c>
      <c r="AI740" s="4">
        <v>23.10076789742601</v>
      </c>
      <c r="AJ740" s="4">
        <f t="shared" si="257"/>
        <v>296.25076789742599</v>
      </c>
      <c r="AK740" s="8">
        <f t="shared" si="250"/>
        <v>0.19735965076531378</v>
      </c>
      <c r="AL740" s="8">
        <f t="shared" si="251"/>
        <v>419.6658919355728</v>
      </c>
      <c r="AM740" s="8">
        <f t="shared" si="252"/>
        <v>1.9984509626207998</v>
      </c>
      <c r="AN740" s="8">
        <f t="shared" si="253"/>
        <v>145.2908200240044</v>
      </c>
      <c r="AO740" s="21">
        <f t="shared" si="254"/>
        <v>1.1199199712844464E-2</v>
      </c>
      <c r="AP740" s="21">
        <f t="shared" si="255"/>
        <v>0.10469514549041467</v>
      </c>
      <c r="AQ740" s="19">
        <f t="shared" si="258"/>
        <v>0.10469514549041467</v>
      </c>
      <c r="AX740">
        <v>0.1495463720475364</v>
      </c>
      <c r="AY740">
        <v>76.637931034482762</v>
      </c>
      <c r="AZ740">
        <v>3.1932471264367819</v>
      </c>
      <c r="BA740">
        <v>2.5865301724137937</v>
      </c>
      <c r="BB740">
        <v>8.5775862068965516</v>
      </c>
      <c r="BC740">
        <v>0.3573994252873563</v>
      </c>
      <c r="BD740">
        <v>2.2291307471264372</v>
      </c>
      <c r="BE740">
        <v>0.22291307471264374</v>
      </c>
      <c r="BF740">
        <v>0</v>
      </c>
      <c r="BG740">
        <v>20.605</v>
      </c>
      <c r="BH740">
        <v>0.92434601436202768</v>
      </c>
      <c r="BI740">
        <v>2.4272999744925459</v>
      </c>
      <c r="BJ740">
        <v>1.4253105450220229</v>
      </c>
      <c r="BK740">
        <v>0.54974656703652458</v>
      </c>
      <c r="BL740">
        <v>1.5270737973236794E-3</v>
      </c>
      <c r="BP740" s="49">
        <f t="shared" si="259"/>
        <v>0.9246228362384723</v>
      </c>
      <c r="BQ740" s="49">
        <f t="shared" si="260"/>
        <v>8.9165229885057484E-2</v>
      </c>
      <c r="BR740" s="49">
        <f t="shared" si="261"/>
        <v>0.56436628443421</v>
      </c>
      <c r="BS740" s="49">
        <f t="shared" si="262"/>
        <v>0.59975131169943363</v>
      </c>
      <c r="BT740" s="49">
        <f t="shared" si="263"/>
        <v>1.567684123428361E-3</v>
      </c>
      <c r="BU740" s="49">
        <f t="shared" si="263"/>
        <v>1.6659758658317599E-3</v>
      </c>
    </row>
    <row r="741" spans="1:73" x14ac:dyDescent="0.25">
      <c r="A741" s="1">
        <v>43726.501388888886</v>
      </c>
      <c r="B741">
        <v>225413</v>
      </c>
      <c r="C741">
        <v>13.5</v>
      </c>
      <c r="D741">
        <v>24.46</v>
      </c>
      <c r="E741">
        <v>885</v>
      </c>
      <c r="F741">
        <v>119.4</v>
      </c>
      <c r="G741">
        <v>-99.4</v>
      </c>
      <c r="H741">
        <v>-1.258</v>
      </c>
      <c r="I741">
        <v>25.68</v>
      </c>
      <c r="J741">
        <v>298.8</v>
      </c>
      <c r="K741">
        <v>765.9</v>
      </c>
      <c r="L741">
        <v>-98.1</v>
      </c>
      <c r="M741">
        <v>0.13500000000000001</v>
      </c>
      <c r="N741">
        <v>786</v>
      </c>
      <c r="O741">
        <v>118.1</v>
      </c>
      <c r="P741">
        <v>667.8</v>
      </c>
      <c r="Q741">
        <v>352.8</v>
      </c>
      <c r="R741">
        <v>450.9</v>
      </c>
      <c r="S741">
        <v>20.260000000000002</v>
      </c>
      <c r="T741">
        <v>57.57</v>
      </c>
      <c r="U741">
        <v>0.57499999999999996</v>
      </c>
      <c r="V741">
        <v>228</v>
      </c>
      <c r="W741">
        <v>21.45</v>
      </c>
      <c r="X741">
        <v>0.876</v>
      </c>
      <c r="Y741">
        <v>8.7580150000000003</v>
      </c>
      <c r="Z741" s="7">
        <f t="shared" si="242"/>
        <v>20.855</v>
      </c>
      <c r="AA741" s="7">
        <f t="shared" si="256"/>
        <v>294.005</v>
      </c>
      <c r="AB741" s="2">
        <f t="shared" si="243"/>
        <v>716.85</v>
      </c>
      <c r="AC741" s="41">
        <f t="shared" si="244"/>
        <v>2.9027004785079238</v>
      </c>
      <c r="AD741" s="41">
        <f t="shared" si="245"/>
        <v>1.6710846654770117</v>
      </c>
      <c r="AE741" s="41">
        <f t="shared" si="246"/>
        <v>0.82118782411849711</v>
      </c>
      <c r="AF741" s="41">
        <f t="shared" si="247"/>
        <v>347.89198681808847</v>
      </c>
      <c r="AG741" s="41">
        <f t="shared" si="248"/>
        <v>333.97630734536494</v>
      </c>
      <c r="AH741" s="6">
        <f t="shared" si="249"/>
        <v>338.68799999999999</v>
      </c>
      <c r="AI741" s="4">
        <v>23.312841699890043</v>
      </c>
      <c r="AJ741" s="4">
        <f t="shared" si="257"/>
        <v>296.46284169989002</v>
      </c>
      <c r="AK741" s="8">
        <f t="shared" si="250"/>
        <v>0.19786396812471571</v>
      </c>
      <c r="AL741" s="8">
        <f t="shared" si="251"/>
        <v>420.86550169684801</v>
      </c>
      <c r="AM741" s="8">
        <f t="shared" si="252"/>
        <v>1.6889993339252682</v>
      </c>
      <c r="AN741" s="8">
        <f t="shared" si="253"/>
        <v>120.92716491545309</v>
      </c>
      <c r="AO741" s="21">
        <f t="shared" si="254"/>
        <v>1.1637476032595632E-2</v>
      </c>
      <c r="AP741" s="21">
        <f t="shared" si="255"/>
        <v>0.10879234924049383</v>
      </c>
      <c r="AQ741" s="19">
        <f t="shared" si="258"/>
        <v>0.10879234924049383</v>
      </c>
      <c r="AX741">
        <v>0.15157143557352204</v>
      </c>
      <c r="AY741">
        <v>76.293103448275858</v>
      </c>
      <c r="AZ741">
        <v>3.1788793103448274</v>
      </c>
      <c r="BA741">
        <v>2.5748922413793105</v>
      </c>
      <c r="BB741">
        <v>8.4568965517241352</v>
      </c>
      <c r="BC741">
        <v>0.35237068965517232</v>
      </c>
      <c r="BD741">
        <v>2.2225215517241383</v>
      </c>
      <c r="BE741">
        <v>0.22225215517241384</v>
      </c>
      <c r="BF741">
        <v>0</v>
      </c>
      <c r="BG741">
        <v>20.855</v>
      </c>
      <c r="BH741">
        <v>0.66024715311573401</v>
      </c>
      <c r="BI741">
        <v>2.4649407912242154</v>
      </c>
      <c r="BJ741">
        <v>1.4190664135077808</v>
      </c>
      <c r="BK741">
        <v>0.55608854210699443</v>
      </c>
      <c r="BL741">
        <v>1.5446903947416513E-3</v>
      </c>
      <c r="BP741" s="49">
        <f t="shared" si="259"/>
        <v>0.66044488302748006</v>
      </c>
      <c r="BQ741" s="49">
        <f t="shared" si="260"/>
        <v>8.8900862068965539E-2</v>
      </c>
      <c r="BR741" s="49">
        <f t="shared" si="261"/>
        <v>0.56675278316320865</v>
      </c>
      <c r="BS741" s="49">
        <f t="shared" si="262"/>
        <v>0.60285216627515137</v>
      </c>
      <c r="BT741" s="49">
        <f t="shared" si="263"/>
        <v>1.5743132865644685E-3</v>
      </c>
      <c r="BU741" s="49">
        <f t="shared" si="263"/>
        <v>1.6745893507643095E-3</v>
      </c>
    </row>
    <row r="742" spans="1:73" x14ac:dyDescent="0.25">
      <c r="A742" s="1">
        <v>43726.501388888886</v>
      </c>
      <c r="B742">
        <v>225414</v>
      </c>
      <c r="C742">
        <v>13.51</v>
      </c>
      <c r="D742">
        <v>24.46</v>
      </c>
      <c r="E742">
        <v>884</v>
      </c>
      <c r="F742">
        <v>119</v>
      </c>
      <c r="G742">
        <v>-98.6</v>
      </c>
      <c r="H742">
        <v>1.5740000000000001</v>
      </c>
      <c r="I742">
        <v>25.71</v>
      </c>
      <c r="J742">
        <v>298.89999999999998</v>
      </c>
      <c r="K742">
        <v>765.1</v>
      </c>
      <c r="L742">
        <v>-100.2</v>
      </c>
      <c r="M742">
        <v>0.13500000000000001</v>
      </c>
      <c r="N742">
        <v>785.4</v>
      </c>
      <c r="O742">
        <v>120.5</v>
      </c>
      <c r="P742">
        <v>664.9</v>
      </c>
      <c r="Q742">
        <v>353.7</v>
      </c>
      <c r="R742">
        <v>453.9</v>
      </c>
      <c r="S742">
        <v>20.28</v>
      </c>
      <c r="T742">
        <v>59.12</v>
      </c>
      <c r="U742">
        <v>1.1399999999999999</v>
      </c>
      <c r="V742">
        <v>171.5</v>
      </c>
      <c r="W742">
        <v>21.6</v>
      </c>
      <c r="X742">
        <v>0.874</v>
      </c>
      <c r="Y742">
        <v>8.7408889999999992</v>
      </c>
      <c r="Z742" s="7">
        <f t="shared" si="242"/>
        <v>20.94</v>
      </c>
      <c r="AA742" s="7">
        <f t="shared" si="256"/>
        <v>294.08999999999997</v>
      </c>
      <c r="AB742" s="2">
        <f t="shared" si="243"/>
        <v>716.04000000000008</v>
      </c>
      <c r="AC742" s="41">
        <f t="shared" si="244"/>
        <v>2.9160020291887752</v>
      </c>
      <c r="AD742" s="41">
        <f t="shared" si="245"/>
        <v>1.7239403996564038</v>
      </c>
      <c r="AE742" s="41">
        <f t="shared" si="246"/>
        <v>0.82481861055273054</v>
      </c>
      <c r="AF742" s="41">
        <f t="shared" si="247"/>
        <v>349.83442206655377</v>
      </c>
      <c r="AG742" s="41">
        <f t="shared" si="248"/>
        <v>335.84104518389159</v>
      </c>
      <c r="AH742" s="6">
        <f t="shared" si="249"/>
        <v>339.55199999999996</v>
      </c>
      <c r="AI742" s="4">
        <v>23.388812660029998</v>
      </c>
      <c r="AJ742" s="4">
        <f t="shared" si="257"/>
        <v>296.53881266002998</v>
      </c>
      <c r="AK742" s="8">
        <f t="shared" si="250"/>
        <v>0.19803563153332976</v>
      </c>
      <c r="AL742" s="8">
        <f t="shared" si="251"/>
        <v>421.29623398178779</v>
      </c>
      <c r="AM742" s="8">
        <f t="shared" si="252"/>
        <v>2.378197847110286</v>
      </c>
      <c r="AN742" s="8">
        <f t="shared" si="253"/>
        <v>169.64615781522082</v>
      </c>
      <c r="AO742" s="21">
        <f t="shared" si="254"/>
        <v>1.0525348509465874E-2</v>
      </c>
      <c r="AP742" s="21">
        <f t="shared" si="255"/>
        <v>9.8395681994313311E-2</v>
      </c>
      <c r="AQ742" s="19">
        <f t="shared" si="258"/>
        <v>9.8395681994313311E-2</v>
      </c>
      <c r="AX742">
        <v>0.15226521706118579</v>
      </c>
      <c r="AY742">
        <v>76.206896551724142</v>
      </c>
      <c r="AZ742">
        <v>3.1752873563218391</v>
      </c>
      <c r="BA742">
        <v>2.57198275862069</v>
      </c>
      <c r="BB742">
        <v>8.637931034482758</v>
      </c>
      <c r="BC742">
        <v>0.35991379310344823</v>
      </c>
      <c r="BD742">
        <v>2.2120689655172416</v>
      </c>
      <c r="BE742">
        <v>0.22120689655172418</v>
      </c>
      <c r="BF742">
        <v>0</v>
      </c>
      <c r="BG742">
        <v>20.94</v>
      </c>
      <c r="BH742">
        <v>1.3090117470468465</v>
      </c>
      <c r="BI742">
        <v>2.4778543688184804</v>
      </c>
      <c r="BJ742">
        <v>1.4649075028454857</v>
      </c>
      <c r="BK742">
        <v>0.54304214577871635</v>
      </c>
      <c r="BL742">
        <v>1.5084504049408789E-3</v>
      </c>
      <c r="BP742" s="49">
        <f t="shared" si="259"/>
        <v>1.309403768089265</v>
      </c>
      <c r="BQ742" s="49">
        <f t="shared" si="260"/>
        <v>8.8482758620689661E-2</v>
      </c>
      <c r="BR742" s="49">
        <f t="shared" si="261"/>
        <v>0.56273815873532207</v>
      </c>
      <c r="BS742" s="49">
        <f t="shared" si="262"/>
        <v>0.59716999577358609</v>
      </c>
      <c r="BT742" s="49">
        <f t="shared" si="263"/>
        <v>1.5631615520425614E-3</v>
      </c>
      <c r="BU742" s="49">
        <f t="shared" si="263"/>
        <v>1.6588055438155169E-3</v>
      </c>
    </row>
    <row r="743" spans="1:73" x14ac:dyDescent="0.25">
      <c r="A743" s="1">
        <v>43726.501388888886</v>
      </c>
      <c r="B743">
        <v>225415</v>
      </c>
      <c r="C743">
        <v>13.52</v>
      </c>
      <c r="D743">
        <v>24.47</v>
      </c>
      <c r="E743">
        <v>880</v>
      </c>
      <c r="F743">
        <v>118.4</v>
      </c>
      <c r="G743">
        <v>-98.5</v>
      </c>
      <c r="H743">
        <v>2.6219999999999999</v>
      </c>
      <c r="I743">
        <v>25.73</v>
      </c>
      <c r="J743">
        <v>298.89999999999998</v>
      </c>
      <c r="K743">
        <v>761.5</v>
      </c>
      <c r="L743">
        <v>-101.1</v>
      </c>
      <c r="M743">
        <v>0.13500000000000001</v>
      </c>
      <c r="N743">
        <v>781.4</v>
      </c>
      <c r="O743">
        <v>121</v>
      </c>
      <c r="P743">
        <v>660.4</v>
      </c>
      <c r="Q743">
        <v>354</v>
      </c>
      <c r="R743">
        <v>455.1</v>
      </c>
      <c r="S743">
        <v>20.28</v>
      </c>
      <c r="T743">
        <v>59.77</v>
      </c>
      <c r="U743">
        <v>1.6</v>
      </c>
      <c r="V743">
        <v>157.5</v>
      </c>
      <c r="W743">
        <v>21.7</v>
      </c>
      <c r="X743">
        <v>0.87</v>
      </c>
      <c r="Y743">
        <v>8.6991999999999994</v>
      </c>
      <c r="Z743" s="7">
        <f t="shared" si="242"/>
        <v>20.990000000000002</v>
      </c>
      <c r="AA743" s="7">
        <f t="shared" si="256"/>
        <v>294.14</v>
      </c>
      <c r="AB743" s="2">
        <f t="shared" si="243"/>
        <v>712.80000000000007</v>
      </c>
      <c r="AC743" s="41">
        <f t="shared" si="244"/>
        <v>2.9761748735791627</v>
      </c>
      <c r="AD743" s="41">
        <f t="shared" si="245"/>
        <v>1.7788597219382658</v>
      </c>
      <c r="AE743" s="41">
        <f t="shared" si="246"/>
        <v>0.82850565230652051</v>
      </c>
      <c r="AF743" s="41">
        <f t="shared" si="247"/>
        <v>351.63725964203235</v>
      </c>
      <c r="AG743" s="41">
        <f t="shared" si="248"/>
        <v>337.57176925635105</v>
      </c>
      <c r="AH743" s="6">
        <f t="shared" si="249"/>
        <v>339.84</v>
      </c>
      <c r="AI743" s="4">
        <v>23.700507079848023</v>
      </c>
      <c r="AJ743" s="4">
        <f t="shared" si="257"/>
        <v>296.850507079848</v>
      </c>
      <c r="AK743" s="8">
        <f t="shared" si="250"/>
        <v>0.19813665637402331</v>
      </c>
      <c r="AL743" s="8">
        <f t="shared" si="251"/>
        <v>423.0908395710361</v>
      </c>
      <c r="AM743" s="8">
        <f t="shared" si="252"/>
        <v>2.8174456516497348</v>
      </c>
      <c r="AN743" s="8">
        <f t="shared" si="253"/>
        <v>222.45725702078948</v>
      </c>
      <c r="AO743" s="21">
        <f t="shared" si="254"/>
        <v>9.2215383013536534E-3</v>
      </c>
      <c r="AP743" s="21">
        <f t="shared" si="255"/>
        <v>8.620707897532788E-2</v>
      </c>
      <c r="AQ743" s="19">
        <f t="shared" si="258"/>
        <v>8.620707897532788E-2</v>
      </c>
      <c r="AX743">
        <v>0.15267457648971733</v>
      </c>
      <c r="AY743">
        <v>75.862068965517238</v>
      </c>
      <c r="AZ743">
        <v>3.1609195402298851</v>
      </c>
      <c r="BA743">
        <v>2.5603448275862073</v>
      </c>
      <c r="BB743">
        <v>8.7155172413793132</v>
      </c>
      <c r="BC743">
        <v>0.36314655172413807</v>
      </c>
      <c r="BD743">
        <v>2.1971982758620694</v>
      </c>
      <c r="BE743">
        <v>0.21971982758620695</v>
      </c>
      <c r="BF743">
        <v>0</v>
      </c>
      <c r="BG743">
        <v>20.990000000000002</v>
      </c>
      <c r="BH743">
        <v>1.8372094695394339</v>
      </c>
      <c r="BI743">
        <v>2.4854781778963759</v>
      </c>
      <c r="BJ743">
        <v>1.4855703069286639</v>
      </c>
      <c r="BK743">
        <v>0.53179971978989593</v>
      </c>
      <c r="BL743">
        <v>1.4772214438608221E-3</v>
      </c>
      <c r="BP743" s="49">
        <f t="shared" si="259"/>
        <v>1.8377596745112492</v>
      </c>
      <c r="BQ743" s="49">
        <f t="shared" si="260"/>
        <v>8.788793103448278E-2</v>
      </c>
      <c r="BR743" s="49">
        <f t="shared" si="261"/>
        <v>0.55790910269417893</v>
      </c>
      <c r="BS743" s="49">
        <f t="shared" si="262"/>
        <v>0.59098281899628746</v>
      </c>
      <c r="BT743" s="49">
        <f t="shared" si="263"/>
        <v>1.5497475074838305E-3</v>
      </c>
      <c r="BU743" s="49">
        <f t="shared" si="263"/>
        <v>1.6416189416563539E-3</v>
      </c>
    </row>
    <row r="744" spans="1:73" x14ac:dyDescent="0.25">
      <c r="A744" s="1">
        <v>43726.501388888886</v>
      </c>
      <c r="B744">
        <v>225416</v>
      </c>
      <c r="C744">
        <v>13.52</v>
      </c>
      <c r="D744">
        <v>24.47</v>
      </c>
      <c r="E744">
        <v>870</v>
      </c>
      <c r="F744">
        <v>116.7</v>
      </c>
      <c r="G744">
        <v>-98.7</v>
      </c>
      <c r="H744">
        <v>3.577</v>
      </c>
      <c r="I744">
        <v>25.75</v>
      </c>
      <c r="J744">
        <v>298.89999999999998</v>
      </c>
      <c r="K744">
        <v>753.1</v>
      </c>
      <c r="L744">
        <v>-102.3</v>
      </c>
      <c r="M744">
        <v>0.13400000000000001</v>
      </c>
      <c r="N744">
        <v>771.1</v>
      </c>
      <c r="O744">
        <v>120.3</v>
      </c>
      <c r="P744">
        <v>650.79999999999995</v>
      </c>
      <c r="Q744">
        <v>353.9</v>
      </c>
      <c r="R744">
        <v>456.2</v>
      </c>
      <c r="S744">
        <v>20.309999999999999</v>
      </c>
      <c r="T744">
        <v>60.13</v>
      </c>
      <c r="U744">
        <v>1.145</v>
      </c>
      <c r="V744">
        <v>138</v>
      </c>
      <c r="W744">
        <v>21.7</v>
      </c>
      <c r="X744">
        <v>0.85899999999999999</v>
      </c>
      <c r="Y744">
        <v>8.5923580000000008</v>
      </c>
      <c r="Z744" s="7">
        <f t="shared" si="242"/>
        <v>21.004999999999999</v>
      </c>
      <c r="AA744" s="7">
        <f t="shared" si="256"/>
        <v>294.15499999999997</v>
      </c>
      <c r="AB744" s="2">
        <f t="shared" si="243"/>
        <v>704.7</v>
      </c>
      <c r="AC744" s="41">
        <f t="shared" si="244"/>
        <v>2.7767210405659637</v>
      </c>
      <c r="AD744" s="41">
        <f t="shared" si="245"/>
        <v>1.6696423616923142</v>
      </c>
      <c r="AE744" s="41">
        <f t="shared" si="246"/>
        <v>0.82102654624648408</v>
      </c>
      <c r="AF744" s="41">
        <f t="shared" si="247"/>
        <v>348.534037830513</v>
      </c>
      <c r="AG744" s="41">
        <f t="shared" si="248"/>
        <v>334.59267631729244</v>
      </c>
      <c r="AH744" s="6">
        <f t="shared" si="249"/>
        <v>339.74399999999997</v>
      </c>
      <c r="AI744" s="4">
        <v>22.657702788366009</v>
      </c>
      <c r="AJ744" s="4">
        <f t="shared" si="257"/>
        <v>295.80770278836599</v>
      </c>
      <c r="AK744" s="8">
        <f t="shared" si="250"/>
        <v>0.19816697052454221</v>
      </c>
      <c r="AL744" s="8">
        <f t="shared" si="251"/>
        <v>417.07006709794598</v>
      </c>
      <c r="AM744" s="8">
        <f t="shared" si="252"/>
        <v>2.3834074871913948</v>
      </c>
      <c r="AN744" s="8">
        <f t="shared" si="253"/>
        <v>114.7449401429021</v>
      </c>
      <c r="AO744" s="21">
        <f t="shared" si="254"/>
        <v>1.1612188431006608E-2</v>
      </c>
      <c r="AP744" s="21">
        <f t="shared" si="255"/>
        <v>0.10855594939091977</v>
      </c>
      <c r="AQ744" s="19">
        <f t="shared" si="258"/>
        <v>0.10855594939091977</v>
      </c>
      <c r="AX744">
        <v>0.15279756558769772</v>
      </c>
      <c r="AY744">
        <v>75</v>
      </c>
      <c r="AZ744">
        <v>3.125</v>
      </c>
      <c r="BA744">
        <v>2.53125</v>
      </c>
      <c r="BB744">
        <v>8.8189655172413808</v>
      </c>
      <c r="BC744">
        <v>0.3674568965517242</v>
      </c>
      <c r="BD744">
        <v>2.1637931034482758</v>
      </c>
      <c r="BE744">
        <v>0.2163793103448276</v>
      </c>
      <c r="BF744">
        <v>0</v>
      </c>
      <c r="BG744">
        <v>21.004999999999999</v>
      </c>
      <c r="BH744">
        <v>1.3147530266391574</v>
      </c>
      <c r="BI744">
        <v>2.4877693144571111</v>
      </c>
      <c r="BJ744">
        <v>1.495895688783061</v>
      </c>
      <c r="BK744">
        <v>0.53170469964116363</v>
      </c>
      <c r="BL744">
        <v>1.4769574990032323E-3</v>
      </c>
      <c r="BP744" s="49">
        <f t="shared" si="259"/>
        <v>1.3151467670721126</v>
      </c>
      <c r="BQ744" s="49">
        <f t="shared" si="260"/>
        <v>8.6551724137931038E-2</v>
      </c>
      <c r="BR744" s="49">
        <f t="shared" si="261"/>
        <v>0.5510237615890774</v>
      </c>
      <c r="BS744" s="49">
        <f t="shared" si="262"/>
        <v>0.58473410318830632</v>
      </c>
      <c r="BT744" s="49">
        <f t="shared" si="263"/>
        <v>1.5306215599696594E-3</v>
      </c>
      <c r="BU744" s="49">
        <f t="shared" si="263"/>
        <v>1.6242613977452954E-3</v>
      </c>
    </row>
    <row r="745" spans="1:73" x14ac:dyDescent="0.25">
      <c r="A745" s="1">
        <v>43726.501388888886</v>
      </c>
      <c r="B745">
        <v>225417</v>
      </c>
      <c r="C745">
        <v>13.52</v>
      </c>
      <c r="D745">
        <v>24.48</v>
      </c>
      <c r="E745">
        <v>874</v>
      </c>
      <c r="F745">
        <v>117.4</v>
      </c>
      <c r="G745">
        <v>-98.2</v>
      </c>
      <c r="H745">
        <v>3.86</v>
      </c>
      <c r="I745">
        <v>25.77</v>
      </c>
      <c r="J745">
        <v>298.89999999999998</v>
      </c>
      <c r="K745">
        <v>756.9</v>
      </c>
      <c r="L745">
        <v>-102.1</v>
      </c>
      <c r="M745">
        <v>0.13400000000000001</v>
      </c>
      <c r="N745">
        <v>776</v>
      </c>
      <c r="O745">
        <v>121.2</v>
      </c>
      <c r="P745">
        <v>654.79999999999995</v>
      </c>
      <c r="Q745">
        <v>354.4</v>
      </c>
      <c r="R745">
        <v>456.5</v>
      </c>
      <c r="S745">
        <v>20.32</v>
      </c>
      <c r="T745">
        <v>58.84</v>
      </c>
      <c r="U745">
        <v>1.655</v>
      </c>
      <c r="V745">
        <v>161.5</v>
      </c>
      <c r="W745">
        <v>21.65</v>
      </c>
      <c r="X745">
        <v>0.86499999999999999</v>
      </c>
      <c r="Y745">
        <v>8.6450820000000004</v>
      </c>
      <c r="Z745" s="7">
        <f t="shared" si="242"/>
        <v>20.984999999999999</v>
      </c>
      <c r="AA745" s="7">
        <f t="shared" si="256"/>
        <v>294.13499999999999</v>
      </c>
      <c r="AB745" s="2">
        <f t="shared" si="243"/>
        <v>707.94</v>
      </c>
      <c r="AC745" s="41">
        <f t="shared" si="244"/>
        <v>2.6263016344803671</v>
      </c>
      <c r="AD745" s="41">
        <f t="shared" si="245"/>
        <v>1.545315881728248</v>
      </c>
      <c r="AE745" s="41">
        <f t="shared" si="246"/>
        <v>0.81199945422528985</v>
      </c>
      <c r="AF745" s="41">
        <f t="shared" si="247"/>
        <v>344.60820888839169</v>
      </c>
      <c r="AG745" s="41">
        <f t="shared" si="248"/>
        <v>330.82388053285598</v>
      </c>
      <c r="AH745" s="6">
        <f t="shared" si="249"/>
        <v>340.22399999999999</v>
      </c>
      <c r="AI745" s="4">
        <v>21.818213849008032</v>
      </c>
      <c r="AJ745" s="4">
        <f t="shared" si="257"/>
        <v>294.96821384900801</v>
      </c>
      <c r="AK745" s="8">
        <f t="shared" si="250"/>
        <v>0.19812655234422497</v>
      </c>
      <c r="AL745" s="8">
        <f t="shared" si="251"/>
        <v>412.22767838896925</v>
      </c>
      <c r="AM745" s="8">
        <f t="shared" si="252"/>
        <v>2.8654613502889896</v>
      </c>
      <c r="AN745" s="8">
        <f t="shared" si="253"/>
        <v>69.549100815393615</v>
      </c>
      <c r="AO745" s="21">
        <f t="shared" si="254"/>
        <v>1.2829932028216648E-2</v>
      </c>
      <c r="AP745" s="21">
        <f t="shared" si="255"/>
        <v>0.1199399631016231</v>
      </c>
      <c r="AQ745" s="19">
        <f t="shared" si="258"/>
        <v>0.1199399631016231</v>
      </c>
      <c r="AX745">
        <v>0.15263359872556126</v>
      </c>
      <c r="AY745">
        <v>75.344827586206904</v>
      </c>
      <c r="AZ745">
        <v>3.1393678160919545</v>
      </c>
      <c r="BA745">
        <v>2.5428879310344832</v>
      </c>
      <c r="BB745">
        <v>8.8017241379310374</v>
      </c>
      <c r="BC745">
        <v>0.36673850574712658</v>
      </c>
      <c r="BD745">
        <v>2.1761494252873566</v>
      </c>
      <c r="BE745">
        <v>0.21761494252873567</v>
      </c>
      <c r="BF745">
        <v>0</v>
      </c>
      <c r="BG745">
        <v>20.984999999999999</v>
      </c>
      <c r="BH745">
        <v>1.9003635450548519</v>
      </c>
      <c r="BI745">
        <v>2.4847148756127133</v>
      </c>
      <c r="BJ745">
        <v>1.4620062328105206</v>
      </c>
      <c r="BK745">
        <v>0.52775468701371442</v>
      </c>
      <c r="BL745">
        <v>1.4659852417047623E-3</v>
      </c>
      <c r="BP745" s="49">
        <f t="shared" si="259"/>
        <v>1.9009326633225734</v>
      </c>
      <c r="BQ745" s="49">
        <f t="shared" si="260"/>
        <v>8.704597701149426E-2</v>
      </c>
      <c r="BR745" s="49">
        <f t="shared" si="261"/>
        <v>0.5544529724271513</v>
      </c>
      <c r="BS745" s="49">
        <f t="shared" si="262"/>
        <v>0.58707426742826729</v>
      </c>
      <c r="BT745" s="49">
        <f t="shared" si="263"/>
        <v>1.5401471456309758E-3</v>
      </c>
      <c r="BU745" s="49">
        <f t="shared" si="263"/>
        <v>1.6307618539674093E-3</v>
      </c>
    </row>
    <row r="746" spans="1:73" x14ac:dyDescent="0.25">
      <c r="A746" s="1">
        <v>43726.501388888886</v>
      </c>
      <c r="B746">
        <v>225418</v>
      </c>
      <c r="C746">
        <v>13.51</v>
      </c>
      <c r="D746">
        <v>24.48</v>
      </c>
      <c r="E746">
        <v>877</v>
      </c>
      <c r="F746">
        <v>118.1</v>
      </c>
      <c r="G746">
        <v>-98.4</v>
      </c>
      <c r="H746">
        <v>3.3740000000000001</v>
      </c>
      <c r="I746">
        <v>25.78</v>
      </c>
      <c r="J746">
        <v>298.89999999999998</v>
      </c>
      <c r="K746">
        <v>759.2</v>
      </c>
      <c r="L746">
        <v>-101.8</v>
      </c>
      <c r="M746">
        <v>0.13500000000000001</v>
      </c>
      <c r="N746">
        <v>778.8</v>
      </c>
      <c r="O746">
        <v>121.5</v>
      </c>
      <c r="P746">
        <v>657.4</v>
      </c>
      <c r="Q746">
        <v>354.3</v>
      </c>
      <c r="R746">
        <v>456.1</v>
      </c>
      <c r="S746">
        <v>20.34</v>
      </c>
      <c r="T746">
        <v>59.51</v>
      </c>
      <c r="U746">
        <v>2.31</v>
      </c>
      <c r="V746">
        <v>174</v>
      </c>
      <c r="W746">
        <v>20.8</v>
      </c>
      <c r="X746">
        <v>0.86799999999999999</v>
      </c>
      <c r="Y746">
        <v>8.6777549999999994</v>
      </c>
      <c r="Z746" s="7">
        <f t="shared" si="242"/>
        <v>20.57</v>
      </c>
      <c r="AA746" s="7">
        <f t="shared" si="256"/>
        <v>293.71999999999997</v>
      </c>
      <c r="AB746" s="2">
        <f t="shared" si="243"/>
        <v>710.37</v>
      </c>
      <c r="AC746" s="41">
        <f t="shared" si="244"/>
        <v>2.8612878709354126</v>
      </c>
      <c r="AD746" s="41">
        <f t="shared" si="245"/>
        <v>1.7027524119936641</v>
      </c>
      <c r="AE746" s="41">
        <f t="shared" si="246"/>
        <v>0.823509509772552</v>
      </c>
      <c r="AF746" s="41">
        <f t="shared" si="247"/>
        <v>347.52476292549102</v>
      </c>
      <c r="AG746" s="41">
        <f t="shared" si="248"/>
        <v>333.62377240847138</v>
      </c>
      <c r="AH746" s="6">
        <f t="shared" si="249"/>
        <v>340.12799999999999</v>
      </c>
      <c r="AI746" s="4">
        <v>23.072867816976043</v>
      </c>
      <c r="AJ746" s="4">
        <f t="shared" si="257"/>
        <v>296.22286781697602</v>
      </c>
      <c r="AK746" s="8">
        <f t="shared" si="250"/>
        <v>0.19728911479358477</v>
      </c>
      <c r="AL746" s="8">
        <f t="shared" si="251"/>
        <v>419.50843252331435</v>
      </c>
      <c r="AM746" s="8">
        <f t="shared" si="252"/>
        <v>3.3853341784822368</v>
      </c>
      <c r="AN746" s="8">
        <f t="shared" si="253"/>
        <v>246.81977070138927</v>
      </c>
      <c r="AO746" s="21">
        <f t="shared" si="254"/>
        <v>8.7023015332107628E-3</v>
      </c>
      <c r="AP746" s="21">
        <f t="shared" si="255"/>
        <v>8.1353020615930582E-2</v>
      </c>
      <c r="AQ746" s="19">
        <f t="shared" si="258"/>
        <v>8.1353020615930582E-2</v>
      </c>
      <c r="AX746">
        <v>0.14926469749607182</v>
      </c>
      <c r="AY746">
        <v>75.603448275862078</v>
      </c>
      <c r="AZ746">
        <v>3.1501436781609198</v>
      </c>
      <c r="BA746">
        <v>2.551616379310345</v>
      </c>
      <c r="BB746">
        <v>8.7758620689655178</v>
      </c>
      <c r="BC746">
        <v>0.36566091954022989</v>
      </c>
      <c r="BD746">
        <v>2.1859554597701152</v>
      </c>
      <c r="BE746">
        <v>0.21859554597701153</v>
      </c>
      <c r="BF746">
        <v>0</v>
      </c>
      <c r="BG746">
        <v>20.57</v>
      </c>
      <c r="BH746">
        <v>2.6524711716475577</v>
      </c>
      <c r="BI746">
        <v>2.4220705638833273</v>
      </c>
      <c r="BJ746">
        <v>1.4413741925669681</v>
      </c>
      <c r="BK746">
        <v>0.51393134583401689</v>
      </c>
      <c r="BL746">
        <v>1.4275870717611579E-3</v>
      </c>
      <c r="BP746" s="49">
        <f t="shared" si="259"/>
        <v>2.6532655300756161</v>
      </c>
      <c r="BQ746" s="49">
        <f t="shared" si="260"/>
        <v>8.7438218390804609E-2</v>
      </c>
      <c r="BR746" s="49">
        <f t="shared" si="261"/>
        <v>0.54900771928249092</v>
      </c>
      <c r="BS746" s="49">
        <f t="shared" si="262"/>
        <v>0.57998258884170695</v>
      </c>
      <c r="BT746" s="49">
        <f t="shared" si="263"/>
        <v>1.5250214424513636E-3</v>
      </c>
      <c r="BU746" s="49">
        <f t="shared" si="263"/>
        <v>1.6110627467825194E-3</v>
      </c>
    </row>
    <row r="747" spans="1:73" x14ac:dyDescent="0.25">
      <c r="A747" s="1">
        <v>43726.502083333333</v>
      </c>
      <c r="B747">
        <v>225419</v>
      </c>
      <c r="C747">
        <v>13.52</v>
      </c>
      <c r="D747">
        <v>24.49</v>
      </c>
      <c r="E747">
        <v>877</v>
      </c>
      <c r="F747">
        <v>117.8</v>
      </c>
      <c r="G747">
        <v>-99.4</v>
      </c>
      <c r="H747">
        <v>3.1259999999999999</v>
      </c>
      <c r="I747">
        <v>25.78</v>
      </c>
      <c r="J747">
        <v>298.89999999999998</v>
      </c>
      <c r="K747">
        <v>759.3</v>
      </c>
      <c r="L747">
        <v>-102.5</v>
      </c>
      <c r="M747">
        <v>0.13400000000000001</v>
      </c>
      <c r="N747">
        <v>777.7</v>
      </c>
      <c r="O747">
        <v>120.9</v>
      </c>
      <c r="P747">
        <v>656.8</v>
      </c>
      <c r="Q747">
        <v>353.4</v>
      </c>
      <c r="R747">
        <v>455.9</v>
      </c>
      <c r="S747">
        <v>20.34</v>
      </c>
      <c r="T747">
        <v>57.05</v>
      </c>
      <c r="U747">
        <v>1.17</v>
      </c>
      <c r="V747">
        <v>147.5</v>
      </c>
      <c r="W747">
        <v>21.8</v>
      </c>
      <c r="X747">
        <v>0.86699999999999999</v>
      </c>
      <c r="Y747">
        <v>8.6738569999999999</v>
      </c>
      <c r="Z747" s="7">
        <f t="shared" si="242"/>
        <v>21.07</v>
      </c>
      <c r="AA747" s="7">
        <f t="shared" si="256"/>
        <v>294.21999999999997</v>
      </c>
      <c r="AB747" s="2">
        <f t="shared" si="243"/>
        <v>710.37</v>
      </c>
      <c r="AC747" s="41">
        <f t="shared" si="244"/>
        <v>2.6551045200567538</v>
      </c>
      <c r="AD747" s="41">
        <f t="shared" si="245"/>
        <v>1.5147371286923781</v>
      </c>
      <c r="AE747" s="41">
        <f t="shared" si="246"/>
        <v>0.8096485702531403</v>
      </c>
      <c r="AF747" s="41">
        <f t="shared" si="247"/>
        <v>344.00786886822993</v>
      </c>
      <c r="AG747" s="41">
        <f t="shared" si="248"/>
        <v>330.24755411350071</v>
      </c>
      <c r="AH747" s="6">
        <f t="shared" si="249"/>
        <v>339.26399999999995</v>
      </c>
      <c r="AI747" s="4">
        <v>21.989028938005049</v>
      </c>
      <c r="AJ747" s="4">
        <f t="shared" si="257"/>
        <v>295.13902893800503</v>
      </c>
      <c r="AK747" s="8">
        <f t="shared" si="250"/>
        <v>0.19829836757304514</v>
      </c>
      <c r="AL747" s="8">
        <f t="shared" si="251"/>
        <v>413.19870616773028</v>
      </c>
      <c r="AM747" s="8">
        <f t="shared" si="252"/>
        <v>2.4092867201725907</v>
      </c>
      <c r="AN747" s="8">
        <f t="shared" si="253"/>
        <v>64.499768805959789</v>
      </c>
      <c r="AO747" s="21">
        <f t="shared" si="254"/>
        <v>1.2955613476416349E-2</v>
      </c>
      <c r="AP747" s="21">
        <f t="shared" si="255"/>
        <v>0.12111488968942405</v>
      </c>
      <c r="AQ747" s="19">
        <f t="shared" si="258"/>
        <v>0.12111488968942405</v>
      </c>
      <c r="AX747">
        <v>0.1533314866342218</v>
      </c>
      <c r="AY747">
        <v>75.603448275862078</v>
      </c>
      <c r="AZ747">
        <v>3.1501436781609198</v>
      </c>
      <c r="BA747">
        <v>2.551616379310345</v>
      </c>
      <c r="BB747">
        <v>8.8362068965517242</v>
      </c>
      <c r="BC747">
        <v>0.36817528735632182</v>
      </c>
      <c r="BD747">
        <v>2.1834410919540232</v>
      </c>
      <c r="BE747">
        <v>0.21834410919540234</v>
      </c>
      <c r="BF747">
        <v>0</v>
      </c>
      <c r="BG747">
        <v>21.07</v>
      </c>
      <c r="BH747">
        <v>1.343459424600711</v>
      </c>
      <c r="BI747">
        <v>2.4977189152828365</v>
      </c>
      <c r="BJ747">
        <v>1.4249486411688581</v>
      </c>
      <c r="BK747">
        <v>0.53988443946740927</v>
      </c>
      <c r="BL747">
        <v>1.4996789985205813E-3</v>
      </c>
      <c r="BP747" s="49">
        <f t="shared" si="259"/>
        <v>1.3438617619863509</v>
      </c>
      <c r="BQ747" s="49">
        <f t="shared" si="260"/>
        <v>8.7337643678160937E-2</v>
      </c>
      <c r="BR747" s="49">
        <f t="shared" si="261"/>
        <v>0.55984750845627773</v>
      </c>
      <c r="BS747" s="49">
        <f t="shared" si="262"/>
        <v>0.59384247124869305</v>
      </c>
      <c r="BT747" s="49">
        <f t="shared" si="263"/>
        <v>1.5551319679341048E-3</v>
      </c>
      <c r="BU747" s="49">
        <f t="shared" si="263"/>
        <v>1.6495624201352584E-3</v>
      </c>
    </row>
    <row r="748" spans="1:73" x14ac:dyDescent="0.25">
      <c r="A748" s="1">
        <v>43726.502083333333</v>
      </c>
      <c r="B748">
        <v>225420</v>
      </c>
      <c r="C748">
        <v>13.52</v>
      </c>
      <c r="D748">
        <v>24.49</v>
      </c>
      <c r="E748">
        <v>879</v>
      </c>
      <c r="F748">
        <v>118.2</v>
      </c>
      <c r="G748">
        <v>-99.3</v>
      </c>
      <c r="H748">
        <v>2.887</v>
      </c>
      <c r="I748">
        <v>25.8</v>
      </c>
      <c r="J748">
        <v>298.89999999999998</v>
      </c>
      <c r="K748">
        <v>760.6</v>
      </c>
      <c r="L748">
        <v>-102.2</v>
      </c>
      <c r="M748">
        <v>0.13400000000000001</v>
      </c>
      <c r="N748">
        <v>779.5</v>
      </c>
      <c r="O748">
        <v>121.1</v>
      </c>
      <c r="P748">
        <v>658.4</v>
      </c>
      <c r="Q748">
        <v>353.6</v>
      </c>
      <c r="R748">
        <v>455.7</v>
      </c>
      <c r="S748">
        <v>20.34</v>
      </c>
      <c r="T748">
        <v>58.05</v>
      </c>
      <c r="U748">
        <v>1.23</v>
      </c>
      <c r="V748">
        <v>179</v>
      </c>
      <c r="W748">
        <v>21.2</v>
      </c>
      <c r="X748">
        <v>0.86899999999999999</v>
      </c>
      <c r="Y748">
        <v>8.6939639999999994</v>
      </c>
      <c r="Z748" s="7">
        <f t="shared" si="242"/>
        <v>20.77</v>
      </c>
      <c r="AA748" s="7">
        <f t="shared" si="256"/>
        <v>293.91999999999996</v>
      </c>
      <c r="AB748" s="2">
        <f t="shared" si="243"/>
        <v>711.99</v>
      </c>
      <c r="AC748" s="41">
        <f t="shared" si="244"/>
        <v>2.7191196049458886</v>
      </c>
      <c r="AD748" s="41">
        <f t="shared" si="245"/>
        <v>1.578448930671088</v>
      </c>
      <c r="AE748" s="41">
        <f t="shared" si="246"/>
        <v>0.81455168531406008</v>
      </c>
      <c r="AF748" s="41">
        <f t="shared" si="247"/>
        <v>344.68172782426689</v>
      </c>
      <c r="AG748" s="41">
        <f t="shared" si="248"/>
        <v>330.89445871129618</v>
      </c>
      <c r="AH748" s="6">
        <f t="shared" si="249"/>
        <v>339.45600000000002</v>
      </c>
      <c r="AI748" s="4">
        <v>22.323311568139047</v>
      </c>
      <c r="AJ748" s="4">
        <f t="shared" si="257"/>
        <v>295.47331156813902</v>
      </c>
      <c r="AK748" s="8">
        <f t="shared" si="250"/>
        <v>0.19769240394687662</v>
      </c>
      <c r="AL748" s="8">
        <f t="shared" si="251"/>
        <v>415.1741081326939</v>
      </c>
      <c r="AM748" s="8">
        <f t="shared" si="252"/>
        <v>2.4702909747639041</v>
      </c>
      <c r="AN748" s="8">
        <f t="shared" si="253"/>
        <v>111.77564198654886</v>
      </c>
      <c r="AO748" s="21">
        <f t="shared" si="254"/>
        <v>1.1881008235976223E-2</v>
      </c>
      <c r="AP748" s="21">
        <f t="shared" si="255"/>
        <v>0.11106899758307943</v>
      </c>
      <c r="AQ748" s="19">
        <f t="shared" si="258"/>
        <v>0.11106899758307943</v>
      </c>
      <c r="AX748">
        <v>0.15088032860998385</v>
      </c>
      <c r="AY748">
        <v>75.775862068965523</v>
      </c>
      <c r="AZ748">
        <v>3.1573275862068968</v>
      </c>
      <c r="BA748">
        <v>2.5574353448275864</v>
      </c>
      <c r="BB748">
        <v>8.801724137931032</v>
      </c>
      <c r="BC748">
        <v>0.36673850574712635</v>
      </c>
      <c r="BD748">
        <v>2.1906968390804602</v>
      </c>
      <c r="BE748">
        <v>0.21906968390804604</v>
      </c>
      <c r="BF748">
        <v>0</v>
      </c>
      <c r="BG748">
        <v>20.77</v>
      </c>
      <c r="BH748">
        <v>1.4123547797084397</v>
      </c>
      <c r="BI748">
        <v>2.4520860737867172</v>
      </c>
      <c r="BJ748">
        <v>1.4234359658331892</v>
      </c>
      <c r="BK748">
        <v>0.5359909890905975</v>
      </c>
      <c r="BL748">
        <v>1.488863858584993E-3</v>
      </c>
      <c r="BP748" s="49">
        <f t="shared" si="259"/>
        <v>1.4127777497805227</v>
      </c>
      <c r="BQ748" s="49">
        <f t="shared" si="260"/>
        <v>8.7627873563218411E-2</v>
      </c>
      <c r="BR748" s="49">
        <f t="shared" si="261"/>
        <v>0.55694358762413299</v>
      </c>
      <c r="BS748" s="49">
        <f t="shared" si="262"/>
        <v>0.59069578802656653</v>
      </c>
      <c r="BT748" s="49">
        <f t="shared" si="263"/>
        <v>1.5470655211781471E-3</v>
      </c>
      <c r="BU748" s="49">
        <f t="shared" si="263"/>
        <v>1.6408216334071293E-3</v>
      </c>
    </row>
    <row r="749" spans="1:73" x14ac:dyDescent="0.25">
      <c r="A749" s="1">
        <v>43726.502083333333</v>
      </c>
      <c r="B749">
        <v>225421</v>
      </c>
      <c r="C749">
        <v>13.52</v>
      </c>
      <c r="D749">
        <v>24.5</v>
      </c>
      <c r="E749">
        <v>884</v>
      </c>
      <c r="F749">
        <v>118.7</v>
      </c>
      <c r="G749">
        <v>-100.1</v>
      </c>
      <c r="H749">
        <v>2.7679999999999998</v>
      </c>
      <c r="I749">
        <v>25.81</v>
      </c>
      <c r="J749">
        <v>299</v>
      </c>
      <c r="K749">
        <v>765.1</v>
      </c>
      <c r="L749">
        <v>-102.9</v>
      </c>
      <c r="M749">
        <v>0.13400000000000001</v>
      </c>
      <c r="N749">
        <v>783.7</v>
      </c>
      <c r="O749">
        <v>121.5</v>
      </c>
      <c r="P749">
        <v>662.1</v>
      </c>
      <c r="Q749">
        <v>352.8</v>
      </c>
      <c r="R749">
        <v>455.7</v>
      </c>
      <c r="S749">
        <v>20.34</v>
      </c>
      <c r="T749">
        <v>56.54</v>
      </c>
      <c r="U749">
        <v>0.85</v>
      </c>
      <c r="V749">
        <v>134.5</v>
      </c>
      <c r="W749">
        <v>21.5</v>
      </c>
      <c r="X749">
        <v>0.874</v>
      </c>
      <c r="Y749">
        <v>8.7418139999999998</v>
      </c>
      <c r="Z749" s="7">
        <f t="shared" si="242"/>
        <v>20.92</v>
      </c>
      <c r="AA749" s="7">
        <f t="shared" si="256"/>
        <v>294.07</v>
      </c>
      <c r="AB749" s="2">
        <f t="shared" si="243"/>
        <v>716.04000000000008</v>
      </c>
      <c r="AC749" s="41">
        <f t="shared" si="244"/>
        <v>2.8285983073506609</v>
      </c>
      <c r="AD749" s="41">
        <f t="shared" si="245"/>
        <v>1.5992894829760635</v>
      </c>
      <c r="AE749" s="41">
        <f t="shared" si="246"/>
        <v>0.81602143412628136</v>
      </c>
      <c r="AF749" s="41">
        <f t="shared" si="247"/>
        <v>346.00909252357928</v>
      </c>
      <c r="AG749" s="41">
        <f t="shared" si="248"/>
        <v>332.16872882263613</v>
      </c>
      <c r="AH749" s="6">
        <f t="shared" si="249"/>
        <v>338.68799999999999</v>
      </c>
      <c r="AI749" s="4">
        <v>22.929217625139017</v>
      </c>
      <c r="AJ749" s="4">
        <f t="shared" si="257"/>
        <v>296.07921762513899</v>
      </c>
      <c r="AK749" s="8">
        <f t="shared" si="250"/>
        <v>0.19799523121421322</v>
      </c>
      <c r="AL749" s="8">
        <f t="shared" si="251"/>
        <v>418.64719403018131</v>
      </c>
      <c r="AM749" s="8">
        <f t="shared" si="252"/>
        <v>2.0535487576388345</v>
      </c>
      <c r="AN749" s="8">
        <f t="shared" si="253"/>
        <v>120.19114780650807</v>
      </c>
      <c r="AO749" s="21">
        <f t="shared" si="254"/>
        <v>1.1686049764677499E-2</v>
      </c>
      <c r="AP749" s="21">
        <f t="shared" si="255"/>
        <v>0.10924643828950786</v>
      </c>
      <c r="AQ749" s="19">
        <f t="shared" si="258"/>
        <v>0.10924643828950786</v>
      </c>
      <c r="AX749">
        <v>0.1521017333070393</v>
      </c>
      <c r="AY749">
        <v>76.206896551724142</v>
      </c>
      <c r="AZ749">
        <v>3.1752873563218391</v>
      </c>
      <c r="BA749">
        <v>2.57198275862069</v>
      </c>
      <c r="BB749">
        <v>8.8706896551724128</v>
      </c>
      <c r="BC749">
        <v>0.36961206896551718</v>
      </c>
      <c r="BD749">
        <v>2.2023706896551727</v>
      </c>
      <c r="BE749">
        <v>0.22023706896551729</v>
      </c>
      <c r="BF749">
        <v>0</v>
      </c>
      <c r="BG749">
        <v>20.92</v>
      </c>
      <c r="BH749">
        <v>0.97601753069282415</v>
      </c>
      <c r="BI749">
        <v>2.4748105725570215</v>
      </c>
      <c r="BJ749">
        <v>1.39925789772374</v>
      </c>
      <c r="BK749">
        <v>0.54798046149311375</v>
      </c>
      <c r="BL749">
        <v>1.5221679485919826E-3</v>
      </c>
      <c r="BP749" s="49">
        <f t="shared" si="259"/>
        <v>0.97630982708410108</v>
      </c>
      <c r="BQ749" s="49">
        <f t="shared" si="260"/>
        <v>8.8094827586206903E-2</v>
      </c>
      <c r="BR749" s="49">
        <f t="shared" si="261"/>
        <v>0.56314646859769879</v>
      </c>
      <c r="BS749" s="49">
        <f t="shared" si="262"/>
        <v>0.59819071743770402</v>
      </c>
      <c r="BT749" s="49">
        <f t="shared" si="263"/>
        <v>1.5642957461047189E-3</v>
      </c>
      <c r="BU749" s="49">
        <f t="shared" si="263"/>
        <v>1.6616408817713999E-3</v>
      </c>
    </row>
    <row r="750" spans="1:73" x14ac:dyDescent="0.25">
      <c r="A750" s="1">
        <v>43726.502083333333</v>
      </c>
      <c r="B750">
        <v>225422</v>
      </c>
      <c r="C750">
        <v>13.51</v>
      </c>
      <c r="D750">
        <v>24.5</v>
      </c>
      <c r="E750">
        <v>887</v>
      </c>
      <c r="F750">
        <v>119.2</v>
      </c>
      <c r="G750">
        <v>-100.1</v>
      </c>
      <c r="H750">
        <v>3.8290000000000002</v>
      </c>
      <c r="I750">
        <v>25.83</v>
      </c>
      <c r="J750">
        <v>299</v>
      </c>
      <c r="K750">
        <v>768</v>
      </c>
      <c r="L750">
        <v>-104</v>
      </c>
      <c r="M750">
        <v>0.13400000000000001</v>
      </c>
      <c r="N750">
        <v>787</v>
      </c>
      <c r="O750">
        <v>123</v>
      </c>
      <c r="P750">
        <v>664</v>
      </c>
      <c r="Q750">
        <v>352.9</v>
      </c>
      <c r="R750">
        <v>456.9</v>
      </c>
      <c r="S750">
        <v>20.34</v>
      </c>
      <c r="T750">
        <v>58.47</v>
      </c>
      <c r="U750">
        <v>0.59499999999999997</v>
      </c>
      <c r="V750">
        <v>167.5</v>
      </c>
      <c r="W750">
        <v>22.15</v>
      </c>
      <c r="X750">
        <v>0.877</v>
      </c>
      <c r="Y750">
        <v>8.7655139999999996</v>
      </c>
      <c r="Z750" s="7">
        <f t="shared" si="242"/>
        <v>21.244999999999997</v>
      </c>
      <c r="AA750" s="7">
        <f t="shared" si="256"/>
        <v>294.39499999999998</v>
      </c>
      <c r="AB750" s="2">
        <f t="shared" si="243"/>
        <v>718.47</v>
      </c>
      <c r="AC750" s="41">
        <f t="shared" si="244"/>
        <v>3.0459661498089958</v>
      </c>
      <c r="AD750" s="41">
        <f t="shared" si="245"/>
        <v>1.7809764077933199</v>
      </c>
      <c r="AE750" s="41">
        <f t="shared" si="246"/>
        <v>0.82854387905913585</v>
      </c>
      <c r="AF750" s="41">
        <f t="shared" si="247"/>
        <v>352.8745122586003</v>
      </c>
      <c r="AG750" s="41">
        <f t="shared" si="248"/>
        <v>338.75953176825629</v>
      </c>
      <c r="AH750" s="6">
        <f t="shared" si="249"/>
        <v>338.78399999999999</v>
      </c>
      <c r="AI750" s="4">
        <v>24.071652494944999</v>
      </c>
      <c r="AJ750" s="4">
        <f t="shared" si="257"/>
        <v>297.22165249494498</v>
      </c>
      <c r="AK750" s="8">
        <f t="shared" si="250"/>
        <v>0.19865241752599364</v>
      </c>
      <c r="AL750" s="8">
        <f t="shared" si="251"/>
        <v>425.21842212541344</v>
      </c>
      <c r="AM750" s="8">
        <f t="shared" si="252"/>
        <v>1.7181221580551249</v>
      </c>
      <c r="AN750" s="8">
        <f t="shared" si="253"/>
        <v>141.47084371292638</v>
      </c>
      <c r="AO750" s="21">
        <f t="shared" si="254"/>
        <v>1.1112383831494014E-2</v>
      </c>
      <c r="AP750" s="21">
        <f t="shared" si="255"/>
        <v>0.10388355166568455</v>
      </c>
      <c r="AQ750" s="19">
        <f t="shared" si="258"/>
        <v>0.10388355166568455</v>
      </c>
      <c r="AX750">
        <v>0.15477681126998516</v>
      </c>
      <c r="AY750">
        <v>76.465517241379317</v>
      </c>
      <c r="AZ750">
        <v>3.1860632183908049</v>
      </c>
      <c r="BA750">
        <v>2.5807112068965523</v>
      </c>
      <c r="BB750">
        <v>8.9655172413793114</v>
      </c>
      <c r="BC750">
        <v>0.37356321839080464</v>
      </c>
      <c r="BD750">
        <v>2.2071479885057474</v>
      </c>
      <c r="BE750">
        <v>0.22071479885057477</v>
      </c>
      <c r="BF750">
        <v>0</v>
      </c>
      <c r="BG750">
        <v>21.244999999999997</v>
      </c>
      <c r="BH750">
        <v>0.68321227148497687</v>
      </c>
      <c r="BI750">
        <v>2.5246793491515387</v>
      </c>
      <c r="BJ750">
        <v>1.4761800154489046</v>
      </c>
      <c r="BK750">
        <v>0.55557843286120889</v>
      </c>
      <c r="BL750">
        <v>1.5432734246144692E-3</v>
      </c>
      <c r="BP750" s="49">
        <f t="shared" si="259"/>
        <v>0.68341687895887071</v>
      </c>
      <c r="BQ750" s="49">
        <f t="shared" si="260"/>
        <v>8.8285919540229893E-2</v>
      </c>
      <c r="BR750" s="49">
        <f t="shared" si="261"/>
        <v>0.56643379719124187</v>
      </c>
      <c r="BS750" s="49">
        <f t="shared" si="262"/>
        <v>0.60247813364671599</v>
      </c>
      <c r="BT750" s="49">
        <f t="shared" si="263"/>
        <v>1.5734272144201165E-3</v>
      </c>
      <c r="BU750" s="49">
        <f t="shared" si="263"/>
        <v>1.6735503712408777E-3</v>
      </c>
    </row>
    <row r="751" spans="1:73" x14ac:dyDescent="0.25">
      <c r="A751" s="1">
        <v>43726.502083333333</v>
      </c>
      <c r="B751">
        <v>225423</v>
      </c>
      <c r="C751">
        <v>13.52</v>
      </c>
      <c r="D751">
        <v>24.51</v>
      </c>
      <c r="E751">
        <v>878</v>
      </c>
      <c r="F751">
        <v>118.2</v>
      </c>
      <c r="G751">
        <v>-99.9</v>
      </c>
      <c r="H751">
        <v>5.5209999999999999</v>
      </c>
      <c r="I751">
        <v>25.87</v>
      </c>
      <c r="J751">
        <v>299</v>
      </c>
      <c r="K751">
        <v>759.8</v>
      </c>
      <c r="L751">
        <v>-105.4</v>
      </c>
      <c r="M751">
        <v>0.13500000000000001</v>
      </c>
      <c r="N751">
        <v>778.2</v>
      </c>
      <c r="O751">
        <v>123.8</v>
      </c>
      <c r="P751">
        <v>654.5</v>
      </c>
      <c r="Q751">
        <v>353.5</v>
      </c>
      <c r="R751">
        <v>458.8</v>
      </c>
      <c r="S751">
        <v>20.34</v>
      </c>
      <c r="T751">
        <v>60.88</v>
      </c>
      <c r="U751">
        <v>0.60499999999999998</v>
      </c>
      <c r="V751">
        <v>146.5</v>
      </c>
      <c r="W751">
        <v>22.4</v>
      </c>
      <c r="X751">
        <v>0.86799999999999999</v>
      </c>
      <c r="Y751">
        <v>8.6760249999999992</v>
      </c>
      <c r="Z751" s="7">
        <f t="shared" si="242"/>
        <v>21.369999999999997</v>
      </c>
      <c r="AA751" s="7">
        <f t="shared" si="256"/>
        <v>294.52</v>
      </c>
      <c r="AB751" s="2">
        <f t="shared" si="243"/>
        <v>711.18000000000006</v>
      </c>
      <c r="AC751" s="41">
        <f t="shared" si="244"/>
        <v>3.2231624899863673</v>
      </c>
      <c r="AD751" s="41">
        <f t="shared" si="245"/>
        <v>1.9622613239037006</v>
      </c>
      <c r="AE751" s="41">
        <f t="shared" si="246"/>
        <v>0.84005797745770894</v>
      </c>
      <c r="AF751" s="41">
        <f t="shared" si="247"/>
        <v>358.38637172099311</v>
      </c>
      <c r="AG751" s="41">
        <f t="shared" si="248"/>
        <v>344.05091685215336</v>
      </c>
      <c r="AH751" s="6">
        <f t="shared" si="249"/>
        <v>339.36</v>
      </c>
      <c r="AI751" s="4">
        <v>24.935241869666015</v>
      </c>
      <c r="AJ751" s="4">
        <f t="shared" si="257"/>
        <v>298.08524186966599</v>
      </c>
      <c r="AK751" s="8">
        <f t="shared" si="250"/>
        <v>0.1989055681958439</v>
      </c>
      <c r="AL751" s="8">
        <f t="shared" si="251"/>
        <v>430.213593312547</v>
      </c>
      <c r="AM751" s="8">
        <f t="shared" si="252"/>
        <v>1.7324999999999999</v>
      </c>
      <c r="AN751" s="8">
        <f t="shared" si="253"/>
        <v>179.92964623679003</v>
      </c>
      <c r="AO751" s="21">
        <f t="shared" si="254"/>
        <v>9.9759674910948094E-3</v>
      </c>
      <c r="AP751" s="21">
        <f t="shared" si="255"/>
        <v>9.3259821654037081E-2</v>
      </c>
      <c r="AQ751" s="19">
        <f t="shared" si="258"/>
        <v>9.3259821654037081E-2</v>
      </c>
      <c r="AX751">
        <v>0.15581622125828248</v>
      </c>
      <c r="AY751">
        <v>75.689655172413794</v>
      </c>
      <c r="AZ751">
        <v>3.1537356321839081</v>
      </c>
      <c r="BA751">
        <v>2.5545258620689655</v>
      </c>
      <c r="BB751">
        <v>9.0775862068965534</v>
      </c>
      <c r="BC751">
        <v>0.37823275862068972</v>
      </c>
      <c r="BD751">
        <v>2.176293103448276</v>
      </c>
      <c r="BE751">
        <v>0.2176293103448276</v>
      </c>
      <c r="BF751">
        <v>0</v>
      </c>
      <c r="BG751">
        <v>21.369999999999997</v>
      </c>
      <c r="BH751">
        <v>0.69469483066959836</v>
      </c>
      <c r="BI751">
        <v>2.5440921624576505</v>
      </c>
      <c r="BJ751">
        <v>1.5488433085042177</v>
      </c>
      <c r="BK751">
        <v>0.54777901542941554</v>
      </c>
      <c r="BL751">
        <v>1.5216083761928208E-3</v>
      </c>
      <c r="BP751" s="49">
        <f t="shared" si="259"/>
        <v>0.69490287692456609</v>
      </c>
      <c r="BQ751" s="49">
        <f t="shared" si="260"/>
        <v>8.7051724137931039E-2</v>
      </c>
      <c r="BR751" s="49">
        <f t="shared" si="261"/>
        <v>0.55860454603781129</v>
      </c>
      <c r="BS751" s="49">
        <f t="shared" si="262"/>
        <v>0.59419616452502344</v>
      </c>
      <c r="BT751" s="49">
        <f t="shared" si="263"/>
        <v>1.551679294549476E-3</v>
      </c>
      <c r="BU751" s="49">
        <f t="shared" si="263"/>
        <v>1.6505449014583985E-3</v>
      </c>
    </row>
    <row r="752" spans="1:73" x14ac:dyDescent="0.25">
      <c r="A752" s="1">
        <v>43726.502083333333</v>
      </c>
      <c r="B752">
        <v>225424</v>
      </c>
      <c r="C752">
        <v>13.52</v>
      </c>
      <c r="D752">
        <v>24.51</v>
      </c>
      <c r="E752">
        <v>884</v>
      </c>
      <c r="F752">
        <v>119</v>
      </c>
      <c r="G752">
        <v>-99.7</v>
      </c>
      <c r="H752">
        <v>6.57</v>
      </c>
      <c r="I752">
        <v>25.92</v>
      </c>
      <c r="J752">
        <v>299.10000000000002</v>
      </c>
      <c r="K752">
        <v>765.5</v>
      </c>
      <c r="L752">
        <v>-106.3</v>
      </c>
      <c r="M752">
        <v>0.13500000000000001</v>
      </c>
      <c r="N752">
        <v>784.7</v>
      </c>
      <c r="O752">
        <v>125.5</v>
      </c>
      <c r="P752">
        <v>659.2</v>
      </c>
      <c r="Q752">
        <v>353.8</v>
      </c>
      <c r="R752">
        <v>460.1</v>
      </c>
      <c r="S752">
        <v>20.34</v>
      </c>
      <c r="T752">
        <v>65.52</v>
      </c>
      <c r="U752">
        <v>0.49</v>
      </c>
      <c r="V752">
        <v>123.5</v>
      </c>
      <c r="W752">
        <v>22.85</v>
      </c>
      <c r="X752">
        <v>0.874</v>
      </c>
      <c r="Y752">
        <v>8.7352229999999995</v>
      </c>
      <c r="Z752" s="7">
        <f t="shared" si="242"/>
        <v>21.594999999999999</v>
      </c>
      <c r="AA752" s="7">
        <f t="shared" si="256"/>
        <v>294.745</v>
      </c>
      <c r="AB752" s="2">
        <f t="shared" si="243"/>
        <v>716.04000000000008</v>
      </c>
      <c r="AC752" s="41">
        <f t="shared" si="244"/>
        <v>3.1014497962613756</v>
      </c>
      <c r="AD752" s="41">
        <f t="shared" si="245"/>
        <v>2.0320699065104533</v>
      </c>
      <c r="AE752" s="41">
        <f t="shared" si="246"/>
        <v>0.84417566999519333</v>
      </c>
      <c r="AF752" s="41">
        <f t="shared" si="247"/>
        <v>361.24485984711544</v>
      </c>
      <c r="AG752" s="41">
        <f t="shared" si="248"/>
        <v>346.79506545323079</v>
      </c>
      <c r="AH752" s="6">
        <f t="shared" si="249"/>
        <v>339.64800000000002</v>
      </c>
      <c r="AI752" s="4">
        <v>24.37449473502204</v>
      </c>
      <c r="AJ752" s="4">
        <f t="shared" si="257"/>
        <v>297.52449473502202</v>
      </c>
      <c r="AK752" s="8">
        <f t="shared" si="250"/>
        <v>0.19936178120073103</v>
      </c>
      <c r="AL752" s="8">
        <f t="shared" si="251"/>
        <v>426.95078345181292</v>
      </c>
      <c r="AM752" s="8">
        <f t="shared" si="252"/>
        <v>1.5591704525163375</v>
      </c>
      <c r="AN752" s="8">
        <f t="shared" si="253"/>
        <v>126.24085763765066</v>
      </c>
      <c r="AO752" s="21">
        <f t="shared" si="254"/>
        <v>1.1382661706583126E-2</v>
      </c>
      <c r="AP752" s="21">
        <f t="shared" si="255"/>
        <v>0.10641023055175182</v>
      </c>
      <c r="AQ752" s="19">
        <f t="shared" si="258"/>
        <v>0.10641023055175182</v>
      </c>
      <c r="AX752">
        <v>0.15770202687699422</v>
      </c>
      <c r="AY752">
        <v>76.206896551724142</v>
      </c>
      <c r="AZ752">
        <v>3.1752873563218391</v>
      </c>
      <c r="BA752">
        <v>2.57198275862069</v>
      </c>
      <c r="BB752">
        <v>9.1637931034482776</v>
      </c>
      <c r="BC752">
        <v>0.38182471264367823</v>
      </c>
      <c r="BD752">
        <v>2.1901580459770118</v>
      </c>
      <c r="BE752">
        <v>0.2190158045977012</v>
      </c>
      <c r="BF752">
        <v>0</v>
      </c>
      <c r="BG752">
        <v>21.594999999999999</v>
      </c>
      <c r="BH752">
        <v>0.56264540004645158</v>
      </c>
      <c r="BI752">
        <v>2.579364077686348</v>
      </c>
      <c r="BJ752">
        <v>1.6899993437000951</v>
      </c>
      <c r="BK752">
        <v>0.55332348415485177</v>
      </c>
      <c r="BL752">
        <v>1.5370096782079217E-3</v>
      </c>
      <c r="BP752" s="49">
        <f t="shared" si="259"/>
        <v>0.56281390031907008</v>
      </c>
      <c r="BQ752" s="49">
        <f t="shared" si="260"/>
        <v>8.7606321839080473E-2</v>
      </c>
      <c r="BR752" s="49">
        <f t="shared" si="261"/>
        <v>0.56218758397767254</v>
      </c>
      <c r="BS752" s="49">
        <f t="shared" si="262"/>
        <v>0.59847331740264498</v>
      </c>
      <c r="BT752" s="49">
        <f t="shared" si="263"/>
        <v>1.5616321777157571E-3</v>
      </c>
      <c r="BU752" s="49">
        <f t="shared" si="263"/>
        <v>1.6624258816740139E-3</v>
      </c>
    </row>
    <row r="753" spans="1:73" x14ac:dyDescent="0.25">
      <c r="A753" s="1">
        <v>43726.50277777778</v>
      </c>
      <c r="B753">
        <v>225425</v>
      </c>
      <c r="C753">
        <v>13.52</v>
      </c>
      <c r="D753">
        <v>24.51</v>
      </c>
      <c r="E753">
        <v>886</v>
      </c>
      <c r="F753">
        <v>118.9</v>
      </c>
      <c r="G753">
        <v>-99.9</v>
      </c>
      <c r="H753">
        <v>6.718</v>
      </c>
      <c r="I753">
        <v>25.96</v>
      </c>
      <c r="J753">
        <v>299.10000000000002</v>
      </c>
      <c r="K753">
        <v>767.5</v>
      </c>
      <c r="L753">
        <v>-106.6</v>
      </c>
      <c r="M753">
        <v>0.13400000000000001</v>
      </c>
      <c r="N753">
        <v>786.5</v>
      </c>
      <c r="O753">
        <v>125.6</v>
      </c>
      <c r="P753">
        <v>660.9</v>
      </c>
      <c r="Q753">
        <v>354</v>
      </c>
      <c r="R753">
        <v>460.6</v>
      </c>
      <c r="S753">
        <v>20.350000000000001</v>
      </c>
      <c r="T753">
        <v>64.25</v>
      </c>
      <c r="U753">
        <v>0.94499999999999995</v>
      </c>
      <c r="V753">
        <v>162</v>
      </c>
      <c r="W753">
        <v>22.65</v>
      </c>
      <c r="X753">
        <v>0.875</v>
      </c>
      <c r="Y753">
        <v>8.7496989999999997</v>
      </c>
      <c r="Z753" s="7">
        <f t="shared" si="242"/>
        <v>21.5</v>
      </c>
      <c r="AA753" s="7">
        <f t="shared" si="256"/>
        <v>294.64999999999998</v>
      </c>
      <c r="AB753" s="2">
        <f t="shared" si="243"/>
        <v>717.66000000000008</v>
      </c>
      <c r="AC753" s="41">
        <f t="shared" si="244"/>
        <v>2.966216539812939</v>
      </c>
      <c r="AD753" s="41">
        <f t="shared" si="245"/>
        <v>1.9057941268298135</v>
      </c>
      <c r="AE753" s="41">
        <f t="shared" si="246"/>
        <v>0.83650490323652371</v>
      </c>
      <c r="AF753" s="41">
        <f t="shared" si="247"/>
        <v>357.50105813943094</v>
      </c>
      <c r="AG753" s="41">
        <f t="shared" si="248"/>
        <v>343.2010158138537</v>
      </c>
      <c r="AH753" s="6">
        <f t="shared" si="249"/>
        <v>339.84</v>
      </c>
      <c r="AI753" s="4">
        <v>23.693653561885014</v>
      </c>
      <c r="AJ753" s="4">
        <f t="shared" si="257"/>
        <v>296.84365356188499</v>
      </c>
      <c r="AK753" s="8">
        <f t="shared" si="250"/>
        <v>0.19916907293961375</v>
      </c>
      <c r="AL753" s="8">
        <f t="shared" si="251"/>
        <v>423.00687039387719</v>
      </c>
      <c r="AM753" s="8">
        <f t="shared" si="252"/>
        <v>2.1652670158666343</v>
      </c>
      <c r="AN753" s="8">
        <f t="shared" si="253"/>
        <v>138.3630052930838</v>
      </c>
      <c r="AO753" s="21">
        <f t="shared" si="254"/>
        <v>1.123845231385206E-2</v>
      </c>
      <c r="AP753" s="21">
        <f t="shared" si="255"/>
        <v>0.10506209642251156</v>
      </c>
      <c r="AQ753" s="19">
        <f t="shared" si="258"/>
        <v>0.10506209642251156</v>
      </c>
      <c r="AX753">
        <v>0.15690345906391898</v>
      </c>
      <c r="AY753">
        <v>76.379310344827587</v>
      </c>
      <c r="AZ753">
        <v>3.1824712643678161</v>
      </c>
      <c r="BA753">
        <v>2.5778017241379314</v>
      </c>
      <c r="BB753">
        <v>9.1896551724137954</v>
      </c>
      <c r="BC753">
        <v>0.38290229885057481</v>
      </c>
      <c r="BD753">
        <v>2.1948994252873568</v>
      </c>
      <c r="BE753">
        <v>0.21948994252873569</v>
      </c>
      <c r="BF753">
        <v>0</v>
      </c>
      <c r="BG753">
        <v>21.5</v>
      </c>
      <c r="BH753">
        <v>1.0851018429467281</v>
      </c>
      <c r="BI753">
        <v>2.5644197206554633</v>
      </c>
      <c r="BJ753">
        <v>1.6476396705211351</v>
      </c>
      <c r="BK753">
        <v>0.54393394738643774</v>
      </c>
      <c r="BL753">
        <v>1.5109276316289937E-3</v>
      </c>
      <c r="BP753" s="49">
        <f t="shared" si="259"/>
        <v>1.0854268077582065</v>
      </c>
      <c r="BQ753" s="49">
        <f t="shared" si="260"/>
        <v>8.7795977011494275E-2</v>
      </c>
      <c r="BR753" s="49">
        <f t="shared" si="261"/>
        <v>0.56021374693969384</v>
      </c>
      <c r="BS753" s="49">
        <f t="shared" si="262"/>
        <v>0.59526221881210328</v>
      </c>
      <c r="BT753" s="49">
        <f t="shared" si="263"/>
        <v>1.5561492970547052E-3</v>
      </c>
      <c r="BU753" s="49">
        <f t="shared" si="263"/>
        <v>1.6535061633669535E-3</v>
      </c>
    </row>
    <row r="754" spans="1:73" x14ac:dyDescent="0.25">
      <c r="A754" s="1">
        <v>43726.50277777778</v>
      </c>
      <c r="B754">
        <v>225426</v>
      </c>
      <c r="C754">
        <v>13.52</v>
      </c>
      <c r="D754">
        <v>24.52</v>
      </c>
      <c r="E754">
        <v>867</v>
      </c>
      <c r="F754">
        <v>116.4</v>
      </c>
      <c r="G754">
        <v>-99.9</v>
      </c>
      <c r="H754">
        <v>5.6909999999999998</v>
      </c>
      <c r="I754">
        <v>26.01</v>
      </c>
      <c r="J754">
        <v>299.2</v>
      </c>
      <c r="K754">
        <v>751.1</v>
      </c>
      <c r="L754">
        <v>-105.6</v>
      </c>
      <c r="M754">
        <v>0.13400000000000001</v>
      </c>
      <c r="N754">
        <v>767.6</v>
      </c>
      <c r="O754">
        <v>122</v>
      </c>
      <c r="P754">
        <v>645.5</v>
      </c>
      <c r="Q754">
        <v>354.2</v>
      </c>
      <c r="R754">
        <v>459.8</v>
      </c>
      <c r="S754">
        <v>20.399999999999999</v>
      </c>
      <c r="T754">
        <v>59.67</v>
      </c>
      <c r="U754">
        <v>1.75</v>
      </c>
      <c r="V754">
        <v>170</v>
      </c>
      <c r="W754">
        <v>22.1</v>
      </c>
      <c r="X754">
        <v>0.85699999999999998</v>
      </c>
      <c r="Y754">
        <v>8.5661330000000007</v>
      </c>
      <c r="Z754" s="7">
        <f t="shared" si="242"/>
        <v>21.25</v>
      </c>
      <c r="AA754" s="7">
        <f t="shared" si="256"/>
        <v>294.39999999999998</v>
      </c>
      <c r="AB754" s="2">
        <f t="shared" si="243"/>
        <v>702.2700000000001</v>
      </c>
      <c r="AC754" s="41">
        <f t="shared" si="244"/>
        <v>2.8003719401592799</v>
      </c>
      <c r="AD754" s="41">
        <f t="shared" si="245"/>
        <v>1.6709819366930423</v>
      </c>
      <c r="AE754" s="41">
        <f t="shared" si="246"/>
        <v>0.82102295868993524</v>
      </c>
      <c r="AF754" s="41">
        <f t="shared" si="247"/>
        <v>349.69512924296242</v>
      </c>
      <c r="AG754" s="41">
        <f t="shared" si="248"/>
        <v>335.70732407324391</v>
      </c>
      <c r="AH754" s="6">
        <f t="shared" si="249"/>
        <v>340.03199999999998</v>
      </c>
      <c r="AI754" s="4">
        <v>22.805509415115012</v>
      </c>
      <c r="AJ754" s="4">
        <f t="shared" si="257"/>
        <v>295.95550941511499</v>
      </c>
      <c r="AK754" s="8">
        <f t="shared" si="250"/>
        <v>0.19866253942640572</v>
      </c>
      <c r="AL754" s="8">
        <f t="shared" si="251"/>
        <v>417.89087708910466</v>
      </c>
      <c r="AM754" s="8">
        <f t="shared" si="252"/>
        <v>2.946555192084479</v>
      </c>
      <c r="AN754" s="8">
        <f t="shared" si="253"/>
        <v>133.51427722450708</v>
      </c>
      <c r="AO754" s="21">
        <f t="shared" si="254"/>
        <v>1.1119906897219379E-2</v>
      </c>
      <c r="AP754" s="21">
        <f t="shared" si="255"/>
        <v>0.10395388066068834</v>
      </c>
      <c r="AQ754" s="19">
        <f t="shared" si="258"/>
        <v>0.10395388066068834</v>
      </c>
      <c r="AX754">
        <v>0.15481827486152347</v>
      </c>
      <c r="AY754">
        <v>74.741379310344826</v>
      </c>
      <c r="AZ754">
        <v>3.1142241379310343</v>
      </c>
      <c r="BA754">
        <v>2.5225215517241377</v>
      </c>
      <c r="BB754">
        <v>9.1034482758620712</v>
      </c>
      <c r="BC754">
        <v>0.3793103448275863</v>
      </c>
      <c r="BD754">
        <v>2.1432112068965514</v>
      </c>
      <c r="BE754">
        <v>0.21432112068965514</v>
      </c>
      <c r="BF754">
        <v>0</v>
      </c>
      <c r="BG754">
        <v>21.25</v>
      </c>
      <c r="BH754">
        <v>2.0094478573087557</v>
      </c>
      <c r="BI754">
        <v>2.5254533691596621</v>
      </c>
      <c r="BJ754">
        <v>1.5069380253775706</v>
      </c>
      <c r="BK754">
        <v>0.52125333193818568</v>
      </c>
      <c r="BL754">
        <v>1.4479259220505159E-3</v>
      </c>
      <c r="BP754" s="49">
        <f t="shared" si="259"/>
        <v>2.0100496439966786</v>
      </c>
      <c r="BQ754" s="49">
        <f t="shared" si="260"/>
        <v>8.5728448275862054E-2</v>
      </c>
      <c r="BR754" s="49">
        <f t="shared" si="261"/>
        <v>0.54870455318417877</v>
      </c>
      <c r="BS754" s="49">
        <f t="shared" si="262"/>
        <v>0.5807870889886626</v>
      </c>
      <c r="BT754" s="49">
        <f t="shared" si="263"/>
        <v>1.5241793144004966E-3</v>
      </c>
      <c r="BU754" s="49">
        <f t="shared" si="263"/>
        <v>1.6132974694129517E-3</v>
      </c>
    </row>
    <row r="755" spans="1:73" x14ac:dyDescent="0.25">
      <c r="A755" s="1">
        <v>43726.50277777778</v>
      </c>
      <c r="B755">
        <v>225427</v>
      </c>
      <c r="C755">
        <v>13.52</v>
      </c>
      <c r="D755">
        <v>24.52</v>
      </c>
      <c r="E755">
        <v>872</v>
      </c>
      <c r="F755">
        <v>117.6</v>
      </c>
      <c r="G755">
        <v>-100.4</v>
      </c>
      <c r="H755">
        <v>2.5979999999999999</v>
      </c>
      <c r="I755">
        <v>26.02</v>
      </c>
      <c r="J755">
        <v>299.2</v>
      </c>
      <c r="K755">
        <v>754.5</v>
      </c>
      <c r="L755">
        <v>-103</v>
      </c>
      <c r="M755">
        <v>0.13500000000000001</v>
      </c>
      <c r="N755">
        <v>771.7</v>
      </c>
      <c r="O755">
        <v>120.2</v>
      </c>
      <c r="P755">
        <v>651.5</v>
      </c>
      <c r="Q755">
        <v>353.8</v>
      </c>
      <c r="R755">
        <v>456.8</v>
      </c>
      <c r="S755">
        <v>20.45</v>
      </c>
      <c r="T755">
        <v>57.64</v>
      </c>
      <c r="U755">
        <v>2.085</v>
      </c>
      <c r="V755">
        <v>178</v>
      </c>
      <c r="W755">
        <v>21.6</v>
      </c>
      <c r="X755">
        <v>0.86299999999999999</v>
      </c>
      <c r="Y755">
        <v>8.6334060000000008</v>
      </c>
      <c r="Z755" s="7">
        <f t="shared" si="242"/>
        <v>21.024999999999999</v>
      </c>
      <c r="AA755" s="7">
        <f t="shared" si="256"/>
        <v>294.17499999999995</v>
      </c>
      <c r="AB755" s="2">
        <f t="shared" si="243"/>
        <v>706.32</v>
      </c>
      <c r="AC755" s="41">
        <f t="shared" si="244"/>
        <v>2.6704299932424824</v>
      </c>
      <c r="AD755" s="41">
        <f t="shared" si="245"/>
        <v>1.5392358481049668</v>
      </c>
      <c r="AE755" s="41">
        <f t="shared" si="246"/>
        <v>0.81152604419224983</v>
      </c>
      <c r="AF755" s="41">
        <f t="shared" si="247"/>
        <v>344.5946809476203</v>
      </c>
      <c r="AG755" s="41">
        <f t="shared" si="248"/>
        <v>330.81089370971546</v>
      </c>
      <c r="AH755" s="6">
        <f t="shared" si="249"/>
        <v>339.64800000000002</v>
      </c>
      <c r="AI755" s="4">
        <v>22.072042843660995</v>
      </c>
      <c r="AJ755" s="4">
        <f t="shared" si="257"/>
        <v>295.22204284366097</v>
      </c>
      <c r="AK755" s="8">
        <f t="shared" si="250"/>
        <v>0.19820739420140765</v>
      </c>
      <c r="AL755" s="8">
        <f t="shared" si="251"/>
        <v>413.68591040322343</v>
      </c>
      <c r="AM755" s="8">
        <f t="shared" si="252"/>
        <v>3.2162410124242866</v>
      </c>
      <c r="AN755" s="8">
        <f t="shared" si="253"/>
        <v>98.096502408510787</v>
      </c>
      <c r="AO755" s="21">
        <f t="shared" si="254"/>
        <v>1.2100493306418259E-2</v>
      </c>
      <c r="AP755" s="21">
        <f t="shared" si="255"/>
        <v>0.11312084253379924</v>
      </c>
      <c r="AQ755" s="19">
        <f t="shared" si="258"/>
        <v>0.11312084253379924</v>
      </c>
      <c r="AX755">
        <v>0.15296168132742458</v>
      </c>
      <c r="AY755">
        <v>75.172413793103445</v>
      </c>
      <c r="AZ755">
        <v>3.132183908045977</v>
      </c>
      <c r="BA755">
        <v>2.5370689655172414</v>
      </c>
      <c r="BB755">
        <v>8.8793103448275872</v>
      </c>
      <c r="BC755">
        <v>0.36997126436781613</v>
      </c>
      <c r="BD755">
        <v>2.1670977011494252</v>
      </c>
      <c r="BE755">
        <v>0.21670977011494252</v>
      </c>
      <c r="BF755">
        <v>0</v>
      </c>
      <c r="BG755">
        <v>21.024999999999999</v>
      </c>
      <c r="BH755">
        <v>2.3941135899935748</v>
      </c>
      <c r="BI755">
        <v>2.4908270342642482</v>
      </c>
      <c r="BJ755">
        <v>1.4357127025499128</v>
      </c>
      <c r="BK755">
        <v>0.52250049220705386</v>
      </c>
      <c r="BL755">
        <v>1.4513902561307053E-3</v>
      </c>
      <c r="BP755" s="49">
        <f t="shared" si="259"/>
        <v>2.3948305758474713</v>
      </c>
      <c r="BQ755" s="49">
        <f t="shared" si="260"/>
        <v>8.6683908045977018E-2</v>
      </c>
      <c r="BR755" s="49">
        <f t="shared" si="261"/>
        <v>0.55474186040831486</v>
      </c>
      <c r="BS755" s="49">
        <f t="shared" si="262"/>
        <v>0.58626123633053973</v>
      </c>
      <c r="BT755" s="49">
        <f t="shared" si="263"/>
        <v>1.5409496122453191E-3</v>
      </c>
      <c r="BU755" s="49">
        <f t="shared" si="263"/>
        <v>1.6285034342514992E-3</v>
      </c>
    </row>
    <row r="756" spans="1:73" x14ac:dyDescent="0.25">
      <c r="A756" s="1">
        <v>43726.50277777778</v>
      </c>
      <c r="B756">
        <v>225428</v>
      </c>
      <c r="C756">
        <v>13.52</v>
      </c>
      <c r="D756">
        <v>24.53</v>
      </c>
      <c r="E756">
        <v>831</v>
      </c>
      <c r="F756">
        <v>109.9</v>
      </c>
      <c r="G756">
        <v>-101.4</v>
      </c>
      <c r="H756">
        <v>1.1259999999999999</v>
      </c>
      <c r="I756">
        <v>26.03</v>
      </c>
      <c r="J756">
        <v>299.2</v>
      </c>
      <c r="K756">
        <v>721.2</v>
      </c>
      <c r="L756">
        <v>-102.5</v>
      </c>
      <c r="M756">
        <v>0.13200000000000001</v>
      </c>
      <c r="N756">
        <v>729.6</v>
      </c>
      <c r="O756">
        <v>111</v>
      </c>
      <c r="P756">
        <v>618.70000000000005</v>
      </c>
      <c r="Q756">
        <v>352.9</v>
      </c>
      <c r="R756">
        <v>455.4</v>
      </c>
      <c r="S756">
        <v>20.49</v>
      </c>
      <c r="T756">
        <v>57.25</v>
      </c>
      <c r="U756">
        <v>1.7450000000000001</v>
      </c>
      <c r="V756">
        <v>199.5</v>
      </c>
      <c r="W756">
        <v>21.05</v>
      </c>
      <c r="X756">
        <v>0.81399999999999995</v>
      </c>
      <c r="Y756">
        <v>8.1382060000000003</v>
      </c>
      <c r="Z756" s="7">
        <f t="shared" si="242"/>
        <v>20.77</v>
      </c>
      <c r="AA756" s="7">
        <f t="shared" si="256"/>
        <v>293.91999999999996</v>
      </c>
      <c r="AB756" s="2">
        <f t="shared" si="243"/>
        <v>673.11</v>
      </c>
      <c r="AC756" s="41">
        <f t="shared" si="244"/>
        <v>2.4174270315164099</v>
      </c>
      <c r="AD756" s="41">
        <f t="shared" si="245"/>
        <v>1.3839769755431448</v>
      </c>
      <c r="AE756" s="41">
        <f t="shared" si="246"/>
        <v>0.79937968610325927</v>
      </c>
      <c r="AF756" s="41">
        <f t="shared" si="247"/>
        <v>338.26161846004533</v>
      </c>
      <c r="AG756" s="41">
        <f t="shared" si="248"/>
        <v>324.73115372164352</v>
      </c>
      <c r="AH756" s="6">
        <f t="shared" si="249"/>
        <v>338.78399999999999</v>
      </c>
      <c r="AI756" s="4">
        <v>20.556112058003009</v>
      </c>
      <c r="AJ756" s="4">
        <f t="shared" si="257"/>
        <v>293.70611205800299</v>
      </c>
      <c r="AK756" s="8">
        <f t="shared" si="250"/>
        <v>0.19769240394687662</v>
      </c>
      <c r="AL756" s="8">
        <f t="shared" si="251"/>
        <v>404.99719542020676</v>
      </c>
      <c r="AM756" s="8">
        <f t="shared" si="252"/>
        <v>2.9423428165324315</v>
      </c>
      <c r="AN756" s="8">
        <f t="shared" si="253"/>
        <v>-18.332430955111331</v>
      </c>
      <c r="AO756" s="21">
        <f t="shared" si="254"/>
        <v>1.4162834717030172E-2</v>
      </c>
      <c r="AP756" s="21">
        <f t="shared" si="255"/>
        <v>0.13240053568788096</v>
      </c>
      <c r="AQ756" s="19">
        <f t="shared" si="258"/>
        <v>0.13240053568788096</v>
      </c>
      <c r="AX756">
        <v>0.15088032860998385</v>
      </c>
      <c r="AY756">
        <v>71.637931034482762</v>
      </c>
      <c r="AZ756">
        <v>2.9849137931034484</v>
      </c>
      <c r="BA756">
        <v>2.4177801724137935</v>
      </c>
      <c r="BB756">
        <v>8.8362068965517242</v>
      </c>
      <c r="BC756">
        <v>0.36817528735632182</v>
      </c>
      <c r="BD756">
        <v>2.0496048850574717</v>
      </c>
      <c r="BE756">
        <v>0.20496048850574719</v>
      </c>
      <c r="BF756">
        <v>0</v>
      </c>
      <c r="BG756">
        <v>20.77</v>
      </c>
      <c r="BH756">
        <v>2.0037065777164451</v>
      </c>
      <c r="BI756">
        <v>2.4520860737867172</v>
      </c>
      <c r="BJ756">
        <v>1.4038192772428957</v>
      </c>
      <c r="BK756">
        <v>0.49958026455953802</v>
      </c>
      <c r="BL756">
        <v>1.3877229571098279E-3</v>
      </c>
      <c r="BP756" s="49">
        <f t="shared" si="259"/>
        <v>2.0043066450138314</v>
      </c>
      <c r="BQ756" s="49">
        <f t="shared" si="260"/>
        <v>8.1984195402298871E-2</v>
      </c>
      <c r="BR756" s="49">
        <f t="shared" si="261"/>
        <v>0.52624069132181561</v>
      </c>
      <c r="BS756" s="49">
        <f t="shared" si="262"/>
        <v>0.55662516467948187</v>
      </c>
      <c r="BT756" s="49">
        <f t="shared" si="263"/>
        <v>1.4617796981161544E-3</v>
      </c>
      <c r="BU756" s="49">
        <f t="shared" si="263"/>
        <v>1.5461810129985605E-3</v>
      </c>
    </row>
    <row r="757" spans="1:73" x14ac:dyDescent="0.25">
      <c r="A757" s="1">
        <v>43726.50277777778</v>
      </c>
      <c r="B757">
        <v>225429</v>
      </c>
      <c r="C757">
        <v>13.51</v>
      </c>
      <c r="D757">
        <v>24.53</v>
      </c>
      <c r="E757">
        <v>346.1</v>
      </c>
      <c r="F757">
        <v>37.630000000000003</v>
      </c>
      <c r="G757">
        <v>-102.5</v>
      </c>
      <c r="H757">
        <v>-5.4180000000000001</v>
      </c>
      <c r="I757">
        <v>26.01</v>
      </c>
      <c r="J757">
        <v>299.2</v>
      </c>
      <c r="K757">
        <v>308.39999999999998</v>
      </c>
      <c r="L757">
        <v>-97.1</v>
      </c>
      <c r="M757">
        <v>0.107</v>
      </c>
      <c r="N757">
        <v>243.6</v>
      </c>
      <c r="O757">
        <v>32.21</v>
      </c>
      <c r="P757">
        <v>211.4</v>
      </c>
      <c r="Q757">
        <v>351.7</v>
      </c>
      <c r="R757">
        <v>448.7</v>
      </c>
      <c r="S757">
        <v>20.49</v>
      </c>
      <c r="T757">
        <v>55.75</v>
      </c>
      <c r="U757">
        <v>3.0750000000000002</v>
      </c>
      <c r="V757">
        <v>171.5</v>
      </c>
      <c r="W757">
        <v>20.5</v>
      </c>
      <c r="X757">
        <v>0.32700000000000001</v>
      </c>
      <c r="Y757">
        <v>3.27433</v>
      </c>
      <c r="Z757" s="7">
        <f t="shared" si="242"/>
        <v>20.494999999999997</v>
      </c>
      <c r="AA757" s="7">
        <f t="shared" si="256"/>
        <v>293.64499999999998</v>
      </c>
      <c r="AB757" s="2">
        <f t="shared" si="243"/>
        <v>280.34100000000007</v>
      </c>
      <c r="AC757" s="41">
        <f t="shared" si="244"/>
        <v>2.3890567238328022</v>
      </c>
      <c r="AD757" s="41">
        <f t="shared" si="245"/>
        <v>1.3318991235367872</v>
      </c>
      <c r="AE757" s="41">
        <f t="shared" si="246"/>
        <v>0.79511365925394195</v>
      </c>
      <c r="AF757" s="41">
        <f t="shared" si="247"/>
        <v>335.19900018361329</v>
      </c>
      <c r="AG757" s="41">
        <f t="shared" si="248"/>
        <v>321.79104017626872</v>
      </c>
      <c r="AH757" s="6">
        <f t="shared" si="249"/>
        <v>337.63199999999995</v>
      </c>
      <c r="AI757" s="4">
        <v>20.358540411735021</v>
      </c>
      <c r="AJ757" s="4">
        <f t="shared" si="257"/>
        <v>293.508540411735</v>
      </c>
      <c r="AK757" s="8">
        <f t="shared" si="250"/>
        <v>0.1971380228794975</v>
      </c>
      <c r="AL757" s="8">
        <f t="shared" si="251"/>
        <v>403.9271064574217</v>
      </c>
      <c r="AM757" s="8">
        <f t="shared" si="252"/>
        <v>3.9058729818057323</v>
      </c>
      <c r="AN757" s="8">
        <f t="shared" si="253"/>
        <v>-15.52610994492213</v>
      </c>
      <c r="AO757" s="21">
        <f t="shared" si="254"/>
        <v>5.2003171896932623E-3</v>
      </c>
      <c r="AP757" s="21">
        <f t="shared" si="255"/>
        <v>4.8614899165233046E-2</v>
      </c>
      <c r="AQ757" s="19">
        <f t="shared" si="258"/>
        <v>4.8614899165233046E-2</v>
      </c>
      <c r="AX757">
        <v>0.14866261968846536</v>
      </c>
      <c r="AY757">
        <v>29.836206896551726</v>
      </c>
      <c r="AZ757">
        <v>1.243175287356322</v>
      </c>
      <c r="BA757">
        <v>1.006971982758621</v>
      </c>
      <c r="BB757">
        <v>8.362068965517242</v>
      </c>
      <c r="BC757">
        <v>0.34841954022988508</v>
      </c>
      <c r="BD757">
        <v>0.6585524425287359</v>
      </c>
      <c r="BE757">
        <v>6.585524425287359E-2</v>
      </c>
      <c r="BF757">
        <v>0</v>
      </c>
      <c r="BG757">
        <v>20.494999999999997</v>
      </c>
      <c r="BH757">
        <v>3.5308869492710997</v>
      </c>
      <c r="BI757">
        <v>2.4108978361588469</v>
      </c>
      <c r="BJ757">
        <v>1.344075543658557</v>
      </c>
      <c r="BK757">
        <v>0.2289283135651739</v>
      </c>
      <c r="BL757">
        <v>6.3591198212548312E-4</v>
      </c>
      <c r="BP757" s="49">
        <f t="shared" si="259"/>
        <v>3.531944374451307</v>
      </c>
      <c r="BQ757" s="49">
        <f t="shared" si="260"/>
        <v>2.6342097701149435E-2</v>
      </c>
      <c r="BR757" s="49">
        <f t="shared" si="261"/>
        <v>0.24872112103796096</v>
      </c>
      <c r="BS757" s="49">
        <f t="shared" si="262"/>
        <v>0.25755634046888137</v>
      </c>
      <c r="BT757" s="49">
        <f t="shared" si="263"/>
        <v>6.9089200288322483E-4</v>
      </c>
      <c r="BU757" s="49">
        <f t="shared" si="263"/>
        <v>7.1543427908022598E-4</v>
      </c>
    </row>
    <row r="758" spans="1:73" x14ac:dyDescent="0.25">
      <c r="A758" s="1">
        <v>43726.50277777778</v>
      </c>
      <c r="B758">
        <v>225430</v>
      </c>
      <c r="C758">
        <v>13.52</v>
      </c>
      <c r="D758">
        <v>24.54</v>
      </c>
      <c r="E758">
        <v>238.3</v>
      </c>
      <c r="F758">
        <v>22.27</v>
      </c>
      <c r="G758">
        <v>-104.1</v>
      </c>
      <c r="H758">
        <v>-10.23</v>
      </c>
      <c r="I758">
        <v>25.97</v>
      </c>
      <c r="J758">
        <v>299.10000000000002</v>
      </c>
      <c r="K758">
        <v>216.1</v>
      </c>
      <c r="L758">
        <v>-93.9</v>
      </c>
      <c r="M758">
        <v>9.2999999999999999E-2</v>
      </c>
      <c r="N758">
        <v>134.19999999999999</v>
      </c>
      <c r="O758">
        <v>12.03</v>
      </c>
      <c r="P758">
        <v>122.2</v>
      </c>
      <c r="Q758">
        <v>349.8</v>
      </c>
      <c r="R758">
        <v>443.7</v>
      </c>
      <c r="S758">
        <v>20.47</v>
      </c>
      <c r="T758">
        <v>55.73</v>
      </c>
      <c r="U758">
        <v>1.4450000000000001</v>
      </c>
      <c r="V758">
        <v>206</v>
      </c>
      <c r="W758">
        <v>20.5</v>
      </c>
      <c r="X758">
        <v>0.23</v>
      </c>
      <c r="Y758">
        <v>2.2988309999999998</v>
      </c>
      <c r="Z758" s="7">
        <f t="shared" si="242"/>
        <v>20.484999999999999</v>
      </c>
      <c r="AA758" s="7">
        <f t="shared" si="256"/>
        <v>293.63499999999999</v>
      </c>
      <c r="AB758" s="2">
        <f t="shared" si="243"/>
        <v>193.02300000000002</v>
      </c>
      <c r="AC758" s="41">
        <f t="shared" si="244"/>
        <v>2.58386185767431</v>
      </c>
      <c r="AD758" s="41">
        <f t="shared" si="245"/>
        <v>1.4399862132818928</v>
      </c>
      <c r="AE758" s="41">
        <f t="shared" si="246"/>
        <v>0.80403910296565806</v>
      </c>
      <c r="AF758" s="41">
        <f t="shared" si="247"/>
        <v>338.91556179689996</v>
      </c>
      <c r="AG758" s="41">
        <f t="shared" si="248"/>
        <v>325.35893932502398</v>
      </c>
      <c r="AH758" s="6">
        <f t="shared" si="249"/>
        <v>335.80799999999999</v>
      </c>
      <c r="AI758" s="4">
        <v>21.534214355515019</v>
      </c>
      <c r="AJ758" s="4">
        <f t="shared" si="257"/>
        <v>294.684214355515</v>
      </c>
      <c r="AK758" s="8">
        <f t="shared" si="250"/>
        <v>0.19711788312133977</v>
      </c>
      <c r="AL758" s="8">
        <f t="shared" si="251"/>
        <v>410.68025195471159</v>
      </c>
      <c r="AM758" s="8">
        <f t="shared" si="252"/>
        <v>2.6775000000000002</v>
      </c>
      <c r="AN758" s="8">
        <f t="shared" si="253"/>
        <v>81.834076956647252</v>
      </c>
      <c r="AO758" s="21">
        <f t="shared" si="254"/>
        <v>8.2265348590286559E-4</v>
      </c>
      <c r="AP758" s="21">
        <f t="shared" si="255"/>
        <v>7.69053402057082E-3</v>
      </c>
      <c r="AQ758" s="19">
        <f t="shared" si="258"/>
        <v>7.69053402057082E-3</v>
      </c>
      <c r="AX758">
        <v>0.14858249805006271</v>
      </c>
      <c r="AY758">
        <v>20.543103448275865</v>
      </c>
      <c r="AZ758">
        <v>0.85596264367816099</v>
      </c>
      <c r="BA758">
        <v>0.69332974137931047</v>
      </c>
      <c r="BB758">
        <v>8.094827586206895</v>
      </c>
      <c r="BC758">
        <v>0.33728448275862061</v>
      </c>
      <c r="BD758">
        <v>0.35604525862068986</v>
      </c>
      <c r="BE758">
        <v>3.5604525862068991E-2</v>
      </c>
      <c r="BF758">
        <v>0</v>
      </c>
      <c r="BG758">
        <v>20.484999999999999</v>
      </c>
      <c r="BH758">
        <v>1.6592298021778011</v>
      </c>
      <c r="BI758">
        <v>2.4094115485838636</v>
      </c>
      <c r="BJ758">
        <v>1.3427650560257871</v>
      </c>
      <c r="BK758">
        <v>0.13563727901567815</v>
      </c>
      <c r="BL758">
        <v>3.7677021948799485E-4</v>
      </c>
      <c r="BP758" s="49">
        <f t="shared" si="259"/>
        <v>1.6597267060429719</v>
      </c>
      <c r="BQ758" s="49">
        <f t="shared" si="260"/>
        <v>1.4241810344827594E-2</v>
      </c>
      <c r="BR758" s="49">
        <f t="shared" si="261"/>
        <v>0.14183803658485719</v>
      </c>
      <c r="BS758" s="49">
        <f t="shared" si="262"/>
        <v>0.14720351700104328</v>
      </c>
      <c r="BT758" s="49">
        <f t="shared" si="263"/>
        <v>3.9399454606904778E-4</v>
      </c>
      <c r="BU758" s="49">
        <f t="shared" si="263"/>
        <v>4.0889865833623138E-4</v>
      </c>
    </row>
    <row r="759" spans="1:73" x14ac:dyDescent="0.25">
      <c r="A759" s="1">
        <v>43726.503472222219</v>
      </c>
      <c r="B759">
        <v>225431</v>
      </c>
      <c r="C759">
        <v>13.51</v>
      </c>
      <c r="D759">
        <v>24.54</v>
      </c>
      <c r="E759">
        <v>594.29999999999995</v>
      </c>
      <c r="F759">
        <v>75.69</v>
      </c>
      <c r="G759">
        <v>-104</v>
      </c>
      <c r="H759">
        <v>-11.02</v>
      </c>
      <c r="I759">
        <v>25.92</v>
      </c>
      <c r="J759">
        <v>299.10000000000002</v>
      </c>
      <c r="K759">
        <v>518.6</v>
      </c>
      <c r="L759">
        <v>-93</v>
      </c>
      <c r="M759">
        <v>0.126</v>
      </c>
      <c r="N759">
        <v>490.3</v>
      </c>
      <c r="O759">
        <v>64.680000000000007</v>
      </c>
      <c r="P759">
        <v>425.6</v>
      </c>
      <c r="Q759">
        <v>349.6</v>
      </c>
      <c r="R759">
        <v>442.6</v>
      </c>
      <c r="S759">
        <v>20.43</v>
      </c>
      <c r="T759">
        <v>56.29</v>
      </c>
      <c r="U759">
        <v>1.82</v>
      </c>
      <c r="V759">
        <v>210.5</v>
      </c>
      <c r="W759">
        <v>20.75</v>
      </c>
      <c r="X759">
        <v>0.6</v>
      </c>
      <c r="Y759">
        <v>5.9976240000000001</v>
      </c>
      <c r="Z759" s="7">
        <f t="shared" si="242"/>
        <v>20.59</v>
      </c>
      <c r="AA759" s="7">
        <f t="shared" si="256"/>
        <v>293.73999999999995</v>
      </c>
      <c r="AB759" s="2">
        <f t="shared" si="243"/>
        <v>481.38299999999998</v>
      </c>
      <c r="AC759" s="41">
        <f t="shared" si="244"/>
        <v>2.6645299384269894</v>
      </c>
      <c r="AD759" s="41">
        <f t="shared" si="245"/>
        <v>1.4998639023405522</v>
      </c>
      <c r="AE759" s="41">
        <f t="shared" si="246"/>
        <v>0.80869571126536322</v>
      </c>
      <c r="AF759" s="41">
        <f t="shared" si="247"/>
        <v>341.3662339973057</v>
      </c>
      <c r="AG759" s="41">
        <f t="shared" si="248"/>
        <v>327.71158463741347</v>
      </c>
      <c r="AH759" s="6">
        <f t="shared" si="249"/>
        <v>335.61599999999999</v>
      </c>
      <c r="AI759" s="4">
        <v>22.00412793968502</v>
      </c>
      <c r="AJ759" s="4">
        <f t="shared" si="257"/>
        <v>295.154127939685</v>
      </c>
      <c r="AK759" s="8">
        <f t="shared" si="250"/>
        <v>0.19732941900485823</v>
      </c>
      <c r="AL759" s="8">
        <f t="shared" si="251"/>
        <v>413.36342425944741</v>
      </c>
      <c r="AM759" s="8">
        <f t="shared" si="252"/>
        <v>3.0049084844633787</v>
      </c>
      <c r="AN759" s="8">
        <f t="shared" si="253"/>
        <v>123.78283853394288</v>
      </c>
      <c r="AO759" s="21">
        <f t="shared" si="254"/>
        <v>6.3392877954191939E-3</v>
      </c>
      <c r="AP759" s="21">
        <f t="shared" si="255"/>
        <v>5.9262507595594295E-2</v>
      </c>
      <c r="AQ759" s="19">
        <f t="shared" si="258"/>
        <v>5.9262507595594295E-2</v>
      </c>
      <c r="AX759">
        <v>0.14942559939142971</v>
      </c>
      <c r="AY759">
        <v>51.232758620689651</v>
      </c>
      <c r="AZ759">
        <v>2.134698275862069</v>
      </c>
      <c r="BA759">
        <v>1.7291056034482759</v>
      </c>
      <c r="BB759">
        <v>8.0172413793103452</v>
      </c>
      <c r="BC759">
        <v>0.33405172413793105</v>
      </c>
      <c r="BD759">
        <v>1.3950538793103449</v>
      </c>
      <c r="BE759">
        <v>0.13950538793103448</v>
      </c>
      <c r="BF759">
        <v>0</v>
      </c>
      <c r="BG759">
        <v>20.59</v>
      </c>
      <c r="BH759">
        <v>2.0898257716011059</v>
      </c>
      <c r="BI759">
        <v>2.4250575912443684</v>
      </c>
      <c r="BJ759">
        <v>1.3650649181114547</v>
      </c>
      <c r="BK759">
        <v>0.36158353546509847</v>
      </c>
      <c r="BL759">
        <v>1.0043987096252736E-3</v>
      </c>
      <c r="BP759" s="49">
        <f t="shared" si="259"/>
        <v>2.0904516297565459</v>
      </c>
      <c r="BQ759" s="49">
        <f t="shared" si="260"/>
        <v>5.5802155172413798E-2</v>
      </c>
      <c r="BR759" s="49">
        <f t="shared" si="261"/>
        <v>0.38172206291327354</v>
      </c>
      <c r="BS759" s="49">
        <f t="shared" si="262"/>
        <v>0.40221052971094851</v>
      </c>
      <c r="BT759" s="49">
        <f t="shared" si="263"/>
        <v>1.0603390636479821E-3</v>
      </c>
      <c r="BU759" s="49">
        <f t="shared" si="263"/>
        <v>1.1172514714193015E-3</v>
      </c>
    </row>
    <row r="760" spans="1:73" x14ac:dyDescent="0.25">
      <c r="A760" s="1">
        <v>43726.503472222219</v>
      </c>
      <c r="B760">
        <v>225432</v>
      </c>
      <c r="C760">
        <v>13.51</v>
      </c>
      <c r="D760">
        <v>24.55</v>
      </c>
      <c r="E760">
        <v>868</v>
      </c>
      <c r="F760">
        <v>116.7</v>
      </c>
      <c r="G760">
        <v>-102.5</v>
      </c>
      <c r="H760">
        <v>-6.5110000000000001</v>
      </c>
      <c r="I760">
        <v>25.88</v>
      </c>
      <c r="J760">
        <v>299</v>
      </c>
      <c r="K760">
        <v>751.5</v>
      </c>
      <c r="L760">
        <v>-96</v>
      </c>
      <c r="M760">
        <v>0.13400000000000001</v>
      </c>
      <c r="N760">
        <v>765.8</v>
      </c>
      <c r="O760">
        <v>110.2</v>
      </c>
      <c r="P760">
        <v>655.5</v>
      </c>
      <c r="Q760">
        <v>350.8</v>
      </c>
      <c r="R760">
        <v>446.9</v>
      </c>
      <c r="S760">
        <v>20.41</v>
      </c>
      <c r="T760">
        <v>57.16</v>
      </c>
      <c r="U760">
        <v>1.675</v>
      </c>
      <c r="V760">
        <v>218</v>
      </c>
      <c r="W760">
        <v>21.05</v>
      </c>
      <c r="X760">
        <v>0.86199999999999999</v>
      </c>
      <c r="Y760">
        <v>8.6208290000000005</v>
      </c>
      <c r="Z760" s="7">
        <f t="shared" si="242"/>
        <v>20.73</v>
      </c>
      <c r="AA760" s="7">
        <f t="shared" si="256"/>
        <v>293.88</v>
      </c>
      <c r="AB760" s="2">
        <f t="shared" si="243"/>
        <v>703.08</v>
      </c>
      <c r="AC760" s="41">
        <f t="shared" si="244"/>
        <v>2.62179599549488</v>
      </c>
      <c r="AD760" s="41">
        <f t="shared" si="245"/>
        <v>1.4986185910248733</v>
      </c>
      <c r="AE760" s="41">
        <f t="shared" si="246"/>
        <v>0.80854456476298153</v>
      </c>
      <c r="AF760" s="41">
        <f t="shared" si="247"/>
        <v>341.9535727355123</v>
      </c>
      <c r="AG760" s="41">
        <f t="shared" si="248"/>
        <v>328.27542982609179</v>
      </c>
      <c r="AH760" s="6">
        <f t="shared" si="249"/>
        <v>336.76799999999997</v>
      </c>
      <c r="AI760" s="4">
        <v>21.772307902447039</v>
      </c>
      <c r="AJ760" s="4">
        <f t="shared" si="257"/>
        <v>294.92230790244702</v>
      </c>
      <c r="AK760" s="8">
        <f t="shared" si="250"/>
        <v>0.19761170219092103</v>
      </c>
      <c r="AL760" s="8">
        <f t="shared" si="251"/>
        <v>412.00780827764805</v>
      </c>
      <c r="AM760" s="8">
        <f t="shared" si="252"/>
        <v>2.8827233217913926</v>
      </c>
      <c r="AN760" s="8">
        <f t="shared" si="253"/>
        <v>87.526482756126669</v>
      </c>
      <c r="AO760" s="21">
        <f t="shared" si="254"/>
        <v>1.2239308913453682E-2</v>
      </c>
      <c r="AP760" s="21">
        <f t="shared" si="255"/>
        <v>0.11441855313344552</v>
      </c>
      <c r="AQ760" s="19">
        <f t="shared" si="258"/>
        <v>0.11441855313344552</v>
      </c>
      <c r="AX760">
        <v>0.150556024896739</v>
      </c>
      <c r="AY760">
        <v>74.827586206896555</v>
      </c>
      <c r="AZ760">
        <v>3.117816091954023</v>
      </c>
      <c r="BA760">
        <v>2.5254310344827586</v>
      </c>
      <c r="BB760">
        <v>8.2844827586206868</v>
      </c>
      <c r="BC760">
        <v>0.3451867816091953</v>
      </c>
      <c r="BD760">
        <v>2.1802442528735635</v>
      </c>
      <c r="BE760">
        <v>0.21802442528735635</v>
      </c>
      <c r="BF760">
        <v>0</v>
      </c>
      <c r="BG760">
        <v>20.73</v>
      </c>
      <c r="BH760">
        <v>1.9233286634240949</v>
      </c>
      <c r="BI760">
        <v>2.4460570971186821</v>
      </c>
      <c r="BJ760">
        <v>1.3981662367130385</v>
      </c>
      <c r="BK760">
        <v>0.52777183982038389</v>
      </c>
      <c r="BL760">
        <v>1.4660328883899553E-3</v>
      </c>
      <c r="BP760" s="49">
        <f t="shared" si="259"/>
        <v>1.9239046592539639</v>
      </c>
      <c r="BQ760" s="49">
        <f t="shared" si="260"/>
        <v>8.7209770114942547E-2</v>
      </c>
      <c r="BR760" s="49">
        <f t="shared" si="261"/>
        <v>0.55498100025526176</v>
      </c>
      <c r="BS760" s="49">
        <f t="shared" si="262"/>
        <v>0.58744173833549362</v>
      </c>
      <c r="BT760" s="49">
        <f t="shared" si="263"/>
        <v>1.5416138895979492E-3</v>
      </c>
      <c r="BU760" s="49">
        <f t="shared" si="263"/>
        <v>1.6317826064874824E-3</v>
      </c>
    </row>
    <row r="761" spans="1:73" x14ac:dyDescent="0.25">
      <c r="A761" s="1">
        <v>43726.503472222219</v>
      </c>
      <c r="B761">
        <v>225433</v>
      </c>
      <c r="C761">
        <v>13.51</v>
      </c>
      <c r="D761">
        <v>24.55</v>
      </c>
      <c r="E761">
        <v>891</v>
      </c>
      <c r="F761">
        <v>119.4</v>
      </c>
      <c r="G761">
        <v>-101</v>
      </c>
      <c r="H761">
        <v>-4.5410000000000004</v>
      </c>
      <c r="I761">
        <v>25.84</v>
      </c>
      <c r="J761">
        <v>299</v>
      </c>
      <c r="K761">
        <v>771.8</v>
      </c>
      <c r="L761">
        <v>-96.5</v>
      </c>
      <c r="M761">
        <v>0.13400000000000001</v>
      </c>
      <c r="N761">
        <v>790.1</v>
      </c>
      <c r="O761">
        <v>114.8</v>
      </c>
      <c r="P761">
        <v>675.3</v>
      </c>
      <c r="Q761">
        <v>352.1</v>
      </c>
      <c r="R761">
        <v>448.6</v>
      </c>
      <c r="S761">
        <v>20.37</v>
      </c>
      <c r="T761">
        <v>55.35</v>
      </c>
      <c r="U761">
        <v>3.0550000000000002</v>
      </c>
      <c r="V761">
        <v>187</v>
      </c>
      <c r="W761">
        <v>20.6</v>
      </c>
      <c r="X761">
        <v>0.88300000000000001</v>
      </c>
      <c r="Y761">
        <v>8.83108</v>
      </c>
      <c r="Z761" s="7">
        <f t="shared" si="242"/>
        <v>20.484999999999999</v>
      </c>
      <c r="AA761" s="7">
        <f t="shared" si="256"/>
        <v>293.63499999999999</v>
      </c>
      <c r="AB761" s="2">
        <f t="shared" si="243"/>
        <v>721.71</v>
      </c>
      <c r="AC761" s="41">
        <f t="shared" si="244"/>
        <v>2.6800375655452005</v>
      </c>
      <c r="AD761" s="41">
        <f t="shared" si="245"/>
        <v>1.4834007925292685</v>
      </c>
      <c r="AE761" s="41">
        <f t="shared" si="246"/>
        <v>0.80746163173011865</v>
      </c>
      <c r="AF761" s="41">
        <f t="shared" si="247"/>
        <v>340.35821334791888</v>
      </c>
      <c r="AG761" s="41">
        <f t="shared" si="248"/>
        <v>326.74388481400212</v>
      </c>
      <c r="AH761" s="6">
        <f t="shared" si="249"/>
        <v>338.01600000000002</v>
      </c>
      <c r="AI761" s="4">
        <v>22.082903639929043</v>
      </c>
      <c r="AJ761" s="4">
        <f t="shared" si="257"/>
        <v>295.23290363992902</v>
      </c>
      <c r="AK761" s="8">
        <f t="shared" si="250"/>
        <v>0.19711788312133977</v>
      </c>
      <c r="AL761" s="8">
        <f t="shared" si="251"/>
        <v>413.83084993265879</v>
      </c>
      <c r="AM761" s="8">
        <f t="shared" si="252"/>
        <v>3.893150234707107</v>
      </c>
      <c r="AN761" s="8">
        <f t="shared" si="253"/>
        <v>181.21420325504997</v>
      </c>
      <c r="AO761" s="21">
        <f t="shared" si="254"/>
        <v>1.0526058398764949E-2</v>
      </c>
      <c r="AP761" s="21">
        <f t="shared" si="255"/>
        <v>9.8402318358103077E-2</v>
      </c>
      <c r="AQ761" s="19">
        <f t="shared" si="258"/>
        <v>9.8402318358103077E-2</v>
      </c>
      <c r="AX761">
        <v>0.14858249805006271</v>
      </c>
      <c r="AY761">
        <v>76.810344827586206</v>
      </c>
      <c r="AZ761">
        <v>3.2004310344827585</v>
      </c>
      <c r="BA761">
        <v>2.5923491379310346</v>
      </c>
      <c r="BB761">
        <v>8.318965517241379</v>
      </c>
      <c r="BC761">
        <v>0.34662356321839077</v>
      </c>
      <c r="BD761">
        <v>2.2457255747126439</v>
      </c>
      <c r="BE761">
        <v>0.22457255747126439</v>
      </c>
      <c r="BF761">
        <v>0</v>
      </c>
      <c r="BG761">
        <v>20.484999999999999</v>
      </c>
      <c r="BH761">
        <v>3.5079218309018567</v>
      </c>
      <c r="BI761">
        <v>2.4094115485838636</v>
      </c>
      <c r="BJ761">
        <v>1.3336092921411684</v>
      </c>
      <c r="BK761">
        <v>0.5239992348190301</v>
      </c>
      <c r="BL761">
        <v>1.4555534300528614E-3</v>
      </c>
      <c r="BP761" s="49">
        <f t="shared" si="259"/>
        <v>3.5089723785199163</v>
      </c>
      <c r="BQ761" s="49">
        <f t="shared" si="260"/>
        <v>8.9829022988505758E-2</v>
      </c>
      <c r="BR761" s="49">
        <f t="shared" si="261"/>
        <v>0.56903857073950714</v>
      </c>
      <c r="BS761" s="49">
        <f t="shared" si="262"/>
        <v>0.5992008451593126</v>
      </c>
      <c r="BT761" s="49">
        <f t="shared" si="263"/>
        <v>1.5806626964986312E-3</v>
      </c>
      <c r="BU761" s="49">
        <f t="shared" si="263"/>
        <v>1.6644467921092018E-3</v>
      </c>
    </row>
    <row r="762" spans="1:73" x14ac:dyDescent="0.25">
      <c r="A762" s="1">
        <v>43726.503472222219</v>
      </c>
      <c r="B762">
        <v>225434</v>
      </c>
      <c r="C762">
        <v>13.52</v>
      </c>
      <c r="D762">
        <v>24.56</v>
      </c>
      <c r="E762">
        <v>653.5</v>
      </c>
      <c r="F762">
        <v>81.5</v>
      </c>
      <c r="G762">
        <v>-102.1</v>
      </c>
      <c r="H762">
        <v>-6.4340000000000002</v>
      </c>
      <c r="I762">
        <v>25.79</v>
      </c>
      <c r="J762">
        <v>298.89999999999998</v>
      </c>
      <c r="K762">
        <v>572</v>
      </c>
      <c r="L762">
        <v>-95.7</v>
      </c>
      <c r="M762">
        <v>0.125</v>
      </c>
      <c r="N762">
        <v>551.4</v>
      </c>
      <c r="O762">
        <v>75.099999999999994</v>
      </c>
      <c r="P762">
        <v>476.3</v>
      </c>
      <c r="Q762">
        <v>350.7</v>
      </c>
      <c r="R762">
        <v>446.4</v>
      </c>
      <c r="S762">
        <v>20.32</v>
      </c>
      <c r="T762">
        <v>55.48</v>
      </c>
      <c r="U762">
        <v>1.125</v>
      </c>
      <c r="V762">
        <v>238</v>
      </c>
      <c r="W762">
        <v>20.6</v>
      </c>
      <c r="X762">
        <v>0.64500000000000002</v>
      </c>
      <c r="Y762">
        <v>6.4529430000000003</v>
      </c>
      <c r="Z762" s="7">
        <f t="shared" si="242"/>
        <v>20.46</v>
      </c>
      <c r="AA762" s="7">
        <f t="shared" si="256"/>
        <v>293.60999999999996</v>
      </c>
      <c r="AB762" s="2">
        <f t="shared" si="243"/>
        <v>529.33500000000004</v>
      </c>
      <c r="AC762" s="41">
        <f t="shared" si="244"/>
        <v>2.588226177466368</v>
      </c>
      <c r="AD762" s="41">
        <f t="shared" si="245"/>
        <v>1.4359478832583408</v>
      </c>
      <c r="AE762" s="41">
        <f t="shared" si="246"/>
        <v>0.80372605474694936</v>
      </c>
      <c r="AF762" s="41">
        <f t="shared" si="247"/>
        <v>338.66824585592224</v>
      </c>
      <c r="AG762" s="41">
        <f t="shared" si="248"/>
        <v>325.12151602168535</v>
      </c>
      <c r="AH762" s="6">
        <f t="shared" si="249"/>
        <v>336.67199999999997</v>
      </c>
      <c r="AI762" s="4">
        <v>21.557598218522003</v>
      </c>
      <c r="AJ762" s="4">
        <f t="shared" si="257"/>
        <v>294.70759821852198</v>
      </c>
      <c r="AK762" s="8">
        <f t="shared" si="250"/>
        <v>0.19706753972706517</v>
      </c>
      <c r="AL762" s="8">
        <f t="shared" si="251"/>
        <v>410.81867313478426</v>
      </c>
      <c r="AM762" s="8">
        <f t="shared" si="252"/>
        <v>2.3624999999999998</v>
      </c>
      <c r="AN762" s="8">
        <f t="shared" si="253"/>
        <v>75.536297799353676</v>
      </c>
      <c r="AO762" s="21">
        <f t="shared" si="254"/>
        <v>8.5999640324636757E-3</v>
      </c>
      <c r="AP762" s="21">
        <f t="shared" si="255"/>
        <v>8.0396323726459662E-2</v>
      </c>
      <c r="AQ762" s="19">
        <f t="shared" si="258"/>
        <v>8.0396323726459662E-2</v>
      </c>
      <c r="AX762">
        <v>0.14838235371388589</v>
      </c>
      <c r="AY762">
        <v>56.336206896551722</v>
      </c>
      <c r="AZ762">
        <v>2.3473419540229883</v>
      </c>
      <c r="BA762">
        <v>1.9013469827586207</v>
      </c>
      <c r="BB762">
        <v>8.25</v>
      </c>
      <c r="BC762">
        <v>0.34375</v>
      </c>
      <c r="BD762">
        <v>1.5575969827586207</v>
      </c>
      <c r="BE762">
        <v>0.15575969827586209</v>
      </c>
      <c r="BF762">
        <v>0</v>
      </c>
      <c r="BG762">
        <v>20.46</v>
      </c>
      <c r="BH762">
        <v>1.2917879082699144</v>
      </c>
      <c r="BI762">
        <v>2.4056993335165315</v>
      </c>
      <c r="BJ762">
        <v>1.3346819902349716</v>
      </c>
      <c r="BK762">
        <v>0.39545089143456452</v>
      </c>
      <c r="BL762">
        <v>1.0984746984293459E-3</v>
      </c>
      <c r="BP762" s="49">
        <f t="shared" si="259"/>
        <v>1.2921747711407221</v>
      </c>
      <c r="BQ762" s="49">
        <f t="shared" si="260"/>
        <v>6.2303879310344826E-2</v>
      </c>
      <c r="BR762" s="49">
        <f t="shared" si="261"/>
        <v>0.4098597428462511</v>
      </c>
      <c r="BS762" s="49">
        <f t="shared" si="262"/>
        <v>0.43390358144759156</v>
      </c>
      <c r="BT762" s="49">
        <f t="shared" si="263"/>
        <v>1.1384992856840308E-3</v>
      </c>
      <c r="BU762" s="49">
        <f t="shared" si="263"/>
        <v>1.2052877262433098E-3</v>
      </c>
    </row>
    <row r="763" spans="1:73" x14ac:dyDescent="0.25">
      <c r="A763" s="1">
        <v>43726.503472222219</v>
      </c>
      <c r="B763">
        <v>225435</v>
      </c>
      <c r="C763">
        <v>13.52</v>
      </c>
      <c r="D763">
        <v>24.56</v>
      </c>
      <c r="E763">
        <v>810</v>
      </c>
      <c r="F763">
        <v>106.6</v>
      </c>
      <c r="G763">
        <v>-101.5</v>
      </c>
      <c r="H763">
        <v>-4.1950000000000003</v>
      </c>
      <c r="I763">
        <v>25.74</v>
      </c>
      <c r="J763">
        <v>298.89999999999998</v>
      </c>
      <c r="K763">
        <v>703.5</v>
      </c>
      <c r="L763">
        <v>-97.3</v>
      </c>
      <c r="M763">
        <v>0.13200000000000001</v>
      </c>
      <c r="N763">
        <v>708.6</v>
      </c>
      <c r="O763">
        <v>102.4</v>
      </c>
      <c r="P763">
        <v>606.20000000000005</v>
      </c>
      <c r="Q763">
        <v>351</v>
      </c>
      <c r="R763">
        <v>448.3</v>
      </c>
      <c r="S763">
        <v>20.29</v>
      </c>
      <c r="T763">
        <v>57.03</v>
      </c>
      <c r="U763">
        <v>3.165</v>
      </c>
      <c r="V763">
        <v>288.5</v>
      </c>
      <c r="W763">
        <v>20.95</v>
      </c>
      <c r="X763">
        <v>0.80800000000000005</v>
      </c>
      <c r="Y763">
        <v>8.0802209999999999</v>
      </c>
      <c r="Z763" s="7">
        <f t="shared" si="242"/>
        <v>20.619999999999997</v>
      </c>
      <c r="AA763" s="7">
        <f t="shared" si="256"/>
        <v>293.77</v>
      </c>
      <c r="AB763" s="2">
        <f t="shared" si="243"/>
        <v>656.1</v>
      </c>
      <c r="AC763" s="41">
        <f t="shared" si="244"/>
        <v>2.6850611532931401</v>
      </c>
      <c r="AD763" s="41">
        <f t="shared" si="245"/>
        <v>1.531290375723078</v>
      </c>
      <c r="AE763" s="41">
        <f t="shared" si="246"/>
        <v>0.81108545354651473</v>
      </c>
      <c r="AF763" s="41">
        <f t="shared" si="247"/>
        <v>342.5148808444502</v>
      </c>
      <c r="AG763" s="41">
        <f t="shared" si="248"/>
        <v>328.81428561067219</v>
      </c>
      <c r="AH763" s="6">
        <f t="shared" si="249"/>
        <v>336.96</v>
      </c>
      <c r="AI763" s="4">
        <v>22.121829927568001</v>
      </c>
      <c r="AJ763" s="4">
        <f t="shared" si="257"/>
        <v>295.27182992756798</v>
      </c>
      <c r="AK763" s="8">
        <f t="shared" si="250"/>
        <v>0.19738988561337328</v>
      </c>
      <c r="AL763" s="8">
        <f t="shared" si="251"/>
        <v>414.03577235723213</v>
      </c>
      <c r="AM763" s="8">
        <f t="shared" si="252"/>
        <v>3.9626198720038746</v>
      </c>
      <c r="AN763" s="8">
        <f t="shared" si="253"/>
        <v>173.35790589017702</v>
      </c>
      <c r="AO763" s="21">
        <f t="shared" si="254"/>
        <v>9.1892457017499415E-3</v>
      </c>
      <c r="AP763" s="21">
        <f t="shared" si="255"/>
        <v>8.5905193260235505E-2</v>
      </c>
      <c r="AQ763" s="19">
        <f t="shared" si="258"/>
        <v>8.5905193260235505E-2</v>
      </c>
      <c r="AX763">
        <v>0.14966722724044998</v>
      </c>
      <c r="AY763">
        <v>69.827586206896555</v>
      </c>
      <c r="AZ763">
        <v>2.9094827586206899</v>
      </c>
      <c r="BA763">
        <v>2.3566810344827589</v>
      </c>
      <c r="BB763">
        <v>8.3879310344827598</v>
      </c>
      <c r="BC763">
        <v>0.34949712643678166</v>
      </c>
      <c r="BD763">
        <v>2.0071839080459775</v>
      </c>
      <c r="BE763">
        <v>0.20071839080459775</v>
      </c>
      <c r="BF763">
        <v>0</v>
      </c>
      <c r="BG763">
        <v>20.619999999999997</v>
      </c>
      <c r="BH763">
        <v>3.6342299819326924</v>
      </c>
      <c r="BI763">
        <v>2.4295441700251543</v>
      </c>
      <c r="BJ763">
        <v>1.3855690401653455</v>
      </c>
      <c r="BK763">
        <v>0.47661039612244527</v>
      </c>
      <c r="BL763">
        <v>1.3239177670067925E-3</v>
      </c>
      <c r="BP763" s="49">
        <f t="shared" si="259"/>
        <v>3.6353183561425646</v>
      </c>
      <c r="BQ763" s="49">
        <f t="shared" si="260"/>
        <v>8.0287356321839101E-2</v>
      </c>
      <c r="BR763" s="49">
        <f t="shared" si="261"/>
        <v>0.51857389981575885</v>
      </c>
      <c r="BS763" s="49">
        <f t="shared" si="262"/>
        <v>0.54542213081615754</v>
      </c>
      <c r="BT763" s="49">
        <f t="shared" si="263"/>
        <v>1.4404830550437747E-3</v>
      </c>
      <c r="BU763" s="49">
        <f t="shared" si="263"/>
        <v>1.5150614744893264E-3</v>
      </c>
    </row>
    <row r="764" spans="1:73" x14ac:dyDescent="0.25">
      <c r="A764" s="1">
        <v>43726.503472222219</v>
      </c>
      <c r="B764">
        <v>225436</v>
      </c>
      <c r="C764">
        <v>13.51</v>
      </c>
      <c r="D764">
        <v>24.57</v>
      </c>
      <c r="E764">
        <v>873</v>
      </c>
      <c r="F764">
        <v>115.8</v>
      </c>
      <c r="G764">
        <v>-101.9</v>
      </c>
      <c r="H764">
        <v>-1.665</v>
      </c>
      <c r="I764">
        <v>25.7</v>
      </c>
      <c r="J764">
        <v>298.8</v>
      </c>
      <c r="K764">
        <v>757.6</v>
      </c>
      <c r="L764">
        <v>-100.3</v>
      </c>
      <c r="M764">
        <v>0.13300000000000001</v>
      </c>
      <c r="N764">
        <v>771.5</v>
      </c>
      <c r="O764">
        <v>114.1</v>
      </c>
      <c r="P764">
        <v>657.4</v>
      </c>
      <c r="Q764">
        <v>350.3</v>
      </c>
      <c r="R764">
        <v>450.6</v>
      </c>
      <c r="S764">
        <v>20.25</v>
      </c>
      <c r="T764">
        <v>55.23</v>
      </c>
      <c r="U764">
        <v>1.25</v>
      </c>
      <c r="V764">
        <v>180</v>
      </c>
      <c r="W764">
        <v>21</v>
      </c>
      <c r="X764">
        <v>0.86599999999999999</v>
      </c>
      <c r="Y764">
        <v>8.6646389999999993</v>
      </c>
      <c r="Z764" s="7">
        <f t="shared" si="242"/>
        <v>20.625</v>
      </c>
      <c r="AA764" s="7">
        <f t="shared" si="256"/>
        <v>293.77499999999998</v>
      </c>
      <c r="AB764" s="2">
        <f t="shared" si="243"/>
        <v>707.13</v>
      </c>
      <c r="AC764" s="41">
        <f t="shared" si="244"/>
        <v>2.6842214793014954</v>
      </c>
      <c r="AD764" s="41">
        <f t="shared" si="245"/>
        <v>1.4824955230182157</v>
      </c>
      <c r="AE764" s="41">
        <f t="shared" si="246"/>
        <v>0.80733611482986689</v>
      </c>
      <c r="AF764" s="41">
        <f t="shared" si="247"/>
        <v>340.95477655419478</v>
      </c>
      <c r="AG764" s="41">
        <f t="shared" si="248"/>
        <v>327.316585492027</v>
      </c>
      <c r="AH764" s="6">
        <f t="shared" si="249"/>
        <v>336.28800000000001</v>
      </c>
      <c r="AI764" s="4">
        <v>22.117531264716035</v>
      </c>
      <c r="AJ764" s="4">
        <f t="shared" si="257"/>
        <v>295.26753126471601</v>
      </c>
      <c r="AK764" s="8">
        <f t="shared" si="250"/>
        <v>0.19739996458222125</v>
      </c>
      <c r="AL764" s="8">
        <f t="shared" si="251"/>
        <v>414.0103441049913</v>
      </c>
      <c r="AM764" s="8">
        <f t="shared" si="252"/>
        <v>2.4902936573825989</v>
      </c>
      <c r="AN764" s="8">
        <f t="shared" si="253"/>
        <v>108.27158246551537</v>
      </c>
      <c r="AO764" s="21">
        <f t="shared" si="254"/>
        <v>1.1804892755453962E-2</v>
      </c>
      <c r="AP764" s="21">
        <f t="shared" si="255"/>
        <v>0.11035743590798837</v>
      </c>
      <c r="AQ764" s="19">
        <f t="shared" si="258"/>
        <v>0.11035743590798837</v>
      </c>
      <c r="AX764">
        <v>0.14970753065405029</v>
      </c>
      <c r="AY764">
        <v>75.258620689655174</v>
      </c>
      <c r="AZ764">
        <v>3.1357758620689657</v>
      </c>
      <c r="BA764">
        <v>2.5399784482758623</v>
      </c>
      <c r="BB764">
        <v>8.6465517241379324</v>
      </c>
      <c r="BC764">
        <v>0.36027298850574718</v>
      </c>
      <c r="BD764">
        <v>2.1797054597701151</v>
      </c>
      <c r="BE764">
        <v>0.21797054597701152</v>
      </c>
      <c r="BF764">
        <v>0</v>
      </c>
      <c r="BG764">
        <v>20.625</v>
      </c>
      <c r="BH764">
        <v>1.4353198980776827</v>
      </c>
      <c r="BI764">
        <v>2.4302926381465966</v>
      </c>
      <c r="BJ764">
        <v>1.3422506240483654</v>
      </c>
      <c r="BK764">
        <v>0.53486209984801925</v>
      </c>
      <c r="BL764">
        <v>1.4857280551333868E-3</v>
      </c>
      <c r="BP764" s="49">
        <f t="shared" si="259"/>
        <v>1.4357497457119135</v>
      </c>
      <c r="BQ764" s="49">
        <f t="shared" si="260"/>
        <v>8.7188218390804609E-2</v>
      </c>
      <c r="BR764" s="49">
        <f t="shared" si="261"/>
        <v>0.55618324492767668</v>
      </c>
      <c r="BS764" s="49">
        <f t="shared" si="262"/>
        <v>0.58961760576451705</v>
      </c>
      <c r="BT764" s="49">
        <f t="shared" si="263"/>
        <v>1.5449534581324354E-3</v>
      </c>
      <c r="BU764" s="49">
        <f t="shared" si="263"/>
        <v>1.6378266826792139E-3</v>
      </c>
    </row>
    <row r="765" spans="1:73" x14ac:dyDescent="0.25">
      <c r="A765" s="1">
        <v>43726.504166666666</v>
      </c>
      <c r="B765">
        <v>225437</v>
      </c>
      <c r="C765">
        <v>13.51</v>
      </c>
      <c r="D765">
        <v>24.57</v>
      </c>
      <c r="E765">
        <v>820</v>
      </c>
      <c r="F765">
        <v>106.3</v>
      </c>
      <c r="G765">
        <v>-101.5</v>
      </c>
      <c r="H765">
        <v>-0.3</v>
      </c>
      <c r="I765">
        <v>25.69</v>
      </c>
      <c r="J765">
        <v>298.8</v>
      </c>
      <c r="K765">
        <v>713.3</v>
      </c>
      <c r="L765">
        <v>-101.2</v>
      </c>
      <c r="M765">
        <v>0.13</v>
      </c>
      <c r="N765">
        <v>718.1</v>
      </c>
      <c r="O765">
        <v>106</v>
      </c>
      <c r="P765">
        <v>612.1</v>
      </c>
      <c r="Q765">
        <v>350.7</v>
      </c>
      <c r="R765">
        <v>451.9</v>
      </c>
      <c r="S765">
        <v>20.23</v>
      </c>
      <c r="T765">
        <v>58.34</v>
      </c>
      <c r="U765">
        <v>1.5149999999999999</v>
      </c>
      <c r="V765">
        <v>154</v>
      </c>
      <c r="W765">
        <v>21.1</v>
      </c>
      <c r="X765">
        <v>0.80500000000000005</v>
      </c>
      <c r="Y765">
        <v>8.0453209999999995</v>
      </c>
      <c r="Z765" s="7">
        <f t="shared" si="242"/>
        <v>20.664999999999999</v>
      </c>
      <c r="AA765" s="7">
        <f t="shared" si="256"/>
        <v>293.815</v>
      </c>
      <c r="AB765" s="2">
        <f t="shared" si="243"/>
        <v>664.2</v>
      </c>
      <c r="AC765" s="41">
        <f t="shared" si="244"/>
        <v>2.4643734521658875</v>
      </c>
      <c r="AD765" s="41">
        <f t="shared" si="245"/>
        <v>1.4377154719935787</v>
      </c>
      <c r="AE765" s="41">
        <f t="shared" si="246"/>
        <v>0.80378722864341468</v>
      </c>
      <c r="AF765" s="41">
        <f t="shared" si="247"/>
        <v>339.64092556876551</v>
      </c>
      <c r="AG765" s="41">
        <f t="shared" si="248"/>
        <v>326.05528854601488</v>
      </c>
      <c r="AH765" s="6">
        <f t="shared" si="249"/>
        <v>336.67199999999997</v>
      </c>
      <c r="AI765" s="4">
        <v>20.83712036461003</v>
      </c>
      <c r="AJ765" s="4">
        <f t="shared" si="257"/>
        <v>293.98712036461001</v>
      </c>
      <c r="AK765" s="8">
        <f t="shared" si="250"/>
        <v>0.19748060868475273</v>
      </c>
      <c r="AL765" s="8">
        <f t="shared" si="251"/>
        <v>406.63889630582077</v>
      </c>
      <c r="AM765" s="8">
        <f t="shared" si="252"/>
        <v>2.7415859917208505</v>
      </c>
      <c r="AN765" s="8">
        <f t="shared" si="253"/>
        <v>13.745945396101527</v>
      </c>
      <c r="AO765" s="21">
        <f t="shared" si="254"/>
        <v>1.3149327016515102E-2</v>
      </c>
      <c r="AP765" s="21">
        <f t="shared" si="255"/>
        <v>0.1229258108073716</v>
      </c>
      <c r="AQ765" s="19">
        <f t="shared" si="258"/>
        <v>0.1229258108073716</v>
      </c>
      <c r="AX765">
        <v>0.15003028849045677</v>
      </c>
      <c r="AY765">
        <v>70.689655172413794</v>
      </c>
      <c r="AZ765">
        <v>2.9454022988505746</v>
      </c>
      <c r="BA765">
        <v>2.3857758620689657</v>
      </c>
      <c r="BB765">
        <v>8.7241379310344822</v>
      </c>
      <c r="BC765">
        <v>0.36350574712643674</v>
      </c>
      <c r="BD765">
        <v>2.0222701149425291</v>
      </c>
      <c r="BE765">
        <v>0.20222701149425293</v>
      </c>
      <c r="BF765">
        <v>0</v>
      </c>
      <c r="BG765">
        <v>20.664999999999999</v>
      </c>
      <c r="BH765">
        <v>1.7396077164701513</v>
      </c>
      <c r="BI765">
        <v>2.4362876427173576</v>
      </c>
      <c r="BJ765">
        <v>1.4213302107613066</v>
      </c>
      <c r="BK765">
        <v>0.49356739478908224</v>
      </c>
      <c r="BL765">
        <v>1.371020541080784E-3</v>
      </c>
      <c r="BP765" s="49">
        <f t="shared" si="259"/>
        <v>1.7401286918028389</v>
      </c>
      <c r="BQ765" s="49">
        <f t="shared" si="260"/>
        <v>8.0890804597701163E-2</v>
      </c>
      <c r="BR765" s="49">
        <f t="shared" si="261"/>
        <v>0.51690865178159029</v>
      </c>
      <c r="BS765" s="49">
        <f t="shared" si="262"/>
        <v>0.54733659188538109</v>
      </c>
      <c r="BT765" s="49">
        <f t="shared" si="263"/>
        <v>1.4358573660599729E-3</v>
      </c>
      <c r="BU765" s="49">
        <f t="shared" si="263"/>
        <v>1.5203794219038364E-3</v>
      </c>
    </row>
    <row r="766" spans="1:73" x14ac:dyDescent="0.25">
      <c r="A766" s="1">
        <v>43726.504166666666</v>
      </c>
      <c r="B766">
        <v>225438</v>
      </c>
      <c r="C766">
        <v>13.51</v>
      </c>
      <c r="D766">
        <v>24.58</v>
      </c>
      <c r="E766">
        <v>370.8</v>
      </c>
      <c r="F766">
        <v>38.659999999999997</v>
      </c>
      <c r="G766">
        <v>-103.1</v>
      </c>
      <c r="H766">
        <v>-4.3869999999999996</v>
      </c>
      <c r="I766">
        <v>25.69</v>
      </c>
      <c r="J766">
        <v>298.8</v>
      </c>
      <c r="K766">
        <v>332.1</v>
      </c>
      <c r="L766">
        <v>-98.7</v>
      </c>
      <c r="M766">
        <v>0.10199999999999999</v>
      </c>
      <c r="N766">
        <v>267.7</v>
      </c>
      <c r="O766">
        <v>34.28</v>
      </c>
      <c r="P766">
        <v>233.4</v>
      </c>
      <c r="Q766">
        <v>349.1</v>
      </c>
      <c r="R766">
        <v>447.8</v>
      </c>
      <c r="S766">
        <v>20.21</v>
      </c>
      <c r="T766">
        <v>57.93</v>
      </c>
      <c r="U766">
        <v>0.71</v>
      </c>
      <c r="V766">
        <v>137</v>
      </c>
      <c r="W766">
        <v>21.15</v>
      </c>
      <c r="X766">
        <v>0.35299999999999998</v>
      </c>
      <c r="Y766">
        <v>3.527749</v>
      </c>
      <c r="Z766" s="7">
        <f t="shared" si="242"/>
        <v>20.68</v>
      </c>
      <c r="AA766" s="7">
        <f t="shared" si="256"/>
        <v>293.83</v>
      </c>
      <c r="AB766" s="2">
        <f t="shared" si="243"/>
        <v>300.34800000000001</v>
      </c>
      <c r="AC766" s="41">
        <f t="shared" si="244"/>
        <v>2.4473231631524723</v>
      </c>
      <c r="AD766" s="41">
        <f t="shared" si="245"/>
        <v>1.4177343084142271</v>
      </c>
      <c r="AE766" s="41">
        <f t="shared" si="246"/>
        <v>0.80217433517522696</v>
      </c>
      <c r="AF766" s="41">
        <f t="shared" si="247"/>
        <v>339.028620409383</v>
      </c>
      <c r="AG766" s="41">
        <f t="shared" si="248"/>
        <v>325.46747559300769</v>
      </c>
      <c r="AH766" s="6">
        <f t="shared" si="249"/>
        <v>335.13600000000002</v>
      </c>
      <c r="AI766" s="4">
        <v>20.733989682577032</v>
      </c>
      <c r="AJ766" s="4">
        <f t="shared" si="257"/>
        <v>293.88398968257701</v>
      </c>
      <c r="AK766" s="8">
        <f t="shared" si="250"/>
        <v>0.19751085588480502</v>
      </c>
      <c r="AL766" s="8">
        <f t="shared" si="251"/>
        <v>406.04222804764225</v>
      </c>
      <c r="AM766" s="8">
        <f t="shared" si="252"/>
        <v>1.8768291078305452</v>
      </c>
      <c r="AN766" s="8">
        <f t="shared" si="253"/>
        <v>2.9517256487215091</v>
      </c>
      <c r="AO766" s="21">
        <f t="shared" si="254"/>
        <v>5.130503995237172E-3</v>
      </c>
      <c r="AP766" s="21">
        <f t="shared" si="255"/>
        <v>4.7962254088964949E-2</v>
      </c>
      <c r="AQ766" s="19">
        <f t="shared" si="258"/>
        <v>4.7962254088964949E-2</v>
      </c>
      <c r="AX766">
        <v>0.15015147428110937</v>
      </c>
      <c r="AY766">
        <v>31.965517241379313</v>
      </c>
      <c r="AZ766">
        <v>1.3318965517241381</v>
      </c>
      <c r="BA766">
        <v>1.078836206896552</v>
      </c>
      <c r="BB766">
        <v>8.5086206896551708</v>
      </c>
      <c r="BC766">
        <v>0.35452586206896547</v>
      </c>
      <c r="BD766">
        <v>0.72431034482758649</v>
      </c>
      <c r="BE766">
        <v>7.2431034482758658E-2</v>
      </c>
      <c r="BF766">
        <v>0</v>
      </c>
      <c r="BG766">
        <v>20.68</v>
      </c>
      <c r="BH766">
        <v>0.81526170210812376</v>
      </c>
      <c r="BI766">
        <v>2.4385390997788616</v>
      </c>
      <c r="BJ766">
        <v>1.4126457005018946</v>
      </c>
      <c r="BK766">
        <v>0.1997775960922151</v>
      </c>
      <c r="BL766">
        <v>5.5493776692281977E-4</v>
      </c>
      <c r="BP766" s="49">
        <f t="shared" si="259"/>
        <v>0.81550585556436672</v>
      </c>
      <c r="BQ766" s="49">
        <f t="shared" si="260"/>
        <v>2.897241379310346E-2</v>
      </c>
      <c r="BR766" s="49">
        <f t="shared" si="261"/>
        <v>0.20449242669752879</v>
      </c>
      <c r="BS766" s="49">
        <f t="shared" si="262"/>
        <v>0.21609355928983262</v>
      </c>
      <c r="BT766" s="49">
        <f t="shared" si="263"/>
        <v>5.6803451860424671E-4</v>
      </c>
      <c r="BU766" s="49">
        <f t="shared" si="263"/>
        <v>6.0025988691620174E-4</v>
      </c>
    </row>
    <row r="767" spans="1:73" x14ac:dyDescent="0.25">
      <c r="A767" s="1">
        <v>43726.504166666666</v>
      </c>
      <c r="B767">
        <v>225439</v>
      </c>
      <c r="C767">
        <v>13.51</v>
      </c>
      <c r="D767">
        <v>24.59</v>
      </c>
      <c r="E767">
        <v>287.8</v>
      </c>
      <c r="F767">
        <v>26.08</v>
      </c>
      <c r="G767">
        <v>-106.1</v>
      </c>
      <c r="H767">
        <v>-7.81</v>
      </c>
      <c r="I767">
        <v>25.69</v>
      </c>
      <c r="J767">
        <v>298.8</v>
      </c>
      <c r="K767">
        <v>261.7</v>
      </c>
      <c r="L767">
        <v>-98.3</v>
      </c>
      <c r="M767">
        <v>9.0999999999999998E-2</v>
      </c>
      <c r="N767">
        <v>181.7</v>
      </c>
      <c r="O767">
        <v>18.27</v>
      </c>
      <c r="P767">
        <v>163.5</v>
      </c>
      <c r="Q767">
        <v>346.1</v>
      </c>
      <c r="R767">
        <v>444.4</v>
      </c>
      <c r="S767">
        <v>20.2</v>
      </c>
      <c r="T767">
        <v>59.47</v>
      </c>
      <c r="U767">
        <v>0.36</v>
      </c>
      <c r="V767">
        <v>145</v>
      </c>
      <c r="W767">
        <v>21.25</v>
      </c>
      <c r="X767">
        <v>0.28100000000000003</v>
      </c>
      <c r="Y767">
        <v>2.806603</v>
      </c>
      <c r="Z767" s="7">
        <f t="shared" si="242"/>
        <v>20.725000000000001</v>
      </c>
      <c r="AA767" s="7">
        <f t="shared" si="256"/>
        <v>293.875</v>
      </c>
      <c r="AB767" s="2">
        <f t="shared" si="243"/>
        <v>233.11800000000002</v>
      </c>
      <c r="AC767" s="41">
        <f t="shared" si="244"/>
        <v>2.4881915178949021</v>
      </c>
      <c r="AD767" s="41">
        <f t="shared" si="245"/>
        <v>1.4797274956920985</v>
      </c>
      <c r="AE767" s="41">
        <f t="shared" si="246"/>
        <v>0.80708110222956309</v>
      </c>
      <c r="AF767" s="41">
        <f t="shared" si="247"/>
        <v>341.31140916008815</v>
      </c>
      <c r="AG767" s="41">
        <f t="shared" si="248"/>
        <v>327.65895279368459</v>
      </c>
      <c r="AH767" s="6">
        <f t="shared" si="249"/>
        <v>332.25600000000003</v>
      </c>
      <c r="AI767" s="4">
        <v>20.986118323937035</v>
      </c>
      <c r="AJ767" s="4">
        <f t="shared" si="257"/>
        <v>294.13611832393701</v>
      </c>
      <c r="AK767" s="8">
        <f t="shared" si="250"/>
        <v>0.19760161601594683</v>
      </c>
      <c r="AL767" s="8">
        <f t="shared" si="251"/>
        <v>407.48323915064583</v>
      </c>
      <c r="AM767" s="8">
        <f t="shared" si="252"/>
        <v>1.3364318164425748</v>
      </c>
      <c r="AN767" s="8">
        <f t="shared" si="253"/>
        <v>10.165403931677394</v>
      </c>
      <c r="AO767" s="21">
        <f t="shared" si="254"/>
        <v>3.3463083532064689E-3</v>
      </c>
      <c r="AP767" s="21">
        <f t="shared" si="255"/>
        <v>3.1282792420687926E-2</v>
      </c>
      <c r="AQ767" s="19">
        <f t="shared" si="258"/>
        <v>3.1282792420687926E-2</v>
      </c>
      <c r="AX767">
        <v>0.15051552840646229</v>
      </c>
      <c r="AY767">
        <v>24.81034482758621</v>
      </c>
      <c r="AZ767">
        <v>1.0337643678160922</v>
      </c>
      <c r="BA767">
        <v>0.83734913793103471</v>
      </c>
      <c r="BB767">
        <v>8.4741379310344787</v>
      </c>
      <c r="BC767">
        <v>0.35308908045976994</v>
      </c>
      <c r="BD767">
        <v>0.48426005747126477</v>
      </c>
      <c r="BE767">
        <v>4.842600574712648E-2</v>
      </c>
      <c r="BF767">
        <v>0</v>
      </c>
      <c r="BG767">
        <v>20.725000000000001</v>
      </c>
      <c r="BH767">
        <v>0.41337213064637257</v>
      </c>
      <c r="BI767">
        <v>2.445304386831725</v>
      </c>
      <c r="BJ767">
        <v>1.4542225188488269</v>
      </c>
      <c r="BK767">
        <v>0.13346516567780237</v>
      </c>
      <c r="BL767">
        <v>3.7073657132722878E-4</v>
      </c>
      <c r="BP767" s="49">
        <f t="shared" si="259"/>
        <v>0.41349592676503105</v>
      </c>
      <c r="BQ767" s="49">
        <f t="shared" si="260"/>
        <v>1.9370402298850592E-2</v>
      </c>
      <c r="BR767" s="49">
        <f t="shared" si="261"/>
        <v>0.13510683258012199</v>
      </c>
      <c r="BS767" s="49">
        <f t="shared" si="262"/>
        <v>0.14309202106843244</v>
      </c>
      <c r="BT767" s="49">
        <f t="shared" si="263"/>
        <v>3.7529675716700553E-4</v>
      </c>
      <c r="BU767" s="49">
        <f t="shared" si="263"/>
        <v>3.9747783630120123E-4</v>
      </c>
    </row>
    <row r="768" spans="1:73" x14ac:dyDescent="0.25">
      <c r="A768" s="1">
        <v>43726.504166666666</v>
      </c>
      <c r="B768">
        <v>225440</v>
      </c>
      <c r="C768">
        <v>13.52</v>
      </c>
      <c r="D768">
        <v>24.59</v>
      </c>
      <c r="E768">
        <v>643.6</v>
      </c>
      <c r="F768">
        <v>80.900000000000006</v>
      </c>
      <c r="G768">
        <v>-104.7</v>
      </c>
      <c r="H768">
        <v>-7.9039999999999999</v>
      </c>
      <c r="I768">
        <v>25.69</v>
      </c>
      <c r="J768">
        <v>298.8</v>
      </c>
      <c r="K768">
        <v>562.79999999999995</v>
      </c>
      <c r="L768">
        <v>-96.8</v>
      </c>
      <c r="M768">
        <v>0.125</v>
      </c>
      <c r="N768">
        <v>538.9</v>
      </c>
      <c r="O768">
        <v>72.95</v>
      </c>
      <c r="P768">
        <v>466</v>
      </c>
      <c r="Q768">
        <v>347.6</v>
      </c>
      <c r="R768">
        <v>444.3</v>
      </c>
      <c r="S768">
        <v>20.190000000000001</v>
      </c>
      <c r="T768">
        <v>59.53</v>
      </c>
      <c r="U768">
        <v>1.125</v>
      </c>
      <c r="V768">
        <v>227.5</v>
      </c>
      <c r="W768">
        <v>20.95</v>
      </c>
      <c r="X768">
        <v>0.64800000000000002</v>
      </c>
      <c r="Y768">
        <v>6.4787109999999997</v>
      </c>
      <c r="Z768" s="7">
        <f t="shared" si="242"/>
        <v>20.57</v>
      </c>
      <c r="AA768" s="7">
        <f t="shared" si="256"/>
        <v>293.71999999999997</v>
      </c>
      <c r="AB768" s="2">
        <f t="shared" si="243"/>
        <v>521.31600000000003</v>
      </c>
      <c r="AC768" s="41">
        <f t="shared" si="244"/>
        <v>2.424914594734016</v>
      </c>
      <c r="AD768" s="41">
        <f t="shared" si="245"/>
        <v>1.4435516582451597</v>
      </c>
      <c r="AE768" s="41">
        <f t="shared" si="246"/>
        <v>0.80429019961281367</v>
      </c>
      <c r="AF768" s="41">
        <f t="shared" si="247"/>
        <v>339.41412652409804</v>
      </c>
      <c r="AG768" s="41">
        <f t="shared" si="248"/>
        <v>325.83756146313408</v>
      </c>
      <c r="AH768" s="6">
        <f t="shared" si="249"/>
        <v>333.69600000000003</v>
      </c>
      <c r="AI768" s="4">
        <v>20.587667535752018</v>
      </c>
      <c r="AJ768" s="4">
        <f t="shared" si="257"/>
        <v>293.737667535752</v>
      </c>
      <c r="AK768" s="8">
        <f t="shared" si="250"/>
        <v>0.19728911479358477</v>
      </c>
      <c r="AL768" s="8">
        <f t="shared" si="251"/>
        <v>405.22590719459436</v>
      </c>
      <c r="AM768" s="8">
        <f t="shared" si="252"/>
        <v>2.3624999999999998</v>
      </c>
      <c r="AN768" s="8">
        <f t="shared" si="253"/>
        <v>1.215873185128473</v>
      </c>
      <c r="AO768" s="21">
        <f t="shared" si="254"/>
        <v>1.0161114545497354E-2</v>
      </c>
      <c r="AP768" s="21">
        <f t="shared" si="255"/>
        <v>9.4990659418771689E-2</v>
      </c>
      <c r="AQ768" s="19">
        <f t="shared" si="258"/>
        <v>9.4990659418771689E-2</v>
      </c>
      <c r="AX768">
        <v>0.14926469749607182</v>
      </c>
      <c r="AY768">
        <v>55.482758620689658</v>
      </c>
      <c r="AZ768">
        <v>2.3117816091954024</v>
      </c>
      <c r="BA768">
        <v>1.872543103448276</v>
      </c>
      <c r="BB768">
        <v>8.3362068965517242</v>
      </c>
      <c r="BC768">
        <v>0.34734195402298851</v>
      </c>
      <c r="BD768">
        <v>1.5252011494252875</v>
      </c>
      <c r="BE768">
        <v>0.15252011494252876</v>
      </c>
      <c r="BF768">
        <v>0</v>
      </c>
      <c r="BG768">
        <v>20.57</v>
      </c>
      <c r="BH768">
        <v>1.2917879082699144</v>
      </c>
      <c r="BI768">
        <v>2.4220705638833273</v>
      </c>
      <c r="BJ768">
        <v>1.4418586066797447</v>
      </c>
      <c r="BK768">
        <v>0.38480707709478901</v>
      </c>
      <c r="BL768">
        <v>1.0689085474855249E-3</v>
      </c>
      <c r="BP768" s="49">
        <f t="shared" si="259"/>
        <v>1.2921747711407221</v>
      </c>
      <c r="BQ768" s="49">
        <f t="shared" si="260"/>
        <v>6.1008045977011503E-2</v>
      </c>
      <c r="BR768" s="49">
        <f t="shared" si="261"/>
        <v>0.3987748729375501</v>
      </c>
      <c r="BS768" s="49">
        <f t="shared" si="262"/>
        <v>0.42237015999072064</v>
      </c>
      <c r="BT768" s="49">
        <f t="shared" si="263"/>
        <v>1.1077079803820836E-3</v>
      </c>
      <c r="BU768" s="49">
        <f t="shared" si="263"/>
        <v>1.1732504444186686E-3</v>
      </c>
    </row>
    <row r="769" spans="1:73" x14ac:dyDescent="0.25">
      <c r="A769" s="1">
        <v>43726.504166666666</v>
      </c>
      <c r="B769">
        <v>225441</v>
      </c>
      <c r="C769">
        <v>13.51</v>
      </c>
      <c r="D769">
        <v>24.6</v>
      </c>
      <c r="E769">
        <v>847</v>
      </c>
      <c r="F769">
        <v>111.9</v>
      </c>
      <c r="G769">
        <v>-102.6</v>
      </c>
      <c r="H769">
        <v>-7.2809999999999997</v>
      </c>
      <c r="I769">
        <v>25.67</v>
      </c>
      <c r="J769">
        <v>298.8</v>
      </c>
      <c r="K769">
        <v>734.8</v>
      </c>
      <c r="L769">
        <v>-95.3</v>
      </c>
      <c r="M769">
        <v>0.13200000000000001</v>
      </c>
      <c r="N769">
        <v>744.1</v>
      </c>
      <c r="O769">
        <v>104.7</v>
      </c>
      <c r="P769">
        <v>639.5</v>
      </c>
      <c r="Q769">
        <v>349.5</v>
      </c>
      <c r="R769">
        <v>444.8</v>
      </c>
      <c r="S769">
        <v>20.18</v>
      </c>
      <c r="T769">
        <v>57.19</v>
      </c>
      <c r="U769">
        <v>2.12</v>
      </c>
      <c r="V769">
        <v>201.5</v>
      </c>
      <c r="W769">
        <v>20.6</v>
      </c>
      <c r="X769">
        <v>0.84099999999999997</v>
      </c>
      <c r="Y769">
        <v>8.4133549999999993</v>
      </c>
      <c r="Z769" s="7">
        <f t="shared" si="242"/>
        <v>20.39</v>
      </c>
      <c r="AA769" s="7">
        <f t="shared" si="256"/>
        <v>293.53999999999996</v>
      </c>
      <c r="AB769" s="2">
        <f t="shared" si="243"/>
        <v>686.07</v>
      </c>
      <c r="AC769" s="41">
        <f t="shared" si="244"/>
        <v>2.4710207774590462</v>
      </c>
      <c r="AD769" s="41">
        <f t="shared" si="245"/>
        <v>1.4131767826288284</v>
      </c>
      <c r="AE769" s="41">
        <f t="shared" si="246"/>
        <v>0.80191829767685241</v>
      </c>
      <c r="AF769" s="41">
        <f t="shared" si="247"/>
        <v>337.5843783507882</v>
      </c>
      <c r="AG769" s="41">
        <f t="shared" si="248"/>
        <v>324.08100321675664</v>
      </c>
      <c r="AH769" s="6">
        <f t="shared" si="249"/>
        <v>335.52</v>
      </c>
      <c r="AI769" s="4">
        <v>20.856806672523021</v>
      </c>
      <c r="AJ769" s="4">
        <f t="shared" si="257"/>
        <v>294.006806672523</v>
      </c>
      <c r="AK769" s="8">
        <f t="shared" si="250"/>
        <v>0.19692662382617074</v>
      </c>
      <c r="AL769" s="8">
        <f t="shared" si="251"/>
        <v>406.81002036739437</v>
      </c>
      <c r="AM769" s="8">
        <f t="shared" si="252"/>
        <v>3.2431234944109053</v>
      </c>
      <c r="AN769" s="8">
        <f t="shared" si="253"/>
        <v>44.100247442520647</v>
      </c>
      <c r="AO769" s="21">
        <f t="shared" si="254"/>
        <v>1.2927166971730641E-2</v>
      </c>
      <c r="AP769" s="21">
        <f t="shared" si="255"/>
        <v>0.12084895899588098</v>
      </c>
      <c r="AQ769" s="19">
        <f t="shared" si="258"/>
        <v>0.12084895899588098</v>
      </c>
      <c r="AX769">
        <v>0.14782316220062602</v>
      </c>
      <c r="AY769">
        <v>73.017241379310349</v>
      </c>
      <c r="AZ769">
        <v>3.0423850574712645</v>
      </c>
      <c r="BA769">
        <v>2.4643318965517245</v>
      </c>
      <c r="BB769">
        <v>8.2155172413793114</v>
      </c>
      <c r="BC769">
        <v>0.34231321839080464</v>
      </c>
      <c r="BD769">
        <v>2.12201867816092</v>
      </c>
      <c r="BE769">
        <v>0.21220186781609202</v>
      </c>
      <c r="BF769">
        <v>0</v>
      </c>
      <c r="BG769">
        <v>20.39</v>
      </c>
      <c r="BH769">
        <v>2.4343025471397501</v>
      </c>
      <c r="BI769">
        <v>2.3953317182778786</v>
      </c>
      <c r="BJ769">
        <v>1.3698902096831187</v>
      </c>
      <c r="BK769">
        <v>0.50567087316879877</v>
      </c>
      <c r="BL769">
        <v>1.4046413143577743E-3</v>
      </c>
      <c r="BP769" s="49">
        <f t="shared" si="259"/>
        <v>2.4350315687274051</v>
      </c>
      <c r="BQ769" s="49">
        <f t="shared" si="260"/>
        <v>8.4880747126436798E-2</v>
      </c>
      <c r="BR769" s="49">
        <f t="shared" si="261"/>
        <v>0.53796190530731269</v>
      </c>
      <c r="BS769" s="49">
        <f t="shared" si="262"/>
        <v>0.56831922844803795</v>
      </c>
      <c r="BT769" s="49">
        <f t="shared" si="263"/>
        <v>1.4943386258536463E-3</v>
      </c>
      <c r="BU769" s="49">
        <f t="shared" si="263"/>
        <v>1.5786645234667721E-3</v>
      </c>
    </row>
    <row r="770" spans="1:73" x14ac:dyDescent="0.25">
      <c r="A770" s="1">
        <v>43726.504166666666</v>
      </c>
      <c r="B770">
        <v>225442</v>
      </c>
      <c r="C770">
        <v>13.52</v>
      </c>
      <c r="D770">
        <v>24.6</v>
      </c>
      <c r="E770">
        <v>824</v>
      </c>
      <c r="F770">
        <v>108.7</v>
      </c>
      <c r="G770">
        <v>-103</v>
      </c>
      <c r="H770">
        <v>-6.9029999999999996</v>
      </c>
      <c r="I770">
        <v>25.64</v>
      </c>
      <c r="J770">
        <v>298.8</v>
      </c>
      <c r="K770">
        <v>714.9</v>
      </c>
      <c r="L770">
        <v>-96.1</v>
      </c>
      <c r="M770">
        <v>0.13200000000000001</v>
      </c>
      <c r="N770">
        <v>720.6</v>
      </c>
      <c r="O770">
        <v>101.7</v>
      </c>
      <c r="P770">
        <v>618.79999999999995</v>
      </c>
      <c r="Q770">
        <v>348.9</v>
      </c>
      <c r="R770">
        <v>445</v>
      </c>
      <c r="S770">
        <v>20.170000000000002</v>
      </c>
      <c r="T770">
        <v>56.02</v>
      </c>
      <c r="U770">
        <v>1.6850000000000001</v>
      </c>
      <c r="V770">
        <v>241.5</v>
      </c>
      <c r="W770">
        <v>20.55</v>
      </c>
      <c r="X770">
        <v>0.81699999999999995</v>
      </c>
      <c r="Y770">
        <v>8.1736500000000003</v>
      </c>
      <c r="Z770" s="7">
        <f t="shared" si="242"/>
        <v>20.36</v>
      </c>
      <c r="AA770" s="7">
        <f t="shared" si="256"/>
        <v>293.51</v>
      </c>
      <c r="AB770" s="2">
        <f t="shared" si="243"/>
        <v>667.44</v>
      </c>
      <c r="AC770" s="41">
        <f t="shared" si="244"/>
        <v>2.6796360898306393</v>
      </c>
      <c r="AD770" s="41">
        <f t="shared" si="245"/>
        <v>1.5011321375231241</v>
      </c>
      <c r="AE770" s="41">
        <f t="shared" si="246"/>
        <v>0.8088840611163518</v>
      </c>
      <c r="AF770" s="41">
        <f t="shared" si="247"/>
        <v>340.37758012027206</v>
      </c>
      <c r="AG770" s="41">
        <f t="shared" si="248"/>
        <v>326.76247691546115</v>
      </c>
      <c r="AH770" s="6">
        <f t="shared" si="249"/>
        <v>334.94399999999996</v>
      </c>
      <c r="AI770" s="4">
        <v>22.070662079305009</v>
      </c>
      <c r="AJ770" s="4">
        <f t="shared" si="257"/>
        <v>295.22066207930499</v>
      </c>
      <c r="AK770" s="8">
        <f t="shared" si="250"/>
        <v>0.19686625186711182</v>
      </c>
      <c r="AL770" s="8">
        <f t="shared" si="251"/>
        <v>413.77716925234387</v>
      </c>
      <c r="AM770" s="8">
        <f t="shared" si="252"/>
        <v>2.8913156607330168</v>
      </c>
      <c r="AN770" s="8">
        <f t="shared" si="253"/>
        <v>144.07884607119772</v>
      </c>
      <c r="AO770" s="21">
        <f t="shared" si="254"/>
        <v>1.0069548921014472E-2</v>
      </c>
      <c r="AP770" s="21">
        <f t="shared" si="255"/>
        <v>9.4134662863396293E-2</v>
      </c>
      <c r="AQ770" s="19">
        <f t="shared" si="258"/>
        <v>9.4134662863396293E-2</v>
      </c>
      <c r="AX770">
        <v>0.14758405491525431</v>
      </c>
      <c r="AY770">
        <v>71.034482758620697</v>
      </c>
      <c r="AZ770">
        <v>2.9597701149425291</v>
      </c>
      <c r="BA770">
        <v>2.3974137931034485</v>
      </c>
      <c r="BB770">
        <v>8.2844827586206922</v>
      </c>
      <c r="BC770">
        <v>0.34518678160919553</v>
      </c>
      <c r="BD770">
        <v>2.0522270114942529</v>
      </c>
      <c r="BE770">
        <v>0.20522270114942531</v>
      </c>
      <c r="BF770">
        <v>0</v>
      </c>
      <c r="BG770">
        <v>20.36</v>
      </c>
      <c r="BH770">
        <v>1.9348112226087164</v>
      </c>
      <c r="BI770">
        <v>2.3909004259398259</v>
      </c>
      <c r="BJ770">
        <v>1.3393824186114907</v>
      </c>
      <c r="BK770">
        <v>0.49786159081589415</v>
      </c>
      <c r="BL770">
        <v>1.3829488633774836E-3</v>
      </c>
      <c r="BP770" s="49">
        <f t="shared" si="259"/>
        <v>1.9353906572196593</v>
      </c>
      <c r="BQ770" s="49">
        <f t="shared" si="260"/>
        <v>8.208908045977012E-2</v>
      </c>
      <c r="BR770" s="49">
        <f t="shared" si="261"/>
        <v>0.52397747344503831</v>
      </c>
      <c r="BS770" s="49">
        <f t="shared" si="262"/>
        <v>0.5542703720540868</v>
      </c>
      <c r="BT770" s="49">
        <f t="shared" si="263"/>
        <v>1.455492981791773E-3</v>
      </c>
      <c r="BU770" s="49">
        <f t="shared" si="263"/>
        <v>1.5396399223724635E-3</v>
      </c>
    </row>
    <row r="771" spans="1:73" x14ac:dyDescent="0.25">
      <c r="A771" s="1">
        <v>43726.504861111112</v>
      </c>
      <c r="B771">
        <v>225443</v>
      </c>
      <c r="C771">
        <v>13.51</v>
      </c>
      <c r="D771">
        <v>24.61</v>
      </c>
      <c r="E771">
        <v>858</v>
      </c>
      <c r="F771">
        <v>113.4</v>
      </c>
      <c r="G771">
        <v>-103.9</v>
      </c>
      <c r="H771">
        <v>-4.6769999999999996</v>
      </c>
      <c r="I771">
        <v>25.63</v>
      </c>
      <c r="J771">
        <v>298.8</v>
      </c>
      <c r="K771">
        <v>744.8</v>
      </c>
      <c r="L771">
        <v>-99.3</v>
      </c>
      <c r="M771">
        <v>0.13200000000000001</v>
      </c>
      <c r="N771">
        <v>754.2</v>
      </c>
      <c r="O771">
        <v>108.7</v>
      </c>
      <c r="P771">
        <v>645.5</v>
      </c>
      <c r="Q771">
        <v>347.9</v>
      </c>
      <c r="R771">
        <v>447.2</v>
      </c>
      <c r="S771">
        <v>20.16</v>
      </c>
      <c r="T771">
        <v>57.01</v>
      </c>
      <c r="U771">
        <v>0.5</v>
      </c>
      <c r="V771">
        <v>123.5</v>
      </c>
      <c r="W771">
        <v>21.1</v>
      </c>
      <c r="X771">
        <v>0.85099999999999998</v>
      </c>
      <c r="Y771">
        <v>8.5093239999999994</v>
      </c>
      <c r="Z771" s="7">
        <f t="shared" si="242"/>
        <v>20.630000000000003</v>
      </c>
      <c r="AA771" s="7">
        <f t="shared" si="256"/>
        <v>293.77999999999997</v>
      </c>
      <c r="AB771" s="2">
        <f t="shared" si="243"/>
        <v>694.98</v>
      </c>
      <c r="AC771" s="41">
        <f t="shared" si="244"/>
        <v>2.7787439792002462</v>
      </c>
      <c r="AD771" s="41">
        <f t="shared" si="245"/>
        <v>1.5841619425420603</v>
      </c>
      <c r="AE771" s="41">
        <f t="shared" si="246"/>
        <v>0.81502814791049782</v>
      </c>
      <c r="AF771" s="41">
        <f t="shared" si="247"/>
        <v>344.22671529319854</v>
      </c>
      <c r="AG771" s="41">
        <f t="shared" si="248"/>
        <v>330.45764668147058</v>
      </c>
      <c r="AH771" s="6">
        <f t="shared" si="249"/>
        <v>333.98399999999998</v>
      </c>
      <c r="AI771" s="4">
        <v>22.63794087985201</v>
      </c>
      <c r="AJ771" s="4">
        <f t="shared" si="257"/>
        <v>295.78794087985199</v>
      </c>
      <c r="AK771" s="8">
        <f t="shared" si="250"/>
        <v>0.1974100438941597</v>
      </c>
      <c r="AL771" s="8">
        <f t="shared" si="251"/>
        <v>417.0022754071307</v>
      </c>
      <c r="AM771" s="8">
        <f t="shared" si="252"/>
        <v>1.5750000000000002</v>
      </c>
      <c r="AN771" s="8">
        <f t="shared" si="253"/>
        <v>92.123825582390481</v>
      </c>
      <c r="AO771" s="21">
        <f t="shared" si="254"/>
        <v>1.1775486213524341E-2</v>
      </c>
      <c r="AP771" s="21">
        <f t="shared" si="255"/>
        <v>0.11008253035539242</v>
      </c>
      <c r="AQ771" s="19">
        <f t="shared" si="258"/>
        <v>0.11008253035539242</v>
      </c>
      <c r="AX771">
        <v>0.14974784324507889</v>
      </c>
      <c r="AY771">
        <v>73.965517241379317</v>
      </c>
      <c r="AZ771">
        <v>3.0818965517241383</v>
      </c>
      <c r="BA771">
        <v>2.4963362068965522</v>
      </c>
      <c r="BB771">
        <v>8.5603448275862082</v>
      </c>
      <c r="BC771">
        <v>0.35668103448275867</v>
      </c>
      <c r="BD771">
        <v>2.1396551724137938</v>
      </c>
      <c r="BE771">
        <v>0.21396551724137938</v>
      </c>
      <c r="BF771">
        <v>0</v>
      </c>
      <c r="BG771">
        <v>20.630000000000003</v>
      </c>
      <c r="BH771">
        <v>0.57412795923107307</v>
      </c>
      <c r="BI771">
        <v>2.4310413078164599</v>
      </c>
      <c r="BJ771">
        <v>1.3859366495861638</v>
      </c>
      <c r="BK771">
        <v>0.53555729807874008</v>
      </c>
      <c r="BL771">
        <v>1.4876591613298335E-3</v>
      </c>
      <c r="BP771" s="49">
        <f t="shared" si="259"/>
        <v>0.57429989828476535</v>
      </c>
      <c r="BQ771" s="49">
        <f t="shared" si="260"/>
        <v>8.5586206896551748E-2</v>
      </c>
      <c r="BR771" s="49">
        <f t="shared" si="261"/>
        <v>0.54461511813789176</v>
      </c>
      <c r="BS771" s="49">
        <f t="shared" si="262"/>
        <v>0.5794375071790504</v>
      </c>
      <c r="BT771" s="49">
        <f t="shared" si="263"/>
        <v>1.512819772605255E-3</v>
      </c>
      <c r="BU771" s="49">
        <f t="shared" si="263"/>
        <v>1.6095486310529177E-3</v>
      </c>
    </row>
    <row r="772" spans="1:73" x14ac:dyDescent="0.25">
      <c r="A772" s="1">
        <v>43726.504861111112</v>
      </c>
      <c r="B772">
        <v>225444</v>
      </c>
      <c r="C772">
        <v>13.52</v>
      </c>
      <c r="D772">
        <v>24.61</v>
      </c>
      <c r="E772">
        <v>864</v>
      </c>
      <c r="F772">
        <v>113.8</v>
      </c>
      <c r="G772">
        <v>-103.8</v>
      </c>
      <c r="H772">
        <v>-1.5860000000000001</v>
      </c>
      <c r="I772">
        <v>25.64</v>
      </c>
      <c r="J772">
        <v>298.8</v>
      </c>
      <c r="K772">
        <v>750.2</v>
      </c>
      <c r="L772">
        <v>-102.2</v>
      </c>
      <c r="M772">
        <v>0.13200000000000001</v>
      </c>
      <c r="N772">
        <v>760.3</v>
      </c>
      <c r="O772">
        <v>112.3</v>
      </c>
      <c r="P772">
        <v>648</v>
      </c>
      <c r="Q772">
        <v>348.2</v>
      </c>
      <c r="R772">
        <v>450.3</v>
      </c>
      <c r="S772">
        <v>20.14</v>
      </c>
      <c r="T772">
        <v>59.25</v>
      </c>
      <c r="U772">
        <v>1.385</v>
      </c>
      <c r="V772">
        <v>284</v>
      </c>
      <c r="W772">
        <v>21.55</v>
      </c>
      <c r="X772">
        <v>0.85599999999999998</v>
      </c>
      <c r="Y772">
        <v>8.5624450000000003</v>
      </c>
      <c r="Z772" s="7">
        <f t="shared" si="242"/>
        <v>20.844999999999999</v>
      </c>
      <c r="AA772" s="7">
        <f t="shared" si="256"/>
        <v>293.995</v>
      </c>
      <c r="AB772" s="2">
        <f t="shared" si="243"/>
        <v>699.84</v>
      </c>
      <c r="AC772" s="41">
        <f t="shared" si="244"/>
        <v>2.7960992909912763</v>
      </c>
      <c r="AD772" s="41">
        <f t="shared" si="245"/>
        <v>1.6566888299123312</v>
      </c>
      <c r="AE772" s="41">
        <f t="shared" si="246"/>
        <v>0.82017644012762336</v>
      </c>
      <c r="AF772" s="41">
        <f t="shared" si="247"/>
        <v>347.41624847364017</v>
      </c>
      <c r="AG772" s="41">
        <f t="shared" si="248"/>
        <v>333.51959853469452</v>
      </c>
      <c r="AH772" s="6">
        <f t="shared" si="249"/>
        <v>334.27199999999999</v>
      </c>
      <c r="AI772" s="4">
        <v>22.749194500818021</v>
      </c>
      <c r="AJ772" s="4">
        <f t="shared" si="257"/>
        <v>295.899194500818</v>
      </c>
      <c r="AK772" s="8">
        <f t="shared" si="250"/>
        <v>0.19784377895396196</v>
      </c>
      <c r="AL772" s="8">
        <f t="shared" si="251"/>
        <v>417.61795317112484</v>
      </c>
      <c r="AM772" s="8">
        <f t="shared" si="252"/>
        <v>2.6213224238921851</v>
      </c>
      <c r="AN772" s="8">
        <f t="shared" si="253"/>
        <v>145.40262059572342</v>
      </c>
      <c r="AO772" s="21">
        <f t="shared" si="254"/>
        <v>1.0671270035288784E-2</v>
      </c>
      <c r="AP772" s="21">
        <f t="shared" si="255"/>
        <v>9.9759821912158625E-2</v>
      </c>
      <c r="AQ772" s="19">
        <f t="shared" si="258"/>
        <v>9.9759821912158625E-2</v>
      </c>
      <c r="AX772">
        <v>0.15148999021522683</v>
      </c>
      <c r="AY772">
        <v>74.482758620689651</v>
      </c>
      <c r="AZ772">
        <v>3.103448275862069</v>
      </c>
      <c r="BA772">
        <v>2.5137931034482759</v>
      </c>
      <c r="BB772">
        <v>8.8017241379310374</v>
      </c>
      <c r="BC772">
        <v>0.36673850574712658</v>
      </c>
      <c r="BD772">
        <v>2.1470545977011493</v>
      </c>
      <c r="BE772">
        <v>0.21470545977011493</v>
      </c>
      <c r="BF772">
        <v>0</v>
      </c>
      <c r="BG772">
        <v>20.844999999999999</v>
      </c>
      <c r="BH772">
        <v>1.5903344470700724</v>
      </c>
      <c r="BI772">
        <v>2.4634254208958772</v>
      </c>
      <c r="BJ772">
        <v>1.4595795618808072</v>
      </c>
      <c r="BK772">
        <v>0.52330292651714738</v>
      </c>
      <c r="BL772">
        <v>1.4536192403254095E-3</v>
      </c>
      <c r="BP772" s="49">
        <f t="shared" si="259"/>
        <v>1.5908107182488</v>
      </c>
      <c r="BQ772" s="49">
        <f t="shared" si="260"/>
        <v>8.5882183908045973E-2</v>
      </c>
      <c r="BR772" s="49">
        <f t="shared" si="261"/>
        <v>0.54601108397696274</v>
      </c>
      <c r="BS772" s="49">
        <f t="shared" si="262"/>
        <v>0.57875405657263435</v>
      </c>
      <c r="BT772" s="49">
        <f t="shared" si="263"/>
        <v>1.5166974554915631E-3</v>
      </c>
      <c r="BU772" s="49">
        <f t="shared" si="263"/>
        <v>1.6076501571462064E-3</v>
      </c>
    </row>
    <row r="773" spans="1:73" x14ac:dyDescent="0.25">
      <c r="A773" s="1">
        <v>43726.504861111112</v>
      </c>
      <c r="B773">
        <v>225445</v>
      </c>
      <c r="C773">
        <v>13.51</v>
      </c>
      <c r="D773">
        <v>24.61</v>
      </c>
      <c r="E773">
        <v>862</v>
      </c>
      <c r="F773">
        <v>113.4</v>
      </c>
      <c r="G773">
        <v>-104.4</v>
      </c>
      <c r="H773">
        <v>0.93</v>
      </c>
      <c r="I773">
        <v>25.66</v>
      </c>
      <c r="J773">
        <v>298.8</v>
      </c>
      <c r="K773">
        <v>748.3</v>
      </c>
      <c r="L773">
        <v>-105.3</v>
      </c>
      <c r="M773">
        <v>0.13200000000000001</v>
      </c>
      <c r="N773">
        <v>757.3</v>
      </c>
      <c r="O773">
        <v>114.3</v>
      </c>
      <c r="P773">
        <v>643</v>
      </c>
      <c r="Q773">
        <v>347.7</v>
      </c>
      <c r="R773">
        <v>453</v>
      </c>
      <c r="S773">
        <v>20.14</v>
      </c>
      <c r="T773">
        <v>59.59</v>
      </c>
      <c r="U773">
        <v>0.56000000000000005</v>
      </c>
      <c r="V773">
        <v>148.5</v>
      </c>
      <c r="W773">
        <v>22</v>
      </c>
      <c r="X773">
        <v>0.85299999999999998</v>
      </c>
      <c r="Y773">
        <v>8.5340170000000004</v>
      </c>
      <c r="Z773" s="7">
        <f t="shared" si="242"/>
        <v>21.07</v>
      </c>
      <c r="AA773" s="7">
        <f t="shared" si="256"/>
        <v>294.21999999999997</v>
      </c>
      <c r="AB773" s="2">
        <f t="shared" si="243"/>
        <v>698.22</v>
      </c>
      <c r="AC773" s="41">
        <f t="shared" si="244"/>
        <v>2.7593512540410323</v>
      </c>
      <c r="AD773" s="41">
        <f t="shared" si="245"/>
        <v>1.6442974122830512</v>
      </c>
      <c r="AE773" s="41">
        <f t="shared" si="246"/>
        <v>0.81920674031425755</v>
      </c>
      <c r="AF773" s="41">
        <f t="shared" si="247"/>
        <v>348.06899592237522</v>
      </c>
      <c r="AG773" s="41">
        <f t="shared" si="248"/>
        <v>334.14623608548021</v>
      </c>
      <c r="AH773" s="6">
        <f t="shared" si="249"/>
        <v>333.79199999999997</v>
      </c>
      <c r="AI773" s="4">
        <v>22.568577709400017</v>
      </c>
      <c r="AJ773" s="4">
        <f t="shared" si="257"/>
        <v>295.71857770939999</v>
      </c>
      <c r="AK773" s="8">
        <f t="shared" si="250"/>
        <v>0.19829836757304514</v>
      </c>
      <c r="AL773" s="8">
        <f t="shared" si="251"/>
        <v>416.54642991611985</v>
      </c>
      <c r="AM773" s="8">
        <f t="shared" si="252"/>
        <v>1.6668233259706922</v>
      </c>
      <c r="AN773" s="8">
        <f t="shared" si="253"/>
        <v>72.76278652905799</v>
      </c>
      <c r="AO773" s="21">
        <f t="shared" si="254"/>
        <v>1.2293426773914906E-2</v>
      </c>
      <c r="AP773" s="21">
        <f t="shared" si="255"/>
        <v>0.11492447118293971</v>
      </c>
      <c r="AQ773" s="19">
        <f t="shared" si="258"/>
        <v>0.11492447118293971</v>
      </c>
      <c r="AX773">
        <v>0.1533314866342218</v>
      </c>
      <c r="AY773">
        <v>74.310344827586206</v>
      </c>
      <c r="AZ773">
        <v>3.0962643678160919</v>
      </c>
      <c r="BA773">
        <v>2.5079741379310345</v>
      </c>
      <c r="BB773">
        <v>9.0775862068965534</v>
      </c>
      <c r="BC773">
        <v>0.37823275862068972</v>
      </c>
      <c r="BD773">
        <v>2.129741379310345</v>
      </c>
      <c r="BE773">
        <v>0.21297413793103451</v>
      </c>
      <c r="BF773">
        <v>0</v>
      </c>
      <c r="BG773">
        <v>21.07</v>
      </c>
      <c r="BH773">
        <v>0.64302331433880189</v>
      </c>
      <c r="BI773">
        <v>2.4977189152828365</v>
      </c>
      <c r="BJ773">
        <v>1.4883907016170423</v>
      </c>
      <c r="BK773">
        <v>0.5351615781673924</v>
      </c>
      <c r="BL773">
        <v>1.4865599393538676E-3</v>
      </c>
      <c r="BP773" s="49">
        <f t="shared" si="259"/>
        <v>0.6432158860789372</v>
      </c>
      <c r="BQ773" s="49">
        <f t="shared" si="260"/>
        <v>8.5189655172413808E-2</v>
      </c>
      <c r="BR773" s="49">
        <f t="shared" si="261"/>
        <v>0.54509219967504319</v>
      </c>
      <c r="BS773" s="49">
        <f t="shared" si="262"/>
        <v>0.57986016941732643</v>
      </c>
      <c r="BT773" s="49">
        <f t="shared" si="263"/>
        <v>1.5141449990973422E-3</v>
      </c>
      <c r="BU773" s="49">
        <f t="shared" si="263"/>
        <v>1.6107226928259069E-3</v>
      </c>
    </row>
    <row r="774" spans="1:73" x14ac:dyDescent="0.25">
      <c r="A774" s="1">
        <v>43726.504861111112</v>
      </c>
      <c r="B774">
        <v>225446</v>
      </c>
      <c r="C774">
        <v>13.52</v>
      </c>
      <c r="D774">
        <v>24.62</v>
      </c>
      <c r="E774">
        <v>861</v>
      </c>
      <c r="F774">
        <v>113.8</v>
      </c>
      <c r="G774">
        <v>-104.4</v>
      </c>
      <c r="H774">
        <v>0.78200000000000003</v>
      </c>
      <c r="I774">
        <v>25.69</v>
      </c>
      <c r="J774">
        <v>298.8</v>
      </c>
      <c r="K774">
        <v>747.4</v>
      </c>
      <c r="L774">
        <v>-105.2</v>
      </c>
      <c r="M774">
        <v>0.13200000000000001</v>
      </c>
      <c r="N774">
        <v>756.8</v>
      </c>
      <c r="O774">
        <v>114.5</v>
      </c>
      <c r="P774">
        <v>642.20000000000005</v>
      </c>
      <c r="Q774">
        <v>347.8</v>
      </c>
      <c r="R774">
        <v>453</v>
      </c>
      <c r="S774">
        <v>20.14</v>
      </c>
      <c r="T774">
        <v>59.6</v>
      </c>
      <c r="U774">
        <v>1.0900000000000001</v>
      </c>
      <c r="V774">
        <v>232.5</v>
      </c>
      <c r="W774">
        <v>21.7</v>
      </c>
      <c r="X774">
        <v>0.85199999999999998</v>
      </c>
      <c r="Y774">
        <v>8.5238569999999996</v>
      </c>
      <c r="Z774" s="7">
        <f t="shared" ref="Z774:Z837" si="264">AVERAGE(S774,W774)</f>
        <v>20.92</v>
      </c>
      <c r="AA774" s="7">
        <f t="shared" si="256"/>
        <v>294.07</v>
      </c>
      <c r="AB774" s="2">
        <f t="shared" ref="AB774:AB837" si="265">E774*$U$1823</f>
        <v>697.41000000000008</v>
      </c>
      <c r="AC774" s="41">
        <f t="shared" ref="AC774:AC837" si="266">0.61121*EXP((18.678 - (AI774/234.5))*(AI774/(257.15+Z774)))</f>
        <v>2.9025578245100467</v>
      </c>
      <c r="AD774" s="41">
        <f t="shared" ref="AD774:AD837" si="267">T774*AC774/100</f>
        <v>1.7299244634079878</v>
      </c>
      <c r="AE774" s="41">
        <f t="shared" ref="AE774:AE837" si="268">1.72*(AD774/AA774)^(0.143)</f>
        <v>0.82523544790320991</v>
      </c>
      <c r="AF774" s="41">
        <f t="shared" ref="AF774:AF837" si="269">AE774*$U$1830*AA774^4</f>
        <v>349.91601507748049</v>
      </c>
      <c r="AG774" s="41">
        <f t="shared" ref="AG774:AG837" si="270">$U$1827*AF774</f>
        <v>335.91937447438124</v>
      </c>
      <c r="AH774" s="6">
        <f t="shared" ref="AH774:AH837" si="271">$U$1827*($U$1828*Q774+$U$1829*R774)</f>
        <v>333.88799999999998</v>
      </c>
      <c r="AI774" s="4">
        <v>23.317582231405027</v>
      </c>
      <c r="AJ774" s="4">
        <f t="shared" si="257"/>
        <v>296.467582231405</v>
      </c>
      <c r="AK774" s="8">
        <f t="shared" ref="AK774:AK837" si="272">(4*$U$1830*AA774^3) / $U$1834</f>
        <v>0.19799523121421322</v>
      </c>
      <c r="AL774" s="8">
        <f t="shared" ref="AL774:AL837" si="273">$U$1827*$U$1830*AA774^4   +    $U$1834*AK774*(AJ774-AA774)</f>
        <v>420.88712615476157</v>
      </c>
      <c r="AM774" s="8">
        <f t="shared" ref="AM774:AM837" si="274">1.4*0.135*SQRT(U774/$U$1840)</f>
        <v>2.3254596319867606</v>
      </c>
      <c r="AN774" s="8">
        <f t="shared" ref="AN774:AN837" si="275">AM774*$U$1834*(AJ774-AA774)</f>
        <v>162.41375260168684</v>
      </c>
      <c r="AO774" s="21">
        <f t="shared" ref="AO774:AO837" si="276">(AB774+AH774-AL774-AN774)/$U$1820</f>
        <v>1.0148132590840006E-2</v>
      </c>
      <c r="AP774" s="21">
        <f t="shared" ref="AP774:AP837" si="277">AO774*10*$U$1837*$U$1838</f>
        <v>9.4869298279900122E-2</v>
      </c>
      <c r="AQ774" s="19">
        <f t="shared" si="258"/>
        <v>9.4869298279900122E-2</v>
      </c>
      <c r="AX774">
        <v>0.1521017333070393</v>
      </c>
      <c r="AY774">
        <v>74.224137931034491</v>
      </c>
      <c r="AZ774">
        <v>3.0926724137931036</v>
      </c>
      <c r="BA774">
        <v>2.5050646551724141</v>
      </c>
      <c r="BB774">
        <v>9.068965517241379</v>
      </c>
      <c r="BC774">
        <v>0.37787356321839077</v>
      </c>
      <c r="BD774">
        <v>2.1271910919540233</v>
      </c>
      <c r="BE774">
        <v>0.21271910919540235</v>
      </c>
      <c r="BF774">
        <v>0</v>
      </c>
      <c r="BG774">
        <v>20.92</v>
      </c>
      <c r="BH774">
        <v>1.2515989511237393</v>
      </c>
      <c r="BI774">
        <v>2.4748105725570215</v>
      </c>
      <c r="BJ774">
        <v>1.4749871012439848</v>
      </c>
      <c r="BK774">
        <v>0.52397598952214886</v>
      </c>
      <c r="BL774">
        <v>1.455488859783747E-3</v>
      </c>
      <c r="BP774" s="49">
        <f t="shared" si="259"/>
        <v>1.2519737782607885</v>
      </c>
      <c r="BQ774" s="49">
        <f t="shared" si="260"/>
        <v>8.5087643678160935E-2</v>
      </c>
      <c r="BR774" s="49">
        <f t="shared" si="261"/>
        <v>0.54222941410875014</v>
      </c>
      <c r="BS774" s="49">
        <f t="shared" si="262"/>
        <v>0.57545410884763704</v>
      </c>
      <c r="BT774" s="49">
        <f t="shared" si="263"/>
        <v>1.5061928169687504E-3</v>
      </c>
      <c r="BU774" s="49">
        <f t="shared" si="263"/>
        <v>1.5984836356878805E-3</v>
      </c>
    </row>
    <row r="775" spans="1:73" x14ac:dyDescent="0.25">
      <c r="A775" s="1">
        <v>43726.504861111112</v>
      </c>
      <c r="B775">
        <v>225447</v>
      </c>
      <c r="C775">
        <v>13.52</v>
      </c>
      <c r="D775">
        <v>24.62</v>
      </c>
      <c r="E775">
        <v>860</v>
      </c>
      <c r="F775">
        <v>113.7</v>
      </c>
      <c r="G775">
        <v>-104.7</v>
      </c>
      <c r="H775">
        <v>0.34100000000000003</v>
      </c>
      <c r="I775">
        <v>25.71</v>
      </c>
      <c r="J775">
        <v>298.89999999999998</v>
      </c>
      <c r="K775">
        <v>746.3</v>
      </c>
      <c r="L775">
        <v>-105.1</v>
      </c>
      <c r="M775">
        <v>0.13200000000000001</v>
      </c>
      <c r="N775">
        <v>755.3</v>
      </c>
      <c r="O775">
        <v>114</v>
      </c>
      <c r="P775">
        <v>641.29999999999995</v>
      </c>
      <c r="Q775">
        <v>347.6</v>
      </c>
      <c r="R775">
        <v>452.7</v>
      </c>
      <c r="S775">
        <v>20.14</v>
      </c>
      <c r="T775">
        <v>57.41</v>
      </c>
      <c r="U775">
        <v>1.35</v>
      </c>
      <c r="V775">
        <v>206.5</v>
      </c>
      <c r="W775">
        <v>21.55</v>
      </c>
      <c r="X775">
        <v>0.85099999999999998</v>
      </c>
      <c r="Y775">
        <v>8.5128210000000006</v>
      </c>
      <c r="Z775" s="7">
        <f t="shared" si="264"/>
        <v>20.844999999999999</v>
      </c>
      <c r="AA775" s="7">
        <f t="shared" ref="AA775:AA838" si="278">CONVERT(Z775,"C","K")</f>
        <v>293.995</v>
      </c>
      <c r="AB775" s="2">
        <f t="shared" si="265"/>
        <v>696.6</v>
      </c>
      <c r="AC775" s="41">
        <f t="shared" si="266"/>
        <v>2.4850314786961989</v>
      </c>
      <c r="AD775" s="41">
        <f t="shared" si="267"/>
        <v>1.4266565719194879</v>
      </c>
      <c r="AE775" s="41">
        <f t="shared" si="268"/>
        <v>0.80282985620936176</v>
      </c>
      <c r="AF775" s="41">
        <f t="shared" si="269"/>
        <v>340.06845742056157</v>
      </c>
      <c r="AG775" s="41">
        <f t="shared" si="270"/>
        <v>326.46571912373912</v>
      </c>
      <c r="AH775" s="6">
        <f t="shared" si="271"/>
        <v>333.69600000000003</v>
      </c>
      <c r="AI775" s="4">
        <v>20.976127676391002</v>
      </c>
      <c r="AJ775" s="4">
        <f t="shared" ref="AJ775:AJ838" si="279">CONVERT(AI775,"C","K")</f>
        <v>294.12612767639098</v>
      </c>
      <c r="AK775" s="8">
        <f t="shared" si="272"/>
        <v>0.19784377895396196</v>
      </c>
      <c r="AL775" s="8">
        <f t="shared" si="273"/>
        <v>407.39943345421636</v>
      </c>
      <c r="AM775" s="8">
        <f t="shared" si="274"/>
        <v>2.5879890842119102</v>
      </c>
      <c r="AN775" s="8">
        <f t="shared" si="275"/>
        <v>9.8854692683674337</v>
      </c>
      <c r="AO775" s="21">
        <f t="shared" si="276"/>
        <v>1.3886066672838211E-2</v>
      </c>
      <c r="AP775" s="21">
        <f t="shared" si="277"/>
        <v>0.12981318378803566</v>
      </c>
      <c r="AQ775" s="19">
        <f t="shared" ref="AQ775:AQ838" si="280">MAX(AP775,0)</f>
        <v>0.12981318378803566</v>
      </c>
      <c r="AX775">
        <v>0.15148999021522683</v>
      </c>
      <c r="AY775">
        <v>74.137931034482762</v>
      </c>
      <c r="AZ775">
        <v>3.0890804597701149</v>
      </c>
      <c r="BA775">
        <v>2.5021551724137931</v>
      </c>
      <c r="BB775">
        <v>9.0603448275862046</v>
      </c>
      <c r="BC775">
        <v>0.37751436781609188</v>
      </c>
      <c r="BD775">
        <v>2.1246408045977012</v>
      </c>
      <c r="BE775">
        <v>0.21246408045977014</v>
      </c>
      <c r="BF775">
        <v>0</v>
      </c>
      <c r="BG775">
        <v>20.844999999999999</v>
      </c>
      <c r="BH775">
        <v>1.5501454899238973</v>
      </c>
      <c r="BI775">
        <v>2.4634254208958772</v>
      </c>
      <c r="BJ775">
        <v>1.414252534136323</v>
      </c>
      <c r="BK775">
        <v>0.52123666915396805</v>
      </c>
      <c r="BL775">
        <v>1.4478796365388002E-3</v>
      </c>
      <c r="BP775" s="49">
        <f t="shared" ref="BP775:BP838" si="281">U775*(LN((2-0.08)/0.015)/LN(($AW$13-0.08)/0.015))</f>
        <v>1.5506097253688667</v>
      </c>
      <c r="BQ775" s="49">
        <f t="shared" ref="BQ775:BQ838" si="282">0.04*BD775</f>
        <v>8.4985632183908047E-2</v>
      </c>
      <c r="BR775" s="49">
        <f t="shared" ref="BR775:BR838" si="283">(0.408*AX775*(BD775-BE775) + $BF$6*($BN$7/(BG775+273))*BP775*(BI775-BJ775))  /  (AX775 + $BF$6*(1 + $BN$8*BP775))</f>
        <v>0.54334255947520949</v>
      </c>
      <c r="BS775" s="49">
        <f t="shared" ref="BS775:BS838" si="284">(0.408*AX775*(BD775-BQ775) + $BF$6*($BN$7/(BG775+273))*BP775*(BI775-BJ775))  /  (AX775 + $BF$6*(1 + $BN$8*BP775))</f>
        <v>0.57582924237255362</v>
      </c>
      <c r="BT775" s="49">
        <f t="shared" ref="BT775:BU838" si="285">BR775/60/6</f>
        <v>1.5092848874311375E-3</v>
      </c>
      <c r="BU775" s="49">
        <f t="shared" si="285"/>
        <v>1.5995256732570934E-3</v>
      </c>
    </row>
    <row r="776" spans="1:73" x14ac:dyDescent="0.25">
      <c r="A776" s="1">
        <v>43726.504861111112</v>
      </c>
      <c r="B776">
        <v>225448</v>
      </c>
      <c r="C776">
        <v>13.51</v>
      </c>
      <c r="D776">
        <v>24.63</v>
      </c>
      <c r="E776">
        <v>860</v>
      </c>
      <c r="F776">
        <v>114</v>
      </c>
      <c r="G776">
        <v>-104.1</v>
      </c>
      <c r="H776">
        <v>-0.81200000000000006</v>
      </c>
      <c r="I776">
        <v>25.73</v>
      </c>
      <c r="J776">
        <v>298.89999999999998</v>
      </c>
      <c r="K776">
        <v>745.8</v>
      </c>
      <c r="L776">
        <v>-103.3</v>
      </c>
      <c r="M776">
        <v>0.13300000000000001</v>
      </c>
      <c r="N776">
        <v>755.7</v>
      </c>
      <c r="O776">
        <v>113.2</v>
      </c>
      <c r="P776">
        <v>642.5</v>
      </c>
      <c r="Q776">
        <v>348.4</v>
      </c>
      <c r="R776">
        <v>451.6</v>
      </c>
      <c r="S776">
        <v>20.14</v>
      </c>
      <c r="T776">
        <v>58.37</v>
      </c>
      <c r="U776">
        <v>1.48</v>
      </c>
      <c r="V776">
        <v>193.5</v>
      </c>
      <c r="W776">
        <v>20.8</v>
      </c>
      <c r="X776">
        <v>0.85099999999999998</v>
      </c>
      <c r="Y776">
        <v>8.5132709999999996</v>
      </c>
      <c r="Z776" s="7">
        <f t="shared" si="264"/>
        <v>20.47</v>
      </c>
      <c r="AA776" s="7">
        <f t="shared" si="278"/>
        <v>293.62</v>
      </c>
      <c r="AB776" s="2">
        <f t="shared" si="265"/>
        <v>696.6</v>
      </c>
      <c r="AC776" s="41">
        <f t="shared" si="266"/>
        <v>2.7550715240609249</v>
      </c>
      <c r="AD776" s="41">
        <f t="shared" si="267"/>
        <v>1.6081352485943616</v>
      </c>
      <c r="AE776" s="41">
        <f t="shared" si="268"/>
        <v>0.81684419851132695</v>
      </c>
      <c r="AF776" s="41">
        <f t="shared" si="269"/>
        <v>344.24276794103275</v>
      </c>
      <c r="AG776" s="41">
        <f t="shared" si="270"/>
        <v>330.47305722339144</v>
      </c>
      <c r="AH776" s="6">
        <f t="shared" si="271"/>
        <v>334.46399999999994</v>
      </c>
      <c r="AI776" s="4">
        <v>22.496343626303997</v>
      </c>
      <c r="AJ776" s="4">
        <f t="shared" si="279"/>
        <v>295.64634362630397</v>
      </c>
      <c r="AK776" s="8">
        <f t="shared" si="272"/>
        <v>0.19708767605604088</v>
      </c>
      <c r="AL776" s="8">
        <f t="shared" si="273"/>
        <v>416.20650901680284</v>
      </c>
      <c r="AM776" s="8">
        <f t="shared" si="274"/>
        <v>2.7097324591184275</v>
      </c>
      <c r="AN776" s="8">
        <f t="shared" si="275"/>
        <v>159.94843421086267</v>
      </c>
      <c r="AO776" s="21">
        <f t="shared" si="276"/>
        <v>1.0304703325068658E-2</v>
      </c>
      <c r="AP776" s="21">
        <f t="shared" si="277"/>
        <v>9.6332991777642582E-2</v>
      </c>
      <c r="AQ776" s="19">
        <f t="shared" si="280"/>
        <v>9.6332991777642582E-2</v>
      </c>
      <c r="AX776">
        <v>0.14846238406926801</v>
      </c>
      <c r="AY776">
        <v>74.137931034482762</v>
      </c>
      <c r="AZ776">
        <v>3.0890804597701149</v>
      </c>
      <c r="BA776">
        <v>2.5021551724137931</v>
      </c>
      <c r="BB776">
        <v>8.8965517241379359</v>
      </c>
      <c r="BC776">
        <v>0.37068965517241398</v>
      </c>
      <c r="BD776">
        <v>2.131465517241379</v>
      </c>
      <c r="BE776">
        <v>0.21314655172413791</v>
      </c>
      <c r="BF776">
        <v>0</v>
      </c>
      <c r="BG776">
        <v>20.47</v>
      </c>
      <c r="BH776">
        <v>1.6994187593239762</v>
      </c>
      <c r="BI776">
        <v>2.4071836191082312</v>
      </c>
      <c r="BJ776">
        <v>1.4050730784734744</v>
      </c>
      <c r="BK776">
        <v>0.5152768757705809</v>
      </c>
      <c r="BL776">
        <v>1.4313246549182803E-3</v>
      </c>
      <c r="BP776" s="49">
        <f t="shared" si="281"/>
        <v>1.6999276989229055</v>
      </c>
      <c r="BQ776" s="49">
        <f t="shared" si="282"/>
        <v>8.525862068965516E-2</v>
      </c>
      <c r="BR776" s="49">
        <f t="shared" si="283"/>
        <v>0.53929814656521624</v>
      </c>
      <c r="BS776" s="49">
        <f t="shared" si="284"/>
        <v>0.5713236320495213</v>
      </c>
      <c r="BT776" s="49">
        <f t="shared" si="285"/>
        <v>1.4980504071256007E-3</v>
      </c>
      <c r="BU776" s="49">
        <f t="shared" si="285"/>
        <v>1.5870100890264481E-3</v>
      </c>
    </row>
    <row r="777" spans="1:73" x14ac:dyDescent="0.25">
      <c r="A777" s="1">
        <v>43726.505555555559</v>
      </c>
      <c r="B777">
        <v>225449</v>
      </c>
      <c r="C777">
        <v>13.51</v>
      </c>
      <c r="D777">
        <v>24.63</v>
      </c>
      <c r="E777">
        <v>859</v>
      </c>
      <c r="F777">
        <v>113.4</v>
      </c>
      <c r="G777">
        <v>-104.1</v>
      </c>
      <c r="H777">
        <v>-2.06</v>
      </c>
      <c r="I777">
        <v>25.72</v>
      </c>
      <c r="J777">
        <v>298.89999999999998</v>
      </c>
      <c r="K777">
        <v>745.2</v>
      </c>
      <c r="L777">
        <v>-102</v>
      </c>
      <c r="M777">
        <v>0.13200000000000001</v>
      </c>
      <c r="N777">
        <v>754.5</v>
      </c>
      <c r="O777">
        <v>111.4</v>
      </c>
      <c r="P777">
        <v>643.1</v>
      </c>
      <c r="Q777">
        <v>348.3</v>
      </c>
      <c r="R777">
        <v>450.4</v>
      </c>
      <c r="S777">
        <v>20.14</v>
      </c>
      <c r="T777">
        <v>58.39</v>
      </c>
      <c r="U777">
        <v>1.75</v>
      </c>
      <c r="V777">
        <v>263.5</v>
      </c>
      <c r="W777">
        <v>21.8</v>
      </c>
      <c r="X777">
        <v>0.85</v>
      </c>
      <c r="Y777">
        <v>8.5015669999999997</v>
      </c>
      <c r="Z777" s="7">
        <f t="shared" si="264"/>
        <v>20.97</v>
      </c>
      <c r="AA777" s="7">
        <f t="shared" si="278"/>
        <v>294.12</v>
      </c>
      <c r="AB777" s="2">
        <f t="shared" si="265"/>
        <v>695.79000000000008</v>
      </c>
      <c r="AC777" s="41">
        <f t="shared" si="266"/>
        <v>2.8334547549579776</v>
      </c>
      <c r="AD777" s="41">
        <f t="shared" si="267"/>
        <v>1.6544542314199631</v>
      </c>
      <c r="AE777" s="41">
        <f t="shared" si="268"/>
        <v>0.81996830500757101</v>
      </c>
      <c r="AF777" s="41">
        <f t="shared" si="269"/>
        <v>347.91916600521859</v>
      </c>
      <c r="AG777" s="41">
        <f t="shared" si="270"/>
        <v>334.00239936500981</v>
      </c>
      <c r="AH777" s="6">
        <f t="shared" si="271"/>
        <v>334.36799999999999</v>
      </c>
      <c r="AI777" s="4">
        <v>22.959176116932042</v>
      </c>
      <c r="AJ777" s="4">
        <f t="shared" si="279"/>
        <v>296.10917611693202</v>
      </c>
      <c r="AK777" s="8">
        <f t="shared" si="272"/>
        <v>0.19809624231587197</v>
      </c>
      <c r="AL777" s="8">
        <f t="shared" si="273"/>
        <v>418.81437113067977</v>
      </c>
      <c r="AM777" s="8">
        <f t="shared" si="274"/>
        <v>2.946555192084479</v>
      </c>
      <c r="AN777" s="8">
        <f t="shared" si="275"/>
        <v>170.73725748216881</v>
      </c>
      <c r="AO777" s="21">
        <f t="shared" si="276"/>
        <v>9.9807156456589996E-3</v>
      </c>
      <c r="AP777" s="21">
        <f t="shared" si="277"/>
        <v>9.3304209534033442E-2</v>
      </c>
      <c r="AQ777" s="19">
        <f t="shared" si="280"/>
        <v>9.3304209534033442E-2</v>
      </c>
      <c r="AX777">
        <v>0.15251072121502993</v>
      </c>
      <c r="AY777">
        <v>74.051724137931032</v>
      </c>
      <c r="AZ777">
        <v>3.0854885057471262</v>
      </c>
      <c r="BA777">
        <v>2.4992456896551722</v>
      </c>
      <c r="BB777">
        <v>8.801724137931032</v>
      </c>
      <c r="BC777">
        <v>0.36673850574712635</v>
      </c>
      <c r="BD777">
        <v>2.1325071839080461</v>
      </c>
      <c r="BE777">
        <v>0.21325071839080462</v>
      </c>
      <c r="BF777">
        <v>0</v>
      </c>
      <c r="BG777">
        <v>20.97</v>
      </c>
      <c r="BH777">
        <v>2.0094478573087557</v>
      </c>
      <c r="BI777">
        <v>2.4824261978205238</v>
      </c>
      <c r="BJ777">
        <v>1.4494886569074037</v>
      </c>
      <c r="BK777">
        <v>0.51764106257201969</v>
      </c>
      <c r="BL777">
        <v>1.4378918404778325E-3</v>
      </c>
      <c r="BP777" s="49">
        <f t="shared" si="281"/>
        <v>2.0100496439966786</v>
      </c>
      <c r="BQ777" s="49">
        <f t="shared" si="282"/>
        <v>8.5300287356321849E-2</v>
      </c>
      <c r="BR777" s="49">
        <f t="shared" si="283"/>
        <v>0.54515324668300902</v>
      </c>
      <c r="BS777" s="49">
        <f t="shared" si="284"/>
        <v>0.57688899884332201</v>
      </c>
      <c r="BT777" s="49">
        <f t="shared" si="285"/>
        <v>1.5143145741194693E-3</v>
      </c>
      <c r="BU777" s="49">
        <f t="shared" si="285"/>
        <v>1.6024694412314501E-3</v>
      </c>
    </row>
    <row r="778" spans="1:73" x14ac:dyDescent="0.25">
      <c r="A778" s="1">
        <v>43726.505555555559</v>
      </c>
      <c r="B778">
        <v>225450</v>
      </c>
      <c r="C778">
        <v>13.51</v>
      </c>
      <c r="D778">
        <v>24.64</v>
      </c>
      <c r="E778">
        <v>858</v>
      </c>
      <c r="F778">
        <v>113.3</v>
      </c>
      <c r="G778">
        <v>-105</v>
      </c>
      <c r="H778">
        <v>-1.351</v>
      </c>
      <c r="I778">
        <v>25.73</v>
      </c>
      <c r="J778">
        <v>298.89999999999998</v>
      </c>
      <c r="K778">
        <v>744.9</v>
      </c>
      <c r="L778">
        <v>-103.6</v>
      </c>
      <c r="M778">
        <v>0.13200000000000001</v>
      </c>
      <c r="N778">
        <v>753.3</v>
      </c>
      <c r="O778">
        <v>112</v>
      </c>
      <c r="P778">
        <v>641.29999999999995</v>
      </c>
      <c r="Q778">
        <v>347.5</v>
      </c>
      <c r="R778">
        <v>451.1</v>
      </c>
      <c r="S778">
        <v>20.149999999999999</v>
      </c>
      <c r="T778">
        <v>59.61</v>
      </c>
      <c r="U778">
        <v>0.99</v>
      </c>
      <c r="V778">
        <v>167</v>
      </c>
      <c r="W778">
        <v>21.6</v>
      </c>
      <c r="X778">
        <v>0.85</v>
      </c>
      <c r="Y778">
        <v>8.4958320000000001</v>
      </c>
      <c r="Z778" s="7">
        <f t="shared" si="264"/>
        <v>20.875</v>
      </c>
      <c r="AA778" s="7">
        <f t="shared" si="278"/>
        <v>294.02499999999998</v>
      </c>
      <c r="AB778" s="2">
        <f t="shared" si="265"/>
        <v>694.98</v>
      </c>
      <c r="AC778" s="41">
        <f t="shared" si="266"/>
        <v>2.6399535756841219</v>
      </c>
      <c r="AD778" s="41">
        <f t="shared" si="267"/>
        <v>1.5736763264653049</v>
      </c>
      <c r="AE778" s="41">
        <f t="shared" si="268"/>
        <v>0.81415745095072745</v>
      </c>
      <c r="AF778" s="41">
        <f t="shared" si="269"/>
        <v>345.00746750446172</v>
      </c>
      <c r="AG778" s="41">
        <f t="shared" si="270"/>
        <v>331.20716880428324</v>
      </c>
      <c r="AH778" s="6">
        <f t="shared" si="271"/>
        <v>333.59999999999997</v>
      </c>
      <c r="AI778" s="4">
        <v>21.887494287171023</v>
      </c>
      <c r="AJ778" s="4">
        <f t="shared" si="279"/>
        <v>295.037494287171</v>
      </c>
      <c r="AK778" s="8">
        <f t="shared" si="272"/>
        <v>0.19790435058657885</v>
      </c>
      <c r="AL778" s="8">
        <f t="shared" si="273"/>
        <v>412.6467078137868</v>
      </c>
      <c r="AM778" s="8">
        <f t="shared" si="274"/>
        <v>2.2162214465165708</v>
      </c>
      <c r="AN778" s="8">
        <f t="shared" si="275"/>
        <v>65.365143559395463</v>
      </c>
      <c r="AO778" s="21">
        <f t="shared" si="276"/>
        <v>1.247159481080856E-2</v>
      </c>
      <c r="AP778" s="21">
        <f t="shared" si="277"/>
        <v>0.11659006595958513</v>
      </c>
      <c r="AQ778" s="19">
        <f t="shared" si="280"/>
        <v>0.11659006595958513</v>
      </c>
      <c r="AX778">
        <v>0.15173443735638467</v>
      </c>
      <c r="AY778">
        <v>73.965517241379317</v>
      </c>
      <c r="AZ778">
        <v>3.0818965517241383</v>
      </c>
      <c r="BA778">
        <v>2.4963362068965522</v>
      </c>
      <c r="BB778">
        <v>8.9310344827586228</v>
      </c>
      <c r="BC778">
        <v>0.37212643678160928</v>
      </c>
      <c r="BD778">
        <v>2.1242097701149429</v>
      </c>
      <c r="BE778">
        <v>0.21242097701149432</v>
      </c>
      <c r="BF778">
        <v>0</v>
      </c>
      <c r="BG778">
        <v>20.875</v>
      </c>
      <c r="BH778">
        <v>1.1367733592775247</v>
      </c>
      <c r="BI778">
        <v>2.4679739762691106</v>
      </c>
      <c r="BJ778">
        <v>1.4711592872540169</v>
      </c>
      <c r="BK778">
        <v>0.52443026115484492</v>
      </c>
      <c r="BL778">
        <v>1.4567507254301248E-3</v>
      </c>
      <c r="BP778" s="49">
        <f t="shared" si="281"/>
        <v>1.1371137986038353</v>
      </c>
      <c r="BQ778" s="49">
        <f t="shared" si="282"/>
        <v>8.4968390804597713E-2</v>
      </c>
      <c r="BR778" s="49">
        <f t="shared" si="283"/>
        <v>0.54117768950473288</v>
      </c>
      <c r="BS778" s="49">
        <f t="shared" si="284"/>
        <v>0.57458348146469629</v>
      </c>
      <c r="BT778" s="49">
        <f t="shared" si="285"/>
        <v>1.5032713597353689E-3</v>
      </c>
      <c r="BU778" s="49">
        <f t="shared" si="285"/>
        <v>1.5960652262908229E-3</v>
      </c>
    </row>
    <row r="779" spans="1:73" x14ac:dyDescent="0.25">
      <c r="A779" s="1">
        <v>43726.505555555559</v>
      </c>
      <c r="B779">
        <v>225451</v>
      </c>
      <c r="C779">
        <v>13.51</v>
      </c>
      <c r="D779">
        <v>24.64</v>
      </c>
      <c r="E779">
        <v>859</v>
      </c>
      <c r="F779">
        <v>113.6</v>
      </c>
      <c r="G779">
        <v>-105.3</v>
      </c>
      <c r="H779">
        <v>-2.2109999999999999</v>
      </c>
      <c r="I779">
        <v>25.74</v>
      </c>
      <c r="J779">
        <v>298.89999999999998</v>
      </c>
      <c r="K779">
        <v>745.7</v>
      </c>
      <c r="L779">
        <v>-103.1</v>
      </c>
      <c r="M779">
        <v>0.13200000000000001</v>
      </c>
      <c r="N779">
        <v>753.9</v>
      </c>
      <c r="O779">
        <v>111.4</v>
      </c>
      <c r="P779">
        <v>642.5</v>
      </c>
      <c r="Q779">
        <v>347.2</v>
      </c>
      <c r="R779">
        <v>450.3</v>
      </c>
      <c r="S779">
        <v>20.16</v>
      </c>
      <c r="T779">
        <v>56.44</v>
      </c>
      <c r="U779">
        <v>1.46</v>
      </c>
      <c r="V779">
        <v>210</v>
      </c>
      <c r="W779">
        <v>21.25</v>
      </c>
      <c r="X779">
        <v>0.85099999999999998</v>
      </c>
      <c r="Y779">
        <v>8.5075149999999997</v>
      </c>
      <c r="Z779" s="7">
        <f t="shared" si="264"/>
        <v>20.704999999999998</v>
      </c>
      <c r="AA779" s="7">
        <f t="shared" si="278"/>
        <v>293.85499999999996</v>
      </c>
      <c r="AB779" s="2">
        <f t="shared" si="265"/>
        <v>695.79000000000008</v>
      </c>
      <c r="AC779" s="41">
        <f t="shared" si="266"/>
        <v>2.7893287325549312</v>
      </c>
      <c r="AD779" s="41">
        <f t="shared" si="267"/>
        <v>1.5742971366540031</v>
      </c>
      <c r="AE779" s="41">
        <f t="shared" si="268"/>
        <v>0.81427071290519071</v>
      </c>
      <c r="AF779" s="41">
        <f t="shared" si="269"/>
        <v>344.25813563175132</v>
      </c>
      <c r="AG779" s="41">
        <f t="shared" si="270"/>
        <v>330.48781020648124</v>
      </c>
      <c r="AH779" s="6">
        <f t="shared" si="271"/>
        <v>333.31199999999995</v>
      </c>
      <c r="AI779" s="4">
        <v>22.701234687164003</v>
      </c>
      <c r="AJ779" s="4">
        <f t="shared" si="279"/>
        <v>295.85123468716398</v>
      </c>
      <c r="AK779" s="8">
        <f t="shared" si="272"/>
        <v>0.1975612747480642</v>
      </c>
      <c r="AL779" s="8">
        <f t="shared" si="273"/>
        <v>417.35795093811942</v>
      </c>
      <c r="AM779" s="8">
        <f t="shared" si="274"/>
        <v>2.6913611797750225</v>
      </c>
      <c r="AN779" s="8">
        <f t="shared" si="275"/>
        <v>156.50350425041171</v>
      </c>
      <c r="AO779" s="21">
        <f t="shared" si="276"/>
        <v>1.0312212267456674E-2</v>
      </c>
      <c r="AP779" s="21">
        <f t="shared" si="277"/>
        <v>9.6403188741349802E-2</v>
      </c>
      <c r="AQ779" s="19">
        <f t="shared" si="280"/>
        <v>9.6403188741349802E-2</v>
      </c>
      <c r="AX779">
        <v>0.1503536345370321</v>
      </c>
      <c r="AY779">
        <v>74.051724137931032</v>
      </c>
      <c r="AZ779">
        <v>3.0854885057471262</v>
      </c>
      <c r="BA779">
        <v>2.4992456896551722</v>
      </c>
      <c r="BB779">
        <v>8.8879310344827616</v>
      </c>
      <c r="BC779">
        <v>0.37033045977011508</v>
      </c>
      <c r="BD779">
        <v>2.1289152298850573</v>
      </c>
      <c r="BE779">
        <v>0.21289152298850575</v>
      </c>
      <c r="BF779">
        <v>0</v>
      </c>
      <c r="BG779">
        <v>20.704999999999998</v>
      </c>
      <c r="BH779">
        <v>1.6764536409547333</v>
      </c>
      <c r="BI779">
        <v>2.4422955699021358</v>
      </c>
      <c r="BJ779">
        <v>1.3784316196527655</v>
      </c>
      <c r="BK779">
        <v>0.52035875964402523</v>
      </c>
      <c r="BL779">
        <v>1.4454409990111812E-3</v>
      </c>
      <c r="BP779" s="49">
        <f t="shared" si="281"/>
        <v>1.6769557029915148</v>
      </c>
      <c r="BQ779" s="49">
        <f t="shared" si="282"/>
        <v>8.51566091954023E-2</v>
      </c>
      <c r="BR779" s="49">
        <f t="shared" si="283"/>
        <v>0.54414003695617985</v>
      </c>
      <c r="BS779" s="49">
        <f t="shared" si="284"/>
        <v>0.57633167265967045</v>
      </c>
      <c r="BT779" s="49">
        <f t="shared" si="285"/>
        <v>1.5115001026560551E-3</v>
      </c>
      <c r="BU779" s="49">
        <f t="shared" si="285"/>
        <v>1.6009213129435289E-3</v>
      </c>
    </row>
    <row r="780" spans="1:73" x14ac:dyDescent="0.25">
      <c r="A780" s="1">
        <v>43726.505555555559</v>
      </c>
      <c r="B780">
        <v>225452</v>
      </c>
      <c r="C780">
        <v>13.51</v>
      </c>
      <c r="D780">
        <v>24.65</v>
      </c>
      <c r="E780">
        <v>860</v>
      </c>
      <c r="F780">
        <v>113.6</v>
      </c>
      <c r="G780">
        <v>-105.2</v>
      </c>
      <c r="H780">
        <v>-1.7509999999999999</v>
      </c>
      <c r="I780">
        <v>25.75</v>
      </c>
      <c r="J780">
        <v>298.89999999999998</v>
      </c>
      <c r="K780">
        <v>746.3</v>
      </c>
      <c r="L780">
        <v>-103.4</v>
      </c>
      <c r="M780">
        <v>0.13200000000000001</v>
      </c>
      <c r="N780">
        <v>754.8</v>
      </c>
      <c r="O780">
        <v>111.9</v>
      </c>
      <c r="P780">
        <v>642.9</v>
      </c>
      <c r="Q780">
        <v>347.4</v>
      </c>
      <c r="R780">
        <v>450.8</v>
      </c>
      <c r="S780">
        <v>20.18</v>
      </c>
      <c r="T780">
        <v>58.61</v>
      </c>
      <c r="U780">
        <v>1.84</v>
      </c>
      <c r="V780">
        <v>219</v>
      </c>
      <c r="W780">
        <v>21.25</v>
      </c>
      <c r="X780">
        <v>0.85099999999999998</v>
      </c>
      <c r="Y780">
        <v>8.5111729999999994</v>
      </c>
      <c r="Z780" s="7">
        <f t="shared" si="264"/>
        <v>20.715</v>
      </c>
      <c r="AA780" s="7">
        <f t="shared" si="278"/>
        <v>293.86499999999995</v>
      </c>
      <c r="AB780" s="2">
        <f t="shared" si="265"/>
        <v>696.6</v>
      </c>
      <c r="AC780" s="41">
        <f t="shared" si="266"/>
        <v>2.7927724231073081</v>
      </c>
      <c r="AD780" s="41">
        <f t="shared" si="267"/>
        <v>1.6368439171831932</v>
      </c>
      <c r="AE780" s="41">
        <f t="shared" si="268"/>
        <v>0.81881604049381651</v>
      </c>
      <c r="AF780" s="41">
        <f t="shared" si="269"/>
        <v>346.22693843282639</v>
      </c>
      <c r="AG780" s="41">
        <f t="shared" si="270"/>
        <v>332.37786089551332</v>
      </c>
      <c r="AH780" s="6">
        <f t="shared" si="271"/>
        <v>333.50399999999996</v>
      </c>
      <c r="AI780" s="4">
        <v>22.720603565826025</v>
      </c>
      <c r="AJ780" s="4">
        <f t="shared" si="279"/>
        <v>295.870603565826</v>
      </c>
      <c r="AK780" s="8">
        <f t="shared" si="272"/>
        <v>0.19758144469561428</v>
      </c>
      <c r="AL780" s="8">
        <f t="shared" si="273"/>
        <v>417.46829728853447</v>
      </c>
      <c r="AM780" s="8">
        <f t="shared" si="274"/>
        <v>3.0213738596870137</v>
      </c>
      <c r="AN780" s="8">
        <f t="shared" si="275"/>
        <v>176.51842557804343</v>
      </c>
      <c r="AO780" s="21">
        <f t="shared" si="276"/>
        <v>9.8790276625461415E-3</v>
      </c>
      <c r="AP780" s="21">
        <f t="shared" si="277"/>
        <v>9.2353584626932508E-2</v>
      </c>
      <c r="AQ780" s="19">
        <f t="shared" si="280"/>
        <v>9.2353584626932508E-2</v>
      </c>
      <c r="AX780">
        <v>0.15043456305675693</v>
      </c>
      <c r="AY780">
        <v>74.137931034482762</v>
      </c>
      <c r="AZ780">
        <v>3.0890804597701149</v>
      </c>
      <c r="BA780">
        <v>2.5021551724137931</v>
      </c>
      <c r="BB780">
        <v>8.9137931034482794</v>
      </c>
      <c r="BC780">
        <v>0.37140804597701166</v>
      </c>
      <c r="BD780">
        <v>2.1307471264367814</v>
      </c>
      <c r="BE780">
        <v>0.21307471264367817</v>
      </c>
      <c r="BF780">
        <v>0</v>
      </c>
      <c r="BG780">
        <v>20.715</v>
      </c>
      <c r="BH780">
        <v>2.1127908899703489</v>
      </c>
      <c r="BI780">
        <v>2.4437995736153737</v>
      </c>
      <c r="BJ780">
        <v>1.4323109300959707</v>
      </c>
      <c r="BK780">
        <v>0.51262470016176831</v>
      </c>
      <c r="BL780">
        <v>1.4239575004493564E-3</v>
      </c>
      <c r="BP780" s="49">
        <f t="shared" si="281"/>
        <v>2.1134236256879366</v>
      </c>
      <c r="BQ780" s="49">
        <f t="shared" si="282"/>
        <v>8.5229885057471255E-2</v>
      </c>
      <c r="BR780" s="49">
        <f t="shared" si="283"/>
        <v>0.54132042790952317</v>
      </c>
      <c r="BS780" s="49">
        <f t="shared" si="284"/>
        <v>0.5726520170186189</v>
      </c>
      <c r="BT780" s="49">
        <f t="shared" si="285"/>
        <v>1.5036678553042311E-3</v>
      </c>
      <c r="BU780" s="49">
        <f t="shared" si="285"/>
        <v>1.5907000472739413E-3</v>
      </c>
    </row>
    <row r="781" spans="1:73" x14ac:dyDescent="0.25">
      <c r="A781" s="1">
        <v>43726.505555555559</v>
      </c>
      <c r="B781">
        <v>225453</v>
      </c>
      <c r="C781">
        <v>13.51</v>
      </c>
      <c r="D781">
        <v>24.65</v>
      </c>
      <c r="E781">
        <v>859</v>
      </c>
      <c r="F781">
        <v>113.4</v>
      </c>
      <c r="G781">
        <v>-105.7</v>
      </c>
      <c r="H781">
        <v>-1.5529999999999999</v>
      </c>
      <c r="I781">
        <v>25.76</v>
      </c>
      <c r="J781">
        <v>298.89999999999998</v>
      </c>
      <c r="K781">
        <v>745.6</v>
      </c>
      <c r="L781">
        <v>-104.2</v>
      </c>
      <c r="M781">
        <v>0.13200000000000001</v>
      </c>
      <c r="N781">
        <v>753.3</v>
      </c>
      <c r="O781">
        <v>111.9</v>
      </c>
      <c r="P781">
        <v>641.4</v>
      </c>
      <c r="Q781">
        <v>346.9</v>
      </c>
      <c r="R781">
        <v>451.1</v>
      </c>
      <c r="S781">
        <v>20.18</v>
      </c>
      <c r="T781">
        <v>57.59</v>
      </c>
      <c r="U781">
        <v>1.175</v>
      </c>
      <c r="V781">
        <v>203</v>
      </c>
      <c r="W781">
        <v>21.45</v>
      </c>
      <c r="X781">
        <v>0.84899999999999998</v>
      </c>
      <c r="Y781">
        <v>8.4947549999999996</v>
      </c>
      <c r="Z781" s="7">
        <f t="shared" si="264"/>
        <v>20.814999999999998</v>
      </c>
      <c r="AA781" s="7">
        <f t="shared" si="278"/>
        <v>293.96499999999997</v>
      </c>
      <c r="AB781" s="2">
        <f t="shared" si="265"/>
        <v>695.79000000000008</v>
      </c>
      <c r="AC781" s="41">
        <f t="shared" si="266"/>
        <v>2.6374188980984306</v>
      </c>
      <c r="AD781" s="41">
        <f t="shared" si="267"/>
        <v>1.5188895434148861</v>
      </c>
      <c r="AE781" s="41">
        <f t="shared" si="268"/>
        <v>0.81006602526657501</v>
      </c>
      <c r="AF781" s="41">
        <f t="shared" si="269"/>
        <v>342.99357059047162</v>
      </c>
      <c r="AG781" s="41">
        <f t="shared" si="270"/>
        <v>329.27382776685272</v>
      </c>
      <c r="AH781" s="6">
        <f t="shared" si="271"/>
        <v>333.02399999999994</v>
      </c>
      <c r="AI781" s="4">
        <v>21.868307371831008</v>
      </c>
      <c r="AJ781" s="4">
        <f t="shared" si="279"/>
        <v>295.01830737183099</v>
      </c>
      <c r="AK781" s="8">
        <f t="shared" si="272"/>
        <v>0.19778321968185153</v>
      </c>
      <c r="AL781" s="8">
        <f t="shared" si="273"/>
        <v>412.54631701187566</v>
      </c>
      <c r="AM781" s="8">
        <f t="shared" si="274"/>
        <v>2.414429280389053</v>
      </c>
      <c r="AN781" s="8">
        <f t="shared" si="275"/>
        <v>74.081556334928308</v>
      </c>
      <c r="AO781" s="21">
        <f t="shared" si="276"/>
        <v>1.2281723344376968E-2</v>
      </c>
      <c r="AP781" s="21">
        <f t="shared" si="277"/>
        <v>0.11481506227072912</v>
      </c>
      <c r="AQ781" s="19">
        <f t="shared" si="280"/>
        <v>0.11481506227072912</v>
      </c>
      <c r="AX781">
        <v>0.15124587611179846</v>
      </c>
      <c r="AY781">
        <v>74.051724137931032</v>
      </c>
      <c r="AZ781">
        <v>3.0854885057471262</v>
      </c>
      <c r="BA781">
        <v>2.4992456896551722</v>
      </c>
      <c r="BB781">
        <v>8.9827586206896601</v>
      </c>
      <c r="BC781">
        <v>0.37428160919540249</v>
      </c>
      <c r="BD781">
        <v>2.1249640804597698</v>
      </c>
      <c r="BE781">
        <v>0.212496408045977</v>
      </c>
      <c r="BF781">
        <v>0</v>
      </c>
      <c r="BG781">
        <v>20.814999999999998</v>
      </c>
      <c r="BH781">
        <v>1.3492007041930218</v>
      </c>
      <c r="BI781">
        <v>2.458884194246203</v>
      </c>
      <c r="BJ781">
        <v>1.4160714074663883</v>
      </c>
      <c r="BK781">
        <v>0.5231950135391108</v>
      </c>
      <c r="BL781">
        <v>1.4533194820530856E-3</v>
      </c>
      <c r="BP781" s="49">
        <f t="shared" si="281"/>
        <v>1.3496047609691986</v>
      </c>
      <c r="BQ781" s="49">
        <f t="shared" si="282"/>
        <v>8.4998563218390791E-2</v>
      </c>
      <c r="BR781" s="49">
        <f t="shared" si="283"/>
        <v>0.5427857441000884</v>
      </c>
      <c r="BS781" s="49">
        <f t="shared" si="284"/>
        <v>0.57569242861714753</v>
      </c>
      <c r="BT781" s="49">
        <f t="shared" si="285"/>
        <v>1.507738178055801E-3</v>
      </c>
      <c r="BU781" s="49">
        <f t="shared" si="285"/>
        <v>1.5991456350476321E-3</v>
      </c>
    </row>
    <row r="782" spans="1:73" x14ac:dyDescent="0.25">
      <c r="A782" s="1">
        <v>43726.505555555559</v>
      </c>
      <c r="B782">
        <v>225454</v>
      </c>
      <c r="C782">
        <v>13.51</v>
      </c>
      <c r="D782">
        <v>24.66</v>
      </c>
      <c r="E782">
        <v>858</v>
      </c>
      <c r="F782">
        <v>113.2</v>
      </c>
      <c r="G782">
        <v>-106.3</v>
      </c>
      <c r="H782">
        <v>-1.7350000000000001</v>
      </c>
      <c r="I782">
        <v>25.76</v>
      </c>
      <c r="J782">
        <v>298.89999999999998</v>
      </c>
      <c r="K782">
        <v>745.1</v>
      </c>
      <c r="L782">
        <v>-104.6</v>
      </c>
      <c r="M782">
        <v>0.13200000000000001</v>
      </c>
      <c r="N782">
        <v>752</v>
      </c>
      <c r="O782">
        <v>111.5</v>
      </c>
      <c r="P782">
        <v>640.5</v>
      </c>
      <c r="Q782">
        <v>346.3</v>
      </c>
      <c r="R782">
        <v>450.9</v>
      </c>
      <c r="S782">
        <v>20.18</v>
      </c>
      <c r="T782">
        <v>59</v>
      </c>
      <c r="U782">
        <v>1.2649999999999999</v>
      </c>
      <c r="V782">
        <v>202</v>
      </c>
      <c r="W782">
        <v>21.55</v>
      </c>
      <c r="X782">
        <v>0.84899999999999998</v>
      </c>
      <c r="Y782">
        <v>8.4878409999999995</v>
      </c>
      <c r="Z782" s="7">
        <f t="shared" si="264"/>
        <v>20.865000000000002</v>
      </c>
      <c r="AA782" s="7">
        <f t="shared" si="278"/>
        <v>294.01499999999999</v>
      </c>
      <c r="AB782" s="2">
        <f t="shared" si="265"/>
        <v>694.98</v>
      </c>
      <c r="AC782" s="41">
        <f t="shared" si="266"/>
        <v>2.6406467812989285</v>
      </c>
      <c r="AD782" s="41">
        <f t="shared" si="267"/>
        <v>1.5579816009663678</v>
      </c>
      <c r="AE782" s="41">
        <f t="shared" si="268"/>
        <v>0.81299527691463958</v>
      </c>
      <c r="AF782" s="41">
        <f t="shared" si="269"/>
        <v>344.46811807293653</v>
      </c>
      <c r="AG782" s="41">
        <f t="shared" si="270"/>
        <v>330.68939335001909</v>
      </c>
      <c r="AH782" s="6">
        <f t="shared" si="271"/>
        <v>332.44799999999998</v>
      </c>
      <c r="AI782" s="4">
        <v>21.890650446601001</v>
      </c>
      <c r="AJ782" s="4">
        <f t="shared" si="279"/>
        <v>295.04065044660098</v>
      </c>
      <c r="AK782" s="8">
        <f t="shared" si="272"/>
        <v>0.19788415866890577</v>
      </c>
      <c r="AL782" s="8">
        <f t="shared" si="273"/>
        <v>412.66660845380056</v>
      </c>
      <c r="AM782" s="8">
        <f t="shared" si="274"/>
        <v>2.5051908609924314</v>
      </c>
      <c r="AN782" s="8">
        <f t="shared" si="275"/>
        <v>74.848082152832362</v>
      </c>
      <c r="AO782" s="21">
        <f t="shared" si="276"/>
        <v>1.2230238971344676E-2</v>
      </c>
      <c r="AP782" s="21">
        <f t="shared" si="277"/>
        <v>0.1143337632437177</v>
      </c>
      <c r="AQ782" s="19">
        <f t="shared" si="280"/>
        <v>0.1143337632437177</v>
      </c>
      <c r="AX782">
        <v>0.151652917949432</v>
      </c>
      <c r="AY782">
        <v>73.965517241379317</v>
      </c>
      <c r="AZ782">
        <v>3.0818965517241383</v>
      </c>
      <c r="BA782">
        <v>2.4963362068965522</v>
      </c>
      <c r="BB782">
        <v>9.0172413793103416</v>
      </c>
      <c r="BC782">
        <v>0.37571839080459757</v>
      </c>
      <c r="BD782">
        <v>2.1206178160919547</v>
      </c>
      <c r="BE782">
        <v>0.21206178160919548</v>
      </c>
      <c r="BF782">
        <v>0</v>
      </c>
      <c r="BG782">
        <v>20.865000000000002</v>
      </c>
      <c r="BH782">
        <v>1.4525437368546148</v>
      </c>
      <c r="BI782">
        <v>2.4664569762252073</v>
      </c>
      <c r="BJ782">
        <v>1.4552096159728722</v>
      </c>
      <c r="BK782">
        <v>0.51983786990080816</v>
      </c>
      <c r="BL782">
        <v>1.4439940830578005E-3</v>
      </c>
      <c r="BP782" s="49">
        <f t="shared" si="281"/>
        <v>1.4529787426604561</v>
      </c>
      <c r="BQ782" s="49">
        <f t="shared" si="282"/>
        <v>8.4824712643678191E-2</v>
      </c>
      <c r="BR782" s="49">
        <f t="shared" si="283"/>
        <v>0.5406150236492453</v>
      </c>
      <c r="BS782" s="49">
        <f t="shared" si="284"/>
        <v>0.57326241647697151</v>
      </c>
      <c r="BT782" s="49">
        <f t="shared" si="285"/>
        <v>1.5017083990256815E-3</v>
      </c>
      <c r="BU782" s="49">
        <f t="shared" si="285"/>
        <v>1.592395601324921E-3</v>
      </c>
    </row>
    <row r="783" spans="1:73" x14ac:dyDescent="0.25">
      <c r="A783" s="1">
        <v>43726.506249999999</v>
      </c>
      <c r="B783">
        <v>225455</v>
      </c>
      <c r="C783">
        <v>13.51</v>
      </c>
      <c r="D783">
        <v>24.66</v>
      </c>
      <c r="E783">
        <v>859</v>
      </c>
      <c r="F783">
        <v>113.5</v>
      </c>
      <c r="G783">
        <v>-106</v>
      </c>
      <c r="H783">
        <v>-2.9039999999999999</v>
      </c>
      <c r="I783">
        <v>25.77</v>
      </c>
      <c r="J783">
        <v>298.89999999999998</v>
      </c>
      <c r="K783">
        <v>745.5</v>
      </c>
      <c r="L783">
        <v>-103.1</v>
      </c>
      <c r="M783">
        <v>0.13200000000000001</v>
      </c>
      <c r="N783">
        <v>752.9</v>
      </c>
      <c r="O783">
        <v>110.6</v>
      </c>
      <c r="P783">
        <v>642.29999999999995</v>
      </c>
      <c r="Q783">
        <v>346.7</v>
      </c>
      <c r="R783">
        <v>449.8</v>
      </c>
      <c r="S783">
        <v>20.18</v>
      </c>
      <c r="T783">
        <v>56.34</v>
      </c>
      <c r="U783">
        <v>1.5149999999999999</v>
      </c>
      <c r="V783">
        <v>203.5</v>
      </c>
      <c r="W783">
        <v>21.25</v>
      </c>
      <c r="X783">
        <v>0.85</v>
      </c>
      <c r="Y783">
        <v>8.498367</v>
      </c>
      <c r="Z783" s="7">
        <f t="shared" si="264"/>
        <v>20.715</v>
      </c>
      <c r="AA783" s="7">
        <f t="shared" si="278"/>
        <v>293.86499999999995</v>
      </c>
      <c r="AB783" s="2">
        <f t="shared" si="265"/>
        <v>695.79000000000008</v>
      </c>
      <c r="AC783" s="41">
        <f t="shared" si="266"/>
        <v>2.6844077775784134</v>
      </c>
      <c r="AD783" s="41">
        <f t="shared" si="267"/>
        <v>1.5123953418876783</v>
      </c>
      <c r="AE783" s="41">
        <f t="shared" si="268"/>
        <v>0.80960921885543402</v>
      </c>
      <c r="AF783" s="41">
        <f t="shared" si="269"/>
        <v>342.33393987037533</v>
      </c>
      <c r="AG783" s="41">
        <f t="shared" si="270"/>
        <v>328.64058227556029</v>
      </c>
      <c r="AH783" s="6">
        <f t="shared" si="271"/>
        <v>332.83199999999999</v>
      </c>
      <c r="AI783" s="4">
        <v>22.125776995269007</v>
      </c>
      <c r="AJ783" s="4">
        <f t="shared" si="279"/>
        <v>295.27577699526898</v>
      </c>
      <c r="AK783" s="8">
        <f t="shared" si="272"/>
        <v>0.19758144469561428</v>
      </c>
      <c r="AL783" s="8">
        <f t="shared" si="273"/>
        <v>414.04474471695869</v>
      </c>
      <c r="AM783" s="8">
        <f t="shared" si="274"/>
        <v>2.7415859917208505</v>
      </c>
      <c r="AN783" s="8">
        <f t="shared" si="275"/>
        <v>112.66803662067402</v>
      </c>
      <c r="AO783" s="21">
        <f t="shared" si="276"/>
        <v>1.1369361672263038E-2</v>
      </c>
      <c r="AP783" s="21">
        <f t="shared" si="277"/>
        <v>0.10628589586142818</v>
      </c>
      <c r="AQ783" s="19">
        <f t="shared" si="280"/>
        <v>0.10628589586142818</v>
      </c>
      <c r="AX783">
        <v>0.15043456305675693</v>
      </c>
      <c r="AY783">
        <v>74.051724137931032</v>
      </c>
      <c r="AZ783">
        <v>3.0854885057471262</v>
      </c>
      <c r="BA783">
        <v>2.4992456896551722</v>
      </c>
      <c r="BB783">
        <v>8.8879310344827616</v>
      </c>
      <c r="BC783">
        <v>0.37033045977011508</v>
      </c>
      <c r="BD783">
        <v>2.1289152298850573</v>
      </c>
      <c r="BE783">
        <v>0.21289152298850575</v>
      </c>
      <c r="BF783">
        <v>0</v>
      </c>
      <c r="BG783">
        <v>20.715</v>
      </c>
      <c r="BH783">
        <v>1.7396077164701513</v>
      </c>
      <c r="BI783">
        <v>2.4437995736153737</v>
      </c>
      <c r="BJ783">
        <v>1.3768366797749017</v>
      </c>
      <c r="BK783">
        <v>0.51991318254949115</v>
      </c>
      <c r="BL783">
        <v>1.4442032848596975E-3</v>
      </c>
      <c r="BP783" s="49">
        <f t="shared" si="281"/>
        <v>1.7401286918028389</v>
      </c>
      <c r="BQ783" s="49">
        <f t="shared" si="282"/>
        <v>8.51566091954023E-2</v>
      </c>
      <c r="BR783" s="49">
        <f t="shared" si="283"/>
        <v>0.54445965964448428</v>
      </c>
      <c r="BS783" s="49">
        <f t="shared" si="284"/>
        <v>0.57652543514349852</v>
      </c>
      <c r="BT783" s="49">
        <f t="shared" si="285"/>
        <v>1.5123879434569007E-3</v>
      </c>
      <c r="BU783" s="49">
        <f t="shared" si="285"/>
        <v>1.6014595420652735E-3</v>
      </c>
    </row>
    <row r="784" spans="1:73" x14ac:dyDescent="0.25">
      <c r="A784" s="1">
        <v>43726.506249999999</v>
      </c>
      <c r="B784">
        <v>225456</v>
      </c>
      <c r="C784">
        <v>13.51</v>
      </c>
      <c r="D784">
        <v>24.66</v>
      </c>
      <c r="E784">
        <v>859</v>
      </c>
      <c r="F784">
        <v>113.2</v>
      </c>
      <c r="G784">
        <v>-106.1</v>
      </c>
      <c r="H784">
        <v>-3.2690000000000001</v>
      </c>
      <c r="I784">
        <v>25.77</v>
      </c>
      <c r="J784">
        <v>298.89999999999998</v>
      </c>
      <c r="K784">
        <v>745.3</v>
      </c>
      <c r="L784">
        <v>-102.8</v>
      </c>
      <c r="M784">
        <v>0.13200000000000001</v>
      </c>
      <c r="N784">
        <v>752.5</v>
      </c>
      <c r="O784">
        <v>109.9</v>
      </c>
      <c r="P784">
        <v>642.5</v>
      </c>
      <c r="Q784">
        <v>346.6</v>
      </c>
      <c r="R784">
        <v>449.4</v>
      </c>
      <c r="S784">
        <v>20.18</v>
      </c>
      <c r="T784">
        <v>55.88</v>
      </c>
      <c r="U784">
        <v>1.32</v>
      </c>
      <c r="V784">
        <v>212.5</v>
      </c>
      <c r="W784">
        <v>20.95</v>
      </c>
      <c r="X784">
        <v>0.85</v>
      </c>
      <c r="Y784">
        <v>8.4970149999999993</v>
      </c>
      <c r="Z784" s="7">
        <f t="shared" si="264"/>
        <v>20.564999999999998</v>
      </c>
      <c r="AA784" s="7">
        <f t="shared" si="278"/>
        <v>293.71499999999997</v>
      </c>
      <c r="AB784" s="2">
        <f t="shared" si="265"/>
        <v>695.79000000000008</v>
      </c>
      <c r="AC784" s="41">
        <f t="shared" si="266"/>
        <v>2.7393683180943573</v>
      </c>
      <c r="AD784" s="41">
        <f t="shared" si="267"/>
        <v>1.5307590161511269</v>
      </c>
      <c r="AE784" s="41">
        <f t="shared" si="268"/>
        <v>0.81106691670146969</v>
      </c>
      <c r="AF784" s="41">
        <f t="shared" si="269"/>
        <v>342.25062645071955</v>
      </c>
      <c r="AG784" s="41">
        <f t="shared" si="270"/>
        <v>328.56060139269078</v>
      </c>
      <c r="AH784" s="6">
        <f t="shared" si="271"/>
        <v>332.73599999999999</v>
      </c>
      <c r="AI784" s="4">
        <v>22.41821154937503</v>
      </c>
      <c r="AJ784" s="4">
        <f t="shared" si="279"/>
        <v>295.56821154937501</v>
      </c>
      <c r="AK784" s="8">
        <f t="shared" si="272"/>
        <v>0.19727903959834661</v>
      </c>
      <c r="AL784" s="8">
        <f t="shared" si="273"/>
        <v>415.74670827164823</v>
      </c>
      <c r="AM784" s="8">
        <f t="shared" si="274"/>
        <v>2.5590720974603274</v>
      </c>
      <c r="AN784" s="8">
        <f t="shared" si="275"/>
        <v>138.14908228987974</v>
      </c>
      <c r="AO784" s="21">
        <f t="shared" si="276"/>
        <v>1.0751431356589562E-2</v>
      </c>
      <c r="AP784" s="21">
        <f t="shared" si="277"/>
        <v>0.10050920592275568</v>
      </c>
      <c r="AQ784" s="19">
        <f t="shared" si="280"/>
        <v>0.10050920592275568</v>
      </c>
      <c r="AX784">
        <v>0.14922449492411863</v>
      </c>
      <c r="AY784">
        <v>74.051724137931032</v>
      </c>
      <c r="AZ784">
        <v>3.0854885057471262</v>
      </c>
      <c r="BA784">
        <v>2.4992456896551722</v>
      </c>
      <c r="BB784">
        <v>8.8620689655172384</v>
      </c>
      <c r="BC784">
        <v>0.36925287356321829</v>
      </c>
      <c r="BD784">
        <v>2.1299928160919541</v>
      </c>
      <c r="BE784">
        <v>0.21299928160919543</v>
      </c>
      <c r="BF784">
        <v>0</v>
      </c>
      <c r="BG784">
        <v>20.564999999999998</v>
      </c>
      <c r="BH784">
        <v>1.5156978123700329</v>
      </c>
      <c r="BI784">
        <v>2.4213243097679449</v>
      </c>
      <c r="BJ784">
        <v>1.3530360242983277</v>
      </c>
      <c r="BK784">
        <v>0.52149586941755632</v>
      </c>
      <c r="BL784">
        <v>1.4485996372709897E-3</v>
      </c>
      <c r="BP784" s="49">
        <f t="shared" si="281"/>
        <v>1.5161517314717805</v>
      </c>
      <c r="BQ784" s="49">
        <f t="shared" si="282"/>
        <v>8.5199712643678163E-2</v>
      </c>
      <c r="BR784" s="49">
        <f t="shared" si="283"/>
        <v>0.54337544946236849</v>
      </c>
      <c r="BS784" s="49">
        <f t="shared" si="284"/>
        <v>0.57583353552731187</v>
      </c>
      <c r="BT784" s="49">
        <f t="shared" si="285"/>
        <v>1.509376248506579E-3</v>
      </c>
      <c r="BU784" s="49">
        <f t="shared" si="285"/>
        <v>1.5995375986869774E-3</v>
      </c>
    </row>
    <row r="785" spans="1:73" x14ac:dyDescent="0.25">
      <c r="A785" s="1">
        <v>43726.506249999999</v>
      </c>
      <c r="B785">
        <v>225457</v>
      </c>
      <c r="C785">
        <v>13.51</v>
      </c>
      <c r="D785">
        <v>24.67</v>
      </c>
      <c r="E785">
        <v>859</v>
      </c>
      <c r="F785">
        <v>113.4</v>
      </c>
      <c r="G785">
        <v>-104.6</v>
      </c>
      <c r="H785">
        <v>-2.5390000000000001</v>
      </c>
      <c r="I785">
        <v>25.77</v>
      </c>
      <c r="J785">
        <v>298.89999999999998</v>
      </c>
      <c r="K785">
        <v>745.5</v>
      </c>
      <c r="L785">
        <v>-102</v>
      </c>
      <c r="M785">
        <v>0.13200000000000001</v>
      </c>
      <c r="N785">
        <v>754.4</v>
      </c>
      <c r="O785">
        <v>110.9</v>
      </c>
      <c r="P785">
        <v>643.5</v>
      </c>
      <c r="Q785">
        <v>348.1</v>
      </c>
      <c r="R785">
        <v>450.2</v>
      </c>
      <c r="S785">
        <v>20.18</v>
      </c>
      <c r="T785">
        <v>56.67</v>
      </c>
      <c r="U785">
        <v>1.92</v>
      </c>
      <c r="V785">
        <v>190.5</v>
      </c>
      <c r="W785">
        <v>21.1</v>
      </c>
      <c r="X785">
        <v>0.85</v>
      </c>
      <c r="Y785">
        <v>8.4988620000000008</v>
      </c>
      <c r="Z785" s="7">
        <f t="shared" si="264"/>
        <v>20.64</v>
      </c>
      <c r="AA785" s="7">
        <f t="shared" si="278"/>
        <v>293.78999999999996</v>
      </c>
      <c r="AB785" s="2">
        <f t="shared" si="265"/>
        <v>695.79000000000008</v>
      </c>
      <c r="AC785" s="41">
        <f t="shared" si="266"/>
        <v>2.8646166806966948</v>
      </c>
      <c r="AD785" s="41">
        <f t="shared" si="267"/>
        <v>1.623378272950817</v>
      </c>
      <c r="AE785" s="41">
        <f t="shared" si="268"/>
        <v>0.817879223238549</v>
      </c>
      <c r="AF785" s="41">
        <f t="shared" si="269"/>
        <v>345.47790047096578</v>
      </c>
      <c r="AG785" s="41">
        <f t="shared" si="270"/>
        <v>331.65878445212712</v>
      </c>
      <c r="AH785" s="6">
        <f t="shared" si="271"/>
        <v>334.17599999999999</v>
      </c>
      <c r="AI785" s="4">
        <v>23.096191238157019</v>
      </c>
      <c r="AJ785" s="4">
        <f t="shared" si="279"/>
        <v>296.246191238157</v>
      </c>
      <c r="AK785" s="8">
        <f t="shared" si="272"/>
        <v>0.19743020354733137</v>
      </c>
      <c r="AL785" s="8">
        <f t="shared" si="273"/>
        <v>419.63661410019978</v>
      </c>
      <c r="AM785" s="8">
        <f t="shared" si="274"/>
        <v>3.0863570759068044</v>
      </c>
      <c r="AN785" s="8">
        <f t="shared" si="275"/>
        <v>220.82530183931792</v>
      </c>
      <c r="AO785" s="21">
        <f t="shared" si="276"/>
        <v>8.823135020929249E-3</v>
      </c>
      <c r="AP785" s="21">
        <f t="shared" si="277"/>
        <v>8.2482626293226599E-2</v>
      </c>
      <c r="AQ785" s="19">
        <f t="shared" si="280"/>
        <v>8.2482626293226599E-2</v>
      </c>
      <c r="AX785">
        <v>0.14982849596609527</v>
      </c>
      <c r="AY785">
        <v>74.051724137931032</v>
      </c>
      <c r="AZ785">
        <v>3.0854885057471262</v>
      </c>
      <c r="BA785">
        <v>2.4992456896551722</v>
      </c>
      <c r="BB785">
        <v>8.801724137931032</v>
      </c>
      <c r="BC785">
        <v>0.36673850574712635</v>
      </c>
      <c r="BD785">
        <v>2.1325071839080461</v>
      </c>
      <c r="BE785">
        <v>0.21325071839080462</v>
      </c>
      <c r="BF785">
        <v>0</v>
      </c>
      <c r="BG785">
        <v>20.64</v>
      </c>
      <c r="BH785">
        <v>2.2046513634473204</v>
      </c>
      <c r="BI785">
        <v>2.4325392519850273</v>
      </c>
      <c r="BJ785">
        <v>1.3785199940999149</v>
      </c>
      <c r="BK785">
        <v>0.51426556244840116</v>
      </c>
      <c r="BL785">
        <v>1.4285154512455589E-3</v>
      </c>
      <c r="BP785" s="49">
        <f t="shared" si="281"/>
        <v>2.2053116094134988</v>
      </c>
      <c r="BQ785" s="49">
        <f t="shared" si="282"/>
        <v>8.5300287356321849E-2</v>
      </c>
      <c r="BR785" s="49">
        <f t="shared" si="283"/>
        <v>0.54420317755753589</v>
      </c>
      <c r="BS785" s="49">
        <f t="shared" si="284"/>
        <v>0.5753277818054453</v>
      </c>
      <c r="BT785" s="49">
        <f t="shared" si="285"/>
        <v>1.5116754932153773E-3</v>
      </c>
      <c r="BU785" s="49">
        <f t="shared" si="285"/>
        <v>1.598132727237348E-3</v>
      </c>
    </row>
    <row r="786" spans="1:73" x14ac:dyDescent="0.25">
      <c r="A786" s="1">
        <v>43726.506249999999</v>
      </c>
      <c r="B786">
        <v>225458</v>
      </c>
      <c r="C786">
        <v>13.51</v>
      </c>
      <c r="D786">
        <v>24.67</v>
      </c>
      <c r="E786">
        <v>860</v>
      </c>
      <c r="F786">
        <v>113.2</v>
      </c>
      <c r="G786">
        <v>-104.6</v>
      </c>
      <c r="H786">
        <v>-0.30399999999999999</v>
      </c>
      <c r="I786">
        <v>25.77</v>
      </c>
      <c r="J786">
        <v>298.89999999999998</v>
      </c>
      <c r="K786">
        <v>746.6</v>
      </c>
      <c r="L786">
        <v>-104.3</v>
      </c>
      <c r="M786">
        <v>0.13200000000000001</v>
      </c>
      <c r="N786">
        <v>755.3</v>
      </c>
      <c r="O786">
        <v>112.9</v>
      </c>
      <c r="P786">
        <v>642.4</v>
      </c>
      <c r="Q786">
        <v>348.1</v>
      </c>
      <c r="R786">
        <v>452.4</v>
      </c>
      <c r="S786">
        <v>20.18</v>
      </c>
      <c r="T786">
        <v>59.87</v>
      </c>
      <c r="U786">
        <v>1.52</v>
      </c>
      <c r="V786">
        <v>156</v>
      </c>
      <c r="W786">
        <v>21.85</v>
      </c>
      <c r="X786">
        <v>0.85099999999999998</v>
      </c>
      <c r="Y786">
        <v>8.5051039999999993</v>
      </c>
      <c r="Z786" s="7">
        <f t="shared" si="264"/>
        <v>21.015000000000001</v>
      </c>
      <c r="AA786" s="7">
        <f t="shared" si="278"/>
        <v>294.16499999999996</v>
      </c>
      <c r="AB786" s="2">
        <f t="shared" si="265"/>
        <v>696.6</v>
      </c>
      <c r="AC786" s="41">
        <f t="shared" si="266"/>
        <v>2.7041917973405565</v>
      </c>
      <c r="AD786" s="41">
        <f t="shared" si="267"/>
        <v>1.618999629067791</v>
      </c>
      <c r="AE786" s="41">
        <f t="shared" si="268"/>
        <v>0.81741427771297537</v>
      </c>
      <c r="AF786" s="41">
        <f t="shared" si="269"/>
        <v>347.04778195148026</v>
      </c>
      <c r="AG786" s="41">
        <f t="shared" si="270"/>
        <v>333.16587067342101</v>
      </c>
      <c r="AH786" s="6">
        <f t="shared" si="271"/>
        <v>334.17599999999999</v>
      </c>
      <c r="AI786" s="4">
        <v>22.260263539850996</v>
      </c>
      <c r="AJ786" s="4">
        <f t="shared" si="279"/>
        <v>295.41026353985097</v>
      </c>
      <c r="AK786" s="8">
        <f t="shared" si="272"/>
        <v>0.19818718167588301</v>
      </c>
      <c r="AL786" s="8">
        <f t="shared" si="273"/>
        <v>414.77423469566332</v>
      </c>
      <c r="AM786" s="8">
        <f t="shared" si="274"/>
        <v>2.7461063344306247</v>
      </c>
      <c r="AN786" s="8">
        <f t="shared" si="275"/>
        <v>99.613708142117105</v>
      </c>
      <c r="AO786" s="21">
        <f t="shared" si="276"/>
        <v>1.1697339612054264E-2</v>
      </c>
      <c r="AP786" s="21">
        <f t="shared" si="277"/>
        <v>0.1093519808500463</v>
      </c>
      <c r="AQ786" s="19">
        <f t="shared" si="280"/>
        <v>0.1093519808500463</v>
      </c>
      <c r="AX786">
        <v>0.15287960484112303</v>
      </c>
      <c r="AY786">
        <v>74.137931034482762</v>
      </c>
      <c r="AZ786">
        <v>3.0890804597701149</v>
      </c>
      <c r="BA786">
        <v>2.5021551724137931</v>
      </c>
      <c r="BB786">
        <v>8.9913793103448238</v>
      </c>
      <c r="BC786">
        <v>0.37464080459770099</v>
      </c>
      <c r="BD786">
        <v>2.1275143678160919</v>
      </c>
      <c r="BE786">
        <v>0.21275143678160921</v>
      </c>
      <c r="BF786">
        <v>0</v>
      </c>
      <c r="BG786">
        <v>21.015000000000001</v>
      </c>
      <c r="BH786">
        <v>1.7453489960624622</v>
      </c>
      <c r="BI786">
        <v>2.4892977640542164</v>
      </c>
      <c r="BJ786">
        <v>1.4903425713392593</v>
      </c>
      <c r="BK786">
        <v>0.5181281563298874</v>
      </c>
      <c r="BL786">
        <v>1.4392448786941317E-3</v>
      </c>
      <c r="BP786" s="49">
        <f t="shared" si="281"/>
        <v>1.7458716907856866</v>
      </c>
      <c r="BQ786" s="49">
        <f t="shared" si="282"/>
        <v>8.5100574712643678E-2</v>
      </c>
      <c r="BR786" s="49">
        <f t="shared" si="283"/>
        <v>0.54241793357643542</v>
      </c>
      <c r="BS786" s="49">
        <f t="shared" si="284"/>
        <v>0.57464906219730394</v>
      </c>
      <c r="BT786" s="49">
        <f t="shared" si="285"/>
        <v>1.506716482156765E-3</v>
      </c>
      <c r="BU786" s="49">
        <f t="shared" si="285"/>
        <v>1.596247394992511E-3</v>
      </c>
    </row>
    <row r="787" spans="1:73" x14ac:dyDescent="0.25">
      <c r="A787" s="1">
        <v>43726.506249999999</v>
      </c>
      <c r="B787">
        <v>225459</v>
      </c>
      <c r="C787">
        <v>13.51</v>
      </c>
      <c r="D787">
        <v>24.68</v>
      </c>
      <c r="E787">
        <v>863</v>
      </c>
      <c r="F787">
        <v>114.1</v>
      </c>
      <c r="G787">
        <v>-104.6</v>
      </c>
      <c r="H787">
        <v>0.435</v>
      </c>
      <c r="I787">
        <v>25.78</v>
      </c>
      <c r="J787">
        <v>298.89999999999998</v>
      </c>
      <c r="K787">
        <v>749.3</v>
      </c>
      <c r="L787">
        <v>-105.1</v>
      </c>
      <c r="M787">
        <v>0.13200000000000001</v>
      </c>
      <c r="N787">
        <v>758.8</v>
      </c>
      <c r="O787">
        <v>114.6</v>
      </c>
      <c r="P787">
        <v>644.29999999999995</v>
      </c>
      <c r="Q787">
        <v>348.1</v>
      </c>
      <c r="R787">
        <v>453.2</v>
      </c>
      <c r="S787">
        <v>20.190000000000001</v>
      </c>
      <c r="T787">
        <v>59.39</v>
      </c>
      <c r="U787">
        <v>1.97</v>
      </c>
      <c r="V787">
        <v>181</v>
      </c>
      <c r="W787">
        <v>21.45</v>
      </c>
      <c r="X787">
        <v>0.85499999999999998</v>
      </c>
      <c r="Y787">
        <v>8.5474820000000005</v>
      </c>
      <c r="Z787" s="7">
        <f t="shared" si="264"/>
        <v>20.82</v>
      </c>
      <c r="AA787" s="7">
        <f t="shared" si="278"/>
        <v>293.96999999999997</v>
      </c>
      <c r="AB787" s="2">
        <f t="shared" si="265"/>
        <v>699.03000000000009</v>
      </c>
      <c r="AC787" s="41">
        <f t="shared" si="266"/>
        <v>2.7855540400835466</v>
      </c>
      <c r="AD787" s="41">
        <f t="shared" si="267"/>
        <v>1.6543405444056183</v>
      </c>
      <c r="AE787" s="41">
        <f t="shared" si="268"/>
        <v>0.82002006413443873</v>
      </c>
      <c r="AF787" s="41">
        <f t="shared" si="269"/>
        <v>347.23187640150383</v>
      </c>
      <c r="AG787" s="41">
        <f t="shared" si="270"/>
        <v>333.34260134544365</v>
      </c>
      <c r="AH787" s="6">
        <f t="shared" si="271"/>
        <v>334.17599999999999</v>
      </c>
      <c r="AI787" s="4">
        <v>22.690315353721019</v>
      </c>
      <c r="AJ787" s="4">
        <f t="shared" si="279"/>
        <v>295.840315353721</v>
      </c>
      <c r="AK787" s="8">
        <f t="shared" si="272"/>
        <v>0.19779331203555492</v>
      </c>
      <c r="AL787" s="8">
        <f t="shared" si="273"/>
        <v>417.28165277960721</v>
      </c>
      <c r="AM787" s="8">
        <f t="shared" si="274"/>
        <v>3.1262857355014755</v>
      </c>
      <c r="AN787" s="8">
        <f t="shared" si="275"/>
        <v>170.32719435305526</v>
      </c>
      <c r="AO787" s="21">
        <f t="shared" si="276"/>
        <v>1.0093767961826238E-2</v>
      </c>
      <c r="AP787" s="21">
        <f t="shared" si="277"/>
        <v>9.4361073327218825E-2</v>
      </c>
      <c r="AQ787" s="19">
        <f t="shared" si="280"/>
        <v>9.4361073327218825E-2</v>
      </c>
      <c r="AX787">
        <v>0.15128653868346115</v>
      </c>
      <c r="AY787">
        <v>74.396551724137936</v>
      </c>
      <c r="AZ787">
        <v>3.0998563218390807</v>
      </c>
      <c r="BA787">
        <v>2.5108836206896554</v>
      </c>
      <c r="BB787">
        <v>9.0603448275862046</v>
      </c>
      <c r="BC787">
        <v>0.37751436781609188</v>
      </c>
      <c r="BD787">
        <v>2.1333692528735635</v>
      </c>
      <c r="BE787">
        <v>0.21333692528735637</v>
      </c>
      <c r="BF787">
        <v>0</v>
      </c>
      <c r="BG787">
        <v>20.82</v>
      </c>
      <c r="BH787">
        <v>2.262064159370428</v>
      </c>
      <c r="BI787">
        <v>2.4596405568392741</v>
      </c>
      <c r="BJ787">
        <v>1.4607805267068448</v>
      </c>
      <c r="BK787">
        <v>0.51138053868178057</v>
      </c>
      <c r="BL787">
        <v>1.4205014963382795E-3</v>
      </c>
      <c r="BP787" s="49">
        <f t="shared" si="281"/>
        <v>2.2627415992419753</v>
      </c>
      <c r="BQ787" s="49">
        <f t="shared" si="282"/>
        <v>8.5334770114942546E-2</v>
      </c>
      <c r="BR787" s="49">
        <f t="shared" si="283"/>
        <v>0.54163865657598653</v>
      </c>
      <c r="BS787" s="49">
        <f t="shared" si="284"/>
        <v>0.5727847921995618</v>
      </c>
      <c r="BT787" s="49">
        <f t="shared" si="285"/>
        <v>1.5045518238221848E-3</v>
      </c>
      <c r="BU787" s="49">
        <f t="shared" si="285"/>
        <v>1.591068867221005E-3</v>
      </c>
    </row>
    <row r="788" spans="1:73" x14ac:dyDescent="0.25">
      <c r="A788" s="1">
        <v>43726.506249999999</v>
      </c>
      <c r="B788">
        <v>225460</v>
      </c>
      <c r="C788">
        <v>13.51</v>
      </c>
      <c r="D788">
        <v>24.68</v>
      </c>
      <c r="E788">
        <v>829</v>
      </c>
      <c r="F788">
        <v>108.8</v>
      </c>
      <c r="G788">
        <v>-105.5</v>
      </c>
      <c r="H788">
        <v>-0.373</v>
      </c>
      <c r="I788">
        <v>25.77</v>
      </c>
      <c r="J788">
        <v>298.89999999999998</v>
      </c>
      <c r="K788">
        <v>720.1</v>
      </c>
      <c r="L788">
        <v>-105.1</v>
      </c>
      <c r="M788">
        <v>0.13100000000000001</v>
      </c>
      <c r="N788">
        <v>723.4</v>
      </c>
      <c r="O788">
        <v>108.4</v>
      </c>
      <c r="P788">
        <v>615</v>
      </c>
      <c r="Q788">
        <v>347.2</v>
      </c>
      <c r="R788">
        <v>452.3</v>
      </c>
      <c r="S788">
        <v>20.2</v>
      </c>
      <c r="T788">
        <v>57.71</v>
      </c>
      <c r="U788">
        <v>1.56</v>
      </c>
      <c r="V788">
        <v>148</v>
      </c>
      <c r="W788">
        <v>20.9</v>
      </c>
      <c r="X788">
        <v>0.81799999999999995</v>
      </c>
      <c r="Y788">
        <v>8.1814319999999991</v>
      </c>
      <c r="Z788" s="7">
        <f t="shared" si="264"/>
        <v>20.549999999999997</v>
      </c>
      <c r="AA788" s="7">
        <f t="shared" si="278"/>
        <v>293.7</v>
      </c>
      <c r="AB788" s="2">
        <f t="shared" si="265"/>
        <v>671.49</v>
      </c>
      <c r="AC788" s="41">
        <f t="shared" si="266"/>
        <v>2.6763311312852207</v>
      </c>
      <c r="AD788" s="41">
        <f t="shared" si="267"/>
        <v>1.5445106958647008</v>
      </c>
      <c r="AE788" s="41">
        <f t="shared" si="268"/>
        <v>0.81211079638823391</v>
      </c>
      <c r="AF788" s="41">
        <f t="shared" si="269"/>
        <v>342.62111897425643</v>
      </c>
      <c r="AG788" s="41">
        <f t="shared" si="270"/>
        <v>328.91627421528614</v>
      </c>
      <c r="AH788" s="6">
        <f t="shared" si="271"/>
        <v>333.31199999999995</v>
      </c>
      <c r="AI788" s="4">
        <v>22.067314470225028</v>
      </c>
      <c r="AJ788" s="4">
        <f t="shared" si="279"/>
        <v>295.21731447022501</v>
      </c>
      <c r="AK788" s="8">
        <f t="shared" si="272"/>
        <v>0.19724881607073114</v>
      </c>
      <c r="AL788" s="8">
        <f t="shared" si="273"/>
        <v>413.7323130654313</v>
      </c>
      <c r="AM788" s="8">
        <f t="shared" si="274"/>
        <v>2.7820046728932719</v>
      </c>
      <c r="AN788" s="8">
        <f t="shared" si="275"/>
        <v>122.9628553190566</v>
      </c>
      <c r="AO788" s="21">
        <f t="shared" si="276"/>
        <v>1.0603662319806946E-2</v>
      </c>
      <c r="AP788" s="21">
        <f t="shared" si="277"/>
        <v>9.9127794643234443E-2</v>
      </c>
      <c r="AQ788" s="19">
        <f t="shared" si="280"/>
        <v>9.9127794643234443E-2</v>
      </c>
      <c r="AX788">
        <v>0.14910394214612938</v>
      </c>
      <c r="AY788">
        <v>71.465517241379317</v>
      </c>
      <c r="AZ788">
        <v>2.9777298850574714</v>
      </c>
      <c r="BA788">
        <v>2.4119612068965521</v>
      </c>
      <c r="BB788">
        <v>9.06034482758621</v>
      </c>
      <c r="BC788">
        <v>0.3775143678160921</v>
      </c>
      <c r="BD788">
        <v>2.0344468390804602</v>
      </c>
      <c r="BE788">
        <v>0.20344468390804604</v>
      </c>
      <c r="BF788">
        <v>0</v>
      </c>
      <c r="BG788">
        <v>20.549999999999997</v>
      </c>
      <c r="BH788">
        <v>1.7912792328009481</v>
      </c>
      <c r="BI788">
        <v>2.4190867532287812</v>
      </c>
      <c r="BJ788">
        <v>1.3960549652883296</v>
      </c>
      <c r="BK788">
        <v>0.4952323843694254</v>
      </c>
      <c r="BL788">
        <v>1.3756455121372929E-3</v>
      </c>
      <c r="BP788" s="49">
        <f t="shared" si="281"/>
        <v>1.7918156826484679</v>
      </c>
      <c r="BQ788" s="49">
        <f t="shared" si="282"/>
        <v>8.1377873563218406E-2</v>
      </c>
      <c r="BR788" s="49">
        <f t="shared" si="283"/>
        <v>0.51935832152684447</v>
      </c>
      <c r="BS788" s="49">
        <f t="shared" si="284"/>
        <v>0.54979334613979924</v>
      </c>
      <c r="BT788" s="49">
        <f t="shared" si="285"/>
        <v>1.4426620042412347E-3</v>
      </c>
      <c r="BU788" s="49">
        <f t="shared" si="285"/>
        <v>1.5272037392772199E-3</v>
      </c>
    </row>
    <row r="789" spans="1:73" x14ac:dyDescent="0.25">
      <c r="A789" s="1">
        <v>43726.506944444445</v>
      </c>
      <c r="B789">
        <v>225461</v>
      </c>
      <c r="C789">
        <v>13.51</v>
      </c>
      <c r="D789">
        <v>24.68</v>
      </c>
      <c r="E789">
        <v>793.7</v>
      </c>
      <c r="F789">
        <v>102.5</v>
      </c>
      <c r="G789">
        <v>-105.9</v>
      </c>
      <c r="H789">
        <v>-0.11799999999999999</v>
      </c>
      <c r="I789">
        <v>25.78</v>
      </c>
      <c r="J789">
        <v>298.89999999999998</v>
      </c>
      <c r="K789">
        <v>691.2</v>
      </c>
      <c r="L789">
        <v>-105.8</v>
      </c>
      <c r="M789">
        <v>0.129</v>
      </c>
      <c r="N789">
        <v>687.7</v>
      </c>
      <c r="O789">
        <v>102.4</v>
      </c>
      <c r="P789">
        <v>585.4</v>
      </c>
      <c r="Q789">
        <v>346.8</v>
      </c>
      <c r="R789">
        <v>452.6</v>
      </c>
      <c r="S789">
        <v>20.21</v>
      </c>
      <c r="T789">
        <v>57.43</v>
      </c>
      <c r="U789">
        <v>1.35</v>
      </c>
      <c r="V789">
        <v>183</v>
      </c>
      <c r="W789">
        <v>21.2</v>
      </c>
      <c r="X789">
        <v>0.78400000000000003</v>
      </c>
      <c r="Y789">
        <v>7.8414339999999996</v>
      </c>
      <c r="Z789" s="7">
        <f t="shared" si="264"/>
        <v>20.704999999999998</v>
      </c>
      <c r="AA789" s="7">
        <f t="shared" si="278"/>
        <v>293.85499999999996</v>
      </c>
      <c r="AB789" s="2">
        <f t="shared" si="265"/>
        <v>642.89700000000005</v>
      </c>
      <c r="AC789" s="41">
        <f t="shared" si="266"/>
        <v>2.545704390219111</v>
      </c>
      <c r="AD789" s="41">
        <f t="shared" si="267"/>
        <v>1.4619980313028356</v>
      </c>
      <c r="AE789" s="41">
        <f t="shared" si="268"/>
        <v>0.80569896629762217</v>
      </c>
      <c r="AF789" s="41">
        <f t="shared" si="269"/>
        <v>340.63416456234984</v>
      </c>
      <c r="AG789" s="41">
        <f t="shared" si="270"/>
        <v>327.00879797985584</v>
      </c>
      <c r="AH789" s="6">
        <f t="shared" si="271"/>
        <v>332.928</v>
      </c>
      <c r="AI789" s="4">
        <v>21.327852816292022</v>
      </c>
      <c r="AJ789" s="4">
        <f t="shared" si="279"/>
        <v>294.477852816292</v>
      </c>
      <c r="AK789" s="8">
        <f t="shared" si="272"/>
        <v>0.1975612747480642</v>
      </c>
      <c r="AL789" s="8">
        <f t="shared" si="273"/>
        <v>409.45419329797801</v>
      </c>
      <c r="AM789" s="8">
        <f t="shared" si="274"/>
        <v>2.5879890842119102</v>
      </c>
      <c r="AN789" s="8">
        <f t="shared" si="275"/>
        <v>46.955704117051283</v>
      </c>
      <c r="AO789" s="21">
        <f t="shared" si="276"/>
        <v>1.1765908932819773E-2</v>
      </c>
      <c r="AP789" s="21">
        <f t="shared" si="277"/>
        <v>0.10999299763676279</v>
      </c>
      <c r="AQ789" s="19">
        <f t="shared" si="280"/>
        <v>0.10999299763676279</v>
      </c>
      <c r="AX789">
        <v>0.1503536345370321</v>
      </c>
      <c r="AY789">
        <v>68.422413793103459</v>
      </c>
      <c r="AZ789">
        <v>2.8509339080459775</v>
      </c>
      <c r="BA789">
        <v>2.3092564655172421</v>
      </c>
      <c r="BB789">
        <v>9.1206896551724146</v>
      </c>
      <c r="BC789">
        <v>0.38002873563218392</v>
      </c>
      <c r="BD789">
        <v>1.9292277298850582</v>
      </c>
      <c r="BE789">
        <v>0.19292277298850583</v>
      </c>
      <c r="BF789">
        <v>0</v>
      </c>
      <c r="BG789">
        <v>20.704999999999998</v>
      </c>
      <c r="BH789">
        <v>1.5501454899238973</v>
      </c>
      <c r="BI789">
        <v>2.4422955699021358</v>
      </c>
      <c r="BJ789">
        <v>1.4026103457947965</v>
      </c>
      <c r="BK789">
        <v>0.47673755596168671</v>
      </c>
      <c r="BL789">
        <v>1.324270988782463E-3</v>
      </c>
      <c r="BP789" s="49">
        <f t="shared" si="281"/>
        <v>1.5506097253688667</v>
      </c>
      <c r="BQ789" s="49">
        <f t="shared" si="282"/>
        <v>7.7169109195402333E-2</v>
      </c>
      <c r="BR789" s="49">
        <f t="shared" si="283"/>
        <v>0.49705268954087695</v>
      </c>
      <c r="BS789" s="49">
        <f t="shared" si="284"/>
        <v>0.52646796559546583</v>
      </c>
      <c r="BT789" s="49">
        <f t="shared" si="285"/>
        <v>1.3807019153913248E-3</v>
      </c>
      <c r="BU789" s="49">
        <f t="shared" si="285"/>
        <v>1.4624110155429606E-3</v>
      </c>
    </row>
    <row r="790" spans="1:73" x14ac:dyDescent="0.25">
      <c r="A790" s="1">
        <v>43726.506944444445</v>
      </c>
      <c r="B790">
        <v>225462</v>
      </c>
      <c r="C790">
        <v>13.51</v>
      </c>
      <c r="D790">
        <v>24.69</v>
      </c>
      <c r="E790">
        <v>769.9</v>
      </c>
      <c r="F790">
        <v>99.3</v>
      </c>
      <c r="G790">
        <v>-106.1</v>
      </c>
      <c r="H790">
        <v>-1.3879999999999999</v>
      </c>
      <c r="I790">
        <v>25.77</v>
      </c>
      <c r="J790">
        <v>298.89999999999998</v>
      </c>
      <c r="K790">
        <v>670.7</v>
      </c>
      <c r="L790">
        <v>-104.7</v>
      </c>
      <c r="M790">
        <v>0.129</v>
      </c>
      <c r="N790">
        <v>663.8</v>
      </c>
      <c r="O790">
        <v>97.9</v>
      </c>
      <c r="P790">
        <v>566</v>
      </c>
      <c r="Q790">
        <v>346.6</v>
      </c>
      <c r="R790">
        <v>451.3</v>
      </c>
      <c r="S790">
        <v>20.22</v>
      </c>
      <c r="T790">
        <v>55.65</v>
      </c>
      <c r="U790">
        <v>1.7849999999999999</v>
      </c>
      <c r="V790">
        <v>189.5</v>
      </c>
      <c r="W790">
        <v>20.75</v>
      </c>
      <c r="X790">
        <v>0.76400000000000001</v>
      </c>
      <c r="Y790">
        <v>7.636584</v>
      </c>
      <c r="Z790" s="7">
        <f t="shared" si="264"/>
        <v>20.484999999999999</v>
      </c>
      <c r="AA790" s="7">
        <f t="shared" si="278"/>
        <v>293.63499999999999</v>
      </c>
      <c r="AB790" s="2">
        <f t="shared" si="265"/>
        <v>623.61900000000003</v>
      </c>
      <c r="AC790" s="41">
        <f t="shared" si="266"/>
        <v>2.4793938593424771</v>
      </c>
      <c r="AD790" s="41">
        <f t="shared" si="267"/>
        <v>1.3797826827240884</v>
      </c>
      <c r="AE790" s="41">
        <f t="shared" si="268"/>
        <v>0.79914365802758658</v>
      </c>
      <c r="AF790" s="41">
        <f t="shared" si="269"/>
        <v>336.85205211769085</v>
      </c>
      <c r="AG790" s="41">
        <f t="shared" si="270"/>
        <v>323.37797003298323</v>
      </c>
      <c r="AH790" s="6">
        <f t="shared" si="271"/>
        <v>332.73599999999999</v>
      </c>
      <c r="AI790" s="4">
        <v>20.914747021147036</v>
      </c>
      <c r="AJ790" s="4">
        <f t="shared" si="279"/>
        <v>294.06474702114701</v>
      </c>
      <c r="AK790" s="8">
        <f t="shared" si="272"/>
        <v>0.19711788312133977</v>
      </c>
      <c r="AL790" s="8">
        <f t="shared" si="273"/>
        <v>407.12324330427225</v>
      </c>
      <c r="AM790" s="8">
        <f t="shared" si="274"/>
        <v>2.9758748713613614</v>
      </c>
      <c r="AN790" s="8">
        <f t="shared" si="275"/>
        <v>37.253581013906505</v>
      </c>
      <c r="AO790" s="21">
        <f t="shared" si="276"/>
        <v>1.1597445974682779E-2</v>
      </c>
      <c r="AP790" s="21">
        <f t="shared" si="277"/>
        <v>0.10841813029229799</v>
      </c>
      <c r="AQ790" s="19">
        <f t="shared" si="280"/>
        <v>0.10841813029229799</v>
      </c>
      <c r="AX790">
        <v>0.14858249805006271</v>
      </c>
      <c r="AY790">
        <v>66.370689655172413</v>
      </c>
      <c r="AZ790">
        <v>2.7654454022988504</v>
      </c>
      <c r="BA790">
        <v>2.2400107758620691</v>
      </c>
      <c r="BB790">
        <v>9.025862068965516</v>
      </c>
      <c r="BC790">
        <v>0.37607758620689652</v>
      </c>
      <c r="BD790">
        <v>1.8639331896551725</v>
      </c>
      <c r="BE790">
        <v>0.18639331896551725</v>
      </c>
      <c r="BF790">
        <v>0</v>
      </c>
      <c r="BG790">
        <v>20.484999999999999</v>
      </c>
      <c r="BH790">
        <v>2.0496368144549306</v>
      </c>
      <c r="BI790">
        <v>2.4094115485838636</v>
      </c>
      <c r="BJ790">
        <v>1.3408375267869201</v>
      </c>
      <c r="BK790">
        <v>0.45952564881500024</v>
      </c>
      <c r="BL790">
        <v>1.276460135597223E-3</v>
      </c>
      <c r="BP790" s="49">
        <f t="shared" si="281"/>
        <v>2.050250636876612</v>
      </c>
      <c r="BQ790" s="49">
        <f t="shared" si="282"/>
        <v>7.4557327586206909E-2</v>
      </c>
      <c r="BR790" s="49">
        <f t="shared" si="283"/>
        <v>0.48477153222564107</v>
      </c>
      <c r="BS790" s="49">
        <f t="shared" si="284"/>
        <v>0.51215481927853923</v>
      </c>
      <c r="BT790" s="49">
        <f t="shared" si="285"/>
        <v>1.3465875895156696E-3</v>
      </c>
      <c r="BU790" s="49">
        <f t="shared" si="285"/>
        <v>1.42265227577372E-3</v>
      </c>
    </row>
    <row r="791" spans="1:73" x14ac:dyDescent="0.25">
      <c r="A791" s="1">
        <v>43726.506944444445</v>
      </c>
      <c r="B791">
        <v>225463</v>
      </c>
      <c r="C791">
        <v>13.51</v>
      </c>
      <c r="D791">
        <v>24.69</v>
      </c>
      <c r="E791">
        <v>375.9</v>
      </c>
      <c r="F791">
        <v>40.409999999999997</v>
      </c>
      <c r="G791">
        <v>-106.8</v>
      </c>
      <c r="H791">
        <v>-5.6529999999999996</v>
      </c>
      <c r="I791">
        <v>25.76</v>
      </c>
      <c r="J791">
        <v>298.89999999999998</v>
      </c>
      <c r="K791">
        <v>335.5</v>
      </c>
      <c r="L791">
        <v>-101.2</v>
      </c>
      <c r="M791">
        <v>0.105</v>
      </c>
      <c r="N791">
        <v>269.10000000000002</v>
      </c>
      <c r="O791">
        <v>34.76</v>
      </c>
      <c r="P791">
        <v>234.3</v>
      </c>
      <c r="Q791">
        <v>345.8</v>
      </c>
      <c r="R791">
        <v>447</v>
      </c>
      <c r="S791">
        <v>20.22</v>
      </c>
      <c r="T791">
        <v>55.68</v>
      </c>
      <c r="U791">
        <v>1.99</v>
      </c>
      <c r="V791">
        <v>178.5</v>
      </c>
      <c r="W791">
        <v>20.7</v>
      </c>
      <c r="X791">
        <v>0.35699999999999998</v>
      </c>
      <c r="Y791">
        <v>3.5670670000000002</v>
      </c>
      <c r="Z791" s="7">
        <f t="shared" si="264"/>
        <v>20.46</v>
      </c>
      <c r="AA791" s="7">
        <f t="shared" si="278"/>
        <v>293.60999999999996</v>
      </c>
      <c r="AB791" s="2">
        <f t="shared" si="265"/>
        <v>304.47899999999998</v>
      </c>
      <c r="AC791" s="41">
        <f t="shared" si="266"/>
        <v>2.4926144107329784</v>
      </c>
      <c r="AD791" s="41">
        <f t="shared" si="267"/>
        <v>1.3878877038961224</v>
      </c>
      <c r="AE791" s="41">
        <f t="shared" si="268"/>
        <v>0.79982299367708987</v>
      </c>
      <c r="AF791" s="41">
        <f t="shared" si="269"/>
        <v>337.0236023381579</v>
      </c>
      <c r="AG791" s="41">
        <f t="shared" si="270"/>
        <v>323.54265824463158</v>
      </c>
      <c r="AH791" s="6">
        <f t="shared" si="271"/>
        <v>331.96800000000002</v>
      </c>
      <c r="AI791" s="4">
        <v>20.99265936983403</v>
      </c>
      <c r="AJ791" s="4">
        <f t="shared" si="279"/>
        <v>294.14265936983401</v>
      </c>
      <c r="AK791" s="8">
        <f t="shared" si="272"/>
        <v>0.19706753972706517</v>
      </c>
      <c r="AL791" s="8">
        <f t="shared" si="273"/>
        <v>407.57559792940515</v>
      </c>
      <c r="AM791" s="8">
        <f t="shared" si="274"/>
        <v>3.1421151315634508</v>
      </c>
      <c r="AN791" s="8">
        <f t="shared" si="275"/>
        <v>48.754212930384227</v>
      </c>
      <c r="AO791" s="21">
        <f t="shared" si="276"/>
        <v>4.0800554972552179E-3</v>
      </c>
      <c r="AP791" s="21">
        <f t="shared" si="277"/>
        <v>3.8142190053471879E-2</v>
      </c>
      <c r="AQ791" s="19">
        <f t="shared" si="280"/>
        <v>3.8142190053471879E-2</v>
      </c>
      <c r="AX791">
        <v>0.14838235371388589</v>
      </c>
      <c r="AY791">
        <v>32.405172413793103</v>
      </c>
      <c r="AZ791">
        <v>1.3502155172413792</v>
      </c>
      <c r="BA791">
        <v>1.0936745689655172</v>
      </c>
      <c r="BB791">
        <v>8.7241379310344822</v>
      </c>
      <c r="BC791">
        <v>0.36350574712643674</v>
      </c>
      <c r="BD791">
        <v>0.7301688218390805</v>
      </c>
      <c r="BE791">
        <v>7.3016882183908047E-2</v>
      </c>
      <c r="BF791">
        <v>0</v>
      </c>
      <c r="BG791">
        <v>20.46</v>
      </c>
      <c r="BH791">
        <v>2.285029277739671</v>
      </c>
      <c r="BI791">
        <v>2.4056993335165315</v>
      </c>
      <c r="BJ791">
        <v>1.3394933889020046</v>
      </c>
      <c r="BK791">
        <v>0.22594525372765073</v>
      </c>
      <c r="BL791">
        <v>6.2762570479902983E-4</v>
      </c>
      <c r="BP791" s="49">
        <f t="shared" si="281"/>
        <v>2.285713595173366</v>
      </c>
      <c r="BQ791" s="49">
        <f t="shared" si="282"/>
        <v>2.9206752873563221E-2</v>
      </c>
      <c r="BR791" s="49">
        <f t="shared" si="283"/>
        <v>0.23960080035997777</v>
      </c>
      <c r="BS791" s="49">
        <f t="shared" si="284"/>
        <v>0.25016194597615443</v>
      </c>
      <c r="BT791" s="49">
        <f t="shared" si="285"/>
        <v>6.6555777877771603E-4</v>
      </c>
      <c r="BU791" s="49">
        <f t="shared" si="285"/>
        <v>6.9489429437820675E-4</v>
      </c>
    </row>
    <row r="792" spans="1:73" x14ac:dyDescent="0.25">
      <c r="A792" s="1">
        <v>43726.506944444445</v>
      </c>
      <c r="B792">
        <v>225464</v>
      </c>
      <c r="C792">
        <v>13.51</v>
      </c>
      <c r="D792">
        <v>24.69</v>
      </c>
      <c r="E792">
        <v>563</v>
      </c>
      <c r="F792">
        <v>67.989999999999995</v>
      </c>
      <c r="G792">
        <v>-108</v>
      </c>
      <c r="H792">
        <v>-7.89</v>
      </c>
      <c r="I792">
        <v>25.74</v>
      </c>
      <c r="J792">
        <v>298.89999999999998</v>
      </c>
      <c r="K792">
        <v>495</v>
      </c>
      <c r="L792">
        <v>-100.1</v>
      </c>
      <c r="M792">
        <v>0.12</v>
      </c>
      <c r="N792">
        <v>455</v>
      </c>
      <c r="O792">
        <v>60.1</v>
      </c>
      <c r="P792">
        <v>394.9</v>
      </c>
      <c r="Q792">
        <v>344.5</v>
      </c>
      <c r="R792">
        <v>444.6</v>
      </c>
      <c r="S792">
        <v>20.22</v>
      </c>
      <c r="T792">
        <v>56.24</v>
      </c>
      <c r="U792">
        <v>1.79</v>
      </c>
      <c r="V792">
        <v>138</v>
      </c>
      <c r="W792">
        <v>20.75</v>
      </c>
      <c r="X792">
        <v>0.56399999999999995</v>
      </c>
      <c r="Y792">
        <v>5.6410650000000002</v>
      </c>
      <c r="Z792" s="7">
        <f t="shared" si="264"/>
        <v>20.484999999999999</v>
      </c>
      <c r="AA792" s="7">
        <f t="shared" si="278"/>
        <v>293.63499999999999</v>
      </c>
      <c r="AB792" s="2">
        <f t="shared" si="265"/>
        <v>456.03000000000003</v>
      </c>
      <c r="AC792" s="41">
        <f t="shared" si="266"/>
        <v>2.6424432843875056</v>
      </c>
      <c r="AD792" s="41">
        <f t="shared" si="267"/>
        <v>1.4861101031395334</v>
      </c>
      <c r="AE792" s="41">
        <f t="shared" si="268"/>
        <v>0.80767235795499814</v>
      </c>
      <c r="AF792" s="41">
        <f t="shared" si="269"/>
        <v>340.44703787974441</v>
      </c>
      <c r="AG792" s="41">
        <f t="shared" si="270"/>
        <v>326.82915636455465</v>
      </c>
      <c r="AH792" s="6">
        <f t="shared" si="271"/>
        <v>330.71999999999997</v>
      </c>
      <c r="AI792" s="4">
        <v>21.870789828838042</v>
      </c>
      <c r="AJ792" s="4">
        <f t="shared" si="279"/>
        <v>295.02078982883802</v>
      </c>
      <c r="AK792" s="8">
        <f t="shared" si="272"/>
        <v>0.19711788312133977</v>
      </c>
      <c r="AL792" s="8">
        <f t="shared" si="273"/>
        <v>412.61288311008508</v>
      </c>
      <c r="AM792" s="8">
        <f t="shared" si="274"/>
        <v>2.9800398487268587</v>
      </c>
      <c r="AN792" s="8">
        <f t="shared" si="275"/>
        <v>120.29842060357993</v>
      </c>
      <c r="AO792" s="21">
        <f t="shared" si="276"/>
        <v>5.7500118292038525E-3</v>
      </c>
      <c r="AP792" s="21">
        <f t="shared" si="277"/>
        <v>5.3753691376685182E-2</v>
      </c>
      <c r="AQ792" s="19">
        <f t="shared" si="280"/>
        <v>5.3753691376685182E-2</v>
      </c>
      <c r="AX792">
        <v>0.14858249805006271</v>
      </c>
      <c r="AY792">
        <v>48.53448275862069</v>
      </c>
      <c r="AZ792">
        <v>2.0222701149425286</v>
      </c>
      <c r="BA792">
        <v>1.6380387931034484</v>
      </c>
      <c r="BB792">
        <v>8.629310344827589</v>
      </c>
      <c r="BC792">
        <v>0.35955459770114956</v>
      </c>
      <c r="BD792">
        <v>1.2784841954022987</v>
      </c>
      <c r="BE792">
        <v>0.12784841954022988</v>
      </c>
      <c r="BF792">
        <v>0</v>
      </c>
      <c r="BG792">
        <v>20.484999999999999</v>
      </c>
      <c r="BH792">
        <v>2.0553780940472417</v>
      </c>
      <c r="BI792">
        <v>2.4094115485838636</v>
      </c>
      <c r="BJ792">
        <v>1.3550530549235649</v>
      </c>
      <c r="BK792">
        <v>0.33631907316658793</v>
      </c>
      <c r="BL792">
        <v>9.3421964768496644E-4</v>
      </c>
      <c r="BP792" s="49">
        <f t="shared" si="281"/>
        <v>2.0559936358594602</v>
      </c>
      <c r="BQ792" s="49">
        <f t="shared" si="282"/>
        <v>5.1139367816091949E-2</v>
      </c>
      <c r="BR792" s="49">
        <f t="shared" si="283"/>
        <v>0.35484668485108217</v>
      </c>
      <c r="BS792" s="49">
        <f t="shared" si="284"/>
        <v>0.37362212845872816</v>
      </c>
      <c r="BT792" s="49">
        <f t="shared" si="285"/>
        <v>9.8568523569745052E-4</v>
      </c>
      <c r="BU792" s="49">
        <f t="shared" si="285"/>
        <v>1.0378392457186894E-3</v>
      </c>
    </row>
    <row r="793" spans="1:73" x14ac:dyDescent="0.25">
      <c r="A793" s="1">
        <v>43726.506944444445</v>
      </c>
      <c r="B793">
        <v>225465</v>
      </c>
      <c r="C793">
        <v>13.51</v>
      </c>
      <c r="D793">
        <v>24.7</v>
      </c>
      <c r="E793">
        <v>835</v>
      </c>
      <c r="F793">
        <v>109.4</v>
      </c>
      <c r="G793">
        <v>-106.4</v>
      </c>
      <c r="H793">
        <v>-4.5570000000000004</v>
      </c>
      <c r="I793">
        <v>25.72</v>
      </c>
      <c r="J793">
        <v>298.89999999999998</v>
      </c>
      <c r="K793">
        <v>725.5</v>
      </c>
      <c r="L793">
        <v>-101.9</v>
      </c>
      <c r="M793">
        <v>0.13100000000000001</v>
      </c>
      <c r="N793">
        <v>728.5</v>
      </c>
      <c r="O793">
        <v>104.8</v>
      </c>
      <c r="P793">
        <v>623.6</v>
      </c>
      <c r="Q793">
        <v>346</v>
      </c>
      <c r="R793">
        <v>447.8</v>
      </c>
      <c r="S793">
        <v>20.21</v>
      </c>
      <c r="T793">
        <v>55.59</v>
      </c>
      <c r="U793">
        <v>1.78</v>
      </c>
      <c r="V793">
        <v>180.5</v>
      </c>
      <c r="W793">
        <v>21.2</v>
      </c>
      <c r="X793">
        <v>0.83</v>
      </c>
      <c r="Y793">
        <v>8.2962570000000007</v>
      </c>
      <c r="Z793" s="7">
        <f t="shared" si="264"/>
        <v>20.704999999999998</v>
      </c>
      <c r="AA793" s="7">
        <f t="shared" si="278"/>
        <v>293.85499999999996</v>
      </c>
      <c r="AB793" s="2">
        <f t="shared" si="265"/>
        <v>676.35</v>
      </c>
      <c r="AC793" s="41">
        <f t="shared" si="266"/>
        <v>2.7257772474169513</v>
      </c>
      <c r="AD793" s="41">
        <f t="shared" si="267"/>
        <v>1.5152595718390833</v>
      </c>
      <c r="AE793" s="41">
        <f t="shared" si="268"/>
        <v>0.80983223926688142</v>
      </c>
      <c r="AF793" s="41">
        <f t="shared" si="269"/>
        <v>342.38163358451027</v>
      </c>
      <c r="AG793" s="41">
        <f t="shared" si="270"/>
        <v>328.68636824112986</v>
      </c>
      <c r="AH793" s="6">
        <f t="shared" si="271"/>
        <v>332.15999999999997</v>
      </c>
      <c r="AI793" s="4">
        <v>22.354817413419028</v>
      </c>
      <c r="AJ793" s="4">
        <f t="shared" si="279"/>
        <v>295.504817413419</v>
      </c>
      <c r="AK793" s="8">
        <f t="shared" si="272"/>
        <v>0.1975612747480642</v>
      </c>
      <c r="AL793" s="8">
        <f t="shared" si="273"/>
        <v>415.36433340747561</v>
      </c>
      <c r="AM793" s="8">
        <f t="shared" si="274"/>
        <v>2.9717040565978303</v>
      </c>
      <c r="AN793" s="8">
        <f t="shared" si="275"/>
        <v>142.81766388600363</v>
      </c>
      <c r="AO793" s="21">
        <f t="shared" si="276"/>
        <v>1.0200932247396018E-2</v>
      </c>
      <c r="AP793" s="21">
        <f t="shared" si="277"/>
        <v>9.5362893167634424E-2</v>
      </c>
      <c r="AQ793" s="19">
        <f t="shared" si="280"/>
        <v>9.5362893167634424E-2</v>
      </c>
      <c r="AX793">
        <v>0.1503536345370321</v>
      </c>
      <c r="AY793">
        <v>71.982758620689651</v>
      </c>
      <c r="AZ793">
        <v>2.999281609195402</v>
      </c>
      <c r="BA793">
        <v>2.4294181034482758</v>
      </c>
      <c r="BB793">
        <v>8.7758620689655178</v>
      </c>
      <c r="BC793">
        <v>0.36566091954022989</v>
      </c>
      <c r="BD793">
        <v>2.063757183908046</v>
      </c>
      <c r="BE793">
        <v>0.2063757183908046</v>
      </c>
      <c r="BF793">
        <v>0</v>
      </c>
      <c r="BG793">
        <v>20.704999999999998</v>
      </c>
      <c r="BH793">
        <v>2.04389553486262</v>
      </c>
      <c r="BI793">
        <v>2.4422955699021358</v>
      </c>
      <c r="BJ793">
        <v>1.3576721073085976</v>
      </c>
      <c r="BK793">
        <v>0.5040408037917401</v>
      </c>
      <c r="BL793">
        <v>1.4001133438659448E-3</v>
      </c>
      <c r="BP793" s="49">
        <f t="shared" si="281"/>
        <v>2.0445076378937648</v>
      </c>
      <c r="BQ793" s="49">
        <f t="shared" si="282"/>
        <v>8.2550287356321847E-2</v>
      </c>
      <c r="BR793" s="49">
        <f t="shared" si="283"/>
        <v>0.53146684709882597</v>
      </c>
      <c r="BS793" s="49">
        <f t="shared" si="284"/>
        <v>0.56194044198565152</v>
      </c>
      <c r="BT793" s="49">
        <f t="shared" si="285"/>
        <v>1.4762967974967388E-3</v>
      </c>
      <c r="BU793" s="49">
        <f t="shared" si="285"/>
        <v>1.5609456721823653E-3</v>
      </c>
    </row>
    <row r="794" spans="1:73" x14ac:dyDescent="0.25">
      <c r="A794" s="1">
        <v>43726.506944444445</v>
      </c>
      <c r="B794">
        <v>225466</v>
      </c>
      <c r="C794">
        <v>13.51</v>
      </c>
      <c r="D794">
        <v>24.7</v>
      </c>
      <c r="E794">
        <v>866</v>
      </c>
      <c r="F794">
        <v>114.3</v>
      </c>
      <c r="G794">
        <v>-105.5</v>
      </c>
      <c r="H794">
        <v>-2.8119999999999998</v>
      </c>
      <c r="I794">
        <v>25.71</v>
      </c>
      <c r="J794">
        <v>298.89999999999998</v>
      </c>
      <c r="K794">
        <v>752</v>
      </c>
      <c r="L794">
        <v>-102.7</v>
      </c>
      <c r="M794">
        <v>0.13200000000000001</v>
      </c>
      <c r="N794">
        <v>760.8</v>
      </c>
      <c r="O794">
        <v>111.5</v>
      </c>
      <c r="P794">
        <v>649.29999999999995</v>
      </c>
      <c r="Q794">
        <v>346.8</v>
      </c>
      <c r="R794">
        <v>449.5</v>
      </c>
      <c r="S794">
        <v>20.2</v>
      </c>
      <c r="T794">
        <v>55.48</v>
      </c>
      <c r="U794">
        <v>1.86</v>
      </c>
      <c r="V794">
        <v>220</v>
      </c>
      <c r="W794">
        <v>21</v>
      </c>
      <c r="X794">
        <v>0.85799999999999998</v>
      </c>
      <c r="Y794">
        <v>8.5826469999999997</v>
      </c>
      <c r="Z794" s="7">
        <f t="shared" si="264"/>
        <v>20.6</v>
      </c>
      <c r="AA794" s="7">
        <f t="shared" si="278"/>
        <v>293.75</v>
      </c>
      <c r="AB794" s="2">
        <f t="shared" si="265"/>
        <v>701.46</v>
      </c>
      <c r="AC794" s="41">
        <f t="shared" si="266"/>
        <v>3.0177992585839077</v>
      </c>
      <c r="AD794" s="41">
        <f t="shared" si="267"/>
        <v>1.6742750286623518</v>
      </c>
      <c r="AE794" s="41">
        <f t="shared" si="268"/>
        <v>0.82151376199067783</v>
      </c>
      <c r="AF794" s="41">
        <f t="shared" si="269"/>
        <v>346.82420794968465</v>
      </c>
      <c r="AG794" s="41">
        <f t="shared" si="270"/>
        <v>332.95123963169726</v>
      </c>
      <c r="AH794" s="6">
        <f t="shared" si="271"/>
        <v>332.928</v>
      </c>
      <c r="AI794" s="4">
        <v>23.875894814570017</v>
      </c>
      <c r="AJ794" s="4">
        <f t="shared" si="279"/>
        <v>297.02589481456999</v>
      </c>
      <c r="AK794" s="8">
        <f t="shared" si="272"/>
        <v>0.1973495731687693</v>
      </c>
      <c r="AL794" s="8">
        <f t="shared" si="273"/>
        <v>424.12235257791679</v>
      </c>
      <c r="AM794" s="8">
        <f t="shared" si="274"/>
        <v>3.0377499897127809</v>
      </c>
      <c r="AN794" s="8">
        <f t="shared" si="275"/>
        <v>289.88280916564827</v>
      </c>
      <c r="AO794" s="21">
        <f t="shared" si="276"/>
        <v>7.2573848542397245E-3</v>
      </c>
      <c r="AP794" s="21">
        <f t="shared" si="277"/>
        <v>6.7845290974061612E-2</v>
      </c>
      <c r="AQ794" s="19">
        <f t="shared" si="280"/>
        <v>6.7845290974061612E-2</v>
      </c>
      <c r="AX794">
        <v>0.14950610532696787</v>
      </c>
      <c r="AY794">
        <v>74.65517241379311</v>
      </c>
      <c r="AZ794">
        <v>3.1106321839080464</v>
      </c>
      <c r="BA794">
        <v>2.5196120689655177</v>
      </c>
      <c r="BB794">
        <v>8.8534482758620676</v>
      </c>
      <c r="BC794">
        <v>0.3688936781609195</v>
      </c>
      <c r="BD794">
        <v>2.1507183908045984</v>
      </c>
      <c r="BE794">
        <v>0.21507183908045985</v>
      </c>
      <c r="BF794">
        <v>0</v>
      </c>
      <c r="BG794">
        <v>20.6</v>
      </c>
      <c r="BH794">
        <v>2.1357560083395919</v>
      </c>
      <c r="BI794">
        <v>2.4265523121060211</v>
      </c>
      <c r="BJ794">
        <v>1.3462512227564205</v>
      </c>
      <c r="BK794">
        <v>0.52023895250221541</v>
      </c>
      <c r="BL794">
        <v>1.4451082013950429E-3</v>
      </c>
      <c r="BP794" s="49">
        <f t="shared" si="281"/>
        <v>2.1363956216193274</v>
      </c>
      <c r="BQ794" s="49">
        <f t="shared" si="282"/>
        <v>8.6028735632183939E-2</v>
      </c>
      <c r="BR794" s="49">
        <f t="shared" si="283"/>
        <v>0.54974489861489706</v>
      </c>
      <c r="BS794" s="49">
        <f t="shared" si="284"/>
        <v>0.58124573817505099</v>
      </c>
      <c r="BT794" s="49">
        <f t="shared" si="285"/>
        <v>1.5270691628191584E-3</v>
      </c>
      <c r="BU794" s="49">
        <f t="shared" si="285"/>
        <v>1.6145714949306973E-3</v>
      </c>
    </row>
    <row r="795" spans="1:73" x14ac:dyDescent="0.25">
      <c r="A795" s="1">
        <v>43726.507638888892</v>
      </c>
      <c r="B795">
        <v>225467</v>
      </c>
      <c r="C795">
        <v>13.51</v>
      </c>
      <c r="D795">
        <v>24.7</v>
      </c>
      <c r="E795">
        <v>865</v>
      </c>
      <c r="F795">
        <v>113.8</v>
      </c>
      <c r="G795">
        <v>-106.3</v>
      </c>
      <c r="H795">
        <v>-0.79800000000000004</v>
      </c>
      <c r="I795">
        <v>25.71</v>
      </c>
      <c r="J795">
        <v>298.89999999999998</v>
      </c>
      <c r="K795">
        <v>751.7</v>
      </c>
      <c r="L795">
        <v>-105.5</v>
      </c>
      <c r="M795">
        <v>0.13100000000000001</v>
      </c>
      <c r="N795">
        <v>759.1</v>
      </c>
      <c r="O795">
        <v>113</v>
      </c>
      <c r="P795">
        <v>646.20000000000005</v>
      </c>
      <c r="Q795">
        <v>346</v>
      </c>
      <c r="R795">
        <v>451.5</v>
      </c>
      <c r="S795">
        <v>20.18</v>
      </c>
      <c r="T795">
        <v>59.99</v>
      </c>
      <c r="U795">
        <v>1.27</v>
      </c>
      <c r="V795">
        <v>184.5</v>
      </c>
      <c r="W795">
        <v>21.75</v>
      </c>
      <c r="X795">
        <v>0.85699999999999998</v>
      </c>
      <c r="Y795">
        <v>8.5716319999999993</v>
      </c>
      <c r="Z795" s="7">
        <f t="shared" si="264"/>
        <v>20.965</v>
      </c>
      <c r="AA795" s="7">
        <f t="shared" si="278"/>
        <v>294.11499999999995</v>
      </c>
      <c r="AB795" s="2">
        <f t="shared" si="265"/>
        <v>700.65000000000009</v>
      </c>
      <c r="AC795" s="41">
        <f t="shared" si="266"/>
        <v>2.7785541137637146</v>
      </c>
      <c r="AD795" s="41">
        <f t="shared" si="267"/>
        <v>1.6668546128468527</v>
      </c>
      <c r="AE795" s="41">
        <f t="shared" si="268"/>
        <v>0.82084633817326103</v>
      </c>
      <c r="AF795" s="41">
        <f t="shared" si="269"/>
        <v>348.26803951624186</v>
      </c>
      <c r="AG795" s="41">
        <f t="shared" si="270"/>
        <v>334.33731793559218</v>
      </c>
      <c r="AH795" s="6">
        <f t="shared" si="271"/>
        <v>332.15999999999997</v>
      </c>
      <c r="AI795" s="4">
        <v>22.664356697560038</v>
      </c>
      <c r="AJ795" s="4">
        <f t="shared" si="279"/>
        <v>295.81435669756002</v>
      </c>
      <c r="AK795" s="8">
        <f t="shared" si="272"/>
        <v>0.19808613966008207</v>
      </c>
      <c r="AL795" s="8">
        <f t="shared" si="273"/>
        <v>417.11375754585976</v>
      </c>
      <c r="AM795" s="8">
        <f t="shared" si="274"/>
        <v>2.5101369484552034</v>
      </c>
      <c r="AN795" s="8">
        <f t="shared" si="275"/>
        <v>124.25745336392907</v>
      </c>
      <c r="AO795" s="21">
        <f t="shared" si="276"/>
        <v>1.1132183122351045E-2</v>
      </c>
      <c r="AP795" s="21">
        <f t="shared" si="277"/>
        <v>0.10406864432319884</v>
      </c>
      <c r="AQ795" s="19">
        <f t="shared" si="280"/>
        <v>0.10406864432319884</v>
      </c>
      <c r="AX795">
        <v>0.15246978063321975</v>
      </c>
      <c r="AY795">
        <v>74.568965517241381</v>
      </c>
      <c r="AZ795">
        <v>3.1070402298850577</v>
      </c>
      <c r="BA795">
        <v>2.5167025862068968</v>
      </c>
      <c r="BB795">
        <v>9.0948275862068968</v>
      </c>
      <c r="BC795">
        <v>0.37895114942528735</v>
      </c>
      <c r="BD795">
        <v>2.1377514367816093</v>
      </c>
      <c r="BE795">
        <v>0.21377514367816094</v>
      </c>
      <c r="BF795">
        <v>0</v>
      </c>
      <c r="BG795">
        <v>20.965</v>
      </c>
      <c r="BH795">
        <v>1.4582850164469257</v>
      </c>
      <c r="BI795">
        <v>2.4816637147544585</v>
      </c>
      <c r="BJ795">
        <v>1.4887500624811998</v>
      </c>
      <c r="BK795">
        <v>0.5235102019334994</v>
      </c>
      <c r="BL795">
        <v>1.4541950053708315E-3</v>
      </c>
      <c r="BP795" s="49">
        <f t="shared" si="281"/>
        <v>1.458721741643304</v>
      </c>
      <c r="BQ795" s="49">
        <f t="shared" si="282"/>
        <v>8.5510057471264375E-2</v>
      </c>
      <c r="BR795" s="49">
        <f t="shared" si="283"/>
        <v>0.54443761863888041</v>
      </c>
      <c r="BS795" s="49">
        <f t="shared" si="284"/>
        <v>0.5774018932867121</v>
      </c>
      <c r="BT795" s="49">
        <f t="shared" si="285"/>
        <v>1.5123267184413345E-3</v>
      </c>
      <c r="BU795" s="49">
        <f t="shared" si="285"/>
        <v>1.6038941480186447E-3</v>
      </c>
    </row>
    <row r="796" spans="1:73" x14ac:dyDescent="0.25">
      <c r="A796" s="1">
        <v>43726.507638888892</v>
      </c>
      <c r="B796">
        <v>225468</v>
      </c>
      <c r="C796">
        <v>13.51</v>
      </c>
      <c r="D796">
        <v>24.71</v>
      </c>
      <c r="E796">
        <v>865</v>
      </c>
      <c r="F796">
        <v>114.1</v>
      </c>
      <c r="G796">
        <v>-105.5</v>
      </c>
      <c r="H796">
        <v>0.106</v>
      </c>
      <c r="I796">
        <v>25.72</v>
      </c>
      <c r="J796">
        <v>298.89999999999998</v>
      </c>
      <c r="K796">
        <v>751.1</v>
      </c>
      <c r="L796">
        <v>-105.6</v>
      </c>
      <c r="M796">
        <v>0.13200000000000001</v>
      </c>
      <c r="N796">
        <v>759.7</v>
      </c>
      <c r="O796">
        <v>114.2</v>
      </c>
      <c r="P796">
        <v>645.5</v>
      </c>
      <c r="Q796">
        <v>346.8</v>
      </c>
      <c r="R796">
        <v>452.5</v>
      </c>
      <c r="S796">
        <v>20.18</v>
      </c>
      <c r="T796">
        <v>58.65</v>
      </c>
      <c r="U796">
        <v>2.3050000000000002</v>
      </c>
      <c r="V796">
        <v>191</v>
      </c>
      <c r="W796">
        <v>21.2</v>
      </c>
      <c r="X796">
        <v>0.85699999999999998</v>
      </c>
      <c r="Y796">
        <v>8.5677810000000001</v>
      </c>
      <c r="Z796" s="7">
        <f t="shared" si="264"/>
        <v>20.689999999999998</v>
      </c>
      <c r="AA796" s="7">
        <f t="shared" si="278"/>
        <v>293.83999999999997</v>
      </c>
      <c r="AB796" s="2">
        <f t="shared" si="265"/>
        <v>700.65000000000009</v>
      </c>
      <c r="AC796" s="41">
        <f t="shared" si="266"/>
        <v>2.8802476974678273</v>
      </c>
      <c r="AD796" s="41">
        <f t="shared" si="267"/>
        <v>1.6892652745648806</v>
      </c>
      <c r="AE796" s="41">
        <f t="shared" si="268"/>
        <v>0.82252551582329403</v>
      </c>
      <c r="AF796" s="41">
        <f t="shared" si="269"/>
        <v>347.67711036654947</v>
      </c>
      <c r="AG796" s="41">
        <f t="shared" si="270"/>
        <v>333.77002595188748</v>
      </c>
      <c r="AH796" s="6">
        <f t="shared" si="271"/>
        <v>332.928</v>
      </c>
      <c r="AI796" s="4">
        <v>23.182182421568029</v>
      </c>
      <c r="AJ796" s="4">
        <f t="shared" si="279"/>
        <v>296.33218242156801</v>
      </c>
      <c r="AK796" s="8">
        <f t="shared" si="272"/>
        <v>0.19753102240060372</v>
      </c>
      <c r="AL796" s="8">
        <f t="shared" si="273"/>
        <v>420.12704896279797</v>
      </c>
      <c r="AM796" s="8">
        <f t="shared" si="274"/>
        <v>3.3816684121894625</v>
      </c>
      <c r="AN796" s="8">
        <f t="shared" si="275"/>
        <v>245.49990809489915</v>
      </c>
      <c r="AO796" s="21">
        <f t="shared" si="276"/>
        <v>8.3349106359243159E-3</v>
      </c>
      <c r="AP796" s="21">
        <f t="shared" si="277"/>
        <v>7.7918485610795896E-2</v>
      </c>
      <c r="AQ796" s="19">
        <f t="shared" si="280"/>
        <v>7.7918485610795896E-2</v>
      </c>
      <c r="AX796">
        <v>0.15023231078439814</v>
      </c>
      <c r="AY796">
        <v>74.568965517241381</v>
      </c>
      <c r="AZ796">
        <v>3.1070402298850577</v>
      </c>
      <c r="BA796">
        <v>2.5167025862068968</v>
      </c>
      <c r="BB796">
        <v>9.1120689655172402</v>
      </c>
      <c r="BC796">
        <v>0.37966954022988503</v>
      </c>
      <c r="BD796">
        <v>2.1370330459770117</v>
      </c>
      <c r="BE796">
        <v>0.21370330459770118</v>
      </c>
      <c r="BF796">
        <v>0</v>
      </c>
      <c r="BG796">
        <v>20.689999999999998</v>
      </c>
      <c r="BH796">
        <v>2.6467298920552471</v>
      </c>
      <c r="BI796">
        <v>2.4400410813451101</v>
      </c>
      <c r="BJ796">
        <v>1.4310840942089069</v>
      </c>
      <c r="BK796">
        <v>0.50747611928381731</v>
      </c>
      <c r="BL796">
        <v>1.4096558868994925E-3</v>
      </c>
      <c r="BP796" s="49">
        <f t="shared" si="281"/>
        <v>2.6475225310927684</v>
      </c>
      <c r="BQ796" s="49">
        <f t="shared" si="282"/>
        <v>8.5481321839080471E-2</v>
      </c>
      <c r="BR796" s="49">
        <f t="shared" si="283"/>
        <v>0.54192094732438467</v>
      </c>
      <c r="BS796" s="49">
        <f t="shared" si="284"/>
        <v>0.57229568712268786</v>
      </c>
      <c r="BT796" s="49">
        <f t="shared" si="285"/>
        <v>1.5053359647899573E-3</v>
      </c>
      <c r="BU796" s="49">
        <f t="shared" si="285"/>
        <v>1.5897102420074664E-3</v>
      </c>
    </row>
    <row r="797" spans="1:73" x14ac:dyDescent="0.25">
      <c r="A797" s="1">
        <v>43726.507638888892</v>
      </c>
      <c r="B797">
        <v>225469</v>
      </c>
      <c r="C797">
        <v>13.51</v>
      </c>
      <c r="D797">
        <v>24.71</v>
      </c>
      <c r="E797">
        <v>864</v>
      </c>
      <c r="F797">
        <v>113.8</v>
      </c>
      <c r="G797">
        <v>-106.8</v>
      </c>
      <c r="H797">
        <v>-2.3839999999999999</v>
      </c>
      <c r="I797">
        <v>25.72</v>
      </c>
      <c r="J797">
        <v>298.89999999999998</v>
      </c>
      <c r="K797">
        <v>750.4</v>
      </c>
      <c r="L797">
        <v>-104.4</v>
      </c>
      <c r="M797">
        <v>0.13200000000000001</v>
      </c>
      <c r="N797">
        <v>757.4</v>
      </c>
      <c r="O797">
        <v>111.4</v>
      </c>
      <c r="P797">
        <v>646</v>
      </c>
      <c r="Q797">
        <v>345.6</v>
      </c>
      <c r="R797">
        <v>450</v>
      </c>
      <c r="S797">
        <v>20.18</v>
      </c>
      <c r="T797">
        <v>55.14</v>
      </c>
      <c r="U797">
        <v>0.89</v>
      </c>
      <c r="V797">
        <v>301</v>
      </c>
      <c r="W797">
        <v>21.55</v>
      </c>
      <c r="X797">
        <v>0.85499999999999998</v>
      </c>
      <c r="Y797">
        <v>8.5540269999999996</v>
      </c>
      <c r="Z797" s="7">
        <f t="shared" si="264"/>
        <v>20.865000000000002</v>
      </c>
      <c r="AA797" s="7">
        <f t="shared" si="278"/>
        <v>294.01499999999999</v>
      </c>
      <c r="AB797" s="2">
        <f t="shared" si="265"/>
        <v>699.84</v>
      </c>
      <c r="AC797" s="41">
        <f t="shared" si="266"/>
        <v>2.9312491894541055</v>
      </c>
      <c r="AD797" s="41">
        <f t="shared" si="267"/>
        <v>1.6162908030649938</v>
      </c>
      <c r="AE797" s="41">
        <f t="shared" si="268"/>
        <v>0.81727817020427995</v>
      </c>
      <c r="AF797" s="41">
        <f t="shared" si="269"/>
        <v>346.28279059722047</v>
      </c>
      <c r="AG797" s="41">
        <f t="shared" si="270"/>
        <v>332.43147897333165</v>
      </c>
      <c r="AH797" s="6">
        <f t="shared" si="271"/>
        <v>331.77600000000001</v>
      </c>
      <c r="AI797" s="4">
        <v>23.460935697755019</v>
      </c>
      <c r="AJ797" s="4">
        <f t="shared" si="279"/>
        <v>296.610935697755</v>
      </c>
      <c r="AK797" s="8">
        <f t="shared" si="272"/>
        <v>0.19788415866890577</v>
      </c>
      <c r="AL797" s="8">
        <f t="shared" si="273"/>
        <v>421.71830664670324</v>
      </c>
      <c r="AM797" s="8">
        <f t="shared" si="274"/>
        <v>2.1013120900998978</v>
      </c>
      <c r="AN797" s="8">
        <f t="shared" si="275"/>
        <v>158.90039417630689</v>
      </c>
      <c r="AO797" s="21">
        <f t="shared" si="276"/>
        <v>1.0216093303132376E-2</v>
      </c>
      <c r="AP797" s="21">
        <f t="shared" si="277"/>
        <v>9.550462552144591E-2</v>
      </c>
      <c r="AQ797" s="19">
        <f t="shared" si="280"/>
        <v>9.550462552144591E-2</v>
      </c>
      <c r="AX797">
        <v>0.151652917949432</v>
      </c>
      <c r="AY797">
        <v>74.482758620689651</v>
      </c>
      <c r="AZ797">
        <v>3.103448275862069</v>
      </c>
      <c r="BA797">
        <v>2.5137931034482759</v>
      </c>
      <c r="BB797">
        <v>8.9999999999999982</v>
      </c>
      <c r="BC797">
        <v>0.37499999999999994</v>
      </c>
      <c r="BD797">
        <v>2.1387931034482759</v>
      </c>
      <c r="BE797">
        <v>0.2138793103448276</v>
      </c>
      <c r="BF797">
        <v>0</v>
      </c>
      <c r="BG797">
        <v>20.865000000000002</v>
      </c>
      <c r="BH797">
        <v>1.02194776743131</v>
      </c>
      <c r="BI797">
        <v>2.4664569762252073</v>
      </c>
      <c r="BJ797">
        <v>1.3600043766905794</v>
      </c>
      <c r="BK797">
        <v>0.533265884673227</v>
      </c>
      <c r="BL797">
        <v>1.4812941240922972E-3</v>
      </c>
      <c r="BP797" s="49">
        <f t="shared" si="281"/>
        <v>1.0222538189468824</v>
      </c>
      <c r="BQ797" s="49">
        <f t="shared" si="282"/>
        <v>8.5551724137931037E-2</v>
      </c>
      <c r="BR797" s="49">
        <f t="shared" si="283"/>
        <v>0.54870117799515294</v>
      </c>
      <c r="BS797" s="49">
        <f t="shared" si="284"/>
        <v>0.58259239203327406</v>
      </c>
      <c r="BT797" s="49">
        <f t="shared" si="285"/>
        <v>1.5241699388754248E-3</v>
      </c>
      <c r="BU797" s="49">
        <f t="shared" si="285"/>
        <v>1.6183122000924281E-3</v>
      </c>
    </row>
    <row r="798" spans="1:73" x14ac:dyDescent="0.25">
      <c r="A798" s="1">
        <v>43726.507638888892</v>
      </c>
      <c r="B798">
        <v>225470</v>
      </c>
      <c r="C798">
        <v>13.51</v>
      </c>
      <c r="D798">
        <v>24.71</v>
      </c>
      <c r="E798">
        <v>861</v>
      </c>
      <c r="F798">
        <v>112.8</v>
      </c>
      <c r="G798">
        <v>-107.5</v>
      </c>
      <c r="H798">
        <v>-0.47799999999999998</v>
      </c>
      <c r="I798">
        <v>25.74</v>
      </c>
      <c r="J798">
        <v>298.89999999999998</v>
      </c>
      <c r="K798">
        <v>748</v>
      </c>
      <c r="L798">
        <v>-107</v>
      </c>
      <c r="M798">
        <v>0.13100000000000001</v>
      </c>
      <c r="N798">
        <v>753.4</v>
      </c>
      <c r="O798">
        <v>112.3</v>
      </c>
      <c r="P798">
        <v>641</v>
      </c>
      <c r="Q798">
        <v>345</v>
      </c>
      <c r="R798">
        <v>452</v>
      </c>
      <c r="S798">
        <v>20.18</v>
      </c>
      <c r="T798">
        <v>54.52</v>
      </c>
      <c r="U798">
        <v>0.33500000000000002</v>
      </c>
      <c r="V798">
        <v>264</v>
      </c>
      <c r="W798">
        <v>22.05</v>
      </c>
      <c r="X798">
        <v>0.85199999999999998</v>
      </c>
      <c r="Y798">
        <v>8.5157240000000005</v>
      </c>
      <c r="Z798" s="7">
        <f t="shared" si="264"/>
        <v>21.115000000000002</v>
      </c>
      <c r="AA798" s="7">
        <f t="shared" si="278"/>
        <v>294.26499999999999</v>
      </c>
      <c r="AB798" s="2">
        <f t="shared" si="265"/>
        <v>697.41000000000008</v>
      </c>
      <c r="AC798" s="41">
        <f t="shared" si="266"/>
        <v>2.9857388654708181</v>
      </c>
      <c r="AD798" s="41">
        <f t="shared" si="267"/>
        <v>1.6278248294546902</v>
      </c>
      <c r="AE798" s="41">
        <f t="shared" si="268"/>
        <v>0.81801020609182606</v>
      </c>
      <c r="AF798" s="41">
        <f t="shared" si="269"/>
        <v>347.7732878644174</v>
      </c>
      <c r="AG798" s="41">
        <f t="shared" si="270"/>
        <v>333.8623563498407</v>
      </c>
      <c r="AH798" s="6">
        <f t="shared" si="271"/>
        <v>331.2</v>
      </c>
      <c r="AI798" s="4">
        <v>23.759538689800024</v>
      </c>
      <c r="AJ798" s="4">
        <f t="shared" si="279"/>
        <v>296.9095386898</v>
      </c>
      <c r="AK798" s="8">
        <f t="shared" si="272"/>
        <v>0.19838936877710683</v>
      </c>
      <c r="AL798" s="8">
        <f t="shared" si="273"/>
        <v>423.42260437034395</v>
      </c>
      <c r="AM798" s="8">
        <f t="shared" si="274"/>
        <v>1.289193061569911</v>
      </c>
      <c r="AN798" s="8">
        <f t="shared" si="275"/>
        <v>99.313518689250145</v>
      </c>
      <c r="AO798" s="21">
        <f t="shared" si="276"/>
        <v>1.145917001248457E-2</v>
      </c>
      <c r="AP798" s="21">
        <f t="shared" si="277"/>
        <v>0.10712546453480062</v>
      </c>
      <c r="AQ798" s="19">
        <f t="shared" si="280"/>
        <v>0.10712546453480062</v>
      </c>
      <c r="AX798">
        <v>0.15370204740941221</v>
      </c>
      <c r="AY798">
        <v>74.224137931034491</v>
      </c>
      <c r="AZ798">
        <v>3.0926724137931036</v>
      </c>
      <c r="BA798">
        <v>2.5050646551724141</v>
      </c>
      <c r="BB798">
        <v>9.2241379310344822</v>
      </c>
      <c r="BC798">
        <v>0.38433908045977011</v>
      </c>
      <c r="BD798">
        <v>2.1207255747126439</v>
      </c>
      <c r="BE798">
        <v>0.21207255747126441</v>
      </c>
      <c r="BF798">
        <v>0</v>
      </c>
      <c r="BG798">
        <v>21.115000000000002</v>
      </c>
      <c r="BH798">
        <v>0.38466573268481896</v>
      </c>
      <c r="BI798">
        <v>2.504627455228766</v>
      </c>
      <c r="BJ798">
        <v>1.3655228885907231</v>
      </c>
      <c r="BK798">
        <v>0.53927563302732606</v>
      </c>
      <c r="BL798">
        <v>1.4979878695203501E-3</v>
      </c>
      <c r="BP798" s="49">
        <f t="shared" si="281"/>
        <v>0.38478093185079282</v>
      </c>
      <c r="BQ798" s="49">
        <f t="shared" si="282"/>
        <v>8.4829022988505753E-2</v>
      </c>
      <c r="BR798" s="49">
        <f t="shared" si="283"/>
        <v>0.5453615754118869</v>
      </c>
      <c r="BS798" s="49">
        <f t="shared" si="284"/>
        <v>0.58064063705120428</v>
      </c>
      <c r="BT798" s="49">
        <f t="shared" si="285"/>
        <v>1.514893265033019E-3</v>
      </c>
      <c r="BU798" s="49">
        <f t="shared" si="285"/>
        <v>1.6128906584755673E-3</v>
      </c>
    </row>
    <row r="799" spans="1:73" x14ac:dyDescent="0.25">
      <c r="A799" s="1">
        <v>43726.507638888892</v>
      </c>
      <c r="B799">
        <v>225471</v>
      </c>
      <c r="C799">
        <v>13.51</v>
      </c>
      <c r="D799">
        <v>24.72</v>
      </c>
      <c r="E799">
        <v>859</v>
      </c>
      <c r="F799">
        <v>112.7</v>
      </c>
      <c r="G799">
        <v>-106.4</v>
      </c>
      <c r="H799">
        <v>1.1120000000000001</v>
      </c>
      <c r="I799">
        <v>25.77</v>
      </c>
      <c r="J799">
        <v>298.89999999999998</v>
      </c>
      <c r="K799">
        <v>746.1</v>
      </c>
      <c r="L799">
        <v>-107.5</v>
      </c>
      <c r="M799">
        <v>0.13100000000000001</v>
      </c>
      <c r="N799">
        <v>752.4</v>
      </c>
      <c r="O799">
        <v>113.8</v>
      </c>
      <c r="P799">
        <v>638.6</v>
      </c>
      <c r="Q799">
        <v>346.3</v>
      </c>
      <c r="R799">
        <v>453.8</v>
      </c>
      <c r="S799">
        <v>20.190000000000001</v>
      </c>
      <c r="T799">
        <v>58.86</v>
      </c>
      <c r="U799">
        <v>0.63</v>
      </c>
      <c r="V799">
        <v>283.5</v>
      </c>
      <c r="W799">
        <v>22.1</v>
      </c>
      <c r="X799">
        <v>0.84899999999999998</v>
      </c>
      <c r="Y799">
        <v>8.4936310000000006</v>
      </c>
      <c r="Z799" s="7">
        <f t="shared" si="264"/>
        <v>21.145000000000003</v>
      </c>
      <c r="AA799" s="7">
        <f t="shared" si="278"/>
        <v>294.29499999999996</v>
      </c>
      <c r="AB799" s="2">
        <f t="shared" si="265"/>
        <v>695.79000000000008</v>
      </c>
      <c r="AC799" s="41">
        <f t="shared" si="266"/>
        <v>2.8331578743832195</v>
      </c>
      <c r="AD799" s="41">
        <f t="shared" si="267"/>
        <v>1.667596724861963</v>
      </c>
      <c r="AE799" s="41">
        <f t="shared" si="268"/>
        <v>0.82082677094410939</v>
      </c>
      <c r="AF799" s="41">
        <f t="shared" si="269"/>
        <v>349.11306802310293</v>
      </c>
      <c r="AG799" s="41">
        <f t="shared" si="270"/>
        <v>335.14854530217877</v>
      </c>
      <c r="AH799" s="6">
        <f t="shared" si="271"/>
        <v>332.44799999999998</v>
      </c>
      <c r="AI799" s="4">
        <v>22.972121409084025</v>
      </c>
      <c r="AJ799" s="4">
        <f t="shared" si="279"/>
        <v>296.122121409084</v>
      </c>
      <c r="AK799" s="8">
        <f t="shared" si="272"/>
        <v>0.19845005171104127</v>
      </c>
      <c r="AL799" s="8">
        <f t="shared" si="273"/>
        <v>418.86837543727739</v>
      </c>
      <c r="AM799" s="8">
        <f t="shared" si="274"/>
        <v>1.7679331152506874</v>
      </c>
      <c r="AN799" s="8">
        <f t="shared" si="275"/>
        <v>94.096554594203567</v>
      </c>
      <c r="AO799" s="21">
        <f t="shared" si="276"/>
        <v>1.167208266877893E-2</v>
      </c>
      <c r="AP799" s="21">
        <f t="shared" si="277"/>
        <v>0.10911586760814908</v>
      </c>
      <c r="AQ799" s="19">
        <f t="shared" si="280"/>
        <v>0.10911586760814908</v>
      </c>
      <c r="AX799">
        <v>0.15394950823866901</v>
      </c>
      <c r="AY799">
        <v>74.051724137931032</v>
      </c>
      <c r="AZ799">
        <v>3.0854885057471262</v>
      </c>
      <c r="BA799">
        <v>2.4992456896551722</v>
      </c>
      <c r="BB799">
        <v>9.2672413793103452</v>
      </c>
      <c r="BC799">
        <v>0.38613505747126436</v>
      </c>
      <c r="BD799">
        <v>2.1131106321839077</v>
      </c>
      <c r="BE799">
        <v>0.21131106321839077</v>
      </c>
      <c r="BF799">
        <v>0</v>
      </c>
      <c r="BG799">
        <v>21.145000000000003</v>
      </c>
      <c r="BH799">
        <v>0.72340122863115208</v>
      </c>
      <c r="BI799">
        <v>2.5092424202859678</v>
      </c>
      <c r="BJ799">
        <v>1.4769400885803206</v>
      </c>
      <c r="BK799">
        <v>0.53117409186053521</v>
      </c>
      <c r="BL799">
        <v>1.4754835885014868E-3</v>
      </c>
      <c r="BP799" s="49">
        <f t="shared" si="281"/>
        <v>0.72361787183880433</v>
      </c>
      <c r="BQ799" s="49">
        <f t="shared" si="282"/>
        <v>8.4524425287356306E-2</v>
      </c>
      <c r="BR799" s="49">
        <f t="shared" si="283"/>
        <v>0.54217223053377306</v>
      </c>
      <c r="BS799" s="49">
        <f t="shared" si="284"/>
        <v>0.57652411955241423</v>
      </c>
      <c r="BT799" s="49">
        <f t="shared" si="285"/>
        <v>1.5060339737049252E-3</v>
      </c>
      <c r="BU799" s="49">
        <f t="shared" si="285"/>
        <v>1.6014558876455949E-3</v>
      </c>
    </row>
    <row r="800" spans="1:73" x14ac:dyDescent="0.25">
      <c r="A800" s="1">
        <v>43726.507638888892</v>
      </c>
      <c r="B800">
        <v>225472</v>
      </c>
      <c r="C800">
        <v>13.51</v>
      </c>
      <c r="D800">
        <v>24.72</v>
      </c>
      <c r="E800">
        <v>858</v>
      </c>
      <c r="F800">
        <v>113</v>
      </c>
      <c r="G800">
        <v>-105.8</v>
      </c>
      <c r="H800">
        <v>1.1160000000000001</v>
      </c>
      <c r="I800">
        <v>25.8</v>
      </c>
      <c r="J800">
        <v>299</v>
      </c>
      <c r="K800">
        <v>745</v>
      </c>
      <c r="L800">
        <v>-106.9</v>
      </c>
      <c r="M800">
        <v>0.13200000000000001</v>
      </c>
      <c r="N800">
        <v>752.2</v>
      </c>
      <c r="O800">
        <v>114.1</v>
      </c>
      <c r="P800">
        <v>638</v>
      </c>
      <c r="Q800">
        <v>347.1</v>
      </c>
      <c r="R800">
        <v>454</v>
      </c>
      <c r="S800">
        <v>20.2</v>
      </c>
      <c r="T800">
        <v>57.06</v>
      </c>
      <c r="U800">
        <v>2.14</v>
      </c>
      <c r="V800">
        <v>227</v>
      </c>
      <c r="W800">
        <v>21.65</v>
      </c>
      <c r="X800">
        <v>0.84899999999999998</v>
      </c>
      <c r="Y800">
        <v>8.4917280000000002</v>
      </c>
      <c r="Z800" s="7">
        <f t="shared" si="264"/>
        <v>20.924999999999997</v>
      </c>
      <c r="AA800" s="7">
        <f t="shared" si="278"/>
        <v>294.07499999999999</v>
      </c>
      <c r="AB800" s="2">
        <f t="shared" si="265"/>
        <v>694.98</v>
      </c>
      <c r="AC800" s="41">
        <f t="shared" si="266"/>
        <v>2.9081852309265166</v>
      </c>
      <c r="AD800" s="41">
        <f t="shared" si="267"/>
        <v>1.6594104927666704</v>
      </c>
      <c r="AE800" s="41">
        <f t="shared" si="268"/>
        <v>0.82033706723903832</v>
      </c>
      <c r="AF800" s="41">
        <f t="shared" si="269"/>
        <v>347.86266309313004</v>
      </c>
      <c r="AG800" s="41">
        <f t="shared" si="270"/>
        <v>333.94815656940483</v>
      </c>
      <c r="AH800" s="6">
        <f t="shared" si="271"/>
        <v>333.21600000000001</v>
      </c>
      <c r="AI800" s="4">
        <v>23.347150516365048</v>
      </c>
      <c r="AJ800" s="4">
        <f t="shared" si="279"/>
        <v>296.49715051636502</v>
      </c>
      <c r="AK800" s="8">
        <f t="shared" si="272"/>
        <v>0.19800533077882526</v>
      </c>
      <c r="AL800" s="8">
        <f t="shared" si="273"/>
        <v>421.05722401049644</v>
      </c>
      <c r="AM800" s="8">
        <f t="shared" si="274"/>
        <v>3.2583853363284097</v>
      </c>
      <c r="AN800" s="8">
        <f t="shared" si="275"/>
        <v>229.902690986457</v>
      </c>
      <c r="AO800" s="21">
        <f t="shared" si="276"/>
        <v>8.5452375185667787E-3</v>
      </c>
      <c r="AP800" s="21">
        <f t="shared" si="277"/>
        <v>7.9884715711464854E-2</v>
      </c>
      <c r="AQ800" s="19">
        <f t="shared" si="280"/>
        <v>7.9884715711464854E-2</v>
      </c>
      <c r="AX800">
        <v>0.15214259032701322</v>
      </c>
      <c r="AY800">
        <v>73.965517241379317</v>
      </c>
      <c r="AZ800">
        <v>3.0818965517241383</v>
      </c>
      <c r="BA800">
        <v>2.4963362068965522</v>
      </c>
      <c r="BB800">
        <v>9.2155172413793078</v>
      </c>
      <c r="BC800">
        <v>0.38397988505747116</v>
      </c>
      <c r="BD800">
        <v>2.1123563218390808</v>
      </c>
      <c r="BE800">
        <v>0.21123563218390809</v>
      </c>
      <c r="BF800">
        <v>0</v>
      </c>
      <c r="BG800">
        <v>20.924999999999997</v>
      </c>
      <c r="BH800">
        <v>2.4572676655089927</v>
      </c>
      <c r="BI800">
        <v>2.4755712151007589</v>
      </c>
      <c r="BJ800">
        <v>1.412560935336493</v>
      </c>
      <c r="BK800">
        <v>0.51045123599869557</v>
      </c>
      <c r="BL800">
        <v>1.4179200999963764E-3</v>
      </c>
      <c r="BP800" s="49">
        <f t="shared" si="281"/>
        <v>2.4580035646587959</v>
      </c>
      <c r="BQ800" s="49">
        <f t="shared" si="282"/>
        <v>8.4494252873563241E-2</v>
      </c>
      <c r="BR800" s="49">
        <f t="shared" si="283"/>
        <v>0.54275729536282369</v>
      </c>
      <c r="BS800" s="49">
        <f t="shared" si="284"/>
        <v>0.5732937954692171</v>
      </c>
      <c r="BT800" s="49">
        <f t="shared" si="285"/>
        <v>1.5076591537856213E-3</v>
      </c>
      <c r="BU800" s="49">
        <f t="shared" si="285"/>
        <v>1.5924827651922697E-3</v>
      </c>
    </row>
    <row r="801" spans="1:73" x14ac:dyDescent="0.25">
      <c r="A801" s="1">
        <v>43726.508333333331</v>
      </c>
      <c r="B801">
        <v>225473</v>
      </c>
      <c r="C801">
        <v>13.51</v>
      </c>
      <c r="D801">
        <v>24.72</v>
      </c>
      <c r="E801">
        <v>860</v>
      </c>
      <c r="F801">
        <v>113.8</v>
      </c>
      <c r="G801">
        <v>-105.5</v>
      </c>
      <c r="H801">
        <v>-1.871</v>
      </c>
      <c r="I801">
        <v>25.8</v>
      </c>
      <c r="J801">
        <v>299</v>
      </c>
      <c r="K801">
        <v>746</v>
      </c>
      <c r="L801">
        <v>-103.6</v>
      </c>
      <c r="M801">
        <v>0.13200000000000001</v>
      </c>
      <c r="N801">
        <v>754.3</v>
      </c>
      <c r="O801">
        <v>112</v>
      </c>
      <c r="P801">
        <v>642.29999999999995</v>
      </c>
      <c r="Q801">
        <v>347.4</v>
      </c>
      <c r="R801">
        <v>451</v>
      </c>
      <c r="S801">
        <v>20.23</v>
      </c>
      <c r="T801">
        <v>55.74</v>
      </c>
      <c r="U801">
        <v>1.5</v>
      </c>
      <c r="V801">
        <v>247.5</v>
      </c>
      <c r="W801">
        <v>21.45</v>
      </c>
      <c r="X801">
        <v>0.85099999999999998</v>
      </c>
      <c r="Y801">
        <v>8.5116189999999996</v>
      </c>
      <c r="Z801" s="7">
        <f t="shared" si="264"/>
        <v>20.84</v>
      </c>
      <c r="AA801" s="7">
        <f t="shared" si="278"/>
        <v>293.98999999999995</v>
      </c>
      <c r="AB801" s="2">
        <f t="shared" si="265"/>
        <v>696.6</v>
      </c>
      <c r="AC801" s="41">
        <f t="shared" si="266"/>
        <v>2.8510642335986076</v>
      </c>
      <c r="AD801" s="41">
        <f t="shared" si="267"/>
        <v>1.5891832038078639</v>
      </c>
      <c r="AE801" s="41">
        <f t="shared" si="268"/>
        <v>0.81531375308328813</v>
      </c>
      <c r="AF801" s="41">
        <f t="shared" si="269"/>
        <v>345.33298300629531</v>
      </c>
      <c r="AG801" s="41">
        <f t="shared" si="270"/>
        <v>331.51966368604349</v>
      </c>
      <c r="AH801" s="6">
        <f t="shared" si="271"/>
        <v>333.50399999999996</v>
      </c>
      <c r="AI801" s="4">
        <v>23.041577161884049</v>
      </c>
      <c r="AJ801" s="4">
        <f t="shared" si="279"/>
        <v>296.19157716188403</v>
      </c>
      <c r="AK801" s="8">
        <f t="shared" si="272"/>
        <v>0.197833684883609</v>
      </c>
      <c r="AL801" s="8">
        <f t="shared" si="273"/>
        <v>419.30351578052517</v>
      </c>
      <c r="AM801" s="8">
        <f t="shared" si="274"/>
        <v>2.7279800219209815</v>
      </c>
      <c r="AN801" s="8">
        <f t="shared" si="275"/>
        <v>174.95065852264409</v>
      </c>
      <c r="AO801" s="21">
        <f t="shared" si="276"/>
        <v>9.8729692918302619E-3</v>
      </c>
      <c r="AP801" s="21">
        <f t="shared" si="277"/>
        <v>9.2296948258281414E-2</v>
      </c>
      <c r="AQ801" s="19">
        <f t="shared" si="280"/>
        <v>9.2296948258281414E-2</v>
      </c>
      <c r="AX801">
        <v>0.15144928141348926</v>
      </c>
      <c r="AY801">
        <v>74.137931034482762</v>
      </c>
      <c r="AZ801">
        <v>3.0890804597701149</v>
      </c>
      <c r="BA801">
        <v>2.5021551724137931</v>
      </c>
      <c r="BB801">
        <v>8.9310344827586228</v>
      </c>
      <c r="BC801">
        <v>0.37212643678160928</v>
      </c>
      <c r="BD801">
        <v>2.1300287356321839</v>
      </c>
      <c r="BE801">
        <v>0.2130028735632184</v>
      </c>
      <c r="BF801">
        <v>0</v>
      </c>
      <c r="BG801">
        <v>20.84</v>
      </c>
      <c r="BH801">
        <v>1.7223838776932192</v>
      </c>
      <c r="BI801">
        <v>2.4626680411182829</v>
      </c>
      <c r="BJ801">
        <v>1.3726911661193311</v>
      </c>
      <c r="BK801">
        <v>0.52264313897310655</v>
      </c>
      <c r="BL801">
        <v>1.4517864971475183E-3</v>
      </c>
      <c r="BP801" s="49">
        <f t="shared" si="281"/>
        <v>1.7228996948542961</v>
      </c>
      <c r="BQ801" s="49">
        <f t="shared" si="282"/>
        <v>8.5201149425287351E-2</v>
      </c>
      <c r="BR801" s="49">
        <f t="shared" si="283"/>
        <v>0.54700073683407413</v>
      </c>
      <c r="BS801" s="49">
        <f t="shared" si="284"/>
        <v>0.57920218113777866</v>
      </c>
      <c r="BT801" s="49">
        <f t="shared" si="285"/>
        <v>1.5194464912057614E-3</v>
      </c>
      <c r="BU801" s="49">
        <f t="shared" si="285"/>
        <v>1.6088949476049405E-3</v>
      </c>
    </row>
    <row r="802" spans="1:73" x14ac:dyDescent="0.25">
      <c r="A802" s="1">
        <v>43726.508333333331</v>
      </c>
      <c r="B802">
        <v>225474</v>
      </c>
      <c r="C802">
        <v>13.51</v>
      </c>
      <c r="D802">
        <v>24.73</v>
      </c>
      <c r="E802">
        <v>859</v>
      </c>
      <c r="F802">
        <v>113.3</v>
      </c>
      <c r="G802">
        <v>-105.8</v>
      </c>
      <c r="H802">
        <v>-3.3010000000000002</v>
      </c>
      <c r="I802">
        <v>25.79</v>
      </c>
      <c r="J802">
        <v>298.89999999999998</v>
      </c>
      <c r="K802">
        <v>745.4</v>
      </c>
      <c r="L802">
        <v>-102.5</v>
      </c>
      <c r="M802">
        <v>0.13200000000000001</v>
      </c>
      <c r="N802">
        <v>752.8</v>
      </c>
      <c r="O802">
        <v>110</v>
      </c>
      <c r="P802">
        <v>642.9</v>
      </c>
      <c r="Q802">
        <v>347.1</v>
      </c>
      <c r="R802">
        <v>449.5</v>
      </c>
      <c r="S802">
        <v>20.260000000000002</v>
      </c>
      <c r="T802">
        <v>54.71</v>
      </c>
      <c r="U802">
        <v>0.92500000000000004</v>
      </c>
      <c r="V802">
        <v>246.5</v>
      </c>
      <c r="W802">
        <v>21.45</v>
      </c>
      <c r="X802">
        <v>0.85</v>
      </c>
      <c r="Y802">
        <v>8.5021760000000004</v>
      </c>
      <c r="Z802" s="7">
        <f t="shared" si="264"/>
        <v>20.855</v>
      </c>
      <c r="AA802" s="7">
        <f t="shared" si="278"/>
        <v>294.005</v>
      </c>
      <c r="AB802" s="2">
        <f t="shared" si="265"/>
        <v>695.79000000000008</v>
      </c>
      <c r="AC802" s="41">
        <f t="shared" si="266"/>
        <v>2.9570256697788384</v>
      </c>
      <c r="AD802" s="41">
        <f t="shared" si="267"/>
        <v>1.6177887439360026</v>
      </c>
      <c r="AE802" s="41">
        <f t="shared" si="268"/>
        <v>0.81739041594258821</v>
      </c>
      <c r="AF802" s="41">
        <f t="shared" si="269"/>
        <v>346.28323442761757</v>
      </c>
      <c r="AG802" s="41">
        <f t="shared" si="270"/>
        <v>332.43190505051285</v>
      </c>
      <c r="AH802" s="6">
        <f t="shared" si="271"/>
        <v>333.21600000000001</v>
      </c>
      <c r="AI802" s="4">
        <v>23.591816190877012</v>
      </c>
      <c r="AJ802" s="4">
        <f t="shared" si="279"/>
        <v>296.74181619087699</v>
      </c>
      <c r="AK802" s="8">
        <f t="shared" si="272"/>
        <v>0.19786396812471571</v>
      </c>
      <c r="AL802" s="8">
        <f t="shared" si="273"/>
        <v>422.47344856079638</v>
      </c>
      <c r="AM802" s="8">
        <f t="shared" si="274"/>
        <v>2.1422316051258323</v>
      </c>
      <c r="AN802" s="8">
        <f t="shared" si="275"/>
        <v>170.78610634238402</v>
      </c>
      <c r="AO802" s="21">
        <f t="shared" si="276"/>
        <v>9.870627490987164E-3</v>
      </c>
      <c r="AP802" s="21">
        <f t="shared" si="277"/>
        <v>9.2275056052921731E-2</v>
      </c>
      <c r="AQ802" s="19">
        <f t="shared" si="280"/>
        <v>9.2275056052921731E-2</v>
      </c>
      <c r="AX802">
        <v>0.15157143557352204</v>
      </c>
      <c r="AY802">
        <v>74.051724137931032</v>
      </c>
      <c r="AZ802">
        <v>3.0854885057471262</v>
      </c>
      <c r="BA802">
        <v>2.4992456896551722</v>
      </c>
      <c r="BB802">
        <v>8.8275862068965498</v>
      </c>
      <c r="BC802">
        <v>0.36781609195402293</v>
      </c>
      <c r="BD802">
        <v>2.1314295977011493</v>
      </c>
      <c r="BE802">
        <v>0.21314295977011494</v>
      </c>
      <c r="BF802">
        <v>0</v>
      </c>
      <c r="BG802">
        <v>20.855</v>
      </c>
      <c r="BH802">
        <v>1.0621367245774853</v>
      </c>
      <c r="BI802">
        <v>2.4649407912242154</v>
      </c>
      <c r="BJ802">
        <v>1.3485691068787682</v>
      </c>
      <c r="BK802">
        <v>0.53138890326422294</v>
      </c>
      <c r="BL802">
        <v>1.4760802868450636E-3</v>
      </c>
      <c r="BP802" s="49">
        <f t="shared" si="281"/>
        <v>1.062454811826816</v>
      </c>
      <c r="BQ802" s="49">
        <f t="shared" si="282"/>
        <v>8.5257183908045972E-2</v>
      </c>
      <c r="BR802" s="49">
        <f t="shared" si="283"/>
        <v>0.54733686268307036</v>
      </c>
      <c r="BS802" s="49">
        <f t="shared" si="284"/>
        <v>0.58101293990960445</v>
      </c>
      <c r="BT802" s="49">
        <f t="shared" si="285"/>
        <v>1.5203801741196399E-3</v>
      </c>
      <c r="BU802" s="49">
        <f t="shared" si="285"/>
        <v>1.6139248330822346E-3</v>
      </c>
    </row>
    <row r="803" spans="1:73" x14ac:dyDescent="0.25">
      <c r="A803" s="1">
        <v>43726.508333333331</v>
      </c>
      <c r="B803">
        <v>225475</v>
      </c>
      <c r="C803">
        <v>13.51</v>
      </c>
      <c r="D803">
        <v>24.73</v>
      </c>
      <c r="E803">
        <v>856</v>
      </c>
      <c r="F803">
        <v>112.5</v>
      </c>
      <c r="G803">
        <v>-106.1</v>
      </c>
      <c r="H803">
        <v>-2.9569999999999999</v>
      </c>
      <c r="I803">
        <v>25.8</v>
      </c>
      <c r="J803">
        <v>298.89999999999998</v>
      </c>
      <c r="K803">
        <v>743.9</v>
      </c>
      <c r="L803">
        <v>-103.2</v>
      </c>
      <c r="M803">
        <v>0.13100000000000001</v>
      </c>
      <c r="N803">
        <v>750.3</v>
      </c>
      <c r="O803">
        <v>109.6</v>
      </c>
      <c r="P803">
        <v>640.70000000000005</v>
      </c>
      <c r="Q803">
        <v>346.7</v>
      </c>
      <c r="R803">
        <v>449.9</v>
      </c>
      <c r="S803">
        <v>20.27</v>
      </c>
      <c r="T803">
        <v>55.3</v>
      </c>
      <c r="U803">
        <v>0.98</v>
      </c>
      <c r="V803">
        <v>247</v>
      </c>
      <c r="W803">
        <v>22</v>
      </c>
      <c r="X803">
        <v>0.84799999999999998</v>
      </c>
      <c r="Y803">
        <v>8.478529</v>
      </c>
      <c r="Z803" s="7">
        <f t="shared" si="264"/>
        <v>21.134999999999998</v>
      </c>
      <c r="AA803" s="7">
        <f t="shared" si="278"/>
        <v>294.28499999999997</v>
      </c>
      <c r="AB803" s="2">
        <f t="shared" si="265"/>
        <v>693.36</v>
      </c>
      <c r="AC803" s="41">
        <f t="shared" si="266"/>
        <v>2.9588864384916129</v>
      </c>
      <c r="AD803" s="41">
        <f t="shared" si="267"/>
        <v>1.6362642004858621</v>
      </c>
      <c r="AE803" s="41">
        <f t="shared" si="268"/>
        <v>0.81860736025472747</v>
      </c>
      <c r="AF803" s="41">
        <f t="shared" si="269"/>
        <v>348.12179085109273</v>
      </c>
      <c r="AG803" s="41">
        <f t="shared" si="270"/>
        <v>334.19691921704901</v>
      </c>
      <c r="AH803" s="6">
        <f t="shared" si="271"/>
        <v>332.83199999999999</v>
      </c>
      <c r="AI803" s="4">
        <v>23.625181606468004</v>
      </c>
      <c r="AJ803" s="4">
        <f t="shared" si="279"/>
        <v>296.77518160646798</v>
      </c>
      <c r="AK803" s="8">
        <f t="shared" si="272"/>
        <v>0.19842982269166767</v>
      </c>
      <c r="AL803" s="8">
        <f t="shared" si="273"/>
        <v>422.64446625936552</v>
      </c>
      <c r="AM803" s="8">
        <f t="shared" si="274"/>
        <v>2.2050000000000001</v>
      </c>
      <c r="AN803" s="8">
        <f t="shared" si="275"/>
        <v>159.94847338309117</v>
      </c>
      <c r="AO803" s="21">
        <f t="shared" si="276"/>
        <v>1.0048506716258692E-2</v>
      </c>
      <c r="AP803" s="21">
        <f t="shared" si="277"/>
        <v>9.3937950888895214E-2</v>
      </c>
      <c r="AQ803" s="19">
        <f t="shared" si="280"/>
        <v>9.3937950888895214E-2</v>
      </c>
      <c r="AX803">
        <v>0.1538669839051906</v>
      </c>
      <c r="AY803">
        <v>73.793103448275858</v>
      </c>
      <c r="AZ803">
        <v>3.0747126436781609</v>
      </c>
      <c r="BA803">
        <v>2.4905172413793104</v>
      </c>
      <c r="BB803">
        <v>8.8965517241379306</v>
      </c>
      <c r="BC803">
        <v>0.37068965517241376</v>
      </c>
      <c r="BD803">
        <v>2.1198275862068967</v>
      </c>
      <c r="BE803">
        <v>0.21198275862068969</v>
      </c>
      <c r="BF803">
        <v>0</v>
      </c>
      <c r="BG803">
        <v>21.134999999999998</v>
      </c>
      <c r="BH803">
        <v>1.1252908000929032</v>
      </c>
      <c r="BI803">
        <v>2.5077032736340885</v>
      </c>
      <c r="BJ803">
        <v>1.3867599103196508</v>
      </c>
      <c r="BK803">
        <v>0.53051830374602027</v>
      </c>
      <c r="BL803">
        <v>1.4736619548500563E-3</v>
      </c>
      <c r="BP803" s="49">
        <f t="shared" si="281"/>
        <v>1.1256278006381402</v>
      </c>
      <c r="BQ803" s="49">
        <f t="shared" si="282"/>
        <v>8.4793103448275869E-2</v>
      </c>
      <c r="BR803" s="49">
        <f t="shared" si="283"/>
        <v>0.54715304206401849</v>
      </c>
      <c r="BS803" s="49">
        <f t="shared" si="284"/>
        <v>0.58068169395535174</v>
      </c>
      <c r="BT803" s="49">
        <f t="shared" si="285"/>
        <v>1.5198695612889401E-3</v>
      </c>
      <c r="BU803" s="49">
        <f t="shared" si="285"/>
        <v>1.6130047054315328E-3</v>
      </c>
    </row>
    <row r="804" spans="1:73" x14ac:dyDescent="0.25">
      <c r="A804" s="1">
        <v>43726.508333333331</v>
      </c>
      <c r="B804">
        <v>225476</v>
      </c>
      <c r="C804">
        <v>13.5</v>
      </c>
      <c r="D804">
        <v>24.74</v>
      </c>
      <c r="E804">
        <v>856</v>
      </c>
      <c r="F804">
        <v>112.1</v>
      </c>
      <c r="G804">
        <v>-106.1</v>
      </c>
      <c r="H804">
        <v>-0.79500000000000004</v>
      </c>
      <c r="I804">
        <v>25.82</v>
      </c>
      <c r="J804">
        <v>299</v>
      </c>
      <c r="K804">
        <v>743.8</v>
      </c>
      <c r="L804">
        <v>-105.3</v>
      </c>
      <c r="M804">
        <v>0.13100000000000001</v>
      </c>
      <c r="N804">
        <v>749.9</v>
      </c>
      <c r="O804">
        <v>111.3</v>
      </c>
      <c r="P804">
        <v>638.5</v>
      </c>
      <c r="Q804">
        <v>346.9</v>
      </c>
      <c r="R804">
        <v>452.2</v>
      </c>
      <c r="S804">
        <v>20.29</v>
      </c>
      <c r="T804">
        <v>56.85</v>
      </c>
      <c r="U804">
        <v>1.095</v>
      </c>
      <c r="V804">
        <v>186.5</v>
      </c>
      <c r="W804">
        <v>21.85</v>
      </c>
      <c r="X804">
        <v>0.84699999999999998</v>
      </c>
      <c r="Y804">
        <v>8.4721930000000008</v>
      </c>
      <c r="Z804" s="7">
        <f t="shared" si="264"/>
        <v>21.07</v>
      </c>
      <c r="AA804" s="7">
        <f t="shared" si="278"/>
        <v>294.21999999999997</v>
      </c>
      <c r="AB804" s="2">
        <f t="shared" si="265"/>
        <v>693.36</v>
      </c>
      <c r="AC804" s="41">
        <f t="shared" si="266"/>
        <v>2.8140132502084576</v>
      </c>
      <c r="AD804" s="41">
        <f t="shared" si="267"/>
        <v>1.599766532743508</v>
      </c>
      <c r="AE804" s="41">
        <f t="shared" si="268"/>
        <v>0.81599673001010831</v>
      </c>
      <c r="AF804" s="41">
        <f t="shared" si="269"/>
        <v>346.70510936177749</v>
      </c>
      <c r="AG804" s="41">
        <f t="shared" si="270"/>
        <v>332.83690498730635</v>
      </c>
      <c r="AH804" s="6">
        <f t="shared" si="271"/>
        <v>333.02399999999994</v>
      </c>
      <c r="AI804" s="4">
        <v>22.863833400321028</v>
      </c>
      <c r="AJ804" s="4">
        <f t="shared" si="279"/>
        <v>296.013833400321</v>
      </c>
      <c r="AK804" s="8">
        <f t="shared" si="272"/>
        <v>0.19829836757304514</v>
      </c>
      <c r="AL804" s="8">
        <f t="shared" si="273"/>
        <v>418.25195417418064</v>
      </c>
      <c r="AM804" s="8">
        <f t="shared" si="274"/>
        <v>2.3307871524444268</v>
      </c>
      <c r="AN804" s="8">
        <f t="shared" si="275"/>
        <v>121.79380714932726</v>
      </c>
      <c r="AO804" s="21">
        <f t="shared" si="276"/>
        <v>1.1016644295358126E-2</v>
      </c>
      <c r="AP804" s="21">
        <f t="shared" si="277"/>
        <v>0.10298853551078593</v>
      </c>
      <c r="AQ804" s="19">
        <f t="shared" si="280"/>
        <v>0.10298853551078593</v>
      </c>
      <c r="AX804">
        <v>0.1533314866342218</v>
      </c>
      <c r="AY804">
        <v>73.793103448275858</v>
      </c>
      <c r="AZ804">
        <v>3.0747126436781609</v>
      </c>
      <c r="BA804">
        <v>2.4905172413793104</v>
      </c>
      <c r="BB804">
        <v>9.0775862068965534</v>
      </c>
      <c r="BC804">
        <v>0.37823275862068972</v>
      </c>
      <c r="BD804">
        <v>2.1122844827586205</v>
      </c>
      <c r="BE804">
        <v>0.21122844827586207</v>
      </c>
      <c r="BF804">
        <v>0</v>
      </c>
      <c r="BG804">
        <v>21.07</v>
      </c>
      <c r="BH804">
        <v>1.2573402307160499</v>
      </c>
      <c r="BI804">
        <v>2.4977189152828365</v>
      </c>
      <c r="BJ804">
        <v>1.4199532033382924</v>
      </c>
      <c r="BK804">
        <v>0.52506364191328747</v>
      </c>
      <c r="BL804">
        <v>1.4585101164257986E-3</v>
      </c>
      <c r="BP804" s="49">
        <f t="shared" si="281"/>
        <v>1.2577167772436362</v>
      </c>
      <c r="BQ804" s="49">
        <f t="shared" si="282"/>
        <v>8.4491379310344825E-2</v>
      </c>
      <c r="BR804" s="49">
        <f t="shared" si="283"/>
        <v>0.54333857229606841</v>
      </c>
      <c r="BS804" s="49">
        <f t="shared" si="284"/>
        <v>0.57641387249372633</v>
      </c>
      <c r="BT804" s="49">
        <f t="shared" si="285"/>
        <v>1.5092738119335232E-3</v>
      </c>
      <c r="BU804" s="49">
        <f t="shared" si="285"/>
        <v>1.6011496458159065E-3</v>
      </c>
    </row>
    <row r="805" spans="1:73" x14ac:dyDescent="0.25">
      <c r="A805" s="1">
        <v>43726.508333333331</v>
      </c>
      <c r="B805">
        <v>225477</v>
      </c>
      <c r="C805">
        <v>13.51</v>
      </c>
      <c r="D805">
        <v>24.74</v>
      </c>
      <c r="E805">
        <v>855</v>
      </c>
      <c r="F805">
        <v>112</v>
      </c>
      <c r="G805">
        <v>-105.9</v>
      </c>
      <c r="H805">
        <v>0.10100000000000001</v>
      </c>
      <c r="I805">
        <v>25.84</v>
      </c>
      <c r="J805">
        <v>299</v>
      </c>
      <c r="K805">
        <v>743.1</v>
      </c>
      <c r="L805">
        <v>-106</v>
      </c>
      <c r="M805">
        <v>0.13100000000000001</v>
      </c>
      <c r="N805">
        <v>749.2</v>
      </c>
      <c r="O805">
        <v>112.1</v>
      </c>
      <c r="P805">
        <v>637.1</v>
      </c>
      <c r="Q805">
        <v>347.2</v>
      </c>
      <c r="R805">
        <v>453.2</v>
      </c>
      <c r="S805">
        <v>20.309999999999999</v>
      </c>
      <c r="T805">
        <v>57.13</v>
      </c>
      <c r="U805">
        <v>1.23</v>
      </c>
      <c r="V805">
        <v>167.5</v>
      </c>
      <c r="W805">
        <v>22.15</v>
      </c>
      <c r="X805">
        <v>0.84599999999999997</v>
      </c>
      <c r="Y805">
        <v>8.4618249999999993</v>
      </c>
      <c r="Z805" s="7">
        <f t="shared" si="264"/>
        <v>21.229999999999997</v>
      </c>
      <c r="AA805" s="7">
        <f t="shared" si="278"/>
        <v>294.38</v>
      </c>
      <c r="AB805" s="2">
        <f t="shared" si="265"/>
        <v>692.55000000000007</v>
      </c>
      <c r="AC805" s="41">
        <f t="shared" si="266"/>
        <v>2.953866245207224</v>
      </c>
      <c r="AD805" s="41">
        <f t="shared" si="267"/>
        <v>1.6875437858868871</v>
      </c>
      <c r="AE805" s="41">
        <f t="shared" si="268"/>
        <v>0.82218970035367345</v>
      </c>
      <c r="AF805" s="41">
        <f t="shared" si="269"/>
        <v>350.09692380810816</v>
      </c>
      <c r="AG805" s="41">
        <f t="shared" si="270"/>
        <v>336.09304685578383</v>
      </c>
      <c r="AH805" s="6">
        <f t="shared" si="271"/>
        <v>333.31199999999995</v>
      </c>
      <c r="AI805" s="4">
        <v>23.60770611651003</v>
      </c>
      <c r="AJ805" s="4">
        <f t="shared" si="279"/>
        <v>296.75770611651001</v>
      </c>
      <c r="AK805" s="8">
        <f t="shared" si="272"/>
        <v>0.1986220538876213</v>
      </c>
      <c r="AL805" s="8">
        <f t="shared" si="273"/>
        <v>422.53505812718072</v>
      </c>
      <c r="AM805" s="8">
        <f t="shared" si="274"/>
        <v>2.4702909747639041</v>
      </c>
      <c r="AN805" s="8">
        <f t="shared" si="275"/>
        <v>171.09872422224606</v>
      </c>
      <c r="AO805" s="21">
        <f t="shared" si="276"/>
        <v>9.7909318034119092E-3</v>
      </c>
      <c r="AP805" s="21">
        <f t="shared" si="277"/>
        <v>9.1530024995382819E-2</v>
      </c>
      <c r="AQ805" s="19">
        <f t="shared" si="280"/>
        <v>9.1530024995382819E-2</v>
      </c>
      <c r="AX805">
        <v>0.15465247680437466</v>
      </c>
      <c r="AY805">
        <v>73.706896551724142</v>
      </c>
      <c r="AZ805">
        <v>3.0711206896551726</v>
      </c>
      <c r="BA805">
        <v>2.4876077586206899</v>
      </c>
      <c r="BB805">
        <v>9.1379310344827598</v>
      </c>
      <c r="BC805">
        <v>0.38074712643678166</v>
      </c>
      <c r="BD805">
        <v>2.1068606321839081</v>
      </c>
      <c r="BE805">
        <v>0.21068606321839081</v>
      </c>
      <c r="BF805">
        <v>0</v>
      </c>
      <c r="BG805">
        <v>21.229999999999997</v>
      </c>
      <c r="BH805">
        <v>1.4123547797084397</v>
      </c>
      <c r="BI805">
        <v>2.5223585327583189</v>
      </c>
      <c r="BJ805">
        <v>1.4410234297648277</v>
      </c>
      <c r="BK805">
        <v>0.52354788037549072</v>
      </c>
      <c r="BL805">
        <v>1.4542996677096964E-3</v>
      </c>
      <c r="BP805" s="49">
        <f t="shared" si="281"/>
        <v>1.4127777497805227</v>
      </c>
      <c r="BQ805" s="49">
        <f t="shared" si="282"/>
        <v>8.4274425287356319E-2</v>
      </c>
      <c r="BR805" s="49">
        <f t="shared" si="283"/>
        <v>0.54369810316929146</v>
      </c>
      <c r="BS805" s="49">
        <f t="shared" si="284"/>
        <v>0.5764547541216275</v>
      </c>
      <c r="BT805" s="49">
        <f t="shared" si="285"/>
        <v>1.5102725088035876E-3</v>
      </c>
      <c r="BU805" s="49">
        <f t="shared" si="285"/>
        <v>1.6012632058934096E-3</v>
      </c>
    </row>
    <row r="806" spans="1:73" x14ac:dyDescent="0.25">
      <c r="A806" s="1">
        <v>43726.508333333331</v>
      </c>
      <c r="B806">
        <v>225478</v>
      </c>
      <c r="C806">
        <v>13.5</v>
      </c>
      <c r="D806">
        <v>24.74</v>
      </c>
      <c r="E806">
        <v>854</v>
      </c>
      <c r="F806">
        <v>112</v>
      </c>
      <c r="G806">
        <v>-106.5</v>
      </c>
      <c r="H806">
        <v>1.5169999999999999</v>
      </c>
      <c r="I806">
        <v>25.86</v>
      </c>
      <c r="J806">
        <v>299</v>
      </c>
      <c r="K806">
        <v>741.9</v>
      </c>
      <c r="L806">
        <v>-108</v>
      </c>
      <c r="M806">
        <v>0.13100000000000001</v>
      </c>
      <c r="N806">
        <v>747.5</v>
      </c>
      <c r="O806">
        <v>113.5</v>
      </c>
      <c r="P806">
        <v>634</v>
      </c>
      <c r="Q806">
        <v>346.8</v>
      </c>
      <c r="R806">
        <v>454.7</v>
      </c>
      <c r="S806">
        <v>20.329999999999998</v>
      </c>
      <c r="T806">
        <v>56.79</v>
      </c>
      <c r="U806">
        <v>1.23</v>
      </c>
      <c r="V806">
        <v>186.5</v>
      </c>
      <c r="W806">
        <v>22.15</v>
      </c>
      <c r="X806">
        <v>0.84499999999999997</v>
      </c>
      <c r="Y806">
        <v>8.445805</v>
      </c>
      <c r="Z806" s="7">
        <f t="shared" si="264"/>
        <v>21.24</v>
      </c>
      <c r="AA806" s="7">
        <f t="shared" si="278"/>
        <v>294.39</v>
      </c>
      <c r="AB806" s="2">
        <f t="shared" si="265"/>
        <v>691.74</v>
      </c>
      <c r="AC806" s="41">
        <f t="shared" si="266"/>
        <v>2.9012050417949737</v>
      </c>
      <c r="AD806" s="41">
        <f t="shared" si="267"/>
        <v>1.6475943432353657</v>
      </c>
      <c r="AE806" s="41">
        <f t="shared" si="268"/>
        <v>0.81937374158252263</v>
      </c>
      <c r="AF806" s="41">
        <f t="shared" si="269"/>
        <v>348.94526951887627</v>
      </c>
      <c r="AG806" s="41">
        <f t="shared" si="270"/>
        <v>334.98745873812123</v>
      </c>
      <c r="AH806" s="6">
        <f t="shared" si="271"/>
        <v>332.928</v>
      </c>
      <c r="AI806" s="4">
        <v>23.337537374348017</v>
      </c>
      <c r="AJ806" s="4">
        <f t="shared" si="279"/>
        <v>296.48753737434799</v>
      </c>
      <c r="AK806" s="8">
        <f t="shared" si="272"/>
        <v>0.19864229596939612</v>
      </c>
      <c r="AL806" s="8">
        <f t="shared" si="273"/>
        <v>420.97082479545281</v>
      </c>
      <c r="AM806" s="8">
        <f t="shared" si="274"/>
        <v>2.4702909747639041</v>
      </c>
      <c r="AN806" s="8">
        <f t="shared" si="275"/>
        <v>150.93790030123458</v>
      </c>
      <c r="AO806" s="21">
        <f t="shared" si="276"/>
        <v>1.0256005977666832E-2</v>
      </c>
      <c r="AP806" s="21">
        <f t="shared" si="277"/>
        <v>9.5877747117134912E-2</v>
      </c>
      <c r="AQ806" s="19">
        <f t="shared" si="280"/>
        <v>9.5877747117134912E-2</v>
      </c>
      <c r="AX806">
        <v>0.15473535706441086</v>
      </c>
      <c r="AY806">
        <v>73.620689655172413</v>
      </c>
      <c r="AZ806">
        <v>3.0675287356321839</v>
      </c>
      <c r="BA806">
        <v>2.484698275862069</v>
      </c>
      <c r="BB806">
        <v>9.301724137931032</v>
      </c>
      <c r="BC806">
        <v>0.38757183908045967</v>
      </c>
      <c r="BD806">
        <v>2.0971264367816094</v>
      </c>
      <c r="BE806">
        <v>0.20971264367816095</v>
      </c>
      <c r="BF806">
        <v>0</v>
      </c>
      <c r="BG806">
        <v>21.24</v>
      </c>
      <c r="BH806">
        <v>1.4123547797084397</v>
      </c>
      <c r="BI806">
        <v>2.5239055364465579</v>
      </c>
      <c r="BJ806">
        <v>1.4333259541480001</v>
      </c>
      <c r="BK806">
        <v>0.52187225082200395</v>
      </c>
      <c r="BL806">
        <v>1.4496451411722332E-3</v>
      </c>
      <c r="BP806" s="49">
        <f t="shared" si="281"/>
        <v>1.4127777497805227</v>
      </c>
      <c r="BQ806" s="49">
        <f t="shared" si="282"/>
        <v>8.3885057471264374E-2</v>
      </c>
      <c r="BR806" s="49">
        <f t="shared" si="283"/>
        <v>0.54195133163529763</v>
      </c>
      <c r="BS806" s="49">
        <f t="shared" si="284"/>
        <v>0.57456301278725141</v>
      </c>
      <c r="BT806" s="49">
        <f t="shared" si="285"/>
        <v>1.5054203656536043E-3</v>
      </c>
      <c r="BU806" s="49">
        <f t="shared" si="285"/>
        <v>1.5960083688534761E-3</v>
      </c>
    </row>
    <row r="807" spans="1:73" x14ac:dyDescent="0.25">
      <c r="A807" s="1">
        <v>43726.509027777778</v>
      </c>
      <c r="B807">
        <v>225479</v>
      </c>
      <c r="C807">
        <v>13.51</v>
      </c>
      <c r="D807">
        <v>24.74</v>
      </c>
      <c r="E807">
        <v>854</v>
      </c>
      <c r="F807">
        <v>112.4</v>
      </c>
      <c r="G807">
        <v>-106.9</v>
      </c>
      <c r="H807">
        <v>2.6360000000000001</v>
      </c>
      <c r="I807">
        <v>25.89</v>
      </c>
      <c r="J807">
        <v>299</v>
      </c>
      <c r="K807">
        <v>741.2</v>
      </c>
      <c r="L807">
        <v>-109.5</v>
      </c>
      <c r="M807">
        <v>0.13200000000000001</v>
      </c>
      <c r="N807">
        <v>746.7</v>
      </c>
      <c r="O807">
        <v>115</v>
      </c>
      <c r="P807">
        <v>631.70000000000005</v>
      </c>
      <c r="Q807">
        <v>346.5</v>
      </c>
      <c r="R807">
        <v>456</v>
      </c>
      <c r="S807">
        <v>20.350000000000001</v>
      </c>
      <c r="T807">
        <v>57.83</v>
      </c>
      <c r="U807">
        <v>1.7350000000000001</v>
      </c>
      <c r="V807">
        <v>142.5</v>
      </c>
      <c r="W807">
        <v>21.65</v>
      </c>
      <c r="X807">
        <v>0.84399999999999997</v>
      </c>
      <c r="Y807">
        <v>8.4430409999999991</v>
      </c>
      <c r="Z807" s="7">
        <f t="shared" si="264"/>
        <v>21</v>
      </c>
      <c r="AA807" s="7">
        <f t="shared" si="278"/>
        <v>294.14999999999998</v>
      </c>
      <c r="AB807" s="2">
        <f t="shared" si="265"/>
        <v>691.74</v>
      </c>
      <c r="AC807" s="41">
        <f t="shared" si="266"/>
        <v>2.7502010187106456</v>
      </c>
      <c r="AD807" s="41">
        <f t="shared" si="267"/>
        <v>1.5904412491203663</v>
      </c>
      <c r="AE807" s="41">
        <f t="shared" si="268"/>
        <v>0.81534257796616361</v>
      </c>
      <c r="AF807" s="41">
        <f t="shared" si="269"/>
        <v>346.09760340105476</v>
      </c>
      <c r="AG807" s="41">
        <f t="shared" si="270"/>
        <v>332.25369926501253</v>
      </c>
      <c r="AH807" s="6">
        <f t="shared" si="271"/>
        <v>332.64</v>
      </c>
      <c r="AI807" s="4">
        <v>22.512890902115998</v>
      </c>
      <c r="AJ807" s="4">
        <f t="shared" si="279"/>
        <v>295.66289090211598</v>
      </c>
      <c r="AK807" s="8">
        <f t="shared" si="272"/>
        <v>0.19815686546417607</v>
      </c>
      <c r="AL807" s="8">
        <f t="shared" si="273"/>
        <v>416.23483533770889</v>
      </c>
      <c r="AM807" s="8">
        <f t="shared" si="274"/>
        <v>2.9338999216060522</v>
      </c>
      <c r="AN807" s="8">
        <f t="shared" si="275"/>
        <v>129.29847163926763</v>
      </c>
      <c r="AO807" s="21">
        <f t="shared" si="276"/>
        <v>1.0846944100877637E-2</v>
      </c>
      <c r="AP807" s="21">
        <f t="shared" si="277"/>
        <v>0.10140210192566917</v>
      </c>
      <c r="AQ807" s="19">
        <f t="shared" si="280"/>
        <v>0.10140210192566917</v>
      </c>
      <c r="AX807">
        <v>0.15275655991910123</v>
      </c>
      <c r="AY807">
        <v>73.620689655172413</v>
      </c>
      <c r="AZ807">
        <v>3.0675287356321839</v>
      </c>
      <c r="BA807">
        <v>2.484698275862069</v>
      </c>
      <c r="BB807">
        <v>9.4396551724137936</v>
      </c>
      <c r="BC807">
        <v>0.39331896551724138</v>
      </c>
      <c r="BD807">
        <v>2.0913793103448275</v>
      </c>
      <c r="BE807">
        <v>0.20913793103448275</v>
      </c>
      <c r="BF807">
        <v>0</v>
      </c>
      <c r="BG807">
        <v>21</v>
      </c>
      <c r="BH807">
        <v>1.9922240185318236</v>
      </c>
      <c r="BI807">
        <v>2.4870053972720654</v>
      </c>
      <c r="BJ807">
        <v>1.4382352212424354</v>
      </c>
      <c r="BK807">
        <v>0.51034138819389507</v>
      </c>
      <c r="BL807">
        <v>1.417614967205264E-3</v>
      </c>
      <c r="BP807" s="49">
        <f t="shared" si="281"/>
        <v>1.992820647048136</v>
      </c>
      <c r="BQ807" s="49">
        <f t="shared" si="282"/>
        <v>8.3655172413793097E-2</v>
      </c>
      <c r="BR807" s="49">
        <f t="shared" si="283"/>
        <v>0.53723676748112514</v>
      </c>
      <c r="BS807" s="49">
        <f t="shared" si="284"/>
        <v>0.56841417372060288</v>
      </c>
      <c r="BT807" s="49">
        <f t="shared" si="285"/>
        <v>1.4923243541142366E-3</v>
      </c>
      <c r="BU807" s="49">
        <f t="shared" si="285"/>
        <v>1.578928260335008E-3</v>
      </c>
    </row>
    <row r="808" spans="1:73" x14ac:dyDescent="0.25">
      <c r="A808" s="1">
        <v>43726.509027777778</v>
      </c>
      <c r="B808">
        <v>225480</v>
      </c>
      <c r="C808">
        <v>13.51</v>
      </c>
      <c r="D808">
        <v>24.75</v>
      </c>
      <c r="E808">
        <v>853</v>
      </c>
      <c r="F808">
        <v>112.5</v>
      </c>
      <c r="G808">
        <v>-106.4</v>
      </c>
      <c r="H808">
        <v>0.77200000000000002</v>
      </c>
      <c r="I808">
        <v>25.9</v>
      </c>
      <c r="J808">
        <v>299</v>
      </c>
      <c r="K808">
        <v>740.3</v>
      </c>
      <c r="L808">
        <v>-107.2</v>
      </c>
      <c r="M808">
        <v>0.13200000000000001</v>
      </c>
      <c r="N808">
        <v>746.3</v>
      </c>
      <c r="O808">
        <v>113.3</v>
      </c>
      <c r="P808">
        <v>633.1</v>
      </c>
      <c r="Q808">
        <v>347</v>
      </c>
      <c r="R808">
        <v>454.2</v>
      </c>
      <c r="S808">
        <v>20.39</v>
      </c>
      <c r="T808">
        <v>54.23</v>
      </c>
      <c r="U808">
        <v>0.88</v>
      </c>
      <c r="V808">
        <v>140</v>
      </c>
      <c r="W808">
        <v>21.5</v>
      </c>
      <c r="X808">
        <v>0.84399999999999997</v>
      </c>
      <c r="Y808">
        <v>8.4353669999999994</v>
      </c>
      <c r="Z808" s="7">
        <f t="shared" si="264"/>
        <v>20.945</v>
      </c>
      <c r="AA808" s="7">
        <f t="shared" si="278"/>
        <v>294.09499999999997</v>
      </c>
      <c r="AB808" s="2">
        <f t="shared" si="265"/>
        <v>690.93000000000006</v>
      </c>
      <c r="AC808" s="41">
        <f t="shared" si="266"/>
        <v>2.7808884041796409</v>
      </c>
      <c r="AD808" s="41">
        <f t="shared" si="267"/>
        <v>1.5080757815866193</v>
      </c>
      <c r="AE808" s="41">
        <f t="shared" si="268"/>
        <v>0.80918761473894363</v>
      </c>
      <c r="AF808" s="41">
        <f t="shared" si="269"/>
        <v>343.22811073677593</v>
      </c>
      <c r="AG808" s="41">
        <f t="shared" si="270"/>
        <v>329.4989863073049</v>
      </c>
      <c r="AH808" s="6">
        <f t="shared" si="271"/>
        <v>333.12</v>
      </c>
      <c r="AI808" s="4">
        <v>22.675352160914997</v>
      </c>
      <c r="AJ808" s="4">
        <f t="shared" si="279"/>
        <v>295.82535216091497</v>
      </c>
      <c r="AK808" s="8">
        <f t="shared" si="272"/>
        <v>0.19804573247174015</v>
      </c>
      <c r="AL808" s="8">
        <f t="shared" si="273"/>
        <v>417.1797948787318</v>
      </c>
      <c r="AM808" s="8">
        <f t="shared" si="274"/>
        <v>2.0894736179239022</v>
      </c>
      <c r="AN808" s="8">
        <f t="shared" si="275"/>
        <v>105.32024878322937</v>
      </c>
      <c r="AO808" s="21">
        <f t="shared" si="276"/>
        <v>1.1361223580455533E-2</v>
      </c>
      <c r="AP808" s="21">
        <f t="shared" si="277"/>
        <v>0.1062098173265643</v>
      </c>
      <c r="AQ808" s="19">
        <f t="shared" si="280"/>
        <v>0.1062098173265643</v>
      </c>
      <c r="AX808">
        <v>0.15230611120293236</v>
      </c>
      <c r="AY808">
        <v>73.534482758620697</v>
      </c>
      <c r="AZ808">
        <v>3.0639367816091956</v>
      </c>
      <c r="BA808">
        <v>2.4817887931034486</v>
      </c>
      <c r="BB808">
        <v>9.2413793103448274</v>
      </c>
      <c r="BC808">
        <v>0.38505747126436779</v>
      </c>
      <c r="BD808">
        <v>2.0967313218390808</v>
      </c>
      <c r="BE808">
        <v>0.2096731321839081</v>
      </c>
      <c r="BF808">
        <v>0</v>
      </c>
      <c r="BG808">
        <v>20.945</v>
      </c>
      <c r="BH808">
        <v>1.0104652082466885</v>
      </c>
      <c r="BI808">
        <v>2.4786158289079037</v>
      </c>
      <c r="BJ808">
        <v>1.344153364016756</v>
      </c>
      <c r="BK808">
        <v>0.52530635782428348</v>
      </c>
      <c r="BL808">
        <v>1.4591843272896761E-3</v>
      </c>
      <c r="BP808" s="49">
        <f t="shared" si="281"/>
        <v>1.010767820981187</v>
      </c>
      <c r="BQ808" s="49">
        <f t="shared" si="282"/>
        <v>8.3869252873563241E-2</v>
      </c>
      <c r="BR808" s="49">
        <f t="shared" si="283"/>
        <v>0.54031078085384321</v>
      </c>
      <c r="BS808" s="49">
        <f t="shared" si="284"/>
        <v>0.57361174450867514</v>
      </c>
      <c r="BT808" s="49">
        <f t="shared" si="285"/>
        <v>1.5008632801495646E-3</v>
      </c>
      <c r="BU808" s="49">
        <f t="shared" si="285"/>
        <v>1.593365956968542E-3</v>
      </c>
    </row>
    <row r="809" spans="1:73" x14ac:dyDescent="0.25">
      <c r="A809" s="1">
        <v>43726.509027777778</v>
      </c>
      <c r="B809">
        <v>225481</v>
      </c>
      <c r="C809">
        <v>13.51</v>
      </c>
      <c r="D809">
        <v>24.75</v>
      </c>
      <c r="E809">
        <v>851</v>
      </c>
      <c r="F809">
        <v>112</v>
      </c>
      <c r="G809">
        <v>-106.2</v>
      </c>
      <c r="H809">
        <v>0.39100000000000001</v>
      </c>
      <c r="I809">
        <v>25.91</v>
      </c>
      <c r="J809">
        <v>299.10000000000002</v>
      </c>
      <c r="K809">
        <v>739.2</v>
      </c>
      <c r="L809">
        <v>-106.6</v>
      </c>
      <c r="M809">
        <v>0.13200000000000001</v>
      </c>
      <c r="N809">
        <v>745</v>
      </c>
      <c r="O809">
        <v>112.4</v>
      </c>
      <c r="P809">
        <v>632.6</v>
      </c>
      <c r="Q809">
        <v>347.3</v>
      </c>
      <c r="R809">
        <v>453.9</v>
      </c>
      <c r="S809">
        <v>20.399999999999999</v>
      </c>
      <c r="T809">
        <v>55.41</v>
      </c>
      <c r="U809">
        <v>1.37</v>
      </c>
      <c r="V809">
        <v>184.5</v>
      </c>
      <c r="W809">
        <v>21.65</v>
      </c>
      <c r="X809">
        <v>0.84199999999999997</v>
      </c>
      <c r="Y809">
        <v>8.4203089999999996</v>
      </c>
      <c r="Z809" s="7">
        <f t="shared" si="264"/>
        <v>21.024999999999999</v>
      </c>
      <c r="AA809" s="7">
        <f t="shared" si="278"/>
        <v>294.17499999999995</v>
      </c>
      <c r="AB809" s="2">
        <f t="shared" si="265"/>
        <v>689.31000000000006</v>
      </c>
      <c r="AC809" s="41">
        <f t="shared" si="266"/>
        <v>2.6433432489398783</v>
      </c>
      <c r="AD809" s="41">
        <f t="shared" si="267"/>
        <v>1.4646764942375865</v>
      </c>
      <c r="AE809" s="41">
        <f t="shared" si="268"/>
        <v>0.80578446036665474</v>
      </c>
      <c r="AF809" s="41">
        <f t="shared" si="269"/>
        <v>342.15665784204725</v>
      </c>
      <c r="AG809" s="41">
        <f t="shared" si="270"/>
        <v>328.47039152836533</v>
      </c>
      <c r="AH809" s="6">
        <f t="shared" si="271"/>
        <v>333.40800000000002</v>
      </c>
      <c r="AI809" s="4">
        <v>21.91866621448105</v>
      </c>
      <c r="AJ809" s="4">
        <f t="shared" si="279"/>
        <v>295.06866621448103</v>
      </c>
      <c r="AK809" s="8">
        <f t="shared" si="272"/>
        <v>0.19820739420140765</v>
      </c>
      <c r="AL809" s="8">
        <f t="shared" si="273"/>
        <v>412.80034727552987</v>
      </c>
      <c r="AM809" s="8">
        <f t="shared" si="274"/>
        <v>2.6070888937663788</v>
      </c>
      <c r="AN809" s="8">
        <f t="shared" si="275"/>
        <v>67.869033356853578</v>
      </c>
      <c r="AO809" s="21">
        <f t="shared" si="276"/>
        <v>1.2278608498097612E-2</v>
      </c>
      <c r="AP809" s="21">
        <f t="shared" si="277"/>
        <v>0.1147859432896627</v>
      </c>
      <c r="AQ809" s="19">
        <f t="shared" si="280"/>
        <v>0.1147859432896627</v>
      </c>
      <c r="AX809">
        <v>0.15296168132742458</v>
      </c>
      <c r="AY809">
        <v>73.362068965517238</v>
      </c>
      <c r="AZ809">
        <v>3.0567528735632181</v>
      </c>
      <c r="BA809">
        <v>2.4759698275862068</v>
      </c>
      <c r="BB809">
        <v>9.18965517241379</v>
      </c>
      <c r="BC809">
        <v>0.38290229885057459</v>
      </c>
      <c r="BD809">
        <v>2.0930675287356322</v>
      </c>
      <c r="BE809">
        <v>0.20930675287356323</v>
      </c>
      <c r="BF809">
        <v>0</v>
      </c>
      <c r="BG809">
        <v>21.024999999999999</v>
      </c>
      <c r="BH809">
        <v>1.5731106082931403</v>
      </c>
      <c r="BI809">
        <v>2.4908270342642482</v>
      </c>
      <c r="BJ809">
        <v>1.3801672596858199</v>
      </c>
      <c r="BK809">
        <v>0.51863910306373473</v>
      </c>
      <c r="BL809">
        <v>1.440664175177041E-3</v>
      </c>
      <c r="BP809" s="49">
        <f t="shared" si="281"/>
        <v>1.5735817213002572</v>
      </c>
      <c r="BQ809" s="49">
        <f t="shared" si="282"/>
        <v>8.3722701149425288E-2</v>
      </c>
      <c r="BR809" s="49">
        <f t="shared" si="283"/>
        <v>0.54079391316200442</v>
      </c>
      <c r="BS809" s="49">
        <f t="shared" si="284"/>
        <v>0.5728657532323338</v>
      </c>
      <c r="BT809" s="49">
        <f t="shared" si="285"/>
        <v>1.502205314338901E-3</v>
      </c>
      <c r="BU809" s="49">
        <f t="shared" si="285"/>
        <v>1.5912937589787051E-3</v>
      </c>
    </row>
    <row r="810" spans="1:73" x14ac:dyDescent="0.25">
      <c r="A810" s="1">
        <v>43726.509027777778</v>
      </c>
      <c r="B810">
        <v>225482</v>
      </c>
      <c r="C810">
        <v>13.51</v>
      </c>
      <c r="D810">
        <v>24.75</v>
      </c>
      <c r="E810">
        <v>851</v>
      </c>
      <c r="F810">
        <v>111.8</v>
      </c>
      <c r="G810">
        <v>-106.1</v>
      </c>
      <c r="H810">
        <v>0.44400000000000001</v>
      </c>
      <c r="I810">
        <v>25.92</v>
      </c>
      <c r="J810">
        <v>299.10000000000002</v>
      </c>
      <c r="K810">
        <v>739</v>
      </c>
      <c r="L810">
        <v>-106.6</v>
      </c>
      <c r="M810">
        <v>0.13100000000000001</v>
      </c>
      <c r="N810">
        <v>744.7</v>
      </c>
      <c r="O810">
        <v>112.3</v>
      </c>
      <c r="P810">
        <v>632.4</v>
      </c>
      <c r="Q810">
        <v>347.5</v>
      </c>
      <c r="R810">
        <v>454.1</v>
      </c>
      <c r="S810">
        <v>20.399999999999999</v>
      </c>
      <c r="T810">
        <v>54.64</v>
      </c>
      <c r="U810">
        <v>1.0249999999999999</v>
      </c>
      <c r="V810">
        <v>204</v>
      </c>
      <c r="W810">
        <v>21.8</v>
      </c>
      <c r="X810">
        <v>0.84199999999999997</v>
      </c>
      <c r="Y810">
        <v>8.4186739999999993</v>
      </c>
      <c r="Z810" s="7">
        <f t="shared" si="264"/>
        <v>21.1</v>
      </c>
      <c r="AA810" s="7">
        <f t="shared" si="278"/>
        <v>294.25</v>
      </c>
      <c r="AB810" s="2">
        <f t="shared" si="265"/>
        <v>689.31000000000006</v>
      </c>
      <c r="AC810" s="41">
        <f t="shared" si="266"/>
        <v>2.7569865825332323</v>
      </c>
      <c r="AD810" s="41">
        <f t="shared" si="267"/>
        <v>1.5064174686961582</v>
      </c>
      <c r="AE810" s="41">
        <f t="shared" si="268"/>
        <v>0.80899935537339829</v>
      </c>
      <c r="AF810" s="41">
        <f t="shared" si="269"/>
        <v>343.87224225773139</v>
      </c>
      <c r="AG810" s="41">
        <f t="shared" si="270"/>
        <v>330.11735256742213</v>
      </c>
      <c r="AH810" s="6">
        <f t="shared" si="271"/>
        <v>333.59999999999997</v>
      </c>
      <c r="AI810" s="4">
        <v>22.558119069175007</v>
      </c>
      <c r="AJ810" s="4">
        <f t="shared" si="279"/>
        <v>295.70811906917498</v>
      </c>
      <c r="AK810" s="8">
        <f t="shared" si="272"/>
        <v>0.19835903194966528</v>
      </c>
      <c r="AL810" s="8">
        <f t="shared" si="273"/>
        <v>416.48168674614436</v>
      </c>
      <c r="AM810" s="8">
        <f t="shared" si="274"/>
        <v>2.2550568174660257</v>
      </c>
      <c r="AN810" s="8">
        <f t="shared" si="275"/>
        <v>95.783557456178244</v>
      </c>
      <c r="AO810" s="21">
        <f t="shared" si="276"/>
        <v>1.1567241044468067E-2</v>
      </c>
      <c r="AP810" s="21">
        <f t="shared" si="277"/>
        <v>0.10813576104766973</v>
      </c>
      <c r="AQ810" s="19">
        <f t="shared" si="280"/>
        <v>0.10813576104766973</v>
      </c>
      <c r="AX810">
        <v>0.15357844313412952</v>
      </c>
      <c r="AY810">
        <v>73.362068965517238</v>
      </c>
      <c r="AZ810">
        <v>3.0567528735632181</v>
      </c>
      <c r="BA810">
        <v>2.4759698275862068</v>
      </c>
      <c r="BB810">
        <v>9.1896551724137954</v>
      </c>
      <c r="BC810">
        <v>0.38290229885057481</v>
      </c>
      <c r="BD810">
        <v>2.0930675287356317</v>
      </c>
      <c r="BE810">
        <v>0.20930675287356318</v>
      </c>
      <c r="BF810">
        <v>0</v>
      </c>
      <c r="BG810">
        <v>21.1</v>
      </c>
      <c r="BH810">
        <v>1.1769623164236998</v>
      </c>
      <c r="BI810">
        <v>2.5023227554890153</v>
      </c>
      <c r="BJ810">
        <v>1.3672691535991979</v>
      </c>
      <c r="BK810">
        <v>0.52412569969582579</v>
      </c>
      <c r="BL810">
        <v>1.4559047213772939E-3</v>
      </c>
      <c r="BP810" s="49">
        <f t="shared" si="281"/>
        <v>1.1773147914837689</v>
      </c>
      <c r="BQ810" s="49">
        <f t="shared" si="282"/>
        <v>8.3722701149425274E-2</v>
      </c>
      <c r="BR810" s="49">
        <f t="shared" si="283"/>
        <v>0.54127647485498798</v>
      </c>
      <c r="BS810" s="49">
        <f t="shared" si="284"/>
        <v>0.57424578483137256</v>
      </c>
      <c r="BT810" s="49">
        <f t="shared" si="285"/>
        <v>1.5035457634860778E-3</v>
      </c>
      <c r="BU810" s="49">
        <f t="shared" si="285"/>
        <v>1.5951271800871459E-3</v>
      </c>
    </row>
    <row r="811" spans="1:73" x14ac:dyDescent="0.25">
      <c r="A811" s="1">
        <v>43726.509027777778</v>
      </c>
      <c r="B811">
        <v>225483</v>
      </c>
      <c r="C811">
        <v>13.51</v>
      </c>
      <c r="D811">
        <v>24.75</v>
      </c>
      <c r="E811">
        <v>851</v>
      </c>
      <c r="F811">
        <v>111.9</v>
      </c>
      <c r="G811">
        <v>-106.1</v>
      </c>
      <c r="H811">
        <v>-1.8959999999999999</v>
      </c>
      <c r="I811">
        <v>25.93</v>
      </c>
      <c r="J811">
        <v>299.10000000000002</v>
      </c>
      <c r="K811">
        <v>738.7</v>
      </c>
      <c r="L811">
        <v>-104.2</v>
      </c>
      <c r="M811">
        <v>0.13200000000000001</v>
      </c>
      <c r="N811">
        <v>744.4</v>
      </c>
      <c r="O811">
        <v>110</v>
      </c>
      <c r="P811">
        <v>634.4</v>
      </c>
      <c r="Q811">
        <v>347.5</v>
      </c>
      <c r="R811">
        <v>451.8</v>
      </c>
      <c r="S811">
        <v>20.420000000000002</v>
      </c>
      <c r="T811">
        <v>54.89</v>
      </c>
      <c r="U811">
        <v>1.4550000000000001</v>
      </c>
      <c r="V811">
        <v>275</v>
      </c>
      <c r="W811">
        <v>21.65</v>
      </c>
      <c r="X811">
        <v>0.84199999999999997</v>
      </c>
      <c r="Y811">
        <v>8.4172989999999999</v>
      </c>
      <c r="Z811" s="7">
        <f t="shared" si="264"/>
        <v>21.035</v>
      </c>
      <c r="AA811" s="7">
        <f t="shared" si="278"/>
        <v>294.185</v>
      </c>
      <c r="AB811" s="2">
        <f t="shared" si="265"/>
        <v>689.31000000000006</v>
      </c>
      <c r="AC811" s="41">
        <f t="shared" si="266"/>
        <v>2.7318023951545043</v>
      </c>
      <c r="AD811" s="41">
        <f t="shared" si="267"/>
        <v>1.4994863347003073</v>
      </c>
      <c r="AE811" s="41">
        <f t="shared" si="268"/>
        <v>0.80849156093276464</v>
      </c>
      <c r="AF811" s="41">
        <f t="shared" si="269"/>
        <v>343.35284478472505</v>
      </c>
      <c r="AG811" s="41">
        <f t="shared" si="270"/>
        <v>329.61873099333604</v>
      </c>
      <c r="AH811" s="6">
        <f t="shared" si="271"/>
        <v>333.59999999999997</v>
      </c>
      <c r="AI811" s="4">
        <v>22.414729682115023</v>
      </c>
      <c r="AJ811" s="4">
        <f t="shared" si="279"/>
        <v>295.564729682115</v>
      </c>
      <c r="AK811" s="8">
        <f t="shared" si="272"/>
        <v>0.1982276081011628</v>
      </c>
      <c r="AL811" s="8">
        <f t="shared" si="273"/>
        <v>415.66301503601431</v>
      </c>
      <c r="AM811" s="8">
        <f t="shared" si="274"/>
        <v>2.6867487322040371</v>
      </c>
      <c r="AN811" s="8">
        <f t="shared" si="275"/>
        <v>107.98453055864266</v>
      </c>
      <c r="AO811" s="21">
        <f t="shared" si="276"/>
        <v>1.1309406566876602E-2</v>
      </c>
      <c r="AP811" s="21">
        <f t="shared" si="277"/>
        <v>0.10572540862642271</v>
      </c>
      <c r="AQ811" s="19">
        <f t="shared" si="280"/>
        <v>0.10572540862642271</v>
      </c>
      <c r="AX811">
        <v>0.15304379506008559</v>
      </c>
      <c r="AY811">
        <v>73.362068965517238</v>
      </c>
      <c r="AZ811">
        <v>3.0567528735632181</v>
      </c>
      <c r="BA811">
        <v>2.4759698275862068</v>
      </c>
      <c r="BB811">
        <v>8.9913793103448292</v>
      </c>
      <c r="BC811">
        <v>0.37464080459770122</v>
      </c>
      <c r="BD811">
        <v>2.1013290229885055</v>
      </c>
      <c r="BE811">
        <v>0.21013290229885057</v>
      </c>
      <c r="BF811">
        <v>0</v>
      </c>
      <c r="BG811">
        <v>21.035</v>
      </c>
      <c r="BH811">
        <v>1.6707123613624226</v>
      </c>
      <c r="BI811">
        <v>2.4923571254596211</v>
      </c>
      <c r="BJ811">
        <v>1.368054826164786</v>
      </c>
      <c r="BK811">
        <v>0.52034176833326395</v>
      </c>
      <c r="BL811">
        <v>1.4453938009257332E-3</v>
      </c>
      <c r="BP811" s="49">
        <f t="shared" si="281"/>
        <v>1.6712127040086673</v>
      </c>
      <c r="BQ811" s="49">
        <f t="shared" si="282"/>
        <v>8.4053160919540224E-2</v>
      </c>
      <c r="BR811" s="49">
        <f t="shared" si="283"/>
        <v>0.54379149266442306</v>
      </c>
      <c r="BS811" s="49">
        <f t="shared" si="284"/>
        <v>0.57579285703878613</v>
      </c>
      <c r="BT811" s="49">
        <f t="shared" si="285"/>
        <v>1.5105319240678418E-3</v>
      </c>
      <c r="BU811" s="49">
        <f t="shared" si="285"/>
        <v>1.599424602885517E-3</v>
      </c>
    </row>
    <row r="812" spans="1:73" x14ac:dyDescent="0.25">
      <c r="A812" s="1">
        <v>43726.509027777778</v>
      </c>
      <c r="B812">
        <v>225484</v>
      </c>
      <c r="C812">
        <v>13.51</v>
      </c>
      <c r="D812">
        <v>24.76</v>
      </c>
      <c r="E812">
        <v>850</v>
      </c>
      <c r="F812">
        <v>111.7</v>
      </c>
      <c r="G812">
        <v>-106.4</v>
      </c>
      <c r="H812">
        <v>0.53600000000000003</v>
      </c>
      <c r="I812">
        <v>25.95</v>
      </c>
      <c r="J812">
        <v>299.10000000000002</v>
      </c>
      <c r="K812">
        <v>738.5</v>
      </c>
      <c r="L812">
        <v>-106.9</v>
      </c>
      <c r="M812">
        <v>0.13100000000000001</v>
      </c>
      <c r="N812">
        <v>743.8</v>
      </c>
      <c r="O812">
        <v>112.2</v>
      </c>
      <c r="P812">
        <v>631.6</v>
      </c>
      <c r="Q812">
        <v>347.4</v>
      </c>
      <c r="R812">
        <v>454.3</v>
      </c>
      <c r="S812">
        <v>20.420000000000002</v>
      </c>
      <c r="T812">
        <v>55.45</v>
      </c>
      <c r="U812">
        <v>0.99</v>
      </c>
      <c r="V812">
        <v>200.5</v>
      </c>
      <c r="W812">
        <v>21.85</v>
      </c>
      <c r="X812">
        <v>0.84099999999999997</v>
      </c>
      <c r="Y812">
        <v>8.4098380000000006</v>
      </c>
      <c r="Z812" s="7">
        <f t="shared" si="264"/>
        <v>21.135000000000002</v>
      </c>
      <c r="AA812" s="7">
        <f t="shared" si="278"/>
        <v>294.28499999999997</v>
      </c>
      <c r="AB812" s="2">
        <f t="shared" si="265"/>
        <v>688.5</v>
      </c>
      <c r="AC812" s="41">
        <f t="shared" si="266"/>
        <v>2.719240950319302</v>
      </c>
      <c r="AD812" s="41">
        <f t="shared" si="267"/>
        <v>1.507819106952053</v>
      </c>
      <c r="AE812" s="41">
        <f t="shared" si="268"/>
        <v>0.80909319131630131</v>
      </c>
      <c r="AF812" s="41">
        <f t="shared" si="269"/>
        <v>344.07578578185644</v>
      </c>
      <c r="AG812" s="41">
        <f t="shared" si="270"/>
        <v>330.31275435058217</v>
      </c>
      <c r="AH812" s="6">
        <f t="shared" si="271"/>
        <v>333.50399999999996</v>
      </c>
      <c r="AI812" s="4">
        <v>22.353452289295035</v>
      </c>
      <c r="AJ812" s="4">
        <f t="shared" si="279"/>
        <v>295.50345228929501</v>
      </c>
      <c r="AK812" s="8">
        <f t="shared" si="272"/>
        <v>0.19842982269166767</v>
      </c>
      <c r="AL812" s="8">
        <f t="shared" si="273"/>
        <v>415.2935392217517</v>
      </c>
      <c r="AM812" s="8">
        <f t="shared" si="274"/>
        <v>2.2162214465165708</v>
      </c>
      <c r="AN812" s="8">
        <f t="shared" si="275"/>
        <v>78.661489570055878</v>
      </c>
      <c r="AO812" s="21">
        <f t="shared" si="276"/>
        <v>1.1961485286786372E-2</v>
      </c>
      <c r="AP812" s="21">
        <f t="shared" si="277"/>
        <v>0.11182133317484004</v>
      </c>
      <c r="AQ812" s="19">
        <f t="shared" si="280"/>
        <v>0.11182133317484004</v>
      </c>
      <c r="AX812">
        <v>0.15386698390519066</v>
      </c>
      <c r="AY812">
        <v>73.275862068965523</v>
      </c>
      <c r="AZ812">
        <v>3.0531609195402303</v>
      </c>
      <c r="BA812">
        <v>2.4730603448275867</v>
      </c>
      <c r="BB812">
        <v>9.2155172413793132</v>
      </c>
      <c r="BC812">
        <v>0.38397988505747138</v>
      </c>
      <c r="BD812">
        <v>2.0890804597701154</v>
      </c>
      <c r="BE812">
        <v>0.20890804597701154</v>
      </c>
      <c r="BF812">
        <v>0</v>
      </c>
      <c r="BG812">
        <v>21.135000000000002</v>
      </c>
      <c r="BH812">
        <v>1.1367733592775247</v>
      </c>
      <c r="BI812">
        <v>2.5077032736340894</v>
      </c>
      <c r="BJ812">
        <v>1.3905214652301026</v>
      </c>
      <c r="BK812">
        <v>0.52318543242372817</v>
      </c>
      <c r="BL812">
        <v>1.4532928678436894E-3</v>
      </c>
      <c r="BP812" s="49">
        <f t="shared" si="281"/>
        <v>1.1371137986038353</v>
      </c>
      <c r="BQ812" s="49">
        <f t="shared" si="282"/>
        <v>8.3563218390804619E-2</v>
      </c>
      <c r="BR812" s="49">
        <f t="shared" si="283"/>
        <v>0.53974506107825415</v>
      </c>
      <c r="BS812" s="49">
        <f t="shared" si="284"/>
        <v>0.57276203611717236</v>
      </c>
      <c r="BT812" s="49">
        <f t="shared" si="285"/>
        <v>1.4992918363284837E-3</v>
      </c>
      <c r="BU812" s="49">
        <f t="shared" si="285"/>
        <v>1.5910056558810345E-3</v>
      </c>
    </row>
    <row r="813" spans="1:73" x14ac:dyDescent="0.25">
      <c r="A813" s="1">
        <v>43726.509722222225</v>
      </c>
      <c r="B813">
        <v>225485</v>
      </c>
      <c r="C813">
        <v>13.51</v>
      </c>
      <c r="D813">
        <v>24.76</v>
      </c>
      <c r="E813">
        <v>851</v>
      </c>
      <c r="F813">
        <v>111.8</v>
      </c>
      <c r="G813">
        <v>-106.7</v>
      </c>
      <c r="H813">
        <v>0.64700000000000002</v>
      </c>
      <c r="I813">
        <v>25.98</v>
      </c>
      <c r="J813">
        <v>299.10000000000002</v>
      </c>
      <c r="K813">
        <v>738.7</v>
      </c>
      <c r="L813">
        <v>-107.3</v>
      </c>
      <c r="M813">
        <v>0.13100000000000001</v>
      </c>
      <c r="N813">
        <v>743.9</v>
      </c>
      <c r="O813">
        <v>112.5</v>
      </c>
      <c r="P813">
        <v>631.4</v>
      </c>
      <c r="Q813">
        <v>347.3</v>
      </c>
      <c r="R813">
        <v>454.6</v>
      </c>
      <c r="S813">
        <v>20.440000000000001</v>
      </c>
      <c r="T813">
        <v>54.36</v>
      </c>
      <c r="U813">
        <v>0.61</v>
      </c>
      <c r="V813">
        <v>224.5</v>
      </c>
      <c r="W813">
        <v>21.85</v>
      </c>
      <c r="X813">
        <v>0.84099999999999997</v>
      </c>
      <c r="Y813">
        <v>8.4093119999999999</v>
      </c>
      <c r="Z813" s="7">
        <f t="shared" si="264"/>
        <v>21.145000000000003</v>
      </c>
      <c r="AA813" s="7">
        <f t="shared" si="278"/>
        <v>294.29499999999996</v>
      </c>
      <c r="AB813" s="2">
        <f t="shared" si="265"/>
        <v>689.31000000000006</v>
      </c>
      <c r="AC813" s="41">
        <f t="shared" si="266"/>
        <v>2.9378065477047919</v>
      </c>
      <c r="AD813" s="41">
        <f t="shared" si="267"/>
        <v>1.5969916393323249</v>
      </c>
      <c r="AE813" s="41">
        <f t="shared" si="268"/>
        <v>0.81576444445744956</v>
      </c>
      <c r="AF813" s="41">
        <f t="shared" si="269"/>
        <v>346.95996532999794</v>
      </c>
      <c r="AG813" s="41">
        <f t="shared" si="270"/>
        <v>333.08156671679802</v>
      </c>
      <c r="AH813" s="6">
        <f t="shared" si="271"/>
        <v>333.40800000000002</v>
      </c>
      <c r="AI813" s="4">
        <v>23.518347363255998</v>
      </c>
      <c r="AJ813" s="4">
        <f t="shared" si="279"/>
        <v>296.66834736325598</v>
      </c>
      <c r="AK813" s="8">
        <f t="shared" si="272"/>
        <v>0.19845005171104127</v>
      </c>
      <c r="AL813" s="8">
        <f t="shared" si="273"/>
        <v>422.02602574791695</v>
      </c>
      <c r="AM813" s="8">
        <f t="shared" si="274"/>
        <v>1.7396443602069935</v>
      </c>
      <c r="AN813" s="8">
        <f t="shared" si="275"/>
        <v>120.27137174990261</v>
      </c>
      <c r="AO813" s="21">
        <f t="shared" si="276"/>
        <v>1.0882596656046134E-2</v>
      </c>
      <c r="AP813" s="21">
        <f t="shared" si="277"/>
        <v>0.10173539801344141</v>
      </c>
      <c r="AQ813" s="19">
        <f t="shared" si="280"/>
        <v>0.10173539801344141</v>
      </c>
      <c r="AX813">
        <v>0.15394950823866901</v>
      </c>
      <c r="AY813">
        <v>73.362068965517238</v>
      </c>
      <c r="AZ813">
        <v>3.0567528735632181</v>
      </c>
      <c r="BA813">
        <v>2.4759698275862068</v>
      </c>
      <c r="BB813">
        <v>9.2500000000000018</v>
      </c>
      <c r="BC813">
        <v>0.38541666666666674</v>
      </c>
      <c r="BD813">
        <v>2.0905531609195398</v>
      </c>
      <c r="BE813">
        <v>0.20905531609195399</v>
      </c>
      <c r="BF813">
        <v>0</v>
      </c>
      <c r="BG813">
        <v>21.145000000000003</v>
      </c>
      <c r="BH813">
        <v>0.70043611026190911</v>
      </c>
      <c r="BI813">
        <v>2.5092424202859678</v>
      </c>
      <c r="BJ813">
        <v>1.3640241796674522</v>
      </c>
      <c r="BK813">
        <v>0.52889657353284381</v>
      </c>
      <c r="BL813">
        <v>1.4691571487023441E-3</v>
      </c>
      <c r="BP813" s="49">
        <f t="shared" si="281"/>
        <v>0.70064587590741367</v>
      </c>
      <c r="BQ813" s="49">
        <f t="shared" si="282"/>
        <v>8.3622126436781588E-2</v>
      </c>
      <c r="BR813" s="49">
        <f t="shared" si="283"/>
        <v>0.5395175513024022</v>
      </c>
      <c r="BS813" s="49">
        <f t="shared" si="284"/>
        <v>0.57355644706432651</v>
      </c>
      <c r="BT813" s="49">
        <f t="shared" si="285"/>
        <v>1.4986598647288949E-3</v>
      </c>
      <c r="BU813" s="49">
        <f t="shared" si="285"/>
        <v>1.5932123529564626E-3</v>
      </c>
    </row>
    <row r="814" spans="1:73" x14ac:dyDescent="0.25">
      <c r="A814" s="1">
        <v>43726.509722222225</v>
      </c>
      <c r="B814">
        <v>225486</v>
      </c>
      <c r="C814">
        <v>13.51</v>
      </c>
      <c r="D814">
        <v>24.76</v>
      </c>
      <c r="E814">
        <v>851</v>
      </c>
      <c r="F814">
        <v>111.6</v>
      </c>
      <c r="G814">
        <v>-107.6</v>
      </c>
      <c r="H814">
        <v>1.792</v>
      </c>
      <c r="I814">
        <v>26.01</v>
      </c>
      <c r="J814">
        <v>299.2</v>
      </c>
      <c r="K814">
        <v>739.2</v>
      </c>
      <c r="L814">
        <v>-109.4</v>
      </c>
      <c r="M814">
        <v>0.13100000000000001</v>
      </c>
      <c r="N814">
        <v>743.1</v>
      </c>
      <c r="O814">
        <v>113.3</v>
      </c>
      <c r="P814">
        <v>629.79999999999995</v>
      </c>
      <c r="Q814">
        <v>346.5</v>
      </c>
      <c r="R814">
        <v>455.9</v>
      </c>
      <c r="S814">
        <v>20.440000000000001</v>
      </c>
      <c r="T814">
        <v>55.62</v>
      </c>
      <c r="U814">
        <v>0.68</v>
      </c>
      <c r="V814">
        <v>186.5</v>
      </c>
      <c r="W814">
        <v>21.95</v>
      </c>
      <c r="X814">
        <v>0.84099999999999997</v>
      </c>
      <c r="Y814">
        <v>8.4115920000000006</v>
      </c>
      <c r="Z814" s="7">
        <f t="shared" si="264"/>
        <v>21.195</v>
      </c>
      <c r="AA814" s="7">
        <f t="shared" si="278"/>
        <v>294.34499999999997</v>
      </c>
      <c r="AB814" s="2">
        <f t="shared" si="265"/>
        <v>689.31000000000006</v>
      </c>
      <c r="AC814" s="41">
        <f t="shared" si="266"/>
        <v>2.8163437127373201</v>
      </c>
      <c r="AD814" s="41">
        <f t="shared" si="267"/>
        <v>1.5664503730244974</v>
      </c>
      <c r="AE814" s="41">
        <f t="shared" si="268"/>
        <v>0.81349525424504177</v>
      </c>
      <c r="AF814" s="41">
        <f t="shared" si="269"/>
        <v>346.2300306743216</v>
      </c>
      <c r="AG814" s="41">
        <f t="shared" si="270"/>
        <v>332.38082944734873</v>
      </c>
      <c r="AH814" s="6">
        <f t="shared" si="271"/>
        <v>332.64</v>
      </c>
      <c r="AI814" s="4">
        <v>22.886626655872021</v>
      </c>
      <c r="AJ814" s="4">
        <f t="shared" si="279"/>
        <v>296.036626655872</v>
      </c>
      <c r="AK814" s="8">
        <f t="shared" si="272"/>
        <v>0.19855121743070953</v>
      </c>
      <c r="AL814" s="8">
        <f t="shared" si="273"/>
        <v>418.3676372673047</v>
      </c>
      <c r="AM814" s="8">
        <f t="shared" si="274"/>
        <v>1.83674984687627</v>
      </c>
      <c r="AN814" s="8">
        <f t="shared" si="275"/>
        <v>90.509677383346983</v>
      </c>
      <c r="AO814" s="21">
        <f t="shared" si="276"/>
        <v>1.1622239056382032E-2</v>
      </c>
      <c r="AP814" s="21">
        <f t="shared" si="277"/>
        <v>0.10864990714798546</v>
      </c>
      <c r="AQ814" s="19">
        <f t="shared" si="280"/>
        <v>0.10864990714798546</v>
      </c>
      <c r="AX814">
        <v>0.15436269130302727</v>
      </c>
      <c r="AY814">
        <v>73.362068965517238</v>
      </c>
      <c r="AZ814">
        <v>3.0567528735632181</v>
      </c>
      <c r="BA814">
        <v>2.4759698275862068</v>
      </c>
      <c r="BB814">
        <v>9.4310344827586192</v>
      </c>
      <c r="BC814">
        <v>0.39295977011494249</v>
      </c>
      <c r="BD814">
        <v>2.0830100574712644</v>
      </c>
      <c r="BE814">
        <v>0.20830100574712646</v>
      </c>
      <c r="BF814">
        <v>0</v>
      </c>
      <c r="BG814">
        <v>21.195</v>
      </c>
      <c r="BH814">
        <v>0.78081402455425941</v>
      </c>
      <c r="BI814">
        <v>2.5169505430028707</v>
      </c>
      <c r="BJ814">
        <v>1.3999278920181966</v>
      </c>
      <c r="BK814">
        <v>0.52593989482171155</v>
      </c>
      <c r="BL814">
        <v>1.4609441522825319E-3</v>
      </c>
      <c r="BP814" s="49">
        <f t="shared" si="281"/>
        <v>0.78104786166728091</v>
      </c>
      <c r="BQ814" s="49">
        <f t="shared" si="282"/>
        <v>8.3320402298850585E-2</v>
      </c>
      <c r="BR814" s="49">
        <f t="shared" si="283"/>
        <v>0.53762778178122717</v>
      </c>
      <c r="BS814" s="49">
        <f t="shared" si="284"/>
        <v>0.57138786830250055</v>
      </c>
      <c r="BT814" s="49">
        <f t="shared" si="285"/>
        <v>1.4934105049478532E-3</v>
      </c>
      <c r="BU814" s="49">
        <f t="shared" si="285"/>
        <v>1.5871885230625013E-3</v>
      </c>
    </row>
    <row r="815" spans="1:73" x14ac:dyDescent="0.25">
      <c r="A815" s="1">
        <v>43726.509722222225</v>
      </c>
      <c r="B815">
        <v>225487</v>
      </c>
      <c r="C815">
        <v>13.51</v>
      </c>
      <c r="D815">
        <v>24.77</v>
      </c>
      <c r="E815">
        <v>852</v>
      </c>
      <c r="F815">
        <v>111.9</v>
      </c>
      <c r="G815">
        <v>-107.6</v>
      </c>
      <c r="H815">
        <v>2.1219999999999999</v>
      </c>
      <c r="I815">
        <v>26.04</v>
      </c>
      <c r="J815">
        <v>299.2</v>
      </c>
      <c r="K815">
        <v>739.7</v>
      </c>
      <c r="L815">
        <v>-109.7</v>
      </c>
      <c r="M815">
        <v>0.13100000000000001</v>
      </c>
      <c r="N815">
        <v>744</v>
      </c>
      <c r="O815">
        <v>114</v>
      </c>
      <c r="P815">
        <v>630</v>
      </c>
      <c r="Q815">
        <v>346.7</v>
      </c>
      <c r="R815">
        <v>456.5</v>
      </c>
      <c r="S815">
        <v>20.46</v>
      </c>
      <c r="T815">
        <v>56.2</v>
      </c>
      <c r="U815">
        <v>0.83</v>
      </c>
      <c r="V815">
        <v>163.5</v>
      </c>
      <c r="W815">
        <v>21.9</v>
      </c>
      <c r="X815">
        <v>0.84099999999999997</v>
      </c>
      <c r="Y815">
        <v>8.4148239999999994</v>
      </c>
      <c r="Z815" s="7">
        <f t="shared" si="264"/>
        <v>21.18</v>
      </c>
      <c r="AA815" s="7">
        <f t="shared" si="278"/>
        <v>294.33</v>
      </c>
      <c r="AB815" s="2">
        <f t="shared" si="265"/>
        <v>690.12</v>
      </c>
      <c r="AC815" s="41">
        <f t="shared" si="266"/>
        <v>2.6546552023662806</v>
      </c>
      <c r="AD815" s="41">
        <f t="shared" si="267"/>
        <v>1.4919162237298496</v>
      </c>
      <c r="AE815" s="41">
        <f t="shared" si="268"/>
        <v>0.80784969156318498</v>
      </c>
      <c r="AF815" s="41">
        <f t="shared" si="269"/>
        <v>343.75715320982789</v>
      </c>
      <c r="AG815" s="41">
        <f t="shared" si="270"/>
        <v>330.00686708143479</v>
      </c>
      <c r="AH815" s="6">
        <f t="shared" si="271"/>
        <v>332.83199999999999</v>
      </c>
      <c r="AI815" s="4">
        <v>21.995219310710013</v>
      </c>
      <c r="AJ815" s="4">
        <f t="shared" si="279"/>
        <v>295.14521931070999</v>
      </c>
      <c r="AK815" s="8">
        <f t="shared" si="272"/>
        <v>0.1985208641056351</v>
      </c>
      <c r="AL815" s="8">
        <f t="shared" si="273"/>
        <v>413.21467400467196</v>
      </c>
      <c r="AM815" s="8">
        <f t="shared" si="274"/>
        <v>2.029245549459207</v>
      </c>
      <c r="AN815" s="8">
        <f t="shared" si="275"/>
        <v>48.18918100520488</v>
      </c>
      <c r="AO815" s="21">
        <f t="shared" si="276"/>
        <v>1.2720316183464858E-2</v>
      </c>
      <c r="AP815" s="21">
        <f t="shared" si="277"/>
        <v>0.11891522498563244</v>
      </c>
      <c r="AQ815" s="19">
        <f t="shared" si="280"/>
        <v>0.11891522498563244</v>
      </c>
      <c r="AX815">
        <v>0.15423863808596652</v>
      </c>
      <c r="AY815">
        <v>73.448275862068968</v>
      </c>
      <c r="AZ815">
        <v>3.0603448275862069</v>
      </c>
      <c r="BA815">
        <v>2.4788793103448277</v>
      </c>
      <c r="BB815">
        <v>9.4655172413793114</v>
      </c>
      <c r="BC815">
        <v>0.39439655172413796</v>
      </c>
      <c r="BD815">
        <v>2.0844827586206898</v>
      </c>
      <c r="BE815">
        <v>0.20844827586206899</v>
      </c>
      <c r="BF815">
        <v>0</v>
      </c>
      <c r="BG815">
        <v>21.18</v>
      </c>
      <c r="BH815">
        <v>0.95305241232358129</v>
      </c>
      <c r="BI815">
        <v>2.5146359365587174</v>
      </c>
      <c r="BJ815">
        <v>1.4132253963459993</v>
      </c>
      <c r="BK815">
        <v>0.52384125550696359</v>
      </c>
      <c r="BL815">
        <v>1.4551145986304544E-3</v>
      </c>
      <c r="BP815" s="49">
        <f t="shared" si="281"/>
        <v>0.95333783115271042</v>
      </c>
      <c r="BQ815" s="49">
        <f t="shared" si="282"/>
        <v>8.3379310344827595E-2</v>
      </c>
      <c r="BR815" s="49">
        <f t="shared" si="283"/>
        <v>0.53789244124618329</v>
      </c>
      <c r="BS815" s="49">
        <f t="shared" si="284"/>
        <v>0.57127418397088214</v>
      </c>
      <c r="BT815" s="49">
        <f t="shared" si="285"/>
        <v>1.494145670128287E-3</v>
      </c>
      <c r="BU815" s="49">
        <f t="shared" si="285"/>
        <v>1.5868727332524505E-3</v>
      </c>
    </row>
    <row r="816" spans="1:73" x14ac:dyDescent="0.25">
      <c r="A816" s="1">
        <v>43726.509722222225</v>
      </c>
      <c r="B816">
        <v>225488</v>
      </c>
      <c r="C816">
        <v>13.51</v>
      </c>
      <c r="D816">
        <v>24.77</v>
      </c>
      <c r="E816">
        <v>853</v>
      </c>
      <c r="F816">
        <v>112.7</v>
      </c>
      <c r="G816">
        <v>-106.4</v>
      </c>
      <c r="H816">
        <v>1.2090000000000001</v>
      </c>
      <c r="I816">
        <v>26.06</v>
      </c>
      <c r="J816">
        <v>299.2</v>
      </c>
      <c r="K816">
        <v>740.1</v>
      </c>
      <c r="L816">
        <v>-107.6</v>
      </c>
      <c r="M816">
        <v>0.13200000000000001</v>
      </c>
      <c r="N816">
        <v>746.3</v>
      </c>
      <c r="O816">
        <v>113.9</v>
      </c>
      <c r="P816">
        <v>632.4</v>
      </c>
      <c r="Q816">
        <v>348</v>
      </c>
      <c r="R816">
        <v>455.6</v>
      </c>
      <c r="S816">
        <v>20.49</v>
      </c>
      <c r="T816">
        <v>53.79</v>
      </c>
      <c r="U816">
        <v>2.5950000000000002</v>
      </c>
      <c r="V816">
        <v>201</v>
      </c>
      <c r="W816">
        <v>21</v>
      </c>
      <c r="X816">
        <v>0.84299999999999997</v>
      </c>
      <c r="Y816">
        <v>8.4316689999999994</v>
      </c>
      <c r="Z816" s="7">
        <f t="shared" si="264"/>
        <v>20.744999999999997</v>
      </c>
      <c r="AA816" s="7">
        <f t="shared" si="278"/>
        <v>293.89499999999998</v>
      </c>
      <c r="AB816" s="2">
        <f t="shared" si="265"/>
        <v>690.93000000000006</v>
      </c>
      <c r="AC816" s="41">
        <f t="shared" si="266"/>
        <v>2.7926876469822255</v>
      </c>
      <c r="AD816" s="41">
        <f t="shared" si="267"/>
        <v>1.5021866853117389</v>
      </c>
      <c r="AE816" s="41">
        <f t="shared" si="268"/>
        <v>0.80881366768759755</v>
      </c>
      <c r="AF816" s="41">
        <f t="shared" si="269"/>
        <v>342.13722656671257</v>
      </c>
      <c r="AG816" s="41">
        <f t="shared" si="270"/>
        <v>328.45173750404405</v>
      </c>
      <c r="AH816" s="6">
        <f t="shared" si="271"/>
        <v>334.08</v>
      </c>
      <c r="AI816" s="4">
        <v>22.722613102508035</v>
      </c>
      <c r="AJ816" s="4">
        <f t="shared" si="279"/>
        <v>295.87261310250801</v>
      </c>
      <c r="AK816" s="8">
        <f t="shared" si="272"/>
        <v>0.19764196277514556</v>
      </c>
      <c r="AL816" s="8">
        <f t="shared" si="273"/>
        <v>417.47646831776262</v>
      </c>
      <c r="AM816" s="8">
        <f t="shared" si="274"/>
        <v>3.5880975112167732</v>
      </c>
      <c r="AN816" s="8">
        <f t="shared" si="275"/>
        <v>206.70265381116724</v>
      </c>
      <c r="AO816" s="21">
        <f t="shared" si="276"/>
        <v>9.079712128165749E-3</v>
      </c>
      <c r="AP816" s="21">
        <f t="shared" si="277"/>
        <v>8.4881224252045598E-2</v>
      </c>
      <c r="AQ816" s="19">
        <f t="shared" si="280"/>
        <v>8.4881224252045598E-2</v>
      </c>
      <c r="AX816">
        <v>0.15067756964933937</v>
      </c>
      <c r="AY816">
        <v>73.534482758620697</v>
      </c>
      <c r="AZ816">
        <v>3.0639367816091956</v>
      </c>
      <c r="BA816">
        <v>2.4817887931034486</v>
      </c>
      <c r="BB816">
        <v>9.2758620689655196</v>
      </c>
      <c r="BC816">
        <v>0.38649425287356332</v>
      </c>
      <c r="BD816">
        <v>2.0952945402298853</v>
      </c>
      <c r="BE816">
        <v>0.20952945402298853</v>
      </c>
      <c r="BF816">
        <v>0</v>
      </c>
      <c r="BG816">
        <v>20.744999999999997</v>
      </c>
      <c r="BH816">
        <v>2.9797241084092696</v>
      </c>
      <c r="BI816">
        <v>2.4483164432474287</v>
      </c>
      <c r="BJ816">
        <v>1.3169494148227918</v>
      </c>
      <c r="BK816">
        <v>0.50696280741591149</v>
      </c>
      <c r="BL816">
        <v>1.4082300205997542E-3</v>
      </c>
      <c r="BP816" s="49">
        <f t="shared" si="281"/>
        <v>2.9806164720979322</v>
      </c>
      <c r="BQ816" s="49">
        <f t="shared" si="282"/>
        <v>8.3811781609195418E-2</v>
      </c>
      <c r="BR816" s="49">
        <f t="shared" si="283"/>
        <v>0.54486338694061354</v>
      </c>
      <c r="BS816" s="49">
        <f t="shared" si="284"/>
        <v>0.57408382716754236</v>
      </c>
      <c r="BT816" s="49">
        <f t="shared" si="285"/>
        <v>1.513509408168371E-3</v>
      </c>
      <c r="BU816" s="49">
        <f t="shared" si="285"/>
        <v>1.5946772976876177E-3</v>
      </c>
    </row>
    <row r="817" spans="1:73" x14ac:dyDescent="0.25">
      <c r="A817" s="1">
        <v>43726.509722222225</v>
      </c>
      <c r="B817">
        <v>225489</v>
      </c>
      <c r="C817">
        <v>13.51</v>
      </c>
      <c r="D817">
        <v>24.77</v>
      </c>
      <c r="E817">
        <v>853</v>
      </c>
      <c r="F817">
        <v>112.3</v>
      </c>
      <c r="G817">
        <v>-106.6</v>
      </c>
      <c r="H817">
        <v>-2.157</v>
      </c>
      <c r="I817">
        <v>26.05</v>
      </c>
      <c r="J817">
        <v>299.2</v>
      </c>
      <c r="K817">
        <v>740.7</v>
      </c>
      <c r="L817">
        <v>-104.4</v>
      </c>
      <c r="M817">
        <v>0.13200000000000001</v>
      </c>
      <c r="N817">
        <v>746.4</v>
      </c>
      <c r="O817">
        <v>110.2</v>
      </c>
      <c r="P817">
        <v>636.29999999999995</v>
      </c>
      <c r="Q817">
        <v>347.8</v>
      </c>
      <c r="R817">
        <v>452.2</v>
      </c>
      <c r="S817">
        <v>20.49</v>
      </c>
      <c r="T817">
        <v>53.81</v>
      </c>
      <c r="U817">
        <v>1.0549999999999999</v>
      </c>
      <c r="V817">
        <v>210.5</v>
      </c>
      <c r="W817">
        <v>21.1</v>
      </c>
      <c r="X817">
        <v>0.84399999999999997</v>
      </c>
      <c r="Y817">
        <v>8.4364430000000006</v>
      </c>
      <c r="Z817" s="7">
        <f t="shared" si="264"/>
        <v>20.795000000000002</v>
      </c>
      <c r="AA817" s="7">
        <f t="shared" si="278"/>
        <v>293.94499999999999</v>
      </c>
      <c r="AB817" s="2">
        <f t="shared" si="265"/>
        <v>690.93000000000006</v>
      </c>
      <c r="AC817" s="41">
        <f t="shared" si="266"/>
        <v>2.7200564297874079</v>
      </c>
      <c r="AD817" s="41">
        <f t="shared" si="267"/>
        <v>1.4636623648686042</v>
      </c>
      <c r="AE817" s="41">
        <f t="shared" si="268"/>
        <v>0.8057947758179812</v>
      </c>
      <c r="AF817" s="41">
        <f t="shared" si="269"/>
        <v>341.0922212775892</v>
      </c>
      <c r="AG817" s="41">
        <f t="shared" si="270"/>
        <v>327.4485324264856</v>
      </c>
      <c r="AH817" s="6">
        <f t="shared" si="271"/>
        <v>333.88799999999998</v>
      </c>
      <c r="AI817" s="4">
        <v>22.330508840588038</v>
      </c>
      <c r="AJ817" s="4">
        <f t="shared" si="279"/>
        <v>295.48050884058802</v>
      </c>
      <c r="AK817" s="8">
        <f t="shared" si="272"/>
        <v>0.19774285370010319</v>
      </c>
      <c r="AL817" s="8">
        <f t="shared" si="273"/>
        <v>415.21207108015739</v>
      </c>
      <c r="AM817" s="8">
        <f t="shared" si="274"/>
        <v>2.2878196497975969</v>
      </c>
      <c r="AN817" s="8">
        <f t="shared" si="275"/>
        <v>102.33273738885246</v>
      </c>
      <c r="AO817" s="21">
        <f t="shared" si="276"/>
        <v>1.1490867604563125E-2</v>
      </c>
      <c r="AP817" s="21">
        <f t="shared" si="277"/>
        <v>0.10742178785248858</v>
      </c>
      <c r="AQ817" s="19">
        <f t="shared" si="280"/>
        <v>0.10742178785248858</v>
      </c>
      <c r="AX817">
        <v>0.1510833182182246</v>
      </c>
      <c r="AY817">
        <v>73.534482758620697</v>
      </c>
      <c r="AZ817">
        <v>3.0639367816091956</v>
      </c>
      <c r="BA817">
        <v>2.4817887931034486</v>
      </c>
      <c r="BB817">
        <v>8.9999999999999982</v>
      </c>
      <c r="BC817">
        <v>0.37499999999999994</v>
      </c>
      <c r="BD817">
        <v>2.1067887931034486</v>
      </c>
      <c r="BE817">
        <v>0.21067887931034487</v>
      </c>
      <c r="BF817">
        <v>0</v>
      </c>
      <c r="BG817">
        <v>20.795000000000002</v>
      </c>
      <c r="BH817">
        <v>1.2114099939775642</v>
      </c>
      <c r="BI817">
        <v>2.4558607763943159</v>
      </c>
      <c r="BJ817">
        <v>1.3214986837777816</v>
      </c>
      <c r="BK817">
        <v>0.52443329025891205</v>
      </c>
      <c r="BL817">
        <v>1.4567591396080892E-3</v>
      </c>
      <c r="BP817" s="49">
        <f t="shared" si="281"/>
        <v>1.2117727853808549</v>
      </c>
      <c r="BQ817" s="49">
        <f t="shared" si="282"/>
        <v>8.4271551724137944E-2</v>
      </c>
      <c r="BR817" s="49">
        <f t="shared" si="283"/>
        <v>0.54224162094179718</v>
      </c>
      <c r="BS817" s="49">
        <f t="shared" si="284"/>
        <v>0.57515632796221394</v>
      </c>
      <c r="BT817" s="49">
        <f t="shared" si="285"/>
        <v>1.5062267248383257E-3</v>
      </c>
      <c r="BU817" s="49">
        <f t="shared" si="285"/>
        <v>1.5976564665617053E-3</v>
      </c>
    </row>
    <row r="818" spans="1:73" x14ac:dyDescent="0.25">
      <c r="A818" s="1">
        <v>43726.509722222225</v>
      </c>
      <c r="B818">
        <v>225490</v>
      </c>
      <c r="C818">
        <v>13.51</v>
      </c>
      <c r="D818">
        <v>24.77</v>
      </c>
      <c r="E818">
        <v>853</v>
      </c>
      <c r="F818">
        <v>112.1</v>
      </c>
      <c r="G818">
        <v>-107</v>
      </c>
      <c r="H818">
        <v>-3.0369999999999999</v>
      </c>
      <c r="I818">
        <v>26.04</v>
      </c>
      <c r="J818">
        <v>299.2</v>
      </c>
      <c r="K818">
        <v>740.8</v>
      </c>
      <c r="L818">
        <v>-104</v>
      </c>
      <c r="M818">
        <v>0.13100000000000001</v>
      </c>
      <c r="N818">
        <v>745.9</v>
      </c>
      <c r="O818">
        <v>109.1</v>
      </c>
      <c r="P818">
        <v>636.79999999999995</v>
      </c>
      <c r="Q818">
        <v>347.3</v>
      </c>
      <c r="R818">
        <v>451.3</v>
      </c>
      <c r="S818">
        <v>20.51</v>
      </c>
      <c r="T818">
        <v>56.6</v>
      </c>
      <c r="U818">
        <v>1.2150000000000001</v>
      </c>
      <c r="V818">
        <v>253.5</v>
      </c>
      <c r="W818">
        <v>21.35</v>
      </c>
      <c r="X818">
        <v>0.84399999999999997</v>
      </c>
      <c r="Y818">
        <v>8.4373190000000005</v>
      </c>
      <c r="Z818" s="7">
        <f t="shared" si="264"/>
        <v>20.93</v>
      </c>
      <c r="AA818" s="7">
        <f t="shared" si="278"/>
        <v>294.08</v>
      </c>
      <c r="AB818" s="2">
        <f t="shared" si="265"/>
        <v>690.93000000000006</v>
      </c>
      <c r="AC818" s="41">
        <f t="shared" si="266"/>
        <v>2.7212530971056488</v>
      </c>
      <c r="AD818" s="41">
        <f t="shared" si="267"/>
        <v>1.5402292529617971</v>
      </c>
      <c r="AE818" s="41">
        <f t="shared" si="268"/>
        <v>0.81163840630314232</v>
      </c>
      <c r="AF818" s="41">
        <f t="shared" si="269"/>
        <v>344.19741721656686</v>
      </c>
      <c r="AG818" s="41">
        <f t="shared" si="270"/>
        <v>330.42952052790417</v>
      </c>
      <c r="AH818" s="6">
        <f t="shared" si="271"/>
        <v>333.40800000000002</v>
      </c>
      <c r="AI818" s="4">
        <v>22.348026798663</v>
      </c>
      <c r="AJ818" s="4">
        <f t="shared" si="279"/>
        <v>295.49802679866298</v>
      </c>
      <c r="AK818" s="8">
        <f t="shared" si="272"/>
        <v>0.19801543068687816</v>
      </c>
      <c r="AL818" s="8">
        <f t="shared" si="273"/>
        <v>415.29364735460859</v>
      </c>
      <c r="AM818" s="8">
        <f t="shared" si="274"/>
        <v>2.4551820197288836</v>
      </c>
      <c r="AN818" s="8">
        <f t="shared" si="275"/>
        <v>101.41649989450583</v>
      </c>
      <c r="AO818" s="21">
        <f t="shared" si="276"/>
        <v>1.149890147110749E-2</v>
      </c>
      <c r="AP818" s="21">
        <f t="shared" si="277"/>
        <v>0.10749689204281286</v>
      </c>
      <c r="AQ818" s="19">
        <f t="shared" si="280"/>
        <v>0.10749689204281286</v>
      </c>
      <c r="AX818">
        <v>0.15218345662490801</v>
      </c>
      <c r="AY818">
        <v>73.534482758620697</v>
      </c>
      <c r="AZ818">
        <v>3.0639367816091956</v>
      </c>
      <c r="BA818">
        <v>2.4817887931034486</v>
      </c>
      <c r="BB818">
        <v>8.9655172413793114</v>
      </c>
      <c r="BC818">
        <v>0.37356321839080464</v>
      </c>
      <c r="BD818">
        <v>2.1082255747126437</v>
      </c>
      <c r="BE818">
        <v>0.21082255747126438</v>
      </c>
      <c r="BF818">
        <v>0</v>
      </c>
      <c r="BG818">
        <v>20.93</v>
      </c>
      <c r="BH818">
        <v>1.3951309409315076</v>
      </c>
      <c r="BI818">
        <v>2.4763320619613167</v>
      </c>
      <c r="BJ818">
        <v>1.4016039470701054</v>
      </c>
      <c r="BK818">
        <v>0.52131869960984645</v>
      </c>
      <c r="BL818">
        <v>1.4481074989162403E-3</v>
      </c>
      <c r="BP818" s="49">
        <f t="shared" si="281"/>
        <v>1.3955487528319799</v>
      </c>
      <c r="BQ818" s="49">
        <f t="shared" si="282"/>
        <v>8.4329022988505753E-2</v>
      </c>
      <c r="BR818" s="49">
        <f t="shared" si="283"/>
        <v>0.54136426483284872</v>
      </c>
      <c r="BS818" s="49">
        <f t="shared" si="284"/>
        <v>0.57398637131570485</v>
      </c>
      <c r="BT818" s="49">
        <f t="shared" si="285"/>
        <v>1.5037896245356909E-3</v>
      </c>
      <c r="BU818" s="49">
        <f t="shared" si="285"/>
        <v>1.5944065869880691E-3</v>
      </c>
    </row>
    <row r="819" spans="1:73" x14ac:dyDescent="0.25">
      <c r="A819" s="1">
        <v>43726.510416666664</v>
      </c>
      <c r="B819">
        <v>225491</v>
      </c>
      <c r="C819">
        <v>13.52</v>
      </c>
      <c r="D819">
        <v>24.78</v>
      </c>
      <c r="E819">
        <v>853</v>
      </c>
      <c r="F819">
        <v>111.7</v>
      </c>
      <c r="G819">
        <v>-107.3</v>
      </c>
      <c r="H819">
        <v>-3.2309999999999999</v>
      </c>
      <c r="I819">
        <v>26.04</v>
      </c>
      <c r="J819">
        <v>299.2</v>
      </c>
      <c r="K819">
        <v>740.8</v>
      </c>
      <c r="L819">
        <v>-104</v>
      </c>
      <c r="M819">
        <v>0.13100000000000001</v>
      </c>
      <c r="N819">
        <v>745.3</v>
      </c>
      <c r="O819">
        <v>108.5</v>
      </c>
      <c r="P819">
        <v>636.79999999999995</v>
      </c>
      <c r="Q819">
        <v>347.1</v>
      </c>
      <c r="R819">
        <v>451.1</v>
      </c>
      <c r="S819">
        <v>20.51</v>
      </c>
      <c r="T819">
        <v>52.72</v>
      </c>
      <c r="U819">
        <v>1.48</v>
      </c>
      <c r="V819">
        <v>216</v>
      </c>
      <c r="W819">
        <v>21.5</v>
      </c>
      <c r="X819">
        <v>0.84299999999999997</v>
      </c>
      <c r="Y819">
        <v>8.4344020000000004</v>
      </c>
      <c r="Z819" s="7">
        <f t="shared" si="264"/>
        <v>21.005000000000003</v>
      </c>
      <c r="AA819" s="7">
        <f t="shared" si="278"/>
        <v>294.15499999999997</v>
      </c>
      <c r="AB819" s="2">
        <f t="shared" si="265"/>
        <v>690.93000000000006</v>
      </c>
      <c r="AC819" s="41">
        <f t="shared" si="266"/>
        <v>2.7602354945767433</v>
      </c>
      <c r="AD819" s="41">
        <f t="shared" si="267"/>
        <v>1.455196152740859</v>
      </c>
      <c r="AE819" s="41">
        <f t="shared" si="268"/>
        <v>0.80504438498008557</v>
      </c>
      <c r="AF819" s="41">
        <f t="shared" si="269"/>
        <v>341.74944940897859</v>
      </c>
      <c r="AG819" s="41">
        <f t="shared" si="270"/>
        <v>328.07947143261941</v>
      </c>
      <c r="AH819" s="6">
        <f t="shared" si="271"/>
        <v>333.21600000000001</v>
      </c>
      <c r="AI819" s="4">
        <v>22.56809873831304</v>
      </c>
      <c r="AJ819" s="4">
        <f t="shared" si="279"/>
        <v>295.71809873831302</v>
      </c>
      <c r="AK819" s="8">
        <f t="shared" si="272"/>
        <v>0.19816697052454221</v>
      </c>
      <c r="AL819" s="8">
        <f t="shared" si="273"/>
        <v>416.55281841351098</v>
      </c>
      <c r="AM819" s="8">
        <f t="shared" si="274"/>
        <v>2.7097324591184275</v>
      </c>
      <c r="AN819" s="8">
        <f t="shared" si="275"/>
        <v>123.38242757284542</v>
      </c>
      <c r="AO819" s="21">
        <f t="shared" si="276"/>
        <v>1.0968452029337232E-2</v>
      </c>
      <c r="AP819" s="21">
        <f t="shared" si="277"/>
        <v>0.10253801257772462</v>
      </c>
      <c r="AQ819" s="19">
        <f t="shared" si="280"/>
        <v>0.10253801257772462</v>
      </c>
      <c r="AX819">
        <v>0.15279756558769775</v>
      </c>
      <c r="AY819">
        <v>73.534482758620697</v>
      </c>
      <c r="AZ819">
        <v>3.0639367816091956</v>
      </c>
      <c r="BA819">
        <v>2.4817887931034486</v>
      </c>
      <c r="BB819">
        <v>8.9655172413793114</v>
      </c>
      <c r="BC819">
        <v>0.37356321839080464</v>
      </c>
      <c r="BD819">
        <v>2.1082255747126437</v>
      </c>
      <c r="BE819">
        <v>0.21082255747126438</v>
      </c>
      <c r="BF819">
        <v>0</v>
      </c>
      <c r="BG819">
        <v>21.005000000000003</v>
      </c>
      <c r="BH819">
        <v>1.6994187593239762</v>
      </c>
      <c r="BI819">
        <v>2.4877693144571116</v>
      </c>
      <c r="BJ819">
        <v>1.3115519825817892</v>
      </c>
      <c r="BK819">
        <v>0.5242095721064739</v>
      </c>
      <c r="BL819">
        <v>1.456137700295761E-3</v>
      </c>
      <c r="BP819" s="49">
        <f t="shared" si="281"/>
        <v>1.6999276989229055</v>
      </c>
      <c r="BQ819" s="49">
        <f t="shared" si="282"/>
        <v>8.4329022988505753E-2</v>
      </c>
      <c r="BR819" s="49">
        <f t="shared" si="283"/>
        <v>0.54821967078943434</v>
      </c>
      <c r="BS819" s="49">
        <f t="shared" si="284"/>
        <v>0.58024693257125015</v>
      </c>
      <c r="BT819" s="49">
        <f t="shared" si="285"/>
        <v>1.5228324188595399E-3</v>
      </c>
      <c r="BU819" s="49">
        <f t="shared" si="285"/>
        <v>1.6117970349201394E-3</v>
      </c>
    </row>
    <row r="820" spans="1:73" x14ac:dyDescent="0.25">
      <c r="A820" s="1">
        <v>43726.510416666664</v>
      </c>
      <c r="B820">
        <v>225492</v>
      </c>
      <c r="C820">
        <v>13.51</v>
      </c>
      <c r="D820">
        <v>24.78</v>
      </c>
      <c r="E820">
        <v>851</v>
      </c>
      <c r="F820">
        <v>111.3</v>
      </c>
      <c r="G820">
        <v>-106.8</v>
      </c>
      <c r="H820">
        <v>-2.4470000000000001</v>
      </c>
      <c r="I820">
        <v>26.04</v>
      </c>
      <c r="J820">
        <v>299.2</v>
      </c>
      <c r="K820">
        <v>740.1</v>
      </c>
      <c r="L820">
        <v>-104.4</v>
      </c>
      <c r="M820">
        <v>0.13100000000000001</v>
      </c>
      <c r="N820">
        <v>744.6</v>
      </c>
      <c r="O820">
        <v>108.8</v>
      </c>
      <c r="P820">
        <v>635.79999999999995</v>
      </c>
      <c r="Q820">
        <v>347.5</v>
      </c>
      <c r="R820">
        <v>451.9</v>
      </c>
      <c r="S820">
        <v>20.5</v>
      </c>
      <c r="T820">
        <v>56.34</v>
      </c>
      <c r="U820">
        <v>0.47</v>
      </c>
      <c r="V820">
        <v>231</v>
      </c>
      <c r="W820">
        <v>22.05</v>
      </c>
      <c r="X820">
        <v>0.84199999999999997</v>
      </c>
      <c r="Y820">
        <v>8.4220659999999992</v>
      </c>
      <c r="Z820" s="7">
        <f t="shared" si="264"/>
        <v>21.274999999999999</v>
      </c>
      <c r="AA820" s="7">
        <f t="shared" si="278"/>
        <v>294.42499999999995</v>
      </c>
      <c r="AB820" s="2">
        <f t="shared" si="265"/>
        <v>689.31000000000006</v>
      </c>
      <c r="AC820" s="41">
        <f t="shared" si="266"/>
        <v>2.6770803089310142</v>
      </c>
      <c r="AD820" s="41">
        <f t="shared" si="267"/>
        <v>1.5082670460517336</v>
      </c>
      <c r="AE820" s="41">
        <f t="shared" si="268"/>
        <v>0.80907252948886599</v>
      </c>
      <c r="AF820" s="41">
        <f t="shared" si="269"/>
        <v>344.72219749696234</v>
      </c>
      <c r="AG820" s="41">
        <f t="shared" si="270"/>
        <v>330.93330959708385</v>
      </c>
      <c r="AH820" s="6">
        <f t="shared" si="271"/>
        <v>333.59999999999997</v>
      </c>
      <c r="AI820" s="4">
        <v>22.12943503625803</v>
      </c>
      <c r="AJ820" s="4">
        <f t="shared" si="279"/>
        <v>295.27943503625801</v>
      </c>
      <c r="AK820" s="8">
        <f t="shared" si="272"/>
        <v>0.1987131540858888</v>
      </c>
      <c r="AL820" s="8">
        <f t="shared" si="273"/>
        <v>413.97389820472296</v>
      </c>
      <c r="AM820" s="8">
        <f t="shared" si="274"/>
        <v>1.5270191550861434</v>
      </c>
      <c r="AN820" s="8">
        <f t="shared" si="275"/>
        <v>38.007037373868904</v>
      </c>
      <c r="AO820" s="21">
        <f t="shared" si="276"/>
        <v>1.2932814902091477E-2</v>
      </c>
      <c r="AP820" s="21">
        <f t="shared" si="277"/>
        <v>0.12090175838387379</v>
      </c>
      <c r="AQ820" s="19">
        <f t="shared" si="280"/>
        <v>0.12090175838387379</v>
      </c>
      <c r="AX820">
        <v>0.15502573366801317</v>
      </c>
      <c r="AY820">
        <v>73.362068965517238</v>
      </c>
      <c r="AZ820">
        <v>3.0567528735632181</v>
      </c>
      <c r="BA820">
        <v>2.4759698275862068</v>
      </c>
      <c r="BB820">
        <v>8.9999999999999982</v>
      </c>
      <c r="BC820">
        <v>0.37499999999999994</v>
      </c>
      <c r="BD820">
        <v>2.1009698275862068</v>
      </c>
      <c r="BE820">
        <v>0.21009698275862068</v>
      </c>
      <c r="BF820">
        <v>0</v>
      </c>
      <c r="BG820">
        <v>21.274999999999999</v>
      </c>
      <c r="BH820">
        <v>0.53968028167720861</v>
      </c>
      <c r="BI820">
        <v>2.5293265803904643</v>
      </c>
      <c r="BJ820">
        <v>1.4250225953919877</v>
      </c>
      <c r="BK820">
        <v>0.53337082535888758</v>
      </c>
      <c r="BL820">
        <v>1.48158562599691E-3</v>
      </c>
      <c r="BP820" s="49">
        <f t="shared" si="281"/>
        <v>0.53984190438767943</v>
      </c>
      <c r="BQ820" s="49">
        <f t="shared" si="282"/>
        <v>8.4038793103448278E-2</v>
      </c>
      <c r="BR820" s="49">
        <f t="shared" si="283"/>
        <v>0.54167640173559517</v>
      </c>
      <c r="BS820" s="49">
        <f t="shared" si="284"/>
        <v>0.57634641215002769</v>
      </c>
      <c r="BT820" s="49">
        <f t="shared" si="285"/>
        <v>1.5046566714877645E-3</v>
      </c>
      <c r="BU820" s="49">
        <f t="shared" si="285"/>
        <v>1.6009622559722992E-3</v>
      </c>
    </row>
    <row r="821" spans="1:73" x14ac:dyDescent="0.25">
      <c r="A821" s="1">
        <v>43726.510416666664</v>
      </c>
      <c r="B821">
        <v>225493</v>
      </c>
      <c r="C821">
        <v>13.51</v>
      </c>
      <c r="D821">
        <v>24.78</v>
      </c>
      <c r="E821">
        <v>852</v>
      </c>
      <c r="F821">
        <v>111.8</v>
      </c>
      <c r="G821">
        <v>-106.9</v>
      </c>
      <c r="H821">
        <v>-3.7509999999999999</v>
      </c>
      <c r="I821">
        <v>26.04</v>
      </c>
      <c r="J821">
        <v>299.2</v>
      </c>
      <c r="K821">
        <v>740.4</v>
      </c>
      <c r="L821">
        <v>-103.1</v>
      </c>
      <c r="M821">
        <v>0.13100000000000001</v>
      </c>
      <c r="N821">
        <v>745.3</v>
      </c>
      <c r="O821">
        <v>108.1</v>
      </c>
      <c r="P821">
        <v>637.29999999999995</v>
      </c>
      <c r="Q821">
        <v>347.4</v>
      </c>
      <c r="R821">
        <v>450.6</v>
      </c>
      <c r="S821">
        <v>20.51</v>
      </c>
      <c r="T821">
        <v>54.33</v>
      </c>
      <c r="U821">
        <v>0.96499999999999997</v>
      </c>
      <c r="V821">
        <v>171.5</v>
      </c>
      <c r="W821">
        <v>21.45</v>
      </c>
      <c r="X821">
        <v>0.84299999999999997</v>
      </c>
      <c r="Y821">
        <v>8.4335229999999992</v>
      </c>
      <c r="Z821" s="7">
        <f t="shared" si="264"/>
        <v>20.98</v>
      </c>
      <c r="AA821" s="7">
        <f t="shared" si="278"/>
        <v>294.13</v>
      </c>
      <c r="AB821" s="2">
        <f t="shared" si="265"/>
        <v>690.12</v>
      </c>
      <c r="AC821" s="41">
        <f t="shared" si="266"/>
        <v>2.7852350247956275</v>
      </c>
      <c r="AD821" s="41">
        <f t="shared" si="267"/>
        <v>1.5132181889714644</v>
      </c>
      <c r="AE821" s="41">
        <f t="shared" si="268"/>
        <v>0.80956783675030231</v>
      </c>
      <c r="AF821" s="41">
        <f t="shared" si="269"/>
        <v>343.55288227641478</v>
      </c>
      <c r="AG821" s="41">
        <f t="shared" si="270"/>
        <v>329.81076698535816</v>
      </c>
      <c r="AH821" s="6">
        <f t="shared" si="271"/>
        <v>333.50399999999996</v>
      </c>
      <c r="AI821" s="4">
        <v>22.701721017597038</v>
      </c>
      <c r="AJ821" s="4">
        <f t="shared" si="279"/>
        <v>295.85172101759701</v>
      </c>
      <c r="AK821" s="8">
        <f t="shared" si="272"/>
        <v>0.19811644865793748</v>
      </c>
      <c r="AL821" s="8">
        <f t="shared" si="273"/>
        <v>417.32742330209061</v>
      </c>
      <c r="AM821" s="8">
        <f t="shared" si="274"/>
        <v>2.1880599283383444</v>
      </c>
      <c r="AN821" s="8">
        <f t="shared" si="275"/>
        <v>109.73937396470637</v>
      </c>
      <c r="AO821" s="21">
        <f t="shared" si="276"/>
        <v>1.1248126591272594E-2</v>
      </c>
      <c r="AP821" s="21">
        <f t="shared" si="277"/>
        <v>0.10515253590997742</v>
      </c>
      <c r="AQ821" s="19">
        <f t="shared" si="280"/>
        <v>0.10515253590997742</v>
      </c>
      <c r="AX821">
        <v>0.15259263025951719</v>
      </c>
      <c r="AY821">
        <v>73.448275862068968</v>
      </c>
      <c r="AZ821">
        <v>3.0603448275862069</v>
      </c>
      <c r="BA821">
        <v>2.4788793103448277</v>
      </c>
      <c r="BB821">
        <v>8.8965517241379359</v>
      </c>
      <c r="BC821">
        <v>0.37068965517241398</v>
      </c>
      <c r="BD821">
        <v>2.1081896551724135</v>
      </c>
      <c r="BE821">
        <v>0.21081896551724136</v>
      </c>
      <c r="BF821">
        <v>0</v>
      </c>
      <c r="BG821">
        <v>20.98</v>
      </c>
      <c r="BH821">
        <v>1.108066961315971</v>
      </c>
      <c r="BI821">
        <v>2.483951778203175</v>
      </c>
      <c r="BJ821">
        <v>1.3495310010977848</v>
      </c>
      <c r="BK821">
        <v>0.52726831524227058</v>
      </c>
      <c r="BL821">
        <v>1.4646342090063073E-3</v>
      </c>
      <c r="BP821" s="49">
        <f t="shared" si="281"/>
        <v>1.1083988036895971</v>
      </c>
      <c r="BQ821" s="49">
        <f t="shared" si="282"/>
        <v>8.4327586206896538E-2</v>
      </c>
      <c r="BR821" s="49">
        <f t="shared" si="283"/>
        <v>0.54365490444278508</v>
      </c>
      <c r="BS821" s="49">
        <f t="shared" si="284"/>
        <v>0.57693977743278801</v>
      </c>
      <c r="BT821" s="49">
        <f t="shared" si="285"/>
        <v>1.5101525123410696E-3</v>
      </c>
      <c r="BU821" s="49">
        <f t="shared" si="285"/>
        <v>1.6026104928688557E-3</v>
      </c>
    </row>
    <row r="822" spans="1:73" x14ac:dyDescent="0.25">
      <c r="A822" s="1">
        <v>43726.510416666664</v>
      </c>
      <c r="B822">
        <v>225494</v>
      </c>
      <c r="C822">
        <v>13.51</v>
      </c>
      <c r="D822">
        <v>24.79</v>
      </c>
      <c r="E822">
        <v>852</v>
      </c>
      <c r="F822">
        <v>111.3</v>
      </c>
      <c r="G822">
        <v>-108</v>
      </c>
      <c r="H822">
        <v>-3.01</v>
      </c>
      <c r="I822">
        <v>26.05</v>
      </c>
      <c r="J822">
        <v>299.2</v>
      </c>
      <c r="K822">
        <v>740.8</v>
      </c>
      <c r="L822">
        <v>-105</v>
      </c>
      <c r="M822">
        <v>0.13100000000000001</v>
      </c>
      <c r="N822">
        <v>744.1</v>
      </c>
      <c r="O822">
        <v>108.3</v>
      </c>
      <c r="P822">
        <v>635.9</v>
      </c>
      <c r="Q822">
        <v>346.4</v>
      </c>
      <c r="R822">
        <v>451.4</v>
      </c>
      <c r="S822">
        <v>20.51</v>
      </c>
      <c r="T822">
        <v>53.95</v>
      </c>
      <c r="U822">
        <v>0.45500000000000002</v>
      </c>
      <c r="V822">
        <v>127.5</v>
      </c>
      <c r="W822">
        <v>21.5</v>
      </c>
      <c r="X822">
        <v>0.84299999999999997</v>
      </c>
      <c r="Y822">
        <v>8.4268490000000007</v>
      </c>
      <c r="Z822" s="7">
        <f t="shared" si="264"/>
        <v>21.005000000000003</v>
      </c>
      <c r="AA822" s="7">
        <f t="shared" si="278"/>
        <v>294.15499999999997</v>
      </c>
      <c r="AB822" s="2">
        <f t="shared" si="265"/>
        <v>690.12</v>
      </c>
      <c r="AC822" s="41">
        <f t="shared" si="266"/>
        <v>2.9425178018561859</v>
      </c>
      <c r="AD822" s="41">
        <f t="shared" si="267"/>
        <v>1.5874883541014126</v>
      </c>
      <c r="AE822" s="41">
        <f t="shared" si="268"/>
        <v>0.81512394981666847</v>
      </c>
      <c r="AF822" s="41">
        <f t="shared" si="269"/>
        <v>346.02832619819998</v>
      </c>
      <c r="AG822" s="41">
        <f t="shared" si="270"/>
        <v>332.18719315027198</v>
      </c>
      <c r="AH822" s="6">
        <f t="shared" si="271"/>
        <v>332.54399999999998</v>
      </c>
      <c r="AI822" s="4">
        <v>23.530573831791003</v>
      </c>
      <c r="AJ822" s="4">
        <f t="shared" si="279"/>
        <v>296.68057383179098</v>
      </c>
      <c r="AK822" s="8">
        <f t="shared" si="272"/>
        <v>0.19816697052454221</v>
      </c>
      <c r="AL822" s="8">
        <f t="shared" si="273"/>
        <v>422.10880584497909</v>
      </c>
      <c r="AM822" s="8">
        <f t="shared" si="274"/>
        <v>1.5024542422316893</v>
      </c>
      <c r="AN822" s="8">
        <f t="shared" si="275"/>
        <v>110.53550709696221</v>
      </c>
      <c r="AO822" s="21">
        <f t="shared" si="276"/>
        <v>1.1100037300649694E-2</v>
      </c>
      <c r="AP822" s="21">
        <f t="shared" si="277"/>
        <v>0.10376813075381658</v>
      </c>
      <c r="AQ822" s="19">
        <f t="shared" si="280"/>
        <v>0.10376813075381658</v>
      </c>
      <c r="AX822">
        <v>0.15279756558769775</v>
      </c>
      <c r="AY822">
        <v>73.448275862068968</v>
      </c>
      <c r="AZ822">
        <v>3.0603448275862069</v>
      </c>
      <c r="BA822">
        <v>2.4788793103448277</v>
      </c>
      <c r="BB822">
        <v>9.0517241379310356</v>
      </c>
      <c r="BC822">
        <v>0.37715517241379315</v>
      </c>
      <c r="BD822">
        <v>2.1017241379310345</v>
      </c>
      <c r="BE822">
        <v>0.21017241379310347</v>
      </c>
      <c r="BF822">
        <v>0</v>
      </c>
      <c r="BG822">
        <v>21.005000000000003</v>
      </c>
      <c r="BH822">
        <v>0.52245644290027649</v>
      </c>
      <c r="BI822">
        <v>2.4877693144571116</v>
      </c>
      <c r="BJ822">
        <v>1.3421515451496118</v>
      </c>
      <c r="BK822">
        <v>0.53226668626352192</v>
      </c>
      <c r="BL822">
        <v>1.4785185729542275E-3</v>
      </c>
      <c r="BP822" s="49">
        <f t="shared" si="281"/>
        <v>0.52261290743913646</v>
      </c>
      <c r="BQ822" s="49">
        <f t="shared" si="282"/>
        <v>8.4068965517241384E-2</v>
      </c>
      <c r="BR822" s="49">
        <f t="shared" si="283"/>
        <v>0.54037907676229957</v>
      </c>
      <c r="BS822" s="49">
        <f t="shared" si="284"/>
        <v>0.57493912142321069</v>
      </c>
      <c r="BT822" s="49">
        <f t="shared" si="285"/>
        <v>1.5010529910063875E-3</v>
      </c>
      <c r="BU822" s="49">
        <f t="shared" si="285"/>
        <v>1.597053115064474E-3</v>
      </c>
    </row>
    <row r="823" spans="1:73" x14ac:dyDescent="0.25">
      <c r="A823" s="1">
        <v>43726.510416666664</v>
      </c>
      <c r="B823">
        <v>225495</v>
      </c>
      <c r="C823">
        <v>13.51</v>
      </c>
      <c r="D823">
        <v>24.79</v>
      </c>
      <c r="E823">
        <v>852</v>
      </c>
      <c r="F823">
        <v>111.2</v>
      </c>
      <c r="G823">
        <v>-108.1</v>
      </c>
      <c r="H823">
        <v>-2.4159999999999999</v>
      </c>
      <c r="I823">
        <v>26.06</v>
      </c>
      <c r="J823">
        <v>299.2</v>
      </c>
      <c r="K823">
        <v>741.1</v>
      </c>
      <c r="L823">
        <v>-105.6</v>
      </c>
      <c r="M823">
        <v>0.13</v>
      </c>
      <c r="N823">
        <v>744.2</v>
      </c>
      <c r="O823">
        <v>108.7</v>
      </c>
      <c r="P823">
        <v>635.5</v>
      </c>
      <c r="Q823">
        <v>346.4</v>
      </c>
      <c r="R823">
        <v>452</v>
      </c>
      <c r="S823">
        <v>20.5</v>
      </c>
      <c r="T823">
        <v>54.96</v>
      </c>
      <c r="U823">
        <v>0.47</v>
      </c>
      <c r="V823">
        <v>194.5</v>
      </c>
      <c r="W823">
        <v>21.7</v>
      </c>
      <c r="X823">
        <v>0.84299999999999997</v>
      </c>
      <c r="Y823">
        <v>8.4291920000000005</v>
      </c>
      <c r="Z823" s="7">
        <f t="shared" si="264"/>
        <v>21.1</v>
      </c>
      <c r="AA823" s="7">
        <f t="shared" si="278"/>
        <v>294.25</v>
      </c>
      <c r="AB823" s="2">
        <f t="shared" si="265"/>
        <v>690.12</v>
      </c>
      <c r="AC823" s="41">
        <f t="shared" si="266"/>
        <v>2.8798584791026691</v>
      </c>
      <c r="AD823" s="41">
        <f t="shared" si="267"/>
        <v>1.582770220114827</v>
      </c>
      <c r="AE823" s="41">
        <f t="shared" si="268"/>
        <v>0.81473945266673797</v>
      </c>
      <c r="AF823" s="41">
        <f t="shared" si="269"/>
        <v>346.31212074950992</v>
      </c>
      <c r="AG823" s="41">
        <f t="shared" si="270"/>
        <v>332.45963591952949</v>
      </c>
      <c r="AH823" s="6">
        <f t="shared" si="271"/>
        <v>332.54399999999998</v>
      </c>
      <c r="AI823" s="4">
        <v>23.214540110610017</v>
      </c>
      <c r="AJ823" s="4">
        <f t="shared" si="279"/>
        <v>296.36454011060999</v>
      </c>
      <c r="AK823" s="8">
        <f t="shared" si="272"/>
        <v>0.19835903194966528</v>
      </c>
      <c r="AL823" s="8">
        <f t="shared" si="273"/>
        <v>420.27461788923006</v>
      </c>
      <c r="AM823" s="8">
        <f t="shared" si="274"/>
        <v>1.5270191550861434</v>
      </c>
      <c r="AN823" s="8">
        <f t="shared" si="275"/>
        <v>94.05911696278649</v>
      </c>
      <c r="AO823" s="21">
        <f t="shared" si="276"/>
        <v>1.151481267633892E-2</v>
      </c>
      <c r="AP823" s="21">
        <f t="shared" si="277"/>
        <v>0.1076456371307964</v>
      </c>
      <c r="AQ823" s="19">
        <f t="shared" si="280"/>
        <v>0.1076456371307964</v>
      </c>
      <c r="AX823">
        <v>0.15357844313412952</v>
      </c>
      <c r="AY823">
        <v>73.448275862068968</v>
      </c>
      <c r="AZ823">
        <v>3.0603448275862069</v>
      </c>
      <c r="BA823">
        <v>2.4788793103448277</v>
      </c>
      <c r="BB823">
        <v>9.1034482758620712</v>
      </c>
      <c r="BC823">
        <v>0.3793103448275863</v>
      </c>
      <c r="BD823">
        <v>2.0995689655172414</v>
      </c>
      <c r="BE823">
        <v>0.20995689655172414</v>
      </c>
      <c r="BF823">
        <v>0</v>
      </c>
      <c r="BG823">
        <v>21.1</v>
      </c>
      <c r="BH823">
        <v>0.53968028167720861</v>
      </c>
      <c r="BI823">
        <v>2.5023227554890153</v>
      </c>
      <c r="BJ823">
        <v>1.3752765864167629</v>
      </c>
      <c r="BK823">
        <v>0.53199992738720248</v>
      </c>
      <c r="BL823">
        <v>1.4777775760755625E-3</v>
      </c>
      <c r="BP823" s="49">
        <f t="shared" si="281"/>
        <v>0.53984190438767943</v>
      </c>
      <c r="BQ823" s="49">
        <f t="shared" si="282"/>
        <v>8.3982758620689657E-2</v>
      </c>
      <c r="BR823" s="49">
        <f t="shared" si="283"/>
        <v>0.54033677607967023</v>
      </c>
      <c r="BS823" s="49">
        <f t="shared" si="284"/>
        <v>0.5748775866390341</v>
      </c>
      <c r="BT823" s="49">
        <f t="shared" si="285"/>
        <v>1.5009354891101952E-3</v>
      </c>
      <c r="BU823" s="49">
        <f t="shared" si="285"/>
        <v>1.5968821851084279E-3</v>
      </c>
    </row>
    <row r="824" spans="1:73" x14ac:dyDescent="0.25">
      <c r="A824" s="1">
        <v>43726.510416666664</v>
      </c>
      <c r="B824">
        <v>225496</v>
      </c>
      <c r="C824">
        <v>13.51</v>
      </c>
      <c r="D824">
        <v>24.79</v>
      </c>
      <c r="E824">
        <v>853</v>
      </c>
      <c r="F824">
        <v>111.2</v>
      </c>
      <c r="G824">
        <v>-107.6</v>
      </c>
      <c r="H824">
        <v>-1.2989999999999999</v>
      </c>
      <c r="I824">
        <v>26.07</v>
      </c>
      <c r="J824">
        <v>299.2</v>
      </c>
      <c r="K824">
        <v>741.4</v>
      </c>
      <c r="L824">
        <v>-106.3</v>
      </c>
      <c r="M824">
        <v>0.13</v>
      </c>
      <c r="N824">
        <v>745</v>
      </c>
      <c r="O824">
        <v>109.9</v>
      </c>
      <c r="P824">
        <v>635.1</v>
      </c>
      <c r="Q824">
        <v>346.9</v>
      </c>
      <c r="R824">
        <v>453.2</v>
      </c>
      <c r="S824">
        <v>20.5</v>
      </c>
      <c r="T824">
        <v>56.21</v>
      </c>
      <c r="U824">
        <v>1.095</v>
      </c>
      <c r="V824">
        <v>191.5</v>
      </c>
      <c r="W824">
        <v>21.65</v>
      </c>
      <c r="X824">
        <v>0.84299999999999997</v>
      </c>
      <c r="Y824">
        <v>8.4307309999999998</v>
      </c>
      <c r="Z824" s="7">
        <f t="shared" si="264"/>
        <v>21.074999999999999</v>
      </c>
      <c r="AA824" s="7">
        <f t="shared" si="278"/>
        <v>294.22499999999997</v>
      </c>
      <c r="AB824" s="2">
        <f t="shared" si="265"/>
        <v>690.93000000000006</v>
      </c>
      <c r="AC824" s="41">
        <f t="shared" si="266"/>
        <v>2.9679743619918804</v>
      </c>
      <c r="AD824" s="41">
        <f t="shared" si="267"/>
        <v>1.668298388875636</v>
      </c>
      <c r="AE824" s="41">
        <f t="shared" si="268"/>
        <v>0.82090407518726571</v>
      </c>
      <c r="AF824" s="41">
        <f t="shared" si="269"/>
        <v>348.81387883944456</v>
      </c>
      <c r="AG824" s="41">
        <f t="shared" si="270"/>
        <v>334.86132368586675</v>
      </c>
      <c r="AH824" s="6">
        <f t="shared" si="271"/>
        <v>333.02399999999994</v>
      </c>
      <c r="AI824" s="4">
        <v>23.66623970108401</v>
      </c>
      <c r="AJ824" s="4">
        <f t="shared" si="279"/>
        <v>296.81623970108399</v>
      </c>
      <c r="AK824" s="8">
        <f t="shared" si="272"/>
        <v>0.19830847744342231</v>
      </c>
      <c r="AL824" s="8">
        <f t="shared" si="273"/>
        <v>422.88660770545977</v>
      </c>
      <c r="AM824" s="8">
        <f t="shared" si="274"/>
        <v>2.3307871524444268</v>
      </c>
      <c r="AN824" s="8">
        <f t="shared" si="275"/>
        <v>175.93436958807141</v>
      </c>
      <c r="AO824" s="21">
        <f t="shared" si="276"/>
        <v>9.6302098352645162E-3</v>
      </c>
      <c r="AP824" s="21">
        <f t="shared" si="277"/>
        <v>9.0027523899755588E-2</v>
      </c>
      <c r="AQ824" s="19">
        <f t="shared" si="280"/>
        <v>9.0027523899755588E-2</v>
      </c>
      <c r="AX824">
        <v>0.15337262272410515</v>
      </c>
      <c r="AY824">
        <v>73.534482758620697</v>
      </c>
      <c r="AZ824">
        <v>3.0639367816091956</v>
      </c>
      <c r="BA824">
        <v>2.4817887931034486</v>
      </c>
      <c r="BB824">
        <v>9.1637931034482776</v>
      </c>
      <c r="BC824">
        <v>0.38182471264367823</v>
      </c>
      <c r="BD824">
        <v>2.0999640804597703</v>
      </c>
      <c r="BE824">
        <v>0.20999640804597705</v>
      </c>
      <c r="BF824">
        <v>0</v>
      </c>
      <c r="BG824">
        <v>21.074999999999999</v>
      </c>
      <c r="BH824">
        <v>1.2573402307160499</v>
      </c>
      <c r="BI824">
        <v>2.4984857075474669</v>
      </c>
      <c r="BJ824">
        <v>1.404398816212431</v>
      </c>
      <c r="BK824">
        <v>0.52299814315158977</v>
      </c>
      <c r="BL824">
        <v>1.4527726198655269E-3</v>
      </c>
      <c r="BP824" s="49">
        <f t="shared" si="281"/>
        <v>1.2577167772436362</v>
      </c>
      <c r="BQ824" s="49">
        <f t="shared" si="282"/>
        <v>8.3998563218390818E-2</v>
      </c>
      <c r="BR824" s="49">
        <f t="shared" si="283"/>
        <v>0.54119832963219872</v>
      </c>
      <c r="BS824" s="49">
        <f t="shared" si="284"/>
        <v>0.57408388866937843</v>
      </c>
      <c r="BT824" s="49">
        <f t="shared" si="285"/>
        <v>1.5033286934227742E-3</v>
      </c>
      <c r="BU824" s="49">
        <f t="shared" si="285"/>
        <v>1.5946774685260511E-3</v>
      </c>
    </row>
    <row r="825" spans="1:73" x14ac:dyDescent="0.25">
      <c r="A825" s="1">
        <v>43726.511111111111</v>
      </c>
      <c r="B825">
        <v>225497</v>
      </c>
      <c r="C825">
        <v>13.51</v>
      </c>
      <c r="D825">
        <v>24.79</v>
      </c>
      <c r="E825">
        <v>852</v>
      </c>
      <c r="F825">
        <v>111.2</v>
      </c>
      <c r="G825">
        <v>-107.6</v>
      </c>
      <c r="H825">
        <v>-0.54400000000000004</v>
      </c>
      <c r="I825">
        <v>26.08</v>
      </c>
      <c r="J825">
        <v>299.2</v>
      </c>
      <c r="K825">
        <v>741.2</v>
      </c>
      <c r="L825">
        <v>-107</v>
      </c>
      <c r="M825">
        <v>0.13</v>
      </c>
      <c r="N825">
        <v>744.8</v>
      </c>
      <c r="O825">
        <v>110.7</v>
      </c>
      <c r="P825">
        <v>634.1</v>
      </c>
      <c r="Q825">
        <v>347</v>
      </c>
      <c r="R825">
        <v>454</v>
      </c>
      <c r="S825">
        <v>20.5</v>
      </c>
      <c r="T825">
        <v>55.11</v>
      </c>
      <c r="U825">
        <v>1.1850000000000001</v>
      </c>
      <c r="V825">
        <v>121.5</v>
      </c>
      <c r="W825">
        <v>21.55</v>
      </c>
      <c r="X825">
        <v>0.84299999999999997</v>
      </c>
      <c r="Y825">
        <v>8.4275760000000002</v>
      </c>
      <c r="Z825" s="7">
        <f t="shared" si="264"/>
        <v>21.024999999999999</v>
      </c>
      <c r="AA825" s="7">
        <f t="shared" si="278"/>
        <v>294.17499999999995</v>
      </c>
      <c r="AB825" s="2">
        <f t="shared" si="265"/>
        <v>690.12</v>
      </c>
      <c r="AC825" s="41">
        <f t="shared" si="266"/>
        <v>3.3116766447751034</v>
      </c>
      <c r="AD825" s="41">
        <f t="shared" si="267"/>
        <v>1.8250649989355594</v>
      </c>
      <c r="AE825" s="41">
        <f t="shared" si="268"/>
        <v>0.83153517472640981</v>
      </c>
      <c r="AF825" s="41">
        <f t="shared" si="269"/>
        <v>353.09106871213265</v>
      </c>
      <c r="AG825" s="41">
        <f t="shared" si="270"/>
        <v>338.96742596364732</v>
      </c>
      <c r="AH825" s="6">
        <f t="shared" si="271"/>
        <v>333.12</v>
      </c>
      <c r="AI825" s="4">
        <v>25.312336819356005</v>
      </c>
      <c r="AJ825" s="4">
        <f t="shared" si="279"/>
        <v>298.46233681935598</v>
      </c>
      <c r="AK825" s="8">
        <f t="shared" si="272"/>
        <v>0.19820739420140765</v>
      </c>
      <c r="AL825" s="8">
        <f t="shared" si="273"/>
        <v>432.39465946822321</v>
      </c>
      <c r="AM825" s="8">
        <f t="shared" si="274"/>
        <v>2.424681680138653</v>
      </c>
      <c r="AN825" s="8">
        <f t="shared" si="275"/>
        <v>302.81878974733996</v>
      </c>
      <c r="AO825" s="21">
        <f t="shared" si="276"/>
        <v>6.5244428779571099E-3</v>
      </c>
      <c r="AP825" s="21">
        <f t="shared" si="277"/>
        <v>6.0993420410941655E-2</v>
      </c>
      <c r="AQ825" s="19">
        <f t="shared" si="280"/>
        <v>6.0993420410941655E-2</v>
      </c>
      <c r="AX825">
        <v>0.15296168132742458</v>
      </c>
      <c r="AY825">
        <v>73.448275862068968</v>
      </c>
      <c r="AZ825">
        <v>3.0603448275862069</v>
      </c>
      <c r="BA825">
        <v>2.4788793103448277</v>
      </c>
      <c r="BB825">
        <v>9.2241379310344822</v>
      </c>
      <c r="BC825">
        <v>0.38433908045977011</v>
      </c>
      <c r="BD825">
        <v>2.0945402298850575</v>
      </c>
      <c r="BE825">
        <v>0.20945402298850577</v>
      </c>
      <c r="BF825">
        <v>0</v>
      </c>
      <c r="BG825">
        <v>21.024999999999999</v>
      </c>
      <c r="BH825">
        <v>1.3606832633776433</v>
      </c>
      <c r="BI825">
        <v>2.4908270342642482</v>
      </c>
      <c r="BJ825">
        <v>1.372694778583027</v>
      </c>
      <c r="BK825">
        <v>0.52137140728629672</v>
      </c>
      <c r="BL825">
        <v>1.4482539091286021E-3</v>
      </c>
      <c r="BP825" s="49">
        <f t="shared" si="281"/>
        <v>1.361090758934894</v>
      </c>
      <c r="BQ825" s="49">
        <f t="shared" si="282"/>
        <v>8.3781609195402298E-2</v>
      </c>
      <c r="BR825" s="49">
        <f t="shared" si="283"/>
        <v>0.54090598345061336</v>
      </c>
      <c r="BS825" s="49">
        <f t="shared" si="284"/>
        <v>0.57345104221088539</v>
      </c>
      <c r="BT825" s="49">
        <f t="shared" si="285"/>
        <v>1.5025166206961481E-3</v>
      </c>
      <c r="BU825" s="49">
        <f t="shared" si="285"/>
        <v>1.592919561696904E-3</v>
      </c>
    </row>
    <row r="826" spans="1:73" x14ac:dyDescent="0.25">
      <c r="A826" s="1">
        <v>43726.511111111111</v>
      </c>
      <c r="B826">
        <v>225498</v>
      </c>
      <c r="C826">
        <v>13.51</v>
      </c>
      <c r="D826">
        <v>24.8</v>
      </c>
      <c r="E826">
        <v>852</v>
      </c>
      <c r="F826">
        <v>110.6</v>
      </c>
      <c r="G826">
        <v>-107.7</v>
      </c>
      <c r="H826">
        <v>0.54700000000000004</v>
      </c>
      <c r="I826">
        <v>26.1</v>
      </c>
      <c r="J826">
        <v>299.2</v>
      </c>
      <c r="K826">
        <v>741</v>
      </c>
      <c r="L826">
        <v>-108.3</v>
      </c>
      <c r="M826">
        <v>0.13</v>
      </c>
      <c r="N826">
        <v>743.8</v>
      </c>
      <c r="O826">
        <v>111.1</v>
      </c>
      <c r="P826">
        <v>632.70000000000005</v>
      </c>
      <c r="Q826">
        <v>346.9</v>
      </c>
      <c r="R826">
        <v>455.2</v>
      </c>
      <c r="S826">
        <v>20.52</v>
      </c>
      <c r="T826">
        <v>57.85</v>
      </c>
      <c r="U826">
        <v>0.86</v>
      </c>
      <c r="V826">
        <v>122.5</v>
      </c>
      <c r="W826">
        <v>22.35</v>
      </c>
      <c r="X826">
        <v>0.84199999999999997</v>
      </c>
      <c r="Y826">
        <v>8.4184990000000006</v>
      </c>
      <c r="Z826" s="7">
        <f t="shared" si="264"/>
        <v>21.435000000000002</v>
      </c>
      <c r="AA826" s="7">
        <f t="shared" si="278"/>
        <v>294.58499999999998</v>
      </c>
      <c r="AB826" s="2">
        <f t="shared" si="265"/>
        <v>690.12</v>
      </c>
      <c r="AC826" s="41">
        <f t="shared" si="266"/>
        <v>3.0018158037587801</v>
      </c>
      <c r="AD826" s="41">
        <f t="shared" si="267"/>
        <v>1.7365504424744542</v>
      </c>
      <c r="AE826" s="41">
        <f t="shared" si="268"/>
        <v>0.82548013317696178</v>
      </c>
      <c r="AF826" s="41">
        <f t="shared" si="269"/>
        <v>352.47815066600236</v>
      </c>
      <c r="AG826" s="41">
        <f t="shared" si="270"/>
        <v>338.37902463936223</v>
      </c>
      <c r="AH826" s="6">
        <f t="shared" si="271"/>
        <v>333.02399999999994</v>
      </c>
      <c r="AI826" s="4">
        <v>23.867989077573043</v>
      </c>
      <c r="AJ826" s="4">
        <f t="shared" si="279"/>
        <v>297.01798907757302</v>
      </c>
      <c r="AK826" s="8">
        <f t="shared" si="272"/>
        <v>0.19903729149664906</v>
      </c>
      <c r="AL826" s="8">
        <f t="shared" si="273"/>
        <v>424.02419403754806</v>
      </c>
      <c r="AM826" s="8">
        <f t="shared" si="274"/>
        <v>2.06559313515513</v>
      </c>
      <c r="AN826" s="8">
        <f t="shared" si="275"/>
        <v>146.39472407947673</v>
      </c>
      <c r="AO826" s="21">
        <f t="shared" si="276"/>
        <v>1.0255231429600309E-2</v>
      </c>
      <c r="AP826" s="21">
        <f t="shared" si="277"/>
        <v>9.5870506294166019E-2</v>
      </c>
      <c r="AQ826" s="19">
        <f t="shared" si="280"/>
        <v>9.5870506294166019E-2</v>
      </c>
      <c r="AX826">
        <v>0.15635904159092828</v>
      </c>
      <c r="AY826">
        <v>73.448275862068968</v>
      </c>
      <c r="AZ826">
        <v>3.0603448275862069</v>
      </c>
      <c r="BA826">
        <v>2.4788793103448277</v>
      </c>
      <c r="BB826">
        <v>9.336206896551726</v>
      </c>
      <c r="BC826">
        <v>0.38900862068965525</v>
      </c>
      <c r="BD826">
        <v>2.0898706896551724</v>
      </c>
      <c r="BE826">
        <v>0.20898706896551725</v>
      </c>
      <c r="BF826">
        <v>0</v>
      </c>
      <c r="BG826">
        <v>21.435000000000002</v>
      </c>
      <c r="BH826">
        <v>0.98750008987744564</v>
      </c>
      <c r="BI826">
        <v>2.5542382732151223</v>
      </c>
      <c r="BJ826">
        <v>1.4776268410549482</v>
      </c>
      <c r="BK826">
        <v>0.52596003171346217</v>
      </c>
      <c r="BL826">
        <v>1.4610000880929503E-3</v>
      </c>
      <c r="BP826" s="49">
        <f t="shared" si="281"/>
        <v>0.98779582504979635</v>
      </c>
      <c r="BQ826" s="49">
        <f t="shared" si="282"/>
        <v>8.3594827586206899E-2</v>
      </c>
      <c r="BR826" s="49">
        <f t="shared" si="283"/>
        <v>0.54041403189286874</v>
      </c>
      <c r="BS826" s="49">
        <f t="shared" si="284"/>
        <v>0.57396236892084829</v>
      </c>
      <c r="BT826" s="49">
        <f t="shared" si="285"/>
        <v>1.5011500885913022E-3</v>
      </c>
      <c r="BU826" s="49">
        <f t="shared" si="285"/>
        <v>1.5943399136690232E-3</v>
      </c>
    </row>
    <row r="827" spans="1:73" x14ac:dyDescent="0.25">
      <c r="A827" s="1">
        <v>43726.511111111111</v>
      </c>
      <c r="B827">
        <v>225499</v>
      </c>
      <c r="C827">
        <v>13.51</v>
      </c>
      <c r="D827">
        <v>24.8</v>
      </c>
      <c r="E827">
        <v>852</v>
      </c>
      <c r="F827">
        <v>111</v>
      </c>
      <c r="G827">
        <v>-108.2</v>
      </c>
      <c r="H827">
        <v>1</v>
      </c>
      <c r="I827">
        <v>26.12</v>
      </c>
      <c r="J827">
        <v>299.3</v>
      </c>
      <c r="K827">
        <v>740.6</v>
      </c>
      <c r="L827">
        <v>-109.2</v>
      </c>
      <c r="M827">
        <v>0.13</v>
      </c>
      <c r="N827">
        <v>743.4</v>
      </c>
      <c r="O827">
        <v>112</v>
      </c>
      <c r="P827">
        <v>631.4</v>
      </c>
      <c r="Q827">
        <v>346.7</v>
      </c>
      <c r="R827">
        <v>455.8</v>
      </c>
      <c r="S827">
        <v>20.53</v>
      </c>
      <c r="T827">
        <v>57.75</v>
      </c>
      <c r="U827">
        <v>0.89</v>
      </c>
      <c r="V827">
        <v>189.5</v>
      </c>
      <c r="W827">
        <v>21.45</v>
      </c>
      <c r="X827">
        <v>0.84199999999999997</v>
      </c>
      <c r="Y827">
        <v>8.4192</v>
      </c>
      <c r="Z827" s="7">
        <f t="shared" si="264"/>
        <v>20.990000000000002</v>
      </c>
      <c r="AA827" s="7">
        <f t="shared" si="278"/>
        <v>294.14</v>
      </c>
      <c r="AB827" s="2">
        <f t="shared" si="265"/>
        <v>690.12</v>
      </c>
      <c r="AC827" s="41">
        <f t="shared" si="266"/>
        <v>2.8180175450994414</v>
      </c>
      <c r="AD827" s="41">
        <f t="shared" si="267"/>
        <v>1.6274051322949274</v>
      </c>
      <c r="AE827" s="41">
        <f t="shared" si="268"/>
        <v>0.81802974323956223</v>
      </c>
      <c r="AF827" s="41">
        <f t="shared" si="269"/>
        <v>347.19103776495882</v>
      </c>
      <c r="AG827" s="41">
        <f t="shared" si="270"/>
        <v>333.30339625436045</v>
      </c>
      <c r="AH827" s="6">
        <f t="shared" si="271"/>
        <v>332.83199999999999</v>
      </c>
      <c r="AI827" s="4">
        <v>22.878622892221017</v>
      </c>
      <c r="AJ827" s="4">
        <f t="shared" si="279"/>
        <v>296.02862289222099</v>
      </c>
      <c r="AK827" s="8">
        <f t="shared" si="272"/>
        <v>0.19813665637402331</v>
      </c>
      <c r="AL827" s="8">
        <f t="shared" si="273"/>
        <v>418.34715350997408</v>
      </c>
      <c r="AM827" s="8">
        <f t="shared" si="274"/>
        <v>2.1013120900998978</v>
      </c>
      <c r="AN827" s="8">
        <f t="shared" si="275"/>
        <v>115.60491359005802</v>
      </c>
      <c r="AO827" s="21">
        <f t="shared" si="276"/>
        <v>1.1076937597737228E-2</v>
      </c>
      <c r="AP827" s="21">
        <f t="shared" si="277"/>
        <v>0.10355218436307294</v>
      </c>
      <c r="AQ827" s="19">
        <f t="shared" si="280"/>
        <v>0.10355218436307294</v>
      </c>
      <c r="AX827">
        <v>0.15267457648971733</v>
      </c>
      <c r="AY827">
        <v>73.448275862068968</v>
      </c>
      <c r="AZ827">
        <v>3.0603448275862069</v>
      </c>
      <c r="BA827">
        <v>2.4788793103448277</v>
      </c>
      <c r="BB827">
        <v>9.405172413793105</v>
      </c>
      <c r="BC827">
        <v>0.39188218390804602</v>
      </c>
      <c r="BD827">
        <v>2.0869971264367817</v>
      </c>
      <c r="BE827">
        <v>0.20869971264367818</v>
      </c>
      <c r="BF827">
        <v>0</v>
      </c>
      <c r="BG827">
        <v>20.990000000000002</v>
      </c>
      <c r="BH827">
        <v>1.02194776743131</v>
      </c>
      <c r="BI827">
        <v>2.4854781778963759</v>
      </c>
      <c r="BJ827">
        <v>1.4353636477351572</v>
      </c>
      <c r="BK827">
        <v>0.52033209373965905</v>
      </c>
      <c r="BL827">
        <v>1.4453669270546084E-3</v>
      </c>
      <c r="BP827" s="49">
        <f t="shared" si="281"/>
        <v>1.0222538189468824</v>
      </c>
      <c r="BQ827" s="49">
        <f t="shared" si="282"/>
        <v>8.3479885057471268E-2</v>
      </c>
      <c r="BR827" s="49">
        <f t="shared" si="283"/>
        <v>0.53532730329285627</v>
      </c>
      <c r="BS827" s="49">
        <f t="shared" si="284"/>
        <v>0.56847599706916208</v>
      </c>
      <c r="BT827" s="49">
        <f t="shared" si="285"/>
        <v>1.4870202869246008E-3</v>
      </c>
      <c r="BU827" s="49">
        <f t="shared" si="285"/>
        <v>1.5790999918587837E-3</v>
      </c>
    </row>
    <row r="828" spans="1:73" x14ac:dyDescent="0.25">
      <c r="A828" s="1">
        <v>43726.511111111111</v>
      </c>
      <c r="B828">
        <v>225500</v>
      </c>
      <c r="C828">
        <v>13.51</v>
      </c>
      <c r="D828">
        <v>24.8</v>
      </c>
      <c r="E828">
        <v>852</v>
      </c>
      <c r="F828">
        <v>111</v>
      </c>
      <c r="G828">
        <v>-108.2</v>
      </c>
      <c r="H828">
        <v>1.6539999999999999</v>
      </c>
      <c r="I828">
        <v>26.15</v>
      </c>
      <c r="J828">
        <v>299.3</v>
      </c>
      <c r="K828">
        <v>741</v>
      </c>
      <c r="L828">
        <v>-109.9</v>
      </c>
      <c r="M828">
        <v>0.13</v>
      </c>
      <c r="N828">
        <v>743.8</v>
      </c>
      <c r="O828">
        <v>112.6</v>
      </c>
      <c r="P828">
        <v>631.1</v>
      </c>
      <c r="Q828">
        <v>346.7</v>
      </c>
      <c r="R828">
        <v>456.7</v>
      </c>
      <c r="S828">
        <v>20.57</v>
      </c>
      <c r="T828">
        <v>54.86</v>
      </c>
      <c r="U828">
        <v>1.1000000000000001</v>
      </c>
      <c r="V828">
        <v>142</v>
      </c>
      <c r="W828">
        <v>21.75</v>
      </c>
      <c r="X828">
        <v>0.84199999999999997</v>
      </c>
      <c r="Y828">
        <v>8.4202080000000006</v>
      </c>
      <c r="Z828" s="7">
        <f t="shared" si="264"/>
        <v>21.16</v>
      </c>
      <c r="AA828" s="7">
        <f t="shared" si="278"/>
        <v>294.31</v>
      </c>
      <c r="AB828" s="2">
        <f t="shared" si="265"/>
        <v>690.12</v>
      </c>
      <c r="AC828" s="41">
        <f t="shared" si="266"/>
        <v>2.7175001162055565</v>
      </c>
      <c r="AD828" s="41">
        <f t="shared" si="267"/>
        <v>1.4908205637503684</v>
      </c>
      <c r="AE828" s="41">
        <f t="shared" si="268"/>
        <v>0.8077726747227636</v>
      </c>
      <c r="AF828" s="41">
        <f t="shared" si="269"/>
        <v>343.63096485685054</v>
      </c>
      <c r="AG828" s="41">
        <f t="shared" si="270"/>
        <v>329.8857262625765</v>
      </c>
      <c r="AH828" s="6">
        <f t="shared" si="271"/>
        <v>332.83199999999999</v>
      </c>
      <c r="AI828" s="4">
        <v>22.345830227903036</v>
      </c>
      <c r="AJ828" s="4">
        <f t="shared" si="279"/>
        <v>295.49583022790301</v>
      </c>
      <c r="AK828" s="8">
        <f t="shared" si="272"/>
        <v>0.19848039781784962</v>
      </c>
      <c r="AL828" s="8">
        <f t="shared" si="273"/>
        <v>415.24546616581893</v>
      </c>
      <c r="AM828" s="8">
        <f t="shared" si="274"/>
        <v>2.3361025234351342</v>
      </c>
      <c r="AN828" s="8">
        <f t="shared" si="275"/>
        <v>80.696537373736746</v>
      </c>
      <c r="AO828" s="21">
        <f t="shared" si="276"/>
        <v>1.1937950194709408E-2</v>
      </c>
      <c r="AP828" s="21">
        <f t="shared" si="277"/>
        <v>0.11160131657076945</v>
      </c>
      <c r="AQ828" s="19">
        <f t="shared" si="280"/>
        <v>0.11160131657076945</v>
      </c>
      <c r="AX828">
        <v>0.15407336488390871</v>
      </c>
      <c r="AY828">
        <v>73.448275862068968</v>
      </c>
      <c r="AZ828">
        <v>3.0603448275862069</v>
      </c>
      <c r="BA828">
        <v>2.4788793103448277</v>
      </c>
      <c r="BB828">
        <v>9.4827586206896548</v>
      </c>
      <c r="BC828">
        <v>0.39511494252873564</v>
      </c>
      <c r="BD828">
        <v>2.0837643678160922</v>
      </c>
      <c r="BE828">
        <v>0.20837643678160922</v>
      </c>
      <c r="BF828">
        <v>0</v>
      </c>
      <c r="BG828">
        <v>21.16</v>
      </c>
      <c r="BH828">
        <v>1.2630815103083608</v>
      </c>
      <c r="BI828">
        <v>2.5115526881272223</v>
      </c>
      <c r="BJ828">
        <v>1.3778378047065942</v>
      </c>
      <c r="BK828">
        <v>0.52161802529942836</v>
      </c>
      <c r="BL828">
        <v>1.4489389591650786E-3</v>
      </c>
      <c r="BP828" s="49">
        <f t="shared" si="281"/>
        <v>1.2634597762264839</v>
      </c>
      <c r="BQ828" s="49">
        <f t="shared" si="282"/>
        <v>8.3350574712643691E-2</v>
      </c>
      <c r="BR828" s="49">
        <f t="shared" si="283"/>
        <v>0.53979357051153876</v>
      </c>
      <c r="BS828" s="49">
        <f t="shared" si="284"/>
        <v>0.57246657400217238</v>
      </c>
      <c r="BT828" s="49">
        <f t="shared" si="285"/>
        <v>1.4994265847542744E-3</v>
      </c>
      <c r="BU828" s="49">
        <f t="shared" si="285"/>
        <v>1.5901849277838121E-3</v>
      </c>
    </row>
    <row r="829" spans="1:73" x14ac:dyDescent="0.25">
      <c r="A829" s="1">
        <v>43726.511111111111</v>
      </c>
      <c r="B829">
        <v>225501</v>
      </c>
      <c r="C829">
        <v>13.51</v>
      </c>
      <c r="D829">
        <v>24.81</v>
      </c>
      <c r="E829">
        <v>853</v>
      </c>
      <c r="F829">
        <v>111.3</v>
      </c>
      <c r="G829">
        <v>-107.2</v>
      </c>
      <c r="H829">
        <v>0.54</v>
      </c>
      <c r="I829">
        <v>26.17</v>
      </c>
      <c r="J829">
        <v>299.3</v>
      </c>
      <c r="K829">
        <v>742</v>
      </c>
      <c r="L829">
        <v>-107.7</v>
      </c>
      <c r="M829">
        <v>0.13</v>
      </c>
      <c r="N829">
        <v>746.1</v>
      </c>
      <c r="O829">
        <v>111.9</v>
      </c>
      <c r="P829">
        <v>634.20000000000005</v>
      </c>
      <c r="Q829">
        <v>347.9</v>
      </c>
      <c r="R829">
        <v>455.7</v>
      </c>
      <c r="S829">
        <v>20.58</v>
      </c>
      <c r="T829">
        <v>52.3</v>
      </c>
      <c r="U829">
        <v>1.7949999999999999</v>
      </c>
      <c r="V829">
        <v>157.5</v>
      </c>
      <c r="W829">
        <v>21.3</v>
      </c>
      <c r="X829">
        <v>0.84399999999999997</v>
      </c>
      <c r="Y829">
        <v>8.4438899999999997</v>
      </c>
      <c r="Z829" s="7">
        <f t="shared" si="264"/>
        <v>20.939999999999998</v>
      </c>
      <c r="AA829" s="7">
        <f t="shared" si="278"/>
        <v>294.08999999999997</v>
      </c>
      <c r="AB829" s="2">
        <f t="shared" si="265"/>
        <v>690.93000000000006</v>
      </c>
      <c r="AC829" s="41">
        <f t="shared" si="266"/>
        <v>2.824335611383173</v>
      </c>
      <c r="AD829" s="41">
        <f t="shared" si="267"/>
        <v>1.4771275247533995</v>
      </c>
      <c r="AE829" s="41">
        <f t="shared" si="268"/>
        <v>0.80679378269152791</v>
      </c>
      <c r="AF829" s="41">
        <f t="shared" si="269"/>
        <v>342.18946212384907</v>
      </c>
      <c r="AG829" s="41">
        <f t="shared" si="270"/>
        <v>328.50188363889509</v>
      </c>
      <c r="AH829" s="6">
        <f t="shared" si="271"/>
        <v>333.98399999999998</v>
      </c>
      <c r="AI829" s="4">
        <v>22.908183945632004</v>
      </c>
      <c r="AJ829" s="4">
        <f t="shared" si="279"/>
        <v>296.05818394563198</v>
      </c>
      <c r="AK829" s="8">
        <f t="shared" si="272"/>
        <v>0.19803563153332976</v>
      </c>
      <c r="AL829" s="8">
        <f t="shared" si="273"/>
        <v>418.52359365368233</v>
      </c>
      <c r="AM829" s="8">
        <f t="shared" si="274"/>
        <v>2.9841990131356857</v>
      </c>
      <c r="AN829" s="8">
        <f t="shared" si="275"/>
        <v>171.09367389498064</v>
      </c>
      <c r="AO829" s="21">
        <f t="shared" si="276"/>
        <v>9.8604404979514351E-3</v>
      </c>
      <c r="AP829" s="21">
        <f t="shared" si="277"/>
        <v>9.2179823469761155E-2</v>
      </c>
      <c r="AQ829" s="19">
        <f t="shared" si="280"/>
        <v>9.2179823469761155E-2</v>
      </c>
      <c r="AX829">
        <v>0.15226521706118576</v>
      </c>
      <c r="AY829">
        <v>73.534482758620697</v>
      </c>
      <c r="AZ829">
        <v>3.0639367816091956</v>
      </c>
      <c r="BA829">
        <v>2.4817887931034486</v>
      </c>
      <c r="BB829">
        <v>9.293103448275863</v>
      </c>
      <c r="BC829">
        <v>0.38721264367816094</v>
      </c>
      <c r="BD829">
        <v>2.0945761494252877</v>
      </c>
      <c r="BE829">
        <v>0.20945761494252879</v>
      </c>
      <c r="BF829">
        <v>0</v>
      </c>
      <c r="BG829">
        <v>20.939999999999998</v>
      </c>
      <c r="BH829">
        <v>2.0611193736395523</v>
      </c>
      <c r="BI829">
        <v>2.47785436881848</v>
      </c>
      <c r="BJ829">
        <v>1.295917834892065</v>
      </c>
      <c r="BK829">
        <v>0.51848292076409574</v>
      </c>
      <c r="BL829">
        <v>1.4402303354558216E-3</v>
      </c>
      <c r="BP829" s="49">
        <f t="shared" si="281"/>
        <v>2.0617366348423074</v>
      </c>
      <c r="BQ829" s="49">
        <f t="shared" si="282"/>
        <v>8.3783045977011514E-2</v>
      </c>
      <c r="BR829" s="49">
        <f t="shared" si="283"/>
        <v>0.54668655107479258</v>
      </c>
      <c r="BS829" s="49">
        <f t="shared" si="284"/>
        <v>0.57773615297174985</v>
      </c>
      <c r="BT829" s="49">
        <f t="shared" si="285"/>
        <v>1.5185737529855349E-3</v>
      </c>
      <c r="BU829" s="49">
        <f t="shared" si="285"/>
        <v>1.6048226471437497E-3</v>
      </c>
    </row>
    <row r="830" spans="1:73" x14ac:dyDescent="0.25">
      <c r="A830" s="1">
        <v>43726.511111111111</v>
      </c>
      <c r="B830">
        <v>225502</v>
      </c>
      <c r="C830">
        <v>13.51</v>
      </c>
      <c r="D830">
        <v>24.81</v>
      </c>
      <c r="E830">
        <v>854</v>
      </c>
      <c r="F830">
        <v>111.4</v>
      </c>
      <c r="G830">
        <v>-107.4</v>
      </c>
      <c r="H830">
        <v>0.84799999999999998</v>
      </c>
      <c r="I830">
        <v>26.18</v>
      </c>
      <c r="J830">
        <v>299.3</v>
      </c>
      <c r="K830">
        <v>742.9</v>
      </c>
      <c r="L830">
        <v>-108.2</v>
      </c>
      <c r="M830">
        <v>0.13</v>
      </c>
      <c r="N830">
        <v>746.9</v>
      </c>
      <c r="O830">
        <v>112.3</v>
      </c>
      <c r="P830">
        <v>634.6</v>
      </c>
      <c r="Q830">
        <v>347.8</v>
      </c>
      <c r="R830">
        <v>456</v>
      </c>
      <c r="S830">
        <v>20.59</v>
      </c>
      <c r="T830">
        <v>56.33</v>
      </c>
      <c r="U830">
        <v>1.585</v>
      </c>
      <c r="V830">
        <v>127.5</v>
      </c>
      <c r="W830">
        <v>21.8</v>
      </c>
      <c r="X830">
        <v>0.84499999999999997</v>
      </c>
      <c r="Y830">
        <v>8.4537089999999999</v>
      </c>
      <c r="Z830" s="7">
        <f t="shared" si="264"/>
        <v>21.195</v>
      </c>
      <c r="AA830" s="7">
        <f t="shared" si="278"/>
        <v>294.34499999999997</v>
      </c>
      <c r="AB830" s="2">
        <f t="shared" si="265"/>
        <v>691.74</v>
      </c>
      <c r="AC830" s="41">
        <f t="shared" si="266"/>
        <v>2.8504564907130443</v>
      </c>
      <c r="AD830" s="41">
        <f t="shared" si="267"/>
        <v>1.6056621412186578</v>
      </c>
      <c r="AE830" s="41">
        <f t="shared" si="268"/>
        <v>0.81637649123486233</v>
      </c>
      <c r="AF830" s="41">
        <f t="shared" si="269"/>
        <v>347.45630798345155</v>
      </c>
      <c r="AG830" s="41">
        <f t="shared" si="270"/>
        <v>333.55805566411345</v>
      </c>
      <c r="AH830" s="6">
        <f t="shared" si="271"/>
        <v>333.88799999999998</v>
      </c>
      <c r="AI830" s="4">
        <v>23.067947671427021</v>
      </c>
      <c r="AJ830" s="4">
        <f t="shared" si="279"/>
        <v>296.217947671427</v>
      </c>
      <c r="AK830" s="8">
        <f t="shared" si="272"/>
        <v>0.19855121743070953</v>
      </c>
      <c r="AL830" s="8">
        <f t="shared" si="273"/>
        <v>419.41636120653698</v>
      </c>
      <c r="AM830" s="8">
        <f t="shared" si="274"/>
        <v>2.8042077758254647</v>
      </c>
      <c r="AN830" s="8">
        <f t="shared" si="275"/>
        <v>152.99467576907705</v>
      </c>
      <c r="AO830" s="21">
        <f t="shared" si="276"/>
        <v>1.0266373632987942E-2</v>
      </c>
      <c r="AP830" s="21">
        <f t="shared" si="277"/>
        <v>9.5974668612426511E-2</v>
      </c>
      <c r="AQ830" s="19">
        <f t="shared" si="280"/>
        <v>9.5974668612426511E-2</v>
      </c>
      <c r="AX830">
        <v>0.15436269130302727</v>
      </c>
      <c r="AY830">
        <v>73.620689655172413</v>
      </c>
      <c r="AZ830">
        <v>3.0675287356321839</v>
      </c>
      <c r="BA830">
        <v>2.484698275862069</v>
      </c>
      <c r="BB830">
        <v>9.3275862068965516</v>
      </c>
      <c r="BC830">
        <v>0.3886494252873563</v>
      </c>
      <c r="BD830">
        <v>2.0960488505747126</v>
      </c>
      <c r="BE830">
        <v>0.20960488505747127</v>
      </c>
      <c r="BF830">
        <v>0</v>
      </c>
      <c r="BG830">
        <v>21.195</v>
      </c>
      <c r="BH830">
        <v>1.8199856307625015</v>
      </c>
      <c r="BI830">
        <v>2.5169505430028707</v>
      </c>
      <c r="BJ830">
        <v>1.417798240873517</v>
      </c>
      <c r="BK830">
        <v>0.51762884164649881</v>
      </c>
      <c r="BL830">
        <v>1.4378578934624965E-3</v>
      </c>
      <c r="BP830" s="49">
        <f t="shared" si="281"/>
        <v>1.8205306775627061</v>
      </c>
      <c r="BQ830" s="49">
        <f t="shared" si="282"/>
        <v>8.384195402298851E-2</v>
      </c>
      <c r="BR830" s="49">
        <f t="shared" si="283"/>
        <v>0.54266398108305558</v>
      </c>
      <c r="BS830" s="49">
        <f t="shared" si="284"/>
        <v>0.57438338081388818</v>
      </c>
      <c r="BT830" s="49">
        <f t="shared" si="285"/>
        <v>1.5073999474529323E-3</v>
      </c>
      <c r="BU830" s="49">
        <f t="shared" si="285"/>
        <v>1.5955093911496894E-3</v>
      </c>
    </row>
    <row r="831" spans="1:73" x14ac:dyDescent="0.25">
      <c r="A831" s="1">
        <v>43726.511805555558</v>
      </c>
      <c r="B831">
        <v>225503</v>
      </c>
      <c r="C831">
        <v>13.52</v>
      </c>
      <c r="D831">
        <v>24.81</v>
      </c>
      <c r="E831">
        <v>854</v>
      </c>
      <c r="F831">
        <v>111.1</v>
      </c>
      <c r="G831">
        <v>-108.6</v>
      </c>
      <c r="H831">
        <v>-0.33700000000000002</v>
      </c>
      <c r="I831">
        <v>26.17</v>
      </c>
      <c r="J831">
        <v>299.3</v>
      </c>
      <c r="K831">
        <v>743.1</v>
      </c>
      <c r="L831">
        <v>-108.3</v>
      </c>
      <c r="M831">
        <v>0.13</v>
      </c>
      <c r="N831">
        <v>745.6</v>
      </c>
      <c r="O831">
        <v>110.8</v>
      </c>
      <c r="P831">
        <v>634.79999999999995</v>
      </c>
      <c r="Q831">
        <v>346.5</v>
      </c>
      <c r="R831">
        <v>454.8</v>
      </c>
      <c r="S831">
        <v>20.59</v>
      </c>
      <c r="T831">
        <v>52.28</v>
      </c>
      <c r="U831">
        <v>1.34</v>
      </c>
      <c r="V831">
        <v>159</v>
      </c>
      <c r="W831">
        <v>21.05</v>
      </c>
      <c r="X831">
        <v>0.84599999999999997</v>
      </c>
      <c r="Y831">
        <v>8.4559169999999995</v>
      </c>
      <c r="Z831" s="7">
        <f t="shared" si="264"/>
        <v>20.82</v>
      </c>
      <c r="AA831" s="7">
        <f t="shared" si="278"/>
        <v>293.96999999999997</v>
      </c>
      <c r="AB831" s="2">
        <f t="shared" si="265"/>
        <v>691.74</v>
      </c>
      <c r="AC831" s="41">
        <f t="shared" si="266"/>
        <v>2.9533527059604432</v>
      </c>
      <c r="AD831" s="41">
        <f t="shared" si="267"/>
        <v>1.5440127946761197</v>
      </c>
      <c r="AE831" s="41">
        <f t="shared" si="268"/>
        <v>0.81196665433841075</v>
      </c>
      <c r="AF831" s="41">
        <f t="shared" si="269"/>
        <v>343.82171521495195</v>
      </c>
      <c r="AG831" s="41">
        <f t="shared" si="270"/>
        <v>330.06884660635387</v>
      </c>
      <c r="AH831" s="6">
        <f t="shared" si="271"/>
        <v>332.64</v>
      </c>
      <c r="AI831" s="4">
        <v>23.570131658389016</v>
      </c>
      <c r="AJ831" s="4">
        <f t="shared" si="279"/>
        <v>296.72013165838899</v>
      </c>
      <c r="AK831" s="8">
        <f t="shared" si="272"/>
        <v>0.19779331203555492</v>
      </c>
      <c r="AL831" s="8">
        <f t="shared" si="273"/>
        <v>422.35090725673388</v>
      </c>
      <c r="AM831" s="8">
        <f t="shared" si="274"/>
        <v>2.578386123139822</v>
      </c>
      <c r="AN831" s="8">
        <f t="shared" si="275"/>
        <v>206.5579550087588</v>
      </c>
      <c r="AO831" s="21">
        <f t="shared" si="276"/>
        <v>8.9583020766741111E-3</v>
      </c>
      <c r="AP831" s="21">
        <f t="shared" si="277"/>
        <v>8.374622859781708E-2</v>
      </c>
      <c r="AQ831" s="19">
        <f t="shared" si="280"/>
        <v>8.374622859781708E-2</v>
      </c>
      <c r="AX831">
        <v>0.15128653868346115</v>
      </c>
      <c r="AY831">
        <v>73.620689655172413</v>
      </c>
      <c r="AZ831">
        <v>3.0675287356321839</v>
      </c>
      <c r="BA831">
        <v>2.484698275862069</v>
      </c>
      <c r="BB831">
        <v>9.336206896551726</v>
      </c>
      <c r="BC831">
        <v>0.38900862068965525</v>
      </c>
      <c r="BD831">
        <v>2.0956896551724138</v>
      </c>
      <c r="BE831">
        <v>0.20956896551724138</v>
      </c>
      <c r="BF831">
        <v>0</v>
      </c>
      <c r="BG831">
        <v>20.82</v>
      </c>
      <c r="BH831">
        <v>1.5386629307392758</v>
      </c>
      <c r="BI831">
        <v>2.4596405568392741</v>
      </c>
      <c r="BJ831">
        <v>1.2859000831155725</v>
      </c>
      <c r="BK831">
        <v>0.52114169907741636</v>
      </c>
      <c r="BL831">
        <v>1.4476158307706009E-3</v>
      </c>
      <c r="BP831" s="49">
        <f t="shared" si="281"/>
        <v>1.5391237274031713</v>
      </c>
      <c r="BQ831" s="49">
        <f t="shared" si="282"/>
        <v>8.3827586206896551E-2</v>
      </c>
      <c r="BR831" s="49">
        <f t="shared" si="283"/>
        <v>0.54311683277087985</v>
      </c>
      <c r="BS831" s="49">
        <f t="shared" si="284"/>
        <v>0.57516886404130974</v>
      </c>
      <c r="BT831" s="49">
        <f t="shared" si="285"/>
        <v>1.5086578688079996E-3</v>
      </c>
      <c r="BU831" s="49">
        <f t="shared" si="285"/>
        <v>1.5976912890036381E-3</v>
      </c>
    </row>
    <row r="832" spans="1:73" x14ac:dyDescent="0.25">
      <c r="A832" s="1">
        <v>43726.512499999997</v>
      </c>
      <c r="B832">
        <v>225512</v>
      </c>
      <c r="C832">
        <v>13.51</v>
      </c>
      <c r="D832">
        <v>24.84</v>
      </c>
      <c r="E832">
        <v>849</v>
      </c>
      <c r="F832">
        <v>110.2</v>
      </c>
      <c r="G832">
        <v>-110.9</v>
      </c>
      <c r="H832">
        <v>-1.1619999999999999</v>
      </c>
      <c r="I832">
        <v>26.32</v>
      </c>
      <c r="J832">
        <v>299.5</v>
      </c>
      <c r="K832">
        <v>739.3</v>
      </c>
      <c r="L832">
        <v>-109.8</v>
      </c>
      <c r="M832">
        <v>0.13</v>
      </c>
      <c r="N832">
        <v>738.5</v>
      </c>
      <c r="O832">
        <v>109</v>
      </c>
      <c r="P832">
        <v>629.5</v>
      </c>
      <c r="Q832">
        <v>345.1</v>
      </c>
      <c r="R832">
        <v>454.9</v>
      </c>
      <c r="S832">
        <v>20.63</v>
      </c>
      <c r="T832">
        <v>55.3</v>
      </c>
      <c r="U832">
        <v>1.595</v>
      </c>
      <c r="V832">
        <v>235.5</v>
      </c>
      <c r="W832">
        <v>21.4</v>
      </c>
      <c r="X832">
        <v>0.84099999999999997</v>
      </c>
      <c r="Y832">
        <v>8.4062599999999996</v>
      </c>
      <c r="Z832" s="7">
        <f t="shared" si="264"/>
        <v>21.015000000000001</v>
      </c>
      <c r="AA832" s="7">
        <f t="shared" si="278"/>
        <v>294.16499999999996</v>
      </c>
      <c r="AB832" s="2">
        <f t="shared" si="265"/>
        <v>687.69</v>
      </c>
      <c r="AC832" s="41">
        <f t="shared" si="266"/>
        <v>2.7575382982397434</v>
      </c>
      <c r="AD832" s="41">
        <f t="shared" si="267"/>
        <v>1.5249186789265781</v>
      </c>
      <c r="AE832" s="41">
        <f t="shared" si="268"/>
        <v>0.81044623664210191</v>
      </c>
      <c r="AF832" s="41">
        <f t="shared" si="269"/>
        <v>344.08937608051923</v>
      </c>
      <c r="AG832" s="41">
        <f t="shared" si="270"/>
        <v>330.32580103729845</v>
      </c>
      <c r="AH832" s="6">
        <f t="shared" si="271"/>
        <v>331.29599999999999</v>
      </c>
      <c r="AI832" s="4">
        <v>22.554203110048036</v>
      </c>
      <c r="AJ832" s="4">
        <f t="shared" si="279"/>
        <v>295.70420311004801</v>
      </c>
      <c r="AK832" s="8">
        <f t="shared" si="272"/>
        <v>0.19818718167588301</v>
      </c>
      <c r="AL832" s="8">
        <f t="shared" si="273"/>
        <v>416.47120444782416</v>
      </c>
      <c r="AM832" s="8">
        <f t="shared" si="274"/>
        <v>2.8130399481699508</v>
      </c>
      <c r="AN832" s="8">
        <f t="shared" si="275"/>
        <v>126.1282344492638</v>
      </c>
      <c r="AO832" s="21">
        <f t="shared" si="276"/>
        <v>1.0791216633596263E-2</v>
      </c>
      <c r="AP832" s="21">
        <f t="shared" si="277"/>
        <v>0.10088113654917498</v>
      </c>
      <c r="AQ832" s="19">
        <f t="shared" si="280"/>
        <v>0.10088113654917498</v>
      </c>
      <c r="AX832">
        <v>0.15287960484112303</v>
      </c>
      <c r="AY832">
        <v>73.189655172413794</v>
      </c>
      <c r="AZ832">
        <v>3.0495689655172415</v>
      </c>
      <c r="BA832">
        <v>2.4701508620689658</v>
      </c>
      <c r="BB832">
        <v>9.4655172413793061</v>
      </c>
      <c r="BC832">
        <v>0.39439655172413773</v>
      </c>
      <c r="BD832">
        <v>2.0757543103448279</v>
      </c>
      <c r="BE832">
        <v>0.20757543103448281</v>
      </c>
      <c r="BF832">
        <v>0</v>
      </c>
      <c r="BG832">
        <v>21.015000000000001</v>
      </c>
      <c r="BH832">
        <v>1.831468189947123</v>
      </c>
      <c r="BI832">
        <v>2.4892977640542164</v>
      </c>
      <c r="BJ832">
        <v>1.3765816635219814</v>
      </c>
      <c r="BK832">
        <v>0.51254677665598847</v>
      </c>
      <c r="BL832">
        <v>1.4237410462666347E-3</v>
      </c>
      <c r="BP832" s="49">
        <f t="shared" si="281"/>
        <v>1.8320166755284015</v>
      </c>
      <c r="BQ832" s="49">
        <f t="shared" si="282"/>
        <v>8.3030172413793124E-2</v>
      </c>
      <c r="BR832" s="49">
        <f t="shared" si="283"/>
        <v>0.53762355044927579</v>
      </c>
      <c r="BS832" s="49">
        <f t="shared" si="284"/>
        <v>0.5688968651740266</v>
      </c>
      <c r="BT832" s="49">
        <f t="shared" si="285"/>
        <v>1.4933987512479882E-3</v>
      </c>
      <c r="BU832" s="49">
        <f t="shared" si="285"/>
        <v>1.5802690699278515E-3</v>
      </c>
    </row>
    <row r="833" spans="1:73" x14ac:dyDescent="0.25">
      <c r="A833" s="1">
        <v>43726.512499999997</v>
      </c>
      <c r="B833">
        <v>225513</v>
      </c>
      <c r="C833">
        <v>13.51</v>
      </c>
      <c r="D833">
        <v>24.84</v>
      </c>
      <c r="E833">
        <v>850</v>
      </c>
      <c r="F833">
        <v>110.1</v>
      </c>
      <c r="G833">
        <v>-110.9</v>
      </c>
      <c r="H833">
        <v>-3.218</v>
      </c>
      <c r="I833">
        <v>26.32</v>
      </c>
      <c r="J833">
        <v>299.5</v>
      </c>
      <c r="K833">
        <v>740.1</v>
      </c>
      <c r="L833">
        <v>-107.7</v>
      </c>
      <c r="M833">
        <v>0.129</v>
      </c>
      <c r="N833">
        <v>739.2</v>
      </c>
      <c r="O833">
        <v>106.9</v>
      </c>
      <c r="P833">
        <v>632.4</v>
      </c>
      <c r="Q833">
        <v>345.1</v>
      </c>
      <c r="R833">
        <v>452.8</v>
      </c>
      <c r="S833">
        <v>20.64</v>
      </c>
      <c r="T833">
        <v>53.4</v>
      </c>
      <c r="U833">
        <v>2.665</v>
      </c>
      <c r="V833">
        <v>191</v>
      </c>
      <c r="W833">
        <v>21.55</v>
      </c>
      <c r="X833">
        <v>0.84099999999999997</v>
      </c>
      <c r="Y833">
        <v>8.4143559999999997</v>
      </c>
      <c r="Z833" s="7">
        <f t="shared" si="264"/>
        <v>21.094999999999999</v>
      </c>
      <c r="AA833" s="7">
        <f t="shared" si="278"/>
        <v>294.245</v>
      </c>
      <c r="AB833" s="2">
        <f t="shared" si="265"/>
        <v>688.5</v>
      </c>
      <c r="AC833" s="41">
        <f t="shared" si="266"/>
        <v>2.7364608141674376</v>
      </c>
      <c r="AD833" s="41">
        <f t="shared" si="267"/>
        <v>1.4612700747654117</v>
      </c>
      <c r="AE833" s="41">
        <f t="shared" si="268"/>
        <v>0.80548880152156577</v>
      </c>
      <c r="AF833" s="41">
        <f t="shared" si="269"/>
        <v>342.35677990167153</v>
      </c>
      <c r="AG833" s="41">
        <f t="shared" si="270"/>
        <v>328.66250870560464</v>
      </c>
      <c r="AH833" s="6">
        <f t="shared" si="271"/>
        <v>331.29599999999999</v>
      </c>
      <c r="AI833" s="4">
        <v>22.445233293149045</v>
      </c>
      <c r="AJ833" s="4">
        <f t="shared" si="279"/>
        <v>295.59523329314902</v>
      </c>
      <c r="AK833" s="8">
        <f t="shared" si="272"/>
        <v>0.19834892036114965</v>
      </c>
      <c r="AL833" s="8">
        <f t="shared" si="273"/>
        <v>415.83016894772754</v>
      </c>
      <c r="AM833" s="8">
        <f t="shared" si="274"/>
        <v>3.6361698598937866</v>
      </c>
      <c r="AN833" s="8">
        <f t="shared" si="275"/>
        <v>143.01890861540264</v>
      </c>
      <c r="AO833" s="21">
        <f t="shared" si="276"/>
        <v>1.0441474430113494E-2</v>
      </c>
      <c r="AP833" s="21">
        <f t="shared" si="277"/>
        <v>9.7611589455040101E-2</v>
      </c>
      <c r="AQ833" s="19">
        <f t="shared" si="280"/>
        <v>9.7611589455040101E-2</v>
      </c>
      <c r="AX833">
        <v>0.15353726038508311</v>
      </c>
      <c r="AY833">
        <v>73.275862068965523</v>
      </c>
      <c r="AZ833">
        <v>3.0531609195402303</v>
      </c>
      <c r="BA833">
        <v>2.4730603448275867</v>
      </c>
      <c r="BB833">
        <v>9.2844827586206886</v>
      </c>
      <c r="BC833">
        <v>0.38685344827586204</v>
      </c>
      <c r="BD833">
        <v>2.0862068965517246</v>
      </c>
      <c r="BE833">
        <v>0.20862068965517247</v>
      </c>
      <c r="BF833">
        <v>0</v>
      </c>
      <c r="BG833">
        <v>21.094999999999999</v>
      </c>
      <c r="BH833">
        <v>3.0601020227016194</v>
      </c>
      <c r="BI833">
        <v>2.5015549341960495</v>
      </c>
      <c r="BJ833">
        <v>1.3358303348606904</v>
      </c>
      <c r="BK833">
        <v>0.51015426174513456</v>
      </c>
      <c r="BL833">
        <v>1.4170951715142628E-3</v>
      </c>
      <c r="BP833" s="49">
        <f t="shared" si="281"/>
        <v>3.0610184578577995</v>
      </c>
      <c r="BQ833" s="49">
        <f t="shared" si="282"/>
        <v>8.3448275862068988E-2</v>
      </c>
      <c r="BR833" s="49">
        <f t="shared" si="283"/>
        <v>0.5487193386984156</v>
      </c>
      <c r="BS833" s="49">
        <f t="shared" si="284"/>
        <v>0.57790832492124189</v>
      </c>
      <c r="BT833" s="49">
        <f t="shared" si="285"/>
        <v>1.5242203852733765E-3</v>
      </c>
      <c r="BU833" s="49">
        <f t="shared" si="285"/>
        <v>1.6053009025590052E-3</v>
      </c>
    </row>
    <row r="834" spans="1:73" x14ac:dyDescent="0.25">
      <c r="A834" s="1">
        <v>43726.512499999997</v>
      </c>
      <c r="B834">
        <v>225514</v>
      </c>
      <c r="C834">
        <v>13.51</v>
      </c>
      <c r="D834">
        <v>24.84</v>
      </c>
      <c r="E834">
        <v>851</v>
      </c>
      <c r="F834">
        <v>110.4</v>
      </c>
      <c r="G834">
        <v>-110.8</v>
      </c>
      <c r="H834">
        <v>-2.677</v>
      </c>
      <c r="I834">
        <v>26.3</v>
      </c>
      <c r="J834">
        <v>299.5</v>
      </c>
      <c r="K834">
        <v>740.4</v>
      </c>
      <c r="L834">
        <v>-108.1</v>
      </c>
      <c r="M834">
        <v>0.13</v>
      </c>
      <c r="N834">
        <v>740</v>
      </c>
      <c r="O834">
        <v>107.7</v>
      </c>
      <c r="P834">
        <v>632.29999999999995</v>
      </c>
      <c r="Q834">
        <v>345.2</v>
      </c>
      <c r="R834">
        <v>453.3</v>
      </c>
      <c r="S834">
        <v>20.65</v>
      </c>
      <c r="T834">
        <v>54.47</v>
      </c>
      <c r="U834">
        <v>2.2999999999999998</v>
      </c>
      <c r="V834">
        <v>201</v>
      </c>
      <c r="W834">
        <v>21.2</v>
      </c>
      <c r="X834">
        <v>0.84199999999999997</v>
      </c>
      <c r="Y834">
        <v>8.421678</v>
      </c>
      <c r="Z834" s="7">
        <f t="shared" si="264"/>
        <v>20.924999999999997</v>
      </c>
      <c r="AA834" s="7">
        <f t="shared" si="278"/>
        <v>294.07499999999999</v>
      </c>
      <c r="AB834" s="2">
        <f t="shared" si="265"/>
        <v>689.31000000000006</v>
      </c>
      <c r="AC834" s="41">
        <f t="shared" si="266"/>
        <v>2.658060809038421</v>
      </c>
      <c r="AD834" s="41">
        <f t="shared" si="267"/>
        <v>1.447845722683228</v>
      </c>
      <c r="AE834" s="41">
        <f t="shared" si="268"/>
        <v>0.80449291719756877</v>
      </c>
      <c r="AF834" s="41">
        <f t="shared" si="269"/>
        <v>341.14397580227927</v>
      </c>
      <c r="AG834" s="41">
        <f t="shared" si="270"/>
        <v>327.49821677018809</v>
      </c>
      <c r="AH834" s="6">
        <f t="shared" si="271"/>
        <v>331.392</v>
      </c>
      <c r="AI834" s="4">
        <v>21.994246265138997</v>
      </c>
      <c r="AJ834" s="4">
        <f t="shared" si="279"/>
        <v>295.14424626513897</v>
      </c>
      <c r="AK834" s="8">
        <f t="shared" si="272"/>
        <v>0.19800533077882526</v>
      </c>
      <c r="AL834" s="8">
        <f t="shared" si="273"/>
        <v>413.25381395799883</v>
      </c>
      <c r="AM834" s="8">
        <f t="shared" si="274"/>
        <v>3.3779986678505365</v>
      </c>
      <c r="AN834" s="8">
        <f t="shared" si="275"/>
        <v>105.21500993776772</v>
      </c>
      <c r="AO834" s="21">
        <f t="shared" si="276"/>
        <v>1.1376700029850518E-2</v>
      </c>
      <c r="AP834" s="21">
        <f t="shared" si="277"/>
        <v>0.10635449812185582</v>
      </c>
      <c r="AQ834" s="19">
        <f t="shared" si="280"/>
        <v>0.10635449812185582</v>
      </c>
      <c r="AX834">
        <v>0.15214259032701322</v>
      </c>
      <c r="AY834">
        <v>73.362068965517238</v>
      </c>
      <c r="AZ834">
        <v>3.0567528735632181</v>
      </c>
      <c r="BA834">
        <v>2.4759698275862068</v>
      </c>
      <c r="BB834">
        <v>9.3189655172413808</v>
      </c>
      <c r="BC834">
        <v>0.38829022988505751</v>
      </c>
      <c r="BD834">
        <v>2.0876795977011491</v>
      </c>
      <c r="BE834">
        <v>0.20876795977011492</v>
      </c>
      <c r="BF834">
        <v>0</v>
      </c>
      <c r="BG834">
        <v>20.924999999999997</v>
      </c>
      <c r="BH834">
        <v>2.640988612462936</v>
      </c>
      <c r="BI834">
        <v>2.4755712151007589</v>
      </c>
      <c r="BJ834">
        <v>1.3484436408653835</v>
      </c>
      <c r="BK834">
        <v>0.50883777271511732</v>
      </c>
      <c r="BL834">
        <v>1.4134382575419924E-3</v>
      </c>
      <c r="BP834" s="49">
        <f t="shared" si="281"/>
        <v>2.6417795321099202</v>
      </c>
      <c r="BQ834" s="49">
        <f t="shared" si="282"/>
        <v>8.350718390804597E-2</v>
      </c>
      <c r="BR834" s="49">
        <f t="shared" si="283"/>
        <v>0.54306245344331638</v>
      </c>
      <c r="BS834" s="49">
        <f t="shared" si="284"/>
        <v>0.57290325542919729</v>
      </c>
      <c r="BT834" s="49">
        <f t="shared" si="285"/>
        <v>1.5085068151203234E-3</v>
      </c>
      <c r="BU834" s="49">
        <f t="shared" si="285"/>
        <v>1.5913979317477703E-3</v>
      </c>
    </row>
    <row r="835" spans="1:73" x14ac:dyDescent="0.25">
      <c r="A835" s="1">
        <v>43726.513194444444</v>
      </c>
      <c r="B835">
        <v>225515</v>
      </c>
      <c r="C835">
        <v>13.51</v>
      </c>
      <c r="D835">
        <v>24.85</v>
      </c>
      <c r="E835">
        <v>850</v>
      </c>
      <c r="F835">
        <v>110</v>
      </c>
      <c r="G835">
        <v>-111.3</v>
      </c>
      <c r="H835">
        <v>-2.0499999999999998</v>
      </c>
      <c r="I835">
        <v>26.29</v>
      </c>
      <c r="J835">
        <v>299.39999999999998</v>
      </c>
      <c r="K835">
        <v>740.3</v>
      </c>
      <c r="L835">
        <v>-109.2</v>
      </c>
      <c r="M835">
        <v>0.129</v>
      </c>
      <c r="N835">
        <v>739</v>
      </c>
      <c r="O835">
        <v>108</v>
      </c>
      <c r="P835">
        <v>631</v>
      </c>
      <c r="Q835">
        <v>344.6</v>
      </c>
      <c r="R835">
        <v>453.8</v>
      </c>
      <c r="S835">
        <v>20.65</v>
      </c>
      <c r="T835">
        <v>55.72</v>
      </c>
      <c r="U835">
        <v>0.7</v>
      </c>
      <c r="V835">
        <v>187</v>
      </c>
      <c r="W835">
        <v>21.65</v>
      </c>
      <c r="X835">
        <v>0.84199999999999997</v>
      </c>
      <c r="Y835">
        <v>8.4175819999999995</v>
      </c>
      <c r="Z835" s="7">
        <f t="shared" si="264"/>
        <v>21.15</v>
      </c>
      <c r="AA835" s="7">
        <f t="shared" si="278"/>
        <v>294.29999999999995</v>
      </c>
      <c r="AB835" s="2">
        <f t="shared" si="265"/>
        <v>688.5</v>
      </c>
      <c r="AC835" s="41">
        <f t="shared" si="266"/>
        <v>2.6066074722024792</v>
      </c>
      <c r="AD835" s="41">
        <f t="shared" si="267"/>
        <v>1.4524016835112215</v>
      </c>
      <c r="AE835" s="41">
        <f t="shared" si="268"/>
        <v>0.804766414849302</v>
      </c>
      <c r="AF835" s="41">
        <f t="shared" si="269"/>
        <v>342.30555819250742</v>
      </c>
      <c r="AG835" s="41">
        <f t="shared" si="270"/>
        <v>328.61333586480708</v>
      </c>
      <c r="AH835" s="6">
        <f t="shared" si="271"/>
        <v>330.81600000000003</v>
      </c>
      <c r="AI835" s="4">
        <v>21.717943519449022</v>
      </c>
      <c r="AJ835" s="4">
        <f t="shared" si="279"/>
        <v>294.867943519449</v>
      </c>
      <c r="AK835" s="8">
        <f t="shared" si="272"/>
        <v>0.19846016673627179</v>
      </c>
      <c r="AL835" s="8">
        <f t="shared" si="273"/>
        <v>411.61717305812954</v>
      </c>
      <c r="AM835" s="8">
        <f t="shared" si="274"/>
        <v>1.8635651316763788</v>
      </c>
      <c r="AN835" s="8">
        <f t="shared" si="275"/>
        <v>30.831184414746257</v>
      </c>
      <c r="AO835" s="21">
        <f t="shared" si="276"/>
        <v>1.3067336922792367E-2</v>
      </c>
      <c r="AP835" s="21">
        <f t="shared" si="277"/>
        <v>0.12215933061135995</v>
      </c>
      <c r="AQ835" s="19">
        <f t="shared" si="280"/>
        <v>0.12215933061135995</v>
      </c>
      <c r="AX835">
        <v>0.15399078443272174</v>
      </c>
      <c r="AY835">
        <v>73.275862068965523</v>
      </c>
      <c r="AZ835">
        <v>3.0531609195402303</v>
      </c>
      <c r="BA835">
        <v>2.4730603448275867</v>
      </c>
      <c r="BB835">
        <v>9.4137931034482758</v>
      </c>
      <c r="BC835">
        <v>0.39224137931034481</v>
      </c>
      <c r="BD835">
        <v>2.080818965517242</v>
      </c>
      <c r="BE835">
        <v>0.20808189655172421</v>
      </c>
      <c r="BF835">
        <v>0</v>
      </c>
      <c r="BG835">
        <v>21.15</v>
      </c>
      <c r="BH835">
        <v>0.80377914292350228</v>
      </c>
      <c r="BI835">
        <v>2.510012303137827</v>
      </c>
      <c r="BJ835">
        <v>1.3985788553083973</v>
      </c>
      <c r="BK835">
        <v>0.52465035898078194</v>
      </c>
      <c r="BL835">
        <v>1.4573621082799497E-3</v>
      </c>
      <c r="BP835" s="49">
        <f t="shared" si="281"/>
        <v>0.80401985759867145</v>
      </c>
      <c r="BQ835" s="49">
        <f t="shared" si="282"/>
        <v>8.3232758620689684E-2</v>
      </c>
      <c r="BR835" s="49">
        <f t="shared" si="283"/>
        <v>0.53665279749594053</v>
      </c>
      <c r="BS835" s="49">
        <f t="shared" si="284"/>
        <v>0.57029699761177133</v>
      </c>
      <c r="BT835" s="49">
        <f t="shared" si="285"/>
        <v>1.4907022152665015E-3</v>
      </c>
      <c r="BU835" s="49">
        <f t="shared" si="285"/>
        <v>1.5841583266993648E-3</v>
      </c>
    </row>
    <row r="836" spans="1:73" x14ac:dyDescent="0.25">
      <c r="A836" s="1">
        <v>43726.513194444444</v>
      </c>
      <c r="B836">
        <v>225516</v>
      </c>
      <c r="C836">
        <v>13.51</v>
      </c>
      <c r="D836">
        <v>24.85</v>
      </c>
      <c r="E836">
        <v>850</v>
      </c>
      <c r="F836">
        <v>110.3</v>
      </c>
      <c r="G836">
        <v>-110.9</v>
      </c>
      <c r="H836">
        <v>-1.5820000000000001</v>
      </c>
      <c r="I836">
        <v>26.29</v>
      </c>
      <c r="J836">
        <v>299.39999999999998</v>
      </c>
      <c r="K836">
        <v>740</v>
      </c>
      <c r="L836">
        <v>-109.3</v>
      </c>
      <c r="M836">
        <v>0.13</v>
      </c>
      <c r="N836">
        <v>739.4</v>
      </c>
      <c r="O836">
        <v>108.7</v>
      </c>
      <c r="P836">
        <v>630.70000000000005</v>
      </c>
      <c r="Q836">
        <v>344.9</v>
      </c>
      <c r="R836">
        <v>454.3</v>
      </c>
      <c r="S836">
        <v>20.63</v>
      </c>
      <c r="T836">
        <v>54.25</v>
      </c>
      <c r="U836">
        <v>2.2000000000000002</v>
      </c>
      <c r="V836">
        <v>184.5</v>
      </c>
      <c r="W836">
        <v>21.45</v>
      </c>
      <c r="X836">
        <v>0.84199999999999997</v>
      </c>
      <c r="Y836">
        <v>8.4223780000000001</v>
      </c>
      <c r="Z836" s="7">
        <f t="shared" si="264"/>
        <v>21.04</v>
      </c>
      <c r="AA836" s="7">
        <f t="shared" si="278"/>
        <v>294.19</v>
      </c>
      <c r="AB836" s="2">
        <f t="shared" si="265"/>
        <v>688.5</v>
      </c>
      <c r="AC836" s="41">
        <f t="shared" si="266"/>
        <v>2.5648162485263053</v>
      </c>
      <c r="AD836" s="41">
        <f t="shared" si="267"/>
        <v>1.3914128148255207</v>
      </c>
      <c r="AE836" s="41">
        <f t="shared" si="268"/>
        <v>0.79988741548679376</v>
      </c>
      <c r="AF836" s="41">
        <f t="shared" si="269"/>
        <v>339.72190292795801</v>
      </c>
      <c r="AG836" s="41">
        <f t="shared" si="270"/>
        <v>326.13302681083968</v>
      </c>
      <c r="AH836" s="6">
        <f t="shared" si="271"/>
        <v>331.10399999999998</v>
      </c>
      <c r="AI836" s="4">
        <v>21.466192379830034</v>
      </c>
      <c r="AJ836" s="4">
        <f t="shared" si="279"/>
        <v>294.61619237983001</v>
      </c>
      <c r="AK836" s="8">
        <f t="shared" si="272"/>
        <v>0.19823771556639139</v>
      </c>
      <c r="AL836" s="8">
        <f t="shared" si="273"/>
        <v>410.18478079796284</v>
      </c>
      <c r="AM836" s="8">
        <f t="shared" si="274"/>
        <v>3.3037478717359776</v>
      </c>
      <c r="AN836" s="8">
        <f t="shared" si="275"/>
        <v>41.015977048407173</v>
      </c>
      <c r="AO836" s="21">
        <f t="shared" si="276"/>
        <v>1.2875599402127638E-2</v>
      </c>
      <c r="AP836" s="21">
        <f t="shared" si="277"/>
        <v>0.12036688220998516</v>
      </c>
      <c r="AQ836" s="19">
        <f t="shared" si="280"/>
        <v>0.12036688220998516</v>
      </c>
      <c r="AX836">
        <v>0.15308486589801526</v>
      </c>
      <c r="AY836">
        <v>73.275862068965523</v>
      </c>
      <c r="AZ836">
        <v>3.0531609195402303</v>
      </c>
      <c r="BA836">
        <v>2.4730603448275867</v>
      </c>
      <c r="BB836">
        <v>9.4310344827586245</v>
      </c>
      <c r="BC836">
        <v>0.39295977011494271</v>
      </c>
      <c r="BD836">
        <v>2.080100574712644</v>
      </c>
      <c r="BE836">
        <v>0.20801005747126441</v>
      </c>
      <c r="BF836">
        <v>0</v>
      </c>
      <c r="BG836">
        <v>21.04</v>
      </c>
      <c r="BH836">
        <v>2.5261630206167216</v>
      </c>
      <c r="BI836">
        <v>2.4931224790432251</v>
      </c>
      <c r="BJ836">
        <v>1.3525189448809496</v>
      </c>
      <c r="BK836">
        <v>0.51002748953710753</v>
      </c>
      <c r="BL836">
        <v>1.4167430264919653E-3</v>
      </c>
      <c r="BP836" s="49">
        <f t="shared" si="281"/>
        <v>2.5269195524529677</v>
      </c>
      <c r="BQ836" s="49">
        <f t="shared" si="282"/>
        <v>8.3204022988505766E-2</v>
      </c>
      <c r="BR836" s="49">
        <f t="shared" si="283"/>
        <v>0.5429529961285009</v>
      </c>
      <c r="BS836" s="49">
        <f t="shared" si="284"/>
        <v>0.57297177816631528</v>
      </c>
      <c r="BT836" s="49">
        <f t="shared" si="285"/>
        <v>1.5082027670236134E-3</v>
      </c>
      <c r="BU836" s="49">
        <f t="shared" si="285"/>
        <v>1.5915882726842091E-3</v>
      </c>
    </row>
    <row r="837" spans="1:73" x14ac:dyDescent="0.25">
      <c r="A837" s="1">
        <v>43726.513194444444</v>
      </c>
      <c r="B837">
        <v>225517</v>
      </c>
      <c r="C837">
        <v>13.5</v>
      </c>
      <c r="D837">
        <v>24.85</v>
      </c>
      <c r="E837">
        <v>851</v>
      </c>
      <c r="F837">
        <v>110.7</v>
      </c>
      <c r="G837">
        <v>-110.2</v>
      </c>
      <c r="H837">
        <v>-2.7160000000000002</v>
      </c>
      <c r="I837">
        <v>26.27</v>
      </c>
      <c r="J837">
        <v>299.39999999999998</v>
      </c>
      <c r="K837">
        <v>740.1</v>
      </c>
      <c r="L837">
        <v>-107.4</v>
      </c>
      <c r="M837">
        <v>0.13</v>
      </c>
      <c r="N837">
        <v>740.6</v>
      </c>
      <c r="O837">
        <v>108</v>
      </c>
      <c r="P837">
        <v>632.70000000000005</v>
      </c>
      <c r="Q837">
        <v>345.6</v>
      </c>
      <c r="R837">
        <v>453</v>
      </c>
      <c r="S837">
        <v>20.63</v>
      </c>
      <c r="T837">
        <v>53.48</v>
      </c>
      <c r="U837">
        <v>2.6549999999999998</v>
      </c>
      <c r="V837">
        <v>190</v>
      </c>
      <c r="W837">
        <v>20.95</v>
      </c>
      <c r="X837">
        <v>0.84299999999999997</v>
      </c>
      <c r="Y837">
        <v>8.4260479999999998</v>
      </c>
      <c r="Z837" s="7">
        <f t="shared" si="264"/>
        <v>20.79</v>
      </c>
      <c r="AA837" s="7">
        <f t="shared" si="278"/>
        <v>293.94</v>
      </c>
      <c r="AB837" s="2">
        <f t="shared" si="265"/>
        <v>689.31000000000006</v>
      </c>
      <c r="AC837" s="41">
        <f t="shared" si="266"/>
        <v>2.4445090318884497</v>
      </c>
      <c r="AD837" s="41">
        <f t="shared" si="267"/>
        <v>1.3073234302539427</v>
      </c>
      <c r="AE837" s="41">
        <f t="shared" si="268"/>
        <v>0.79288505081333471</v>
      </c>
      <c r="AF837" s="41">
        <f t="shared" si="269"/>
        <v>335.60471052001969</v>
      </c>
      <c r="AG837" s="41">
        <f t="shared" si="270"/>
        <v>322.18052209921888</v>
      </c>
      <c r="AH837" s="6">
        <f t="shared" si="271"/>
        <v>331.77600000000001</v>
      </c>
      <c r="AI837" s="4">
        <v>20.724953628652997</v>
      </c>
      <c r="AJ837" s="4">
        <f t="shared" si="279"/>
        <v>293.87495362865297</v>
      </c>
      <c r="AK837" s="8">
        <f t="shared" si="272"/>
        <v>0.19773276306290324</v>
      </c>
      <c r="AL837" s="8">
        <f t="shared" si="273"/>
        <v>405.96484462415935</v>
      </c>
      <c r="AM837" s="8">
        <f t="shared" si="274"/>
        <v>3.6293413658679174</v>
      </c>
      <c r="AN837" s="8">
        <f t="shared" si="275"/>
        <v>-6.8768789138611544</v>
      </c>
      <c r="AO837" s="21">
        <f t="shared" si="276"/>
        <v>1.4089640812183226E-2</v>
      </c>
      <c r="AP837" s="21">
        <f t="shared" si="277"/>
        <v>0.13171628621350345</v>
      </c>
      <c r="AQ837" s="19">
        <f t="shared" si="280"/>
        <v>0.13171628621350345</v>
      </c>
      <c r="AX837">
        <v>0.15104270183471941</v>
      </c>
      <c r="AY837">
        <v>73.362068965517238</v>
      </c>
      <c r="AZ837">
        <v>3.0567528735632181</v>
      </c>
      <c r="BA837">
        <v>2.4759698275862068</v>
      </c>
      <c r="BB837">
        <v>9.2586206896551708</v>
      </c>
      <c r="BC837">
        <v>0.38577586206896547</v>
      </c>
      <c r="BD837">
        <v>2.0901939655172415</v>
      </c>
      <c r="BE837">
        <v>0.20901939655172416</v>
      </c>
      <c r="BF837">
        <v>0</v>
      </c>
      <c r="BG837">
        <v>20.79</v>
      </c>
      <c r="BH837">
        <v>3.0486194635169976</v>
      </c>
      <c r="BI837">
        <v>2.4551054298304917</v>
      </c>
      <c r="BJ837">
        <v>1.312990383873347</v>
      </c>
      <c r="BK837">
        <v>0.50677348551827806</v>
      </c>
      <c r="BL837">
        <v>1.4077041264396611E-3</v>
      </c>
      <c r="BP837" s="49">
        <f t="shared" si="281"/>
        <v>3.0495324598921036</v>
      </c>
      <c r="BQ837" s="49">
        <f t="shared" si="282"/>
        <v>8.3607758620689657E-2</v>
      </c>
      <c r="BR837" s="49">
        <f t="shared" si="283"/>
        <v>0.54532304571459123</v>
      </c>
      <c r="BS837" s="49">
        <f t="shared" si="284"/>
        <v>0.57438230072643193</v>
      </c>
      <c r="BT837" s="49">
        <f t="shared" si="285"/>
        <v>1.5147862380960869E-3</v>
      </c>
      <c r="BU837" s="49">
        <f t="shared" si="285"/>
        <v>1.5955063909067555E-3</v>
      </c>
    </row>
    <row r="838" spans="1:73" x14ac:dyDescent="0.25">
      <c r="A838" s="1">
        <v>43726.513194444444</v>
      </c>
      <c r="B838">
        <v>225518</v>
      </c>
      <c r="C838">
        <v>13.51</v>
      </c>
      <c r="D838">
        <v>24.86</v>
      </c>
      <c r="E838">
        <v>851</v>
      </c>
      <c r="F838">
        <v>110.3</v>
      </c>
      <c r="G838">
        <v>-110.2</v>
      </c>
      <c r="H838">
        <v>-3.407</v>
      </c>
      <c r="I838">
        <v>26.24</v>
      </c>
      <c r="J838">
        <v>299.39999999999998</v>
      </c>
      <c r="K838">
        <v>740.3</v>
      </c>
      <c r="L838">
        <v>-106.8</v>
      </c>
      <c r="M838">
        <v>0.13</v>
      </c>
      <c r="N838">
        <v>740.4</v>
      </c>
      <c r="O838">
        <v>106.9</v>
      </c>
      <c r="P838">
        <v>633.5</v>
      </c>
      <c r="Q838">
        <v>345.3</v>
      </c>
      <c r="R838">
        <v>452.1</v>
      </c>
      <c r="S838">
        <v>20.63</v>
      </c>
      <c r="T838">
        <v>52.54</v>
      </c>
      <c r="U838">
        <v>1.38</v>
      </c>
      <c r="V838">
        <v>205</v>
      </c>
      <c r="W838">
        <v>20.8</v>
      </c>
      <c r="X838">
        <v>0.84199999999999997</v>
      </c>
      <c r="Y838">
        <v>8.4233829999999994</v>
      </c>
      <c r="Z838" s="7">
        <f t="shared" ref="Z838:Z901" si="286">AVERAGE(S838,W838)</f>
        <v>20.715</v>
      </c>
      <c r="AA838" s="7">
        <f t="shared" si="278"/>
        <v>293.86499999999995</v>
      </c>
      <c r="AB838" s="2">
        <f t="shared" ref="AB838:AB901" si="287">E838*$U$1823</f>
        <v>689.31000000000006</v>
      </c>
      <c r="AC838" s="41">
        <f t="shared" ref="AC838:AC901" si="288">0.61121*EXP((18.678 - (AI838/234.5))*(AI838/(257.15+Z838)))</f>
        <v>2.4687449248132829</v>
      </c>
      <c r="AD838" s="41">
        <f t="shared" ref="AD838:AD901" si="289">T838*AC838/100</f>
        <v>1.2970785834968988</v>
      </c>
      <c r="AE838" s="41">
        <f t="shared" ref="AE838:AE901" si="290">1.72*(AD838/AA838)^(0.143)</f>
        <v>0.79202243133259809</v>
      </c>
      <c r="AF838" s="41">
        <f t="shared" ref="AF838:AF901" si="291">AE838*$U$1830*AA838^4</f>
        <v>334.89756918419783</v>
      </c>
      <c r="AG838" s="41">
        <f t="shared" ref="AG838:AG901" si="292">$U$1827*AF838</f>
        <v>321.50166641682989</v>
      </c>
      <c r="AH838" s="6">
        <f t="shared" ref="AH838:AH901" si="293">$U$1827*($U$1828*Q838+$U$1829*R838)</f>
        <v>331.488</v>
      </c>
      <c r="AI838" s="4">
        <v>20.867507771083012</v>
      </c>
      <c r="AJ838" s="4">
        <f t="shared" si="279"/>
        <v>294.01750777108299</v>
      </c>
      <c r="AK838" s="8">
        <f t="shared" ref="AK838:AK901" si="294">(4*$U$1830*AA838^3) / $U$1834</f>
        <v>0.19758144469561428</v>
      </c>
      <c r="AL838" s="8">
        <f t="shared" ref="AL838:AL901" si="295">$U$1827*$U$1830*AA838^4   +    $U$1834*AK838*(AJ838-AA838)</f>
        <v>406.80271644952143</v>
      </c>
      <c r="AM838" s="8">
        <f t="shared" ref="AM838:AM901" si="296">1.4*0.135*SQRT(U838/$U$1840)</f>
        <v>2.6165865168191935</v>
      </c>
      <c r="AN838" s="8">
        <f t="shared" ref="AN838:AN901" si="297">AM838*$U$1834*(AJ838-AA838)</f>
        <v>11.624320019333069</v>
      </c>
      <c r="AO838" s="21">
        <f t="shared" ref="AO838:AO901" si="298">(AB838+AH838-AL838-AN838)/$U$1820</f>
        <v>1.3645043945411521E-2</v>
      </c>
      <c r="AP838" s="21">
        <f t="shared" ref="AP838:AP901" si="299">AO838*10*$U$1837*$U$1838</f>
        <v>0.12755999515300376</v>
      </c>
      <c r="AQ838" s="19">
        <f t="shared" si="280"/>
        <v>0.12755999515300376</v>
      </c>
      <c r="AX838">
        <v>0.15043456305675693</v>
      </c>
      <c r="AY838">
        <v>73.362068965517238</v>
      </c>
      <c r="AZ838">
        <v>3.0567528735632181</v>
      </c>
      <c r="BA838">
        <v>2.4759698275862068</v>
      </c>
      <c r="BB838">
        <v>9.2068965517241388</v>
      </c>
      <c r="BC838">
        <v>0.38362068965517243</v>
      </c>
      <c r="BD838">
        <v>2.0923491379310342</v>
      </c>
      <c r="BE838">
        <v>0.20923491379310344</v>
      </c>
      <c r="BF838">
        <v>0</v>
      </c>
      <c r="BG838">
        <v>20.715</v>
      </c>
      <c r="BH838">
        <v>1.5845931674777616</v>
      </c>
      <c r="BI838">
        <v>2.4437995736153737</v>
      </c>
      <c r="BJ838">
        <v>1.2839722959775173</v>
      </c>
      <c r="BK838">
        <v>0.51851068362450914</v>
      </c>
      <c r="BL838">
        <v>1.4403074545125255E-3</v>
      </c>
      <c r="BP838" s="49">
        <f t="shared" si="281"/>
        <v>1.5850677192659524</v>
      </c>
      <c r="BQ838" s="49">
        <f t="shared" si="282"/>
        <v>8.369396551724137E-2</v>
      </c>
      <c r="BR838" s="49">
        <f t="shared" si="283"/>
        <v>0.54103860796895487</v>
      </c>
      <c r="BS838" s="49">
        <f t="shared" si="284"/>
        <v>0.57287515489577101</v>
      </c>
      <c r="BT838" s="49">
        <f t="shared" si="285"/>
        <v>1.5028850221359858E-3</v>
      </c>
      <c r="BU838" s="49">
        <f t="shared" si="285"/>
        <v>1.591319874710475E-3</v>
      </c>
    </row>
    <row r="839" spans="1:73" x14ac:dyDescent="0.25">
      <c r="A839" s="1">
        <v>43726.513194444444</v>
      </c>
      <c r="B839">
        <v>225519</v>
      </c>
      <c r="C839">
        <v>13.51</v>
      </c>
      <c r="D839">
        <v>24.86</v>
      </c>
      <c r="E839">
        <v>850</v>
      </c>
      <c r="F839">
        <v>109.5</v>
      </c>
      <c r="G839">
        <v>-111.4</v>
      </c>
      <c r="H839">
        <v>-2.36</v>
      </c>
      <c r="I839">
        <v>26.23</v>
      </c>
      <c r="J839">
        <v>299.39999999999998</v>
      </c>
      <c r="K839">
        <v>740.5</v>
      </c>
      <c r="L839">
        <v>-109</v>
      </c>
      <c r="M839">
        <v>0.129</v>
      </c>
      <c r="N839">
        <v>738.6</v>
      </c>
      <c r="O839">
        <v>107.1</v>
      </c>
      <c r="P839">
        <v>631.5</v>
      </c>
      <c r="Q839">
        <v>344.1</v>
      </c>
      <c r="R839">
        <v>453.1</v>
      </c>
      <c r="S839">
        <v>20.62</v>
      </c>
      <c r="T839">
        <v>54.1</v>
      </c>
      <c r="U839">
        <v>0.81</v>
      </c>
      <c r="V839">
        <v>171</v>
      </c>
      <c r="W839">
        <v>21.65</v>
      </c>
      <c r="X839">
        <v>0.84099999999999997</v>
      </c>
      <c r="Y839">
        <v>8.4109890000000007</v>
      </c>
      <c r="Z839" s="7">
        <f t="shared" si="286"/>
        <v>21.134999999999998</v>
      </c>
      <c r="AA839" s="7">
        <f t="shared" ref="AA839:AA902" si="300">CONVERT(Z839,"C","K")</f>
        <v>294.28499999999997</v>
      </c>
      <c r="AB839" s="2">
        <f t="shared" si="287"/>
        <v>688.5</v>
      </c>
      <c r="AC839" s="41">
        <f t="shared" si="288"/>
        <v>2.5658984686681405</v>
      </c>
      <c r="AD839" s="41">
        <f t="shared" si="289"/>
        <v>1.3881510715494643</v>
      </c>
      <c r="AE839" s="41">
        <f t="shared" si="290"/>
        <v>0.79958208985457968</v>
      </c>
      <c r="AF839" s="41">
        <f t="shared" si="291"/>
        <v>340.0310851908543</v>
      </c>
      <c r="AG839" s="41">
        <f t="shared" si="292"/>
        <v>326.42984178322013</v>
      </c>
      <c r="AH839" s="6">
        <f t="shared" si="293"/>
        <v>330.33600000000001</v>
      </c>
      <c r="AI839" s="4">
        <v>21.479906799857019</v>
      </c>
      <c r="AJ839" s="4">
        <f t="shared" ref="AJ839:AJ902" si="301">CONVERT(AI839,"C","K")</f>
        <v>294.629906799857</v>
      </c>
      <c r="AK839" s="8">
        <f t="shared" si="294"/>
        <v>0.19842982269166767</v>
      </c>
      <c r="AL839" s="8">
        <f t="shared" si="295"/>
        <v>410.24421852890953</v>
      </c>
      <c r="AM839" s="8">
        <f t="shared" si="296"/>
        <v>2.0046477246638625</v>
      </c>
      <c r="AN839" s="8">
        <f t="shared" si="297"/>
        <v>20.140966477182189</v>
      </c>
      <c r="AO839" s="21">
        <f t="shared" si="298"/>
        <v>1.3329721577607123E-2</v>
      </c>
      <c r="AP839" s="21">
        <f t="shared" si="299"/>
        <v>0.12461222013156174</v>
      </c>
      <c r="AQ839" s="19">
        <f t="shared" ref="AQ839:AQ902" si="302">MAX(AP839,0)</f>
        <v>0.12461222013156174</v>
      </c>
      <c r="AX839">
        <v>0.1538669839051906</v>
      </c>
      <c r="AY839">
        <v>73.275862068965523</v>
      </c>
      <c r="AZ839">
        <v>3.0531609195402303</v>
      </c>
      <c r="BA839">
        <v>2.4730603448275867</v>
      </c>
      <c r="BB839">
        <v>9.3965517241379306</v>
      </c>
      <c r="BC839">
        <v>0.39152298850574713</v>
      </c>
      <c r="BD839">
        <v>2.0815373563218396</v>
      </c>
      <c r="BE839">
        <v>0.20815373563218398</v>
      </c>
      <c r="BF839">
        <v>0</v>
      </c>
      <c r="BG839">
        <v>21.134999999999998</v>
      </c>
      <c r="BH839">
        <v>0.93008729395433842</v>
      </c>
      <c r="BI839">
        <v>2.5077032736340885</v>
      </c>
      <c r="BJ839">
        <v>1.356667471036042</v>
      </c>
      <c r="BK839">
        <v>0.52463173226247306</v>
      </c>
      <c r="BL839">
        <v>1.4573103673957586E-3</v>
      </c>
      <c r="BP839" s="49">
        <f t="shared" ref="BP839:BP902" si="303">U839*(LN((2-0.08)/0.015)/LN(($AW$13-0.08)/0.015))</f>
        <v>0.93036583522131988</v>
      </c>
      <c r="BQ839" s="49">
        <f t="shared" ref="BQ839:BQ902" si="304">0.04*BD839</f>
        <v>8.3261494252873589E-2</v>
      </c>
      <c r="BR839" s="49">
        <f t="shared" ref="BR839:BR902" si="305">(0.408*AX839*(BD839-BE839) + $BF$6*($BN$7/(BG839+273))*BP839*(BI839-BJ839))  /  (AX839 + $BF$6*(1 + $BN$8*BP839))</f>
        <v>0.53840859486501769</v>
      </c>
      <c r="BS839" s="49">
        <f t="shared" ref="BS839:BS902" si="306">(0.408*AX839*(BD839-BQ839) + $BF$6*($BN$7/(BG839+273))*BP839*(BI839-BJ839))  /  (AX839 + $BF$6*(1 + $BN$8*BP839))</f>
        <v>0.57176718807554316</v>
      </c>
      <c r="BT839" s="49">
        <f t="shared" ref="BT839:BU902" si="307">BR839/60/6</f>
        <v>1.4955794301806048E-3</v>
      </c>
      <c r="BU839" s="49">
        <f t="shared" si="307"/>
        <v>1.5882421890987309E-3</v>
      </c>
    </row>
    <row r="840" spans="1:73" x14ac:dyDescent="0.25">
      <c r="A840" s="1">
        <v>43726.513194444444</v>
      </c>
      <c r="B840">
        <v>225520</v>
      </c>
      <c r="C840">
        <v>13.51</v>
      </c>
      <c r="D840">
        <v>24.86</v>
      </c>
      <c r="E840">
        <v>849</v>
      </c>
      <c r="F840">
        <v>109.2</v>
      </c>
      <c r="G840">
        <v>-111.2</v>
      </c>
      <c r="H840">
        <v>-0.27800000000000002</v>
      </c>
      <c r="I840">
        <v>26.24</v>
      </c>
      <c r="J840">
        <v>299.39999999999998</v>
      </c>
      <c r="K840">
        <v>739.9</v>
      </c>
      <c r="L840">
        <v>-111</v>
      </c>
      <c r="M840">
        <v>0.129</v>
      </c>
      <c r="N840">
        <v>737.9</v>
      </c>
      <c r="O840">
        <v>108.9</v>
      </c>
      <c r="P840">
        <v>629</v>
      </c>
      <c r="Q840">
        <v>344.3</v>
      </c>
      <c r="R840">
        <v>455.2</v>
      </c>
      <c r="S840">
        <v>20.61</v>
      </c>
      <c r="T840">
        <v>54.83</v>
      </c>
      <c r="U840">
        <v>1.075</v>
      </c>
      <c r="V840">
        <v>182</v>
      </c>
      <c r="W840">
        <v>21.95</v>
      </c>
      <c r="X840">
        <v>0.84099999999999997</v>
      </c>
      <c r="Y840">
        <v>8.4084839999999996</v>
      </c>
      <c r="Z840" s="7">
        <f t="shared" si="286"/>
        <v>21.28</v>
      </c>
      <c r="AA840" s="7">
        <f t="shared" si="300"/>
        <v>294.42999999999995</v>
      </c>
      <c r="AB840" s="2">
        <f t="shared" si="287"/>
        <v>687.69</v>
      </c>
      <c r="AC840" s="41">
        <f t="shared" si="288"/>
        <v>2.7382406767717846</v>
      </c>
      <c r="AD840" s="41">
        <f t="shared" si="289"/>
        <v>1.5013773630739695</v>
      </c>
      <c r="AE840" s="41">
        <f t="shared" si="290"/>
        <v>0.80854102920183868</v>
      </c>
      <c r="AF840" s="41">
        <f t="shared" si="291"/>
        <v>344.51914258507992</v>
      </c>
      <c r="AG840" s="41">
        <f t="shared" si="292"/>
        <v>330.73837688167669</v>
      </c>
      <c r="AH840" s="6">
        <f t="shared" si="293"/>
        <v>330.52800000000002</v>
      </c>
      <c r="AI840" s="4">
        <v>22.470027125830029</v>
      </c>
      <c r="AJ840" s="4">
        <f t="shared" si="301"/>
        <v>295.62002712583001</v>
      </c>
      <c r="AK840" s="8">
        <f t="shared" si="294"/>
        <v>0.19872327804931086</v>
      </c>
      <c r="AL840" s="8">
        <f t="shared" si="295"/>
        <v>415.94461430140427</v>
      </c>
      <c r="AM840" s="8">
        <f t="shared" si="296"/>
        <v>2.3094033320318905</v>
      </c>
      <c r="AN840" s="8">
        <f t="shared" si="297"/>
        <v>80.056598517655743</v>
      </c>
      <c r="AO840" s="21">
        <f t="shared" si="298"/>
        <v>1.1829373328927251E-2</v>
      </c>
      <c r="AP840" s="21">
        <f t="shared" si="299"/>
        <v>0.1105862912965154</v>
      </c>
      <c r="AQ840" s="19">
        <f t="shared" si="302"/>
        <v>0.1105862912965154</v>
      </c>
      <c r="AX840">
        <v>0.15506725361094131</v>
      </c>
      <c r="AY840">
        <v>73.189655172413794</v>
      </c>
      <c r="AZ840">
        <v>3.0495689655172415</v>
      </c>
      <c r="BA840">
        <v>2.4701508620689658</v>
      </c>
      <c r="BB840">
        <v>9.5603448275862046</v>
      </c>
      <c r="BC840">
        <v>0.39834770114942519</v>
      </c>
      <c r="BD840">
        <v>2.0718031609195409</v>
      </c>
      <c r="BE840">
        <v>0.20718031609195409</v>
      </c>
      <c r="BF840">
        <v>0</v>
      </c>
      <c r="BG840">
        <v>21.28</v>
      </c>
      <c r="BH840">
        <v>1.234375112346807</v>
      </c>
      <c r="BI840">
        <v>2.5301018452033914</v>
      </c>
      <c r="BJ840">
        <v>1.3872548417250194</v>
      </c>
      <c r="BK840">
        <v>0.52048045052288983</v>
      </c>
      <c r="BL840">
        <v>1.4457790292302496E-3</v>
      </c>
      <c r="BP840" s="49">
        <f t="shared" si="303"/>
        <v>1.2347447813122454</v>
      </c>
      <c r="BQ840" s="49">
        <f t="shared" si="304"/>
        <v>8.2872126436781643E-2</v>
      </c>
      <c r="BR840" s="49">
        <f t="shared" si="305"/>
        <v>0.53816487006064173</v>
      </c>
      <c r="BS840" s="49">
        <f t="shared" si="306"/>
        <v>0.57078710582384196</v>
      </c>
      <c r="BT840" s="49">
        <f t="shared" si="307"/>
        <v>1.4949024168351159E-3</v>
      </c>
      <c r="BU840" s="49">
        <f t="shared" si="307"/>
        <v>1.585519738399561E-3</v>
      </c>
    </row>
    <row r="841" spans="1:73" x14ac:dyDescent="0.25">
      <c r="A841" s="1">
        <v>43726.513888888891</v>
      </c>
      <c r="B841">
        <v>225521</v>
      </c>
      <c r="C841">
        <v>13.51</v>
      </c>
      <c r="D841">
        <v>24.86</v>
      </c>
      <c r="E841">
        <v>850</v>
      </c>
      <c r="F841">
        <v>109.9</v>
      </c>
      <c r="G841">
        <v>-110.5</v>
      </c>
      <c r="H841">
        <v>1.282</v>
      </c>
      <c r="I841">
        <v>26.26</v>
      </c>
      <c r="J841">
        <v>299.39999999999998</v>
      </c>
      <c r="K841">
        <v>740.2</v>
      </c>
      <c r="L841">
        <v>-111.8</v>
      </c>
      <c r="M841">
        <v>0.129</v>
      </c>
      <c r="N841">
        <v>739.6</v>
      </c>
      <c r="O841">
        <v>111.2</v>
      </c>
      <c r="P841">
        <v>628.4</v>
      </c>
      <c r="Q841">
        <v>345.1</v>
      </c>
      <c r="R841">
        <v>456.9</v>
      </c>
      <c r="S841">
        <v>20.59</v>
      </c>
      <c r="T841">
        <v>57.91</v>
      </c>
      <c r="U841">
        <v>2.5150000000000001</v>
      </c>
      <c r="V841">
        <v>184.5</v>
      </c>
      <c r="W841">
        <v>21.65</v>
      </c>
      <c r="X841">
        <v>0.84199999999999997</v>
      </c>
      <c r="Y841">
        <v>8.4209859999999992</v>
      </c>
      <c r="Z841" s="7">
        <f t="shared" si="286"/>
        <v>21.119999999999997</v>
      </c>
      <c r="AA841" s="7">
        <f t="shared" si="300"/>
        <v>294.27</v>
      </c>
      <c r="AB841" s="2">
        <f t="shared" si="287"/>
        <v>688.5</v>
      </c>
      <c r="AC841" s="41">
        <f t="shared" si="288"/>
        <v>2.4612252822142588</v>
      </c>
      <c r="AD841" s="41">
        <f t="shared" si="289"/>
        <v>1.4252955609302771</v>
      </c>
      <c r="AE841" s="41">
        <f t="shared" si="290"/>
        <v>0.80261297418679234</v>
      </c>
      <c r="AF841" s="41">
        <f t="shared" si="291"/>
        <v>341.25041775239282</v>
      </c>
      <c r="AG841" s="41">
        <f t="shared" si="292"/>
        <v>327.60040104229711</v>
      </c>
      <c r="AH841" s="6">
        <f t="shared" si="293"/>
        <v>331.29599999999999</v>
      </c>
      <c r="AI841" s="4">
        <v>20.852183708826999</v>
      </c>
      <c r="AJ841" s="4">
        <f t="shared" si="301"/>
        <v>294.00218370882698</v>
      </c>
      <c r="AK841" s="8">
        <f t="shared" si="294"/>
        <v>0.19839948174023836</v>
      </c>
      <c r="AL841" s="8">
        <f t="shared" si="295"/>
        <v>406.61952661809528</v>
      </c>
      <c r="AM841" s="8">
        <f t="shared" si="296"/>
        <v>3.5323566849909143</v>
      </c>
      <c r="AN841" s="8">
        <f t="shared" si="297"/>
        <v>-27.557640274400413</v>
      </c>
      <c r="AO841" s="21">
        <f t="shared" si="298"/>
        <v>1.4514054739480376E-2</v>
      </c>
      <c r="AP841" s="21">
        <f t="shared" si="299"/>
        <v>0.13568389809701789</v>
      </c>
      <c r="AQ841" s="19">
        <f t="shared" si="302"/>
        <v>0.13568389809701789</v>
      </c>
      <c r="AX841">
        <v>0.15374326751618458</v>
      </c>
      <c r="AY841">
        <v>73.275862068965523</v>
      </c>
      <c r="AZ841">
        <v>3.0531609195402303</v>
      </c>
      <c r="BA841">
        <v>2.4730603448275867</v>
      </c>
      <c r="BB841">
        <v>9.6379310344827545</v>
      </c>
      <c r="BC841">
        <v>0.40158045977011475</v>
      </c>
      <c r="BD841">
        <v>2.0714798850574718</v>
      </c>
      <c r="BE841">
        <v>0.2071479885057472</v>
      </c>
      <c r="BF841">
        <v>0</v>
      </c>
      <c r="BG841">
        <v>21.119999999999997</v>
      </c>
      <c r="BH841">
        <v>2.8878636349322977</v>
      </c>
      <c r="BI841">
        <v>2.5053961005846292</v>
      </c>
      <c r="BJ841">
        <v>1.4508748818485586</v>
      </c>
      <c r="BK841">
        <v>0.49909200173845197</v>
      </c>
      <c r="BL841">
        <v>1.3863666714957E-3</v>
      </c>
      <c r="BP841" s="49">
        <f t="shared" si="303"/>
        <v>2.8887284883723701</v>
      </c>
      <c r="BQ841" s="49">
        <f t="shared" si="304"/>
        <v>8.2859195402298871E-2</v>
      </c>
      <c r="BR841" s="49">
        <f t="shared" si="305"/>
        <v>0.53503447087226719</v>
      </c>
      <c r="BS841" s="49">
        <f t="shared" si="306"/>
        <v>0.56433306029135533</v>
      </c>
      <c r="BT841" s="49">
        <f t="shared" si="307"/>
        <v>1.4862068635340755E-3</v>
      </c>
      <c r="BU841" s="49">
        <f t="shared" si="307"/>
        <v>1.5675918341426537E-3</v>
      </c>
    </row>
    <row r="842" spans="1:73" x14ac:dyDescent="0.25">
      <c r="A842" s="1">
        <v>43726.513888888891</v>
      </c>
      <c r="B842">
        <v>225522</v>
      </c>
      <c r="C842">
        <v>13.51</v>
      </c>
      <c r="D842">
        <v>24.87</v>
      </c>
      <c r="E842">
        <v>852</v>
      </c>
      <c r="F842">
        <v>110.7</v>
      </c>
      <c r="G842">
        <v>-109.3</v>
      </c>
      <c r="H842">
        <v>-0.73099999999999998</v>
      </c>
      <c r="I842">
        <v>26.24</v>
      </c>
      <c r="J842">
        <v>299.39999999999998</v>
      </c>
      <c r="K842">
        <v>741.7</v>
      </c>
      <c r="L842">
        <v>-108.6</v>
      </c>
      <c r="M842">
        <v>0.13</v>
      </c>
      <c r="N842">
        <v>743.1</v>
      </c>
      <c r="O842">
        <v>110</v>
      </c>
      <c r="P842">
        <v>633.1</v>
      </c>
      <c r="Q842">
        <v>346.3</v>
      </c>
      <c r="R842">
        <v>454.8</v>
      </c>
      <c r="S842">
        <v>20.59</v>
      </c>
      <c r="T842">
        <v>52</v>
      </c>
      <c r="U842">
        <v>3.17</v>
      </c>
      <c r="V842">
        <v>142.5</v>
      </c>
      <c r="W842">
        <v>20.9</v>
      </c>
      <c r="X842">
        <v>0.84499999999999997</v>
      </c>
      <c r="Y842">
        <v>8.4463480000000004</v>
      </c>
      <c r="Z842" s="7">
        <f t="shared" si="286"/>
        <v>20.744999999999997</v>
      </c>
      <c r="AA842" s="7">
        <f t="shared" si="300"/>
        <v>293.89499999999998</v>
      </c>
      <c r="AB842" s="2">
        <f t="shared" si="287"/>
        <v>690.12</v>
      </c>
      <c r="AC842" s="41">
        <f t="shared" si="288"/>
        <v>2.4874308084094023</v>
      </c>
      <c r="AD842" s="41">
        <f t="shared" si="289"/>
        <v>1.2934640203728893</v>
      </c>
      <c r="AE842" s="41">
        <f t="shared" si="290"/>
        <v>0.7916948777863414</v>
      </c>
      <c r="AF842" s="41">
        <f t="shared" si="291"/>
        <v>334.89578699542153</v>
      </c>
      <c r="AG842" s="41">
        <f t="shared" si="292"/>
        <v>321.49995551560465</v>
      </c>
      <c r="AH842" s="6">
        <f t="shared" si="293"/>
        <v>332.44799999999998</v>
      </c>
      <c r="AI842" s="4">
        <v>20.983042712504016</v>
      </c>
      <c r="AJ842" s="4">
        <f t="shared" si="301"/>
        <v>294.13304271250399</v>
      </c>
      <c r="AK842" s="8">
        <f t="shared" si="294"/>
        <v>0.19764196277514556</v>
      </c>
      <c r="AL842" s="8">
        <f t="shared" si="295"/>
        <v>407.46122166223637</v>
      </c>
      <c r="AM842" s="8">
        <f t="shared" si="296"/>
        <v>3.9657486682844638</v>
      </c>
      <c r="AN842" s="8">
        <f t="shared" si="297"/>
        <v>27.499231817234527</v>
      </c>
      <c r="AO842" s="21">
        <f t="shared" si="298"/>
        <v>1.3310619668528392E-2</v>
      </c>
      <c r="AP842" s="21">
        <f t="shared" si="299"/>
        <v>0.1244336469119192</v>
      </c>
      <c r="AQ842" s="19">
        <f t="shared" si="302"/>
        <v>0.1244336469119192</v>
      </c>
      <c r="AX842">
        <v>0.15067756964933937</v>
      </c>
      <c r="AY842">
        <v>73.448275862068968</v>
      </c>
      <c r="AZ842">
        <v>3.0603448275862069</v>
      </c>
      <c r="BA842">
        <v>2.4788793103448277</v>
      </c>
      <c r="BB842">
        <v>9.3534482758620694</v>
      </c>
      <c r="BC842">
        <v>0.38972701149425287</v>
      </c>
      <c r="BD842">
        <v>2.0891522988505749</v>
      </c>
      <c r="BE842">
        <v>0.20891522988505751</v>
      </c>
      <c r="BF842">
        <v>0</v>
      </c>
      <c r="BG842">
        <v>20.744999999999997</v>
      </c>
      <c r="BH842">
        <v>3.6399712615250031</v>
      </c>
      <c r="BI842">
        <v>2.4483164432474287</v>
      </c>
      <c r="BJ842">
        <v>1.273124550488663</v>
      </c>
      <c r="BK842">
        <v>0.50591054766610366</v>
      </c>
      <c r="BL842">
        <v>1.405307076850288E-3</v>
      </c>
      <c r="BP842" s="49">
        <f t="shared" si="303"/>
        <v>3.6410613551254123</v>
      </c>
      <c r="BQ842" s="49">
        <f t="shared" si="304"/>
        <v>8.3566091954022995E-2</v>
      </c>
      <c r="BR842" s="49">
        <f t="shared" si="305"/>
        <v>0.55034764013223225</v>
      </c>
      <c r="BS842" s="49">
        <f t="shared" si="306"/>
        <v>0.57836821713637621</v>
      </c>
      <c r="BT842" s="49">
        <f t="shared" si="307"/>
        <v>1.5287434448117562E-3</v>
      </c>
      <c r="BU842" s="49">
        <f t="shared" si="307"/>
        <v>1.6065783809343784E-3</v>
      </c>
    </row>
    <row r="843" spans="1:73" x14ac:dyDescent="0.25">
      <c r="A843" s="1">
        <v>43726.513888888891</v>
      </c>
      <c r="B843">
        <v>225523</v>
      </c>
      <c r="C843">
        <v>13.51</v>
      </c>
      <c r="D843">
        <v>24.87</v>
      </c>
      <c r="E843">
        <v>852</v>
      </c>
      <c r="F843">
        <v>110.4</v>
      </c>
      <c r="G843">
        <v>-109.4</v>
      </c>
      <c r="H843">
        <v>-1.8540000000000001</v>
      </c>
      <c r="I843">
        <v>26.2</v>
      </c>
      <c r="J843">
        <v>299.39999999999998</v>
      </c>
      <c r="K843">
        <v>741.4</v>
      </c>
      <c r="L843">
        <v>-107.5</v>
      </c>
      <c r="M843">
        <v>0.13</v>
      </c>
      <c r="N843">
        <v>742.5</v>
      </c>
      <c r="O843">
        <v>108.6</v>
      </c>
      <c r="P843">
        <v>633.9</v>
      </c>
      <c r="Q843">
        <v>345.9</v>
      </c>
      <c r="R843">
        <v>453.5</v>
      </c>
      <c r="S843">
        <v>20.58</v>
      </c>
      <c r="T843">
        <v>52.59</v>
      </c>
      <c r="U843">
        <v>2.63</v>
      </c>
      <c r="V843">
        <v>130</v>
      </c>
      <c r="W843">
        <v>20.75</v>
      </c>
      <c r="X843">
        <v>0.84499999999999997</v>
      </c>
      <c r="Y843">
        <v>8.4488330000000005</v>
      </c>
      <c r="Z843" s="7">
        <f t="shared" si="286"/>
        <v>20.664999999999999</v>
      </c>
      <c r="AA843" s="7">
        <f t="shared" si="300"/>
        <v>293.815</v>
      </c>
      <c r="AB843" s="2">
        <f t="shared" si="287"/>
        <v>690.12</v>
      </c>
      <c r="AC843" s="41">
        <f t="shared" si="288"/>
        <v>2.4820410300073776</v>
      </c>
      <c r="AD843" s="41">
        <f t="shared" si="289"/>
        <v>1.3053053776808801</v>
      </c>
      <c r="AE843" s="41">
        <f t="shared" si="290"/>
        <v>0.79275812948163404</v>
      </c>
      <c r="AF843" s="41">
        <f t="shared" si="291"/>
        <v>334.98057104457257</v>
      </c>
      <c r="AG843" s="41">
        <f t="shared" si="292"/>
        <v>321.58134820278968</v>
      </c>
      <c r="AH843" s="6">
        <f t="shared" si="293"/>
        <v>332.06399999999996</v>
      </c>
      <c r="AI843" s="4">
        <v>20.94439730274604</v>
      </c>
      <c r="AJ843" s="4">
        <f t="shared" si="301"/>
        <v>294.09439730274602</v>
      </c>
      <c r="AK843" s="8">
        <f t="shared" si="294"/>
        <v>0.19748060868475273</v>
      </c>
      <c r="AL843" s="8">
        <f t="shared" si="295"/>
        <v>407.25601870696323</v>
      </c>
      <c r="AM843" s="8">
        <f t="shared" si="296"/>
        <v>3.6122136564716101</v>
      </c>
      <c r="AN843" s="8">
        <f t="shared" si="297"/>
        <v>29.399241382087517</v>
      </c>
      <c r="AO843" s="21">
        <f t="shared" si="298"/>
        <v>1.3263530068831471E-2</v>
      </c>
      <c r="AP843" s="21">
        <f t="shared" si="299"/>
        <v>0.12399343219856784</v>
      </c>
      <c r="AQ843" s="19">
        <f t="shared" si="302"/>
        <v>0.12399343219856784</v>
      </c>
      <c r="AX843">
        <v>0.15003028849045677</v>
      </c>
      <c r="AY843">
        <v>73.448275862068968</v>
      </c>
      <c r="AZ843">
        <v>3.0603448275862069</v>
      </c>
      <c r="BA843">
        <v>2.4788793103448277</v>
      </c>
      <c r="BB843">
        <v>9.2758620689655196</v>
      </c>
      <c r="BC843">
        <v>0.38649425287356332</v>
      </c>
      <c r="BD843">
        <v>2.0923850574712644</v>
      </c>
      <c r="BE843">
        <v>0.20923850574712644</v>
      </c>
      <c r="BF843">
        <v>0</v>
      </c>
      <c r="BG843">
        <v>20.664999999999999</v>
      </c>
      <c r="BH843">
        <v>3.019913065555444</v>
      </c>
      <c r="BI843">
        <v>2.4362876427173576</v>
      </c>
      <c r="BJ843">
        <v>1.2812436713050586</v>
      </c>
      <c r="BK843">
        <v>0.50765086420838834</v>
      </c>
      <c r="BL843">
        <v>1.4101412894677453E-3</v>
      </c>
      <c r="BP843" s="49">
        <f t="shared" si="303"/>
        <v>3.0208174649778656</v>
      </c>
      <c r="BQ843" s="49">
        <f t="shared" si="304"/>
        <v>8.3695402298850571E-2</v>
      </c>
      <c r="BR843" s="49">
        <f t="shared" si="305"/>
        <v>0.54611643335534255</v>
      </c>
      <c r="BS843" s="49">
        <f t="shared" si="306"/>
        <v>0.57517172707232389</v>
      </c>
      <c r="BT843" s="49">
        <f t="shared" si="307"/>
        <v>1.5169900926537293E-3</v>
      </c>
      <c r="BU843" s="49">
        <f t="shared" si="307"/>
        <v>1.5976992418675663E-3</v>
      </c>
    </row>
    <row r="844" spans="1:73" x14ac:dyDescent="0.25">
      <c r="A844" s="1">
        <v>43726.513888888891</v>
      </c>
      <c r="B844">
        <v>225524</v>
      </c>
      <c r="C844">
        <v>13.51</v>
      </c>
      <c r="D844">
        <v>24.87</v>
      </c>
      <c r="E844">
        <v>850</v>
      </c>
      <c r="F844">
        <v>109.7</v>
      </c>
      <c r="G844">
        <v>-109.9</v>
      </c>
      <c r="H844">
        <v>-1.5740000000000001</v>
      </c>
      <c r="I844">
        <v>26.17</v>
      </c>
      <c r="J844">
        <v>299.3</v>
      </c>
      <c r="K844">
        <v>740.7</v>
      </c>
      <c r="L844">
        <v>-108.3</v>
      </c>
      <c r="M844">
        <v>0.129</v>
      </c>
      <c r="N844">
        <v>740.5</v>
      </c>
      <c r="O844">
        <v>108.1</v>
      </c>
      <c r="P844">
        <v>632.29999999999995</v>
      </c>
      <c r="Q844">
        <v>345.2</v>
      </c>
      <c r="R844">
        <v>453.6</v>
      </c>
      <c r="S844">
        <v>20.56</v>
      </c>
      <c r="T844">
        <v>53.9</v>
      </c>
      <c r="U844">
        <v>2.33</v>
      </c>
      <c r="V844">
        <v>112</v>
      </c>
      <c r="W844">
        <v>21.2</v>
      </c>
      <c r="X844">
        <v>0.84299999999999997</v>
      </c>
      <c r="Y844">
        <v>8.4311140000000009</v>
      </c>
      <c r="Z844" s="7">
        <f t="shared" si="286"/>
        <v>20.88</v>
      </c>
      <c r="AA844" s="7">
        <f t="shared" si="300"/>
        <v>294.02999999999997</v>
      </c>
      <c r="AB844" s="2">
        <f t="shared" si="287"/>
        <v>688.5</v>
      </c>
      <c r="AC844" s="41">
        <f t="shared" si="288"/>
        <v>2.5416057329917501</v>
      </c>
      <c r="AD844" s="41">
        <f t="shared" si="289"/>
        <v>1.3699254900825535</v>
      </c>
      <c r="AE844" s="41">
        <f t="shared" si="290"/>
        <v>0.7981712953637502</v>
      </c>
      <c r="AF844" s="41">
        <f t="shared" si="291"/>
        <v>338.25617981964751</v>
      </c>
      <c r="AG844" s="41">
        <f t="shared" si="292"/>
        <v>324.72593262686161</v>
      </c>
      <c r="AH844" s="6">
        <f t="shared" si="293"/>
        <v>331.392</v>
      </c>
      <c r="AI844" s="4">
        <v>21.317130545850034</v>
      </c>
      <c r="AJ844" s="4">
        <f t="shared" si="301"/>
        <v>294.46713054585001</v>
      </c>
      <c r="AK844" s="8">
        <f t="shared" si="294"/>
        <v>0.19791444706048616</v>
      </c>
      <c r="AL844" s="8">
        <f t="shared" si="295"/>
        <v>409.35756351402961</v>
      </c>
      <c r="AM844" s="8">
        <f t="shared" si="296"/>
        <v>3.3999577203253577</v>
      </c>
      <c r="AN844" s="8">
        <f t="shared" si="297"/>
        <v>43.29374514907331</v>
      </c>
      <c r="AO844" s="21">
        <f t="shared" si="298"/>
        <v>1.2849265036855276E-2</v>
      </c>
      <c r="AP844" s="21">
        <f t="shared" si="299"/>
        <v>0.12012069674367674</v>
      </c>
      <c r="AQ844" s="19">
        <f t="shared" si="302"/>
        <v>0.12012069674367674</v>
      </c>
      <c r="AX844">
        <v>0.15177521095069926</v>
      </c>
      <c r="AY844">
        <v>73.275862068965523</v>
      </c>
      <c r="AZ844">
        <v>3.0531609195402303</v>
      </c>
      <c r="BA844">
        <v>2.4730603448275867</v>
      </c>
      <c r="BB844">
        <v>9.3448275862069003</v>
      </c>
      <c r="BC844">
        <v>0.3893678160919542</v>
      </c>
      <c r="BD844">
        <v>2.0836925287356327</v>
      </c>
      <c r="BE844">
        <v>0.20836925287356328</v>
      </c>
      <c r="BF844">
        <v>0</v>
      </c>
      <c r="BG844">
        <v>20.88</v>
      </c>
      <c r="BH844">
        <v>2.6754362900168007</v>
      </c>
      <c r="BI844">
        <v>2.4687327820478973</v>
      </c>
      <c r="BJ844">
        <v>1.3306469695238166</v>
      </c>
      <c r="BK844">
        <v>0.50833773478138033</v>
      </c>
      <c r="BL844">
        <v>1.4120492632816121E-3</v>
      </c>
      <c r="BP844" s="49">
        <f t="shared" si="303"/>
        <v>2.6762375260070068</v>
      </c>
      <c r="BQ844" s="49">
        <f t="shared" si="304"/>
        <v>8.3347701149425316E-2</v>
      </c>
      <c r="BR844" s="49">
        <f t="shared" si="305"/>
        <v>0.54295097659617064</v>
      </c>
      <c r="BS844" s="49">
        <f t="shared" si="306"/>
        <v>0.5726422042726913</v>
      </c>
      <c r="BT844" s="49">
        <f t="shared" si="307"/>
        <v>1.5081971572115851E-3</v>
      </c>
      <c r="BU844" s="49">
        <f t="shared" si="307"/>
        <v>1.5906727896463646E-3</v>
      </c>
    </row>
    <row r="845" spans="1:73" x14ac:dyDescent="0.25">
      <c r="A845" s="1">
        <v>43726.513888888891</v>
      </c>
      <c r="B845">
        <v>225525</v>
      </c>
      <c r="C845">
        <v>13.51</v>
      </c>
      <c r="D845">
        <v>24.88</v>
      </c>
      <c r="E845">
        <v>850</v>
      </c>
      <c r="F845">
        <v>109.6</v>
      </c>
      <c r="G845">
        <v>-109</v>
      </c>
      <c r="H845">
        <v>-1.208</v>
      </c>
      <c r="I845">
        <v>26.15</v>
      </c>
      <c r="J845">
        <v>299.3</v>
      </c>
      <c r="K845">
        <v>740.4</v>
      </c>
      <c r="L845">
        <v>-107.8</v>
      </c>
      <c r="M845">
        <v>0.129</v>
      </c>
      <c r="N845">
        <v>741</v>
      </c>
      <c r="O845">
        <v>108.4</v>
      </c>
      <c r="P845">
        <v>632.6</v>
      </c>
      <c r="Q845">
        <v>346</v>
      </c>
      <c r="R845">
        <v>453.8</v>
      </c>
      <c r="S845">
        <v>20.52</v>
      </c>
      <c r="T845">
        <v>54.48</v>
      </c>
      <c r="U845">
        <v>2.1749999999999998</v>
      </c>
      <c r="V845">
        <v>114</v>
      </c>
      <c r="W845">
        <v>21.2</v>
      </c>
      <c r="X845">
        <v>0.84299999999999997</v>
      </c>
      <c r="Y845">
        <v>8.4291110000000007</v>
      </c>
      <c r="Z845" s="7">
        <f t="shared" si="286"/>
        <v>20.86</v>
      </c>
      <c r="AA845" s="7">
        <f t="shared" si="300"/>
        <v>294.01</v>
      </c>
      <c r="AB845" s="2">
        <f t="shared" si="287"/>
        <v>688.5</v>
      </c>
      <c r="AC845" s="41">
        <f t="shared" si="288"/>
        <v>2.5781517477821083</v>
      </c>
      <c r="AD845" s="41">
        <f t="shared" si="289"/>
        <v>1.4045770721916926</v>
      </c>
      <c r="AE845" s="41">
        <f t="shared" si="290"/>
        <v>0.80103535262983094</v>
      </c>
      <c r="AF845" s="41">
        <f t="shared" si="291"/>
        <v>339.37758173448583</v>
      </c>
      <c r="AG845" s="41">
        <f t="shared" si="292"/>
        <v>325.80247846510639</v>
      </c>
      <c r="AH845" s="6">
        <f t="shared" si="293"/>
        <v>332.15999999999997</v>
      </c>
      <c r="AI845" s="4">
        <v>21.530188378859009</v>
      </c>
      <c r="AJ845" s="4">
        <f t="shared" si="301"/>
        <v>294.68018837885899</v>
      </c>
      <c r="AK845" s="8">
        <f t="shared" si="294"/>
        <v>0.19787406322512829</v>
      </c>
      <c r="AL845" s="8">
        <f t="shared" si="295"/>
        <v>410.58972982102233</v>
      </c>
      <c r="AM845" s="8">
        <f t="shared" si="296"/>
        <v>3.2849229443017385</v>
      </c>
      <c r="AN845" s="8">
        <f t="shared" si="297"/>
        <v>64.130195532584068</v>
      </c>
      <c r="AO845" s="21">
        <f t="shared" si="298"/>
        <v>1.2366758627345617E-2</v>
      </c>
      <c r="AP845" s="21">
        <f t="shared" si="299"/>
        <v>0.11561001026259417</v>
      </c>
      <c r="AQ845" s="19">
        <f t="shared" si="302"/>
        <v>0.11561001026259417</v>
      </c>
      <c r="AX845">
        <v>0.151612172133436</v>
      </c>
      <c r="AY845">
        <v>73.275862068965523</v>
      </c>
      <c r="AZ845">
        <v>3.0531609195402303</v>
      </c>
      <c r="BA845">
        <v>2.4730603448275867</v>
      </c>
      <c r="BB845">
        <v>9.293103448275863</v>
      </c>
      <c r="BC845">
        <v>0.38721264367816094</v>
      </c>
      <c r="BD845">
        <v>2.0858477011494259</v>
      </c>
      <c r="BE845">
        <v>0.20858477011494259</v>
      </c>
      <c r="BF845">
        <v>0</v>
      </c>
      <c r="BG845">
        <v>20.86</v>
      </c>
      <c r="BH845">
        <v>2.4974566226551675</v>
      </c>
      <c r="BI845">
        <v>2.4656987818674914</v>
      </c>
      <c r="BJ845">
        <v>1.3433126963614093</v>
      </c>
      <c r="BK845">
        <v>0.50870630104728065</v>
      </c>
      <c r="BL845">
        <v>1.4130730584646686E-3</v>
      </c>
      <c r="BP845" s="49">
        <f t="shared" si="303"/>
        <v>2.4982045575387293</v>
      </c>
      <c r="BQ845" s="49">
        <f t="shared" si="304"/>
        <v>8.3433908045977043E-2</v>
      </c>
      <c r="BR845" s="49">
        <f t="shared" si="305"/>
        <v>0.54141608644259054</v>
      </c>
      <c r="BS845" s="49">
        <f t="shared" si="306"/>
        <v>0.57145145358265059</v>
      </c>
      <c r="BT845" s="49">
        <f t="shared" si="307"/>
        <v>1.5039335734516404E-3</v>
      </c>
      <c r="BU845" s="49">
        <f t="shared" si="307"/>
        <v>1.5873651488406961E-3</v>
      </c>
    </row>
    <row r="846" spans="1:73" x14ac:dyDescent="0.25">
      <c r="A846" s="1">
        <v>43726.513888888891</v>
      </c>
      <c r="B846">
        <v>225526</v>
      </c>
      <c r="C846">
        <v>13.51</v>
      </c>
      <c r="D846">
        <v>24.88</v>
      </c>
      <c r="E846">
        <v>849</v>
      </c>
      <c r="F846">
        <v>109.2</v>
      </c>
      <c r="G846">
        <v>-109.7</v>
      </c>
      <c r="H846">
        <v>-1.1579999999999999</v>
      </c>
      <c r="I846">
        <v>26.13</v>
      </c>
      <c r="J846">
        <v>299.3</v>
      </c>
      <c r="K846">
        <v>740</v>
      </c>
      <c r="L846">
        <v>-108.5</v>
      </c>
      <c r="M846">
        <v>0.129</v>
      </c>
      <c r="N846">
        <v>739.5</v>
      </c>
      <c r="O846">
        <v>108.1</v>
      </c>
      <c r="P846">
        <v>631.5</v>
      </c>
      <c r="Q846">
        <v>345.2</v>
      </c>
      <c r="R846">
        <v>453.7</v>
      </c>
      <c r="S846">
        <v>20.48</v>
      </c>
      <c r="T846">
        <v>56.98</v>
      </c>
      <c r="U846">
        <v>1.875</v>
      </c>
      <c r="V846">
        <v>183</v>
      </c>
      <c r="W846">
        <v>21.4</v>
      </c>
      <c r="X846">
        <v>0.84199999999999997</v>
      </c>
      <c r="Y846">
        <v>8.4176859999999998</v>
      </c>
      <c r="Z846" s="7">
        <f t="shared" si="286"/>
        <v>20.939999999999998</v>
      </c>
      <c r="AA846" s="7">
        <f t="shared" si="300"/>
        <v>294.08999999999997</v>
      </c>
      <c r="AB846" s="2">
        <f t="shared" si="287"/>
        <v>687.69</v>
      </c>
      <c r="AC846" s="41">
        <f t="shared" si="288"/>
        <v>2.3681639958489331</v>
      </c>
      <c r="AD846" s="41">
        <f t="shared" si="289"/>
        <v>1.3493798448347221</v>
      </c>
      <c r="AE846" s="41">
        <f t="shared" si="290"/>
        <v>0.79642514528881858</v>
      </c>
      <c r="AF846" s="41">
        <f t="shared" si="291"/>
        <v>337.79176034192187</v>
      </c>
      <c r="AG846" s="41">
        <f t="shared" si="292"/>
        <v>324.28008992824499</v>
      </c>
      <c r="AH846" s="6">
        <f t="shared" si="293"/>
        <v>331.392</v>
      </c>
      <c r="AI846" s="4">
        <v>20.25932214492201</v>
      </c>
      <c r="AJ846" s="4">
        <f t="shared" si="301"/>
        <v>293.40932214492199</v>
      </c>
      <c r="AK846" s="8">
        <f t="shared" si="294"/>
        <v>0.19803563153332976</v>
      </c>
      <c r="AL846" s="8">
        <f t="shared" si="295"/>
        <v>403.24289811424569</v>
      </c>
      <c r="AM846" s="8">
        <f t="shared" si="296"/>
        <v>3.0499743851383414</v>
      </c>
      <c r="AN846" s="8">
        <f t="shared" si="297"/>
        <v>-60.475337155971822</v>
      </c>
      <c r="AO846" s="21">
        <f t="shared" si="298"/>
        <v>1.5320028355190704E-2</v>
      </c>
      <c r="AP846" s="21">
        <f t="shared" si="299"/>
        <v>0.14321850120454627</v>
      </c>
      <c r="AQ846" s="19">
        <f t="shared" si="302"/>
        <v>0.14321850120454627</v>
      </c>
      <c r="AX846">
        <v>0.15226521706118576</v>
      </c>
      <c r="AY846">
        <v>73.189655172413794</v>
      </c>
      <c r="AZ846">
        <v>3.0495689655172415</v>
      </c>
      <c r="BA846">
        <v>2.4701508620689658</v>
      </c>
      <c r="BB846">
        <v>9.3534482758620694</v>
      </c>
      <c r="BC846">
        <v>0.38972701149425287</v>
      </c>
      <c r="BD846">
        <v>2.080423850574713</v>
      </c>
      <c r="BE846">
        <v>0.2080423850574713</v>
      </c>
      <c r="BF846">
        <v>0</v>
      </c>
      <c r="BG846">
        <v>20.939999999999998</v>
      </c>
      <c r="BH846">
        <v>2.1529798471165238</v>
      </c>
      <c r="BI846">
        <v>2.47785436881848</v>
      </c>
      <c r="BJ846">
        <v>1.4118814193527698</v>
      </c>
      <c r="BK846">
        <v>0.50708943577952936</v>
      </c>
      <c r="BL846">
        <v>1.4085817660542484E-3</v>
      </c>
      <c r="BP846" s="49">
        <f t="shared" si="303"/>
        <v>2.15362461856787</v>
      </c>
      <c r="BQ846" s="49">
        <f t="shared" si="304"/>
        <v>8.3216954022988524E-2</v>
      </c>
      <c r="BR846" s="49">
        <f t="shared" si="305"/>
        <v>0.5357340443872437</v>
      </c>
      <c r="BS846" s="49">
        <f t="shared" si="306"/>
        <v>0.56639542521139941</v>
      </c>
      <c r="BT846" s="49">
        <f t="shared" si="307"/>
        <v>1.4881501232978992E-3</v>
      </c>
      <c r="BU846" s="49">
        <f t="shared" si="307"/>
        <v>1.5733206255872205E-3</v>
      </c>
    </row>
    <row r="847" spans="1:73" x14ac:dyDescent="0.25">
      <c r="A847" s="1">
        <v>43726.51458333333</v>
      </c>
      <c r="B847">
        <v>225527</v>
      </c>
      <c r="C847">
        <v>13.51</v>
      </c>
      <c r="D847">
        <v>24.88</v>
      </c>
      <c r="E847">
        <v>849</v>
      </c>
      <c r="F847">
        <v>109.6</v>
      </c>
      <c r="G847">
        <v>-110.3</v>
      </c>
      <c r="H847">
        <v>-1.5629999999999999</v>
      </c>
      <c r="I847">
        <v>26.11</v>
      </c>
      <c r="J847">
        <v>299.3</v>
      </c>
      <c r="K847">
        <v>739.7</v>
      </c>
      <c r="L847">
        <v>-108.7</v>
      </c>
      <c r="M847">
        <v>0.129</v>
      </c>
      <c r="N847">
        <v>739</v>
      </c>
      <c r="O847">
        <v>108</v>
      </c>
      <c r="P847">
        <v>631</v>
      </c>
      <c r="Q847">
        <v>344.5</v>
      </c>
      <c r="R847">
        <v>453.2</v>
      </c>
      <c r="S847">
        <v>20.49</v>
      </c>
      <c r="T847">
        <v>53.95</v>
      </c>
      <c r="U847">
        <v>1.635</v>
      </c>
      <c r="V847">
        <v>173</v>
      </c>
      <c r="W847">
        <v>21.35</v>
      </c>
      <c r="X847">
        <v>0.84199999999999997</v>
      </c>
      <c r="Y847">
        <v>8.4178309999999996</v>
      </c>
      <c r="Z847" s="7">
        <f t="shared" si="286"/>
        <v>20.92</v>
      </c>
      <c r="AA847" s="7">
        <f t="shared" si="300"/>
        <v>294.07</v>
      </c>
      <c r="AB847" s="2">
        <f t="shared" si="287"/>
        <v>687.69</v>
      </c>
      <c r="AC847" s="41">
        <f t="shared" si="288"/>
        <v>2.3911876404337993</v>
      </c>
      <c r="AD847" s="41">
        <f t="shared" si="289"/>
        <v>1.2900457320140348</v>
      </c>
      <c r="AE847" s="41">
        <f t="shared" si="290"/>
        <v>0.79132798367342905</v>
      </c>
      <c r="AF847" s="41">
        <f t="shared" si="291"/>
        <v>335.53858522420217</v>
      </c>
      <c r="AG847" s="41">
        <f t="shared" si="292"/>
        <v>322.11704181523407</v>
      </c>
      <c r="AH847" s="6">
        <f t="shared" si="293"/>
        <v>330.71999999999997</v>
      </c>
      <c r="AI847" s="4">
        <v>20.403248122807042</v>
      </c>
      <c r="AJ847" s="4">
        <f t="shared" si="301"/>
        <v>293.55324812280702</v>
      </c>
      <c r="AK847" s="8">
        <f t="shared" si="294"/>
        <v>0.19799523121421322</v>
      </c>
      <c r="AL847" s="8">
        <f t="shared" si="295"/>
        <v>404.07840958717242</v>
      </c>
      <c r="AM847" s="8">
        <f t="shared" si="296"/>
        <v>2.8480947579039575</v>
      </c>
      <c r="AN847" s="8">
        <f t="shared" si="297"/>
        <v>-42.872319645173931</v>
      </c>
      <c r="AO847" s="21">
        <f t="shared" si="298"/>
        <v>1.4887132310078627E-2</v>
      </c>
      <c r="AP847" s="21">
        <f t="shared" si="299"/>
        <v>0.1391715946766402</v>
      </c>
      <c r="AQ847" s="19">
        <f t="shared" si="302"/>
        <v>0.1391715946766402</v>
      </c>
      <c r="AX847">
        <v>0.1521017333070393</v>
      </c>
      <c r="AY847">
        <v>73.189655172413794</v>
      </c>
      <c r="AZ847">
        <v>3.0495689655172415</v>
      </c>
      <c r="BA847">
        <v>2.4701508620689658</v>
      </c>
      <c r="BB847">
        <v>9.3706896551724128</v>
      </c>
      <c r="BC847">
        <v>0.39044540229885055</v>
      </c>
      <c r="BD847">
        <v>2.0797054597701154</v>
      </c>
      <c r="BE847">
        <v>0.20797054597701156</v>
      </c>
      <c r="BF847">
        <v>0</v>
      </c>
      <c r="BG847">
        <v>20.92</v>
      </c>
      <c r="BH847">
        <v>1.877398426685609</v>
      </c>
      <c r="BI847">
        <v>2.4748105725570215</v>
      </c>
      <c r="BJ847">
        <v>1.3351603038945132</v>
      </c>
      <c r="BK847">
        <v>0.51388926380430622</v>
      </c>
      <c r="BL847">
        <v>1.4274701772341841E-3</v>
      </c>
      <c r="BP847" s="49">
        <f t="shared" si="303"/>
        <v>1.8779606673911826</v>
      </c>
      <c r="BQ847" s="49">
        <f t="shared" si="304"/>
        <v>8.3188218390804619E-2</v>
      </c>
      <c r="BR847" s="49">
        <f t="shared" si="305"/>
        <v>0.53966751007963232</v>
      </c>
      <c r="BS847" s="49">
        <f t="shared" si="306"/>
        <v>0.57084672980030504</v>
      </c>
      <c r="BT847" s="49">
        <f t="shared" si="307"/>
        <v>1.4990764168878676E-3</v>
      </c>
      <c r="BU847" s="49">
        <f t="shared" si="307"/>
        <v>1.585685360556403E-3</v>
      </c>
    </row>
    <row r="848" spans="1:73" x14ac:dyDescent="0.25">
      <c r="A848" s="1">
        <v>43726.51458333333</v>
      </c>
      <c r="B848">
        <v>225528</v>
      </c>
      <c r="C848">
        <v>13.51</v>
      </c>
      <c r="D848">
        <v>24.88</v>
      </c>
      <c r="E848">
        <v>849</v>
      </c>
      <c r="F848">
        <v>109.6</v>
      </c>
      <c r="G848">
        <v>-110</v>
      </c>
      <c r="H848">
        <v>-1.1830000000000001</v>
      </c>
      <c r="I848">
        <v>26.1</v>
      </c>
      <c r="J848">
        <v>299.2</v>
      </c>
      <c r="K848">
        <v>739.7</v>
      </c>
      <c r="L848">
        <v>-108.8</v>
      </c>
      <c r="M848">
        <v>0.129</v>
      </c>
      <c r="N848">
        <v>739.3</v>
      </c>
      <c r="O848">
        <v>108.4</v>
      </c>
      <c r="P848">
        <v>630.9</v>
      </c>
      <c r="Q848">
        <v>344.7</v>
      </c>
      <c r="R848">
        <v>453.5</v>
      </c>
      <c r="S848">
        <v>20.47</v>
      </c>
      <c r="T848">
        <v>54.32</v>
      </c>
      <c r="U848">
        <v>2.17</v>
      </c>
      <c r="V848">
        <v>177</v>
      </c>
      <c r="W848">
        <v>21.2</v>
      </c>
      <c r="X848">
        <v>0.84199999999999997</v>
      </c>
      <c r="Y848">
        <v>8.4200630000000007</v>
      </c>
      <c r="Z848" s="7">
        <f t="shared" si="286"/>
        <v>20.835000000000001</v>
      </c>
      <c r="AA848" s="7">
        <f t="shared" si="300"/>
        <v>293.98499999999996</v>
      </c>
      <c r="AB848" s="2">
        <f t="shared" si="287"/>
        <v>687.69</v>
      </c>
      <c r="AC848" s="41">
        <f t="shared" si="288"/>
        <v>2.6108033343009569</v>
      </c>
      <c r="AD848" s="41">
        <f t="shared" si="289"/>
        <v>1.41818837119228</v>
      </c>
      <c r="AE848" s="41">
        <f t="shared" si="290"/>
        <v>0.80215057263439915</v>
      </c>
      <c r="AF848" s="41">
        <f t="shared" si="291"/>
        <v>339.73449449030625</v>
      </c>
      <c r="AG848" s="41">
        <f t="shared" si="292"/>
        <v>326.14511471069397</v>
      </c>
      <c r="AH848" s="6">
        <f t="shared" si="293"/>
        <v>330.91199999999998</v>
      </c>
      <c r="AI848" s="4">
        <v>21.717416210905014</v>
      </c>
      <c r="AJ848" s="4">
        <f t="shared" si="301"/>
        <v>294.86741621090499</v>
      </c>
      <c r="AK848" s="8">
        <f t="shared" si="294"/>
        <v>0.19782359115659776</v>
      </c>
      <c r="AL848" s="8">
        <f t="shared" si="295"/>
        <v>411.67340876591089</v>
      </c>
      <c r="AM848" s="8">
        <f t="shared" si="296"/>
        <v>3.2811449983199465</v>
      </c>
      <c r="AN848" s="8">
        <f t="shared" si="297"/>
        <v>84.341124188367502</v>
      </c>
      <c r="AO848" s="21">
        <f t="shared" si="298"/>
        <v>1.1837770053455562E-2</v>
      </c>
      <c r="AP848" s="21">
        <f t="shared" si="299"/>
        <v>0.11066478764613635</v>
      </c>
      <c r="AQ848" s="19">
        <f t="shared" si="302"/>
        <v>0.11066478764613635</v>
      </c>
      <c r="AX848">
        <v>0.15140858186112136</v>
      </c>
      <c r="AY848">
        <v>73.189655172413794</v>
      </c>
      <c r="AZ848">
        <v>3.0495689655172415</v>
      </c>
      <c r="BA848">
        <v>2.4701508620689658</v>
      </c>
      <c r="BB848">
        <v>9.3793103448275872</v>
      </c>
      <c r="BC848">
        <v>0.39080459770114945</v>
      </c>
      <c r="BD848">
        <v>2.0793462643678162</v>
      </c>
      <c r="BE848">
        <v>0.20793462643678162</v>
      </c>
      <c r="BF848">
        <v>0</v>
      </c>
      <c r="BG848">
        <v>20.835000000000001</v>
      </c>
      <c r="BH848">
        <v>2.4917153430628569</v>
      </c>
      <c r="BI848">
        <v>2.4619108648700663</v>
      </c>
      <c r="BJ848">
        <v>1.3373099817974199</v>
      </c>
      <c r="BK848">
        <v>0.50741538315363033</v>
      </c>
      <c r="BL848">
        <v>1.4094871754267511E-3</v>
      </c>
      <c r="BP848" s="49">
        <f t="shared" si="303"/>
        <v>2.4924615585558816</v>
      </c>
      <c r="BQ848" s="49">
        <f t="shared" si="304"/>
        <v>8.3173850574712646E-2</v>
      </c>
      <c r="BR848" s="49">
        <f t="shared" si="305"/>
        <v>0.54000458834012599</v>
      </c>
      <c r="BS848" s="49">
        <f t="shared" si="306"/>
        <v>0.56994039824598575</v>
      </c>
      <c r="BT848" s="49">
        <f t="shared" si="307"/>
        <v>1.5000127453892391E-3</v>
      </c>
      <c r="BU848" s="49">
        <f t="shared" si="307"/>
        <v>1.5831677729055158E-3</v>
      </c>
    </row>
    <row r="849" spans="1:73" x14ac:dyDescent="0.25">
      <c r="A849" s="1">
        <v>43726.51458333333</v>
      </c>
      <c r="B849">
        <v>225529</v>
      </c>
      <c r="C849">
        <v>13.51</v>
      </c>
      <c r="D849">
        <v>24.89</v>
      </c>
      <c r="E849">
        <v>850</v>
      </c>
      <c r="F849">
        <v>109.7</v>
      </c>
      <c r="G849">
        <v>-109.5</v>
      </c>
      <c r="H849">
        <v>-0.63500000000000001</v>
      </c>
      <c r="I849">
        <v>26.08</v>
      </c>
      <c r="J849">
        <v>299.2</v>
      </c>
      <c r="K849">
        <v>739.9</v>
      </c>
      <c r="L849">
        <v>-108.9</v>
      </c>
      <c r="M849">
        <v>0.129</v>
      </c>
      <c r="N849">
        <v>740.1</v>
      </c>
      <c r="O849">
        <v>109</v>
      </c>
      <c r="P849">
        <v>631.1</v>
      </c>
      <c r="Q849">
        <v>345.1</v>
      </c>
      <c r="R849">
        <v>453.9</v>
      </c>
      <c r="S849">
        <v>20.47</v>
      </c>
      <c r="T849">
        <v>54.61</v>
      </c>
      <c r="U849">
        <v>1.635</v>
      </c>
      <c r="V849">
        <v>158</v>
      </c>
      <c r="W849">
        <v>21.4</v>
      </c>
      <c r="X849">
        <v>0.84199999999999997</v>
      </c>
      <c r="Y849">
        <v>8.4243769999999998</v>
      </c>
      <c r="Z849" s="7">
        <f t="shared" si="286"/>
        <v>20.934999999999999</v>
      </c>
      <c r="AA849" s="7">
        <f t="shared" si="300"/>
        <v>294.08499999999998</v>
      </c>
      <c r="AB849" s="2">
        <f t="shared" si="287"/>
        <v>688.5</v>
      </c>
      <c r="AC849" s="41">
        <f t="shared" si="288"/>
        <v>2.6177413701918417</v>
      </c>
      <c r="AD849" s="41">
        <f t="shared" si="289"/>
        <v>1.4295485622617647</v>
      </c>
      <c r="AE849" s="41">
        <f t="shared" si="290"/>
        <v>0.8030272271394443</v>
      </c>
      <c r="AF849" s="41">
        <f t="shared" si="291"/>
        <v>340.56877233489121</v>
      </c>
      <c r="AG849" s="41">
        <f t="shared" si="292"/>
        <v>326.94602144149553</v>
      </c>
      <c r="AH849" s="6">
        <f t="shared" si="293"/>
        <v>331.29599999999999</v>
      </c>
      <c r="AI849" s="4">
        <v>21.765176435435023</v>
      </c>
      <c r="AJ849" s="4">
        <f t="shared" si="301"/>
        <v>294.915176435435</v>
      </c>
      <c r="AK849" s="8">
        <f t="shared" si="294"/>
        <v>0.19802553093837771</v>
      </c>
      <c r="AL849" s="8">
        <f t="shared" si="295"/>
        <v>411.9307473347576</v>
      </c>
      <c r="AM849" s="8">
        <f t="shared" si="296"/>
        <v>2.8480947579039575</v>
      </c>
      <c r="AN849" s="8">
        <f t="shared" si="297"/>
        <v>68.875588213045162</v>
      </c>
      <c r="AO849" s="21">
        <f t="shared" si="298"/>
        <v>1.2209316356253243E-2</v>
      </c>
      <c r="AP849" s="21">
        <f t="shared" si="299"/>
        <v>0.11413816924707479</v>
      </c>
      <c r="AQ849" s="19">
        <f t="shared" si="302"/>
        <v>0.11413816924707479</v>
      </c>
      <c r="AX849">
        <v>0.15222433220240494</v>
      </c>
      <c r="AY849">
        <v>73.275862068965523</v>
      </c>
      <c r="AZ849">
        <v>3.0531609195402303</v>
      </c>
      <c r="BA849">
        <v>2.4730603448275867</v>
      </c>
      <c r="BB849">
        <v>9.3793103448275819</v>
      </c>
      <c r="BC849">
        <v>0.39080459770114923</v>
      </c>
      <c r="BD849">
        <v>2.0822557471264376</v>
      </c>
      <c r="BE849">
        <v>0.20822557471264377</v>
      </c>
      <c r="BF849">
        <v>0</v>
      </c>
      <c r="BG849">
        <v>20.934999999999999</v>
      </c>
      <c r="BH849">
        <v>1.877398426685609</v>
      </c>
      <c r="BI849">
        <v>2.4770931131850888</v>
      </c>
      <c r="BJ849">
        <v>1.352740549110377</v>
      </c>
      <c r="BK849">
        <v>0.51363013275644676</v>
      </c>
      <c r="BL849">
        <v>1.4267503687679078E-3</v>
      </c>
      <c r="BP849" s="49">
        <f t="shared" si="303"/>
        <v>1.8779606673911826</v>
      </c>
      <c r="BQ849" s="49">
        <f t="shared" si="304"/>
        <v>8.3290229885057507E-2</v>
      </c>
      <c r="BR849" s="49">
        <f t="shared" si="305"/>
        <v>0.5393823885775455</v>
      </c>
      <c r="BS849" s="49">
        <f t="shared" si="306"/>
        <v>0.57060959003285017</v>
      </c>
      <c r="BT849" s="49">
        <f t="shared" si="307"/>
        <v>1.4982844127154043E-3</v>
      </c>
      <c r="BU849" s="49">
        <f t="shared" si="307"/>
        <v>1.5850266389801394E-3</v>
      </c>
    </row>
    <row r="850" spans="1:73" x14ac:dyDescent="0.25">
      <c r="A850" s="1">
        <v>43726.51458333333</v>
      </c>
      <c r="B850">
        <v>225530</v>
      </c>
      <c r="C850">
        <v>13.52</v>
      </c>
      <c r="D850">
        <v>24.89</v>
      </c>
      <c r="E850">
        <v>849</v>
      </c>
      <c r="F850">
        <v>109.5</v>
      </c>
      <c r="G850">
        <v>-110.6</v>
      </c>
      <c r="H850">
        <v>-1.014</v>
      </c>
      <c r="I850">
        <v>26.06</v>
      </c>
      <c r="J850">
        <v>299.2</v>
      </c>
      <c r="K850">
        <v>740</v>
      </c>
      <c r="L850">
        <v>-109.6</v>
      </c>
      <c r="M850">
        <v>0.129</v>
      </c>
      <c r="N850">
        <v>738.9</v>
      </c>
      <c r="O850">
        <v>108.5</v>
      </c>
      <c r="P850">
        <v>630.4</v>
      </c>
      <c r="Q850">
        <v>343.9</v>
      </c>
      <c r="R850">
        <v>453.4</v>
      </c>
      <c r="S850">
        <v>20.46</v>
      </c>
      <c r="T850">
        <v>55.16</v>
      </c>
      <c r="U850">
        <v>2.41</v>
      </c>
      <c r="V850">
        <v>200</v>
      </c>
      <c r="W850">
        <v>21.45</v>
      </c>
      <c r="X850">
        <v>0.84199999999999997</v>
      </c>
      <c r="Y850">
        <v>8.4208390000000009</v>
      </c>
      <c r="Z850" s="7">
        <f t="shared" si="286"/>
        <v>20.954999999999998</v>
      </c>
      <c r="AA850" s="7">
        <f t="shared" si="300"/>
        <v>294.10499999999996</v>
      </c>
      <c r="AB850" s="2">
        <f t="shared" si="287"/>
        <v>687.69</v>
      </c>
      <c r="AC850" s="41">
        <f t="shared" si="288"/>
        <v>2.5883938690797832</v>
      </c>
      <c r="AD850" s="41">
        <f t="shared" si="289"/>
        <v>1.4277580581844083</v>
      </c>
      <c r="AE850" s="41">
        <f t="shared" si="290"/>
        <v>0.80287551432976545</v>
      </c>
      <c r="AF850" s="41">
        <f t="shared" si="291"/>
        <v>340.5970669378799</v>
      </c>
      <c r="AG850" s="41">
        <f t="shared" si="292"/>
        <v>326.97318426036469</v>
      </c>
      <c r="AH850" s="6">
        <f t="shared" si="293"/>
        <v>330.14399999999995</v>
      </c>
      <c r="AI850" s="4">
        <v>21.597202756297008</v>
      </c>
      <c r="AJ850" s="4">
        <f t="shared" si="301"/>
        <v>294.74720275629699</v>
      </c>
      <c r="AK850" s="8">
        <f t="shared" si="294"/>
        <v>0.19806593537895939</v>
      </c>
      <c r="AL850" s="8">
        <f t="shared" si="295"/>
        <v>410.95794627435538</v>
      </c>
      <c r="AM850" s="8">
        <f t="shared" si="296"/>
        <v>3.4578334980157734</v>
      </c>
      <c r="AN850" s="8">
        <f t="shared" si="297"/>
        <v>64.686957820436859</v>
      </c>
      <c r="AO850" s="21">
        <f t="shared" si="298"/>
        <v>1.2281790604548252E-2</v>
      </c>
      <c r="AP850" s="21">
        <f t="shared" si="299"/>
        <v>0.1148156910489989</v>
      </c>
      <c r="AQ850" s="19">
        <f t="shared" si="302"/>
        <v>0.1148156910489989</v>
      </c>
      <c r="AX850">
        <v>0.15238792734205095</v>
      </c>
      <c r="AY850">
        <v>73.189655172413794</v>
      </c>
      <c r="AZ850">
        <v>3.0495689655172415</v>
      </c>
      <c r="BA850">
        <v>2.4701508620689658</v>
      </c>
      <c r="BB850">
        <v>9.4396551724137936</v>
      </c>
      <c r="BC850">
        <v>0.39331896551724138</v>
      </c>
      <c r="BD850">
        <v>2.0768318965517243</v>
      </c>
      <c r="BE850">
        <v>0.20768318965517243</v>
      </c>
      <c r="BF850">
        <v>0</v>
      </c>
      <c r="BG850">
        <v>20.954999999999998</v>
      </c>
      <c r="BH850">
        <v>2.7672967634937722</v>
      </c>
      <c r="BI850">
        <v>2.480139362640537</v>
      </c>
      <c r="BJ850">
        <v>1.3680448724325203</v>
      </c>
      <c r="BK850">
        <v>0.50473110551870459</v>
      </c>
      <c r="BL850">
        <v>1.4020308486630683E-3</v>
      </c>
      <c r="BP850" s="49">
        <f t="shared" si="303"/>
        <v>2.768125509732569</v>
      </c>
      <c r="BQ850" s="49">
        <f t="shared" si="304"/>
        <v>8.3073275862068974E-2</v>
      </c>
      <c r="BR850" s="49">
        <f t="shared" si="305"/>
        <v>0.53999750755783371</v>
      </c>
      <c r="BS850" s="49">
        <f t="shared" si="306"/>
        <v>0.56947574564846659</v>
      </c>
      <c r="BT850" s="49">
        <f t="shared" si="307"/>
        <v>1.4999930765495382E-3</v>
      </c>
      <c r="BU850" s="49">
        <f t="shared" si="307"/>
        <v>1.5818770712457406E-3</v>
      </c>
    </row>
    <row r="851" spans="1:73" x14ac:dyDescent="0.25">
      <c r="A851" s="1">
        <v>43726.51458333333</v>
      </c>
      <c r="B851">
        <v>225531</v>
      </c>
      <c r="C851">
        <v>13.51</v>
      </c>
      <c r="D851">
        <v>24.89</v>
      </c>
      <c r="E851">
        <v>849</v>
      </c>
      <c r="F851">
        <v>109.5</v>
      </c>
      <c r="G851">
        <v>-110.4</v>
      </c>
      <c r="H851">
        <v>-2.75</v>
      </c>
      <c r="I851">
        <v>26.04</v>
      </c>
      <c r="J851">
        <v>299.2</v>
      </c>
      <c r="K851">
        <v>739.4</v>
      </c>
      <c r="L851">
        <v>-107.6</v>
      </c>
      <c r="M851">
        <v>0.129</v>
      </c>
      <c r="N851">
        <v>738.6</v>
      </c>
      <c r="O851">
        <v>106.8</v>
      </c>
      <c r="P851">
        <v>631.79999999999995</v>
      </c>
      <c r="Q851">
        <v>343.9</v>
      </c>
      <c r="R851">
        <v>451.6</v>
      </c>
      <c r="S851">
        <v>20.440000000000001</v>
      </c>
      <c r="T851">
        <v>52.47</v>
      </c>
      <c r="U851">
        <v>0.85499999999999998</v>
      </c>
      <c r="V851">
        <v>207</v>
      </c>
      <c r="W851">
        <v>21.2</v>
      </c>
      <c r="X851">
        <v>0.84099999999999997</v>
      </c>
      <c r="Y851">
        <v>8.4149879999999992</v>
      </c>
      <c r="Z851" s="7">
        <f t="shared" si="286"/>
        <v>20.82</v>
      </c>
      <c r="AA851" s="7">
        <f t="shared" si="300"/>
        <v>293.96999999999997</v>
      </c>
      <c r="AB851" s="2">
        <f t="shared" si="287"/>
        <v>687.69</v>
      </c>
      <c r="AC851" s="41">
        <f t="shared" si="288"/>
        <v>2.8086981193543497</v>
      </c>
      <c r="AD851" s="41">
        <f t="shared" si="289"/>
        <v>1.4737239032252274</v>
      </c>
      <c r="AE851" s="41">
        <f t="shared" si="290"/>
        <v>0.80657475035638415</v>
      </c>
      <c r="AF851" s="41">
        <f t="shared" si="291"/>
        <v>341.53855042552448</v>
      </c>
      <c r="AG851" s="41">
        <f t="shared" si="292"/>
        <v>327.87700840850351</v>
      </c>
      <c r="AH851" s="6">
        <f t="shared" si="293"/>
        <v>330.14399999999995</v>
      </c>
      <c r="AI851" s="4">
        <v>22.81474776564005</v>
      </c>
      <c r="AJ851" s="4">
        <f t="shared" si="301"/>
        <v>295.96474776564003</v>
      </c>
      <c r="AK851" s="8">
        <f t="shared" si="294"/>
        <v>0.19779331203555492</v>
      </c>
      <c r="AL851" s="8">
        <f t="shared" si="295"/>
        <v>417.99859739392446</v>
      </c>
      <c r="AM851" s="8">
        <f t="shared" si="296"/>
        <v>2.0595797508229685</v>
      </c>
      <c r="AN851" s="8">
        <f t="shared" si="297"/>
        <v>119.67600555103151</v>
      </c>
      <c r="AO851" s="21">
        <f t="shared" si="298"/>
        <v>1.0876679770902694E-2</v>
      </c>
      <c r="AP851" s="21">
        <f t="shared" si="299"/>
        <v>0.10168008431542493</v>
      </c>
      <c r="AQ851" s="19">
        <f t="shared" si="302"/>
        <v>0.10168008431542493</v>
      </c>
      <c r="AX851">
        <v>0.15128653868346115</v>
      </c>
      <c r="AY851">
        <v>73.189655172413794</v>
      </c>
      <c r="AZ851">
        <v>3.0495689655172415</v>
      </c>
      <c r="BA851">
        <v>2.4701508620689658</v>
      </c>
      <c r="BB851">
        <v>9.2844827586206939</v>
      </c>
      <c r="BC851">
        <v>0.38685344827586227</v>
      </c>
      <c r="BD851">
        <v>2.0832974137931037</v>
      </c>
      <c r="BE851">
        <v>0.20832974137931037</v>
      </c>
      <c r="BF851">
        <v>0</v>
      </c>
      <c r="BG851">
        <v>20.82</v>
      </c>
      <c r="BH851">
        <v>0.9817588102851349</v>
      </c>
      <c r="BI851">
        <v>2.4596405568392741</v>
      </c>
      <c r="BJ851">
        <v>1.2905734001735669</v>
      </c>
      <c r="BK851">
        <v>0.52263874418083445</v>
      </c>
      <c r="BL851">
        <v>1.4517742893912068E-3</v>
      </c>
      <c r="BP851" s="49">
        <f t="shared" si="303"/>
        <v>0.98205282606694877</v>
      </c>
      <c r="BQ851" s="49">
        <f t="shared" si="304"/>
        <v>8.3331896551724155E-2</v>
      </c>
      <c r="BR851" s="49">
        <f t="shared" si="305"/>
        <v>0.53723512792824901</v>
      </c>
      <c r="BS851" s="49">
        <f t="shared" si="306"/>
        <v>0.57030930422579174</v>
      </c>
      <c r="BT851" s="49">
        <f t="shared" si="307"/>
        <v>1.4923197998006916E-3</v>
      </c>
      <c r="BU851" s="49">
        <f t="shared" si="307"/>
        <v>1.5841925117383105E-3</v>
      </c>
    </row>
    <row r="852" spans="1:73" x14ac:dyDescent="0.25">
      <c r="A852" s="1">
        <v>43726.51458333333</v>
      </c>
      <c r="B852">
        <v>225532</v>
      </c>
      <c r="C852">
        <v>13.51</v>
      </c>
      <c r="D852">
        <v>24.9</v>
      </c>
      <c r="E852">
        <v>847</v>
      </c>
      <c r="F852">
        <v>108.7</v>
      </c>
      <c r="G852">
        <v>-111.6</v>
      </c>
      <c r="H852">
        <v>-1.5229999999999999</v>
      </c>
      <c r="I852">
        <v>26.04</v>
      </c>
      <c r="J852">
        <v>299.2</v>
      </c>
      <c r="K852">
        <v>738.6</v>
      </c>
      <c r="L852">
        <v>-110.1</v>
      </c>
      <c r="M852">
        <v>0.128</v>
      </c>
      <c r="N852">
        <v>735.6</v>
      </c>
      <c r="O852">
        <v>107.2</v>
      </c>
      <c r="P852">
        <v>628.5</v>
      </c>
      <c r="Q852">
        <v>342.7</v>
      </c>
      <c r="R852">
        <v>452.8</v>
      </c>
      <c r="S852">
        <v>20.45</v>
      </c>
      <c r="T852">
        <v>52.79</v>
      </c>
      <c r="U852">
        <v>0.56499999999999995</v>
      </c>
      <c r="V852">
        <v>230</v>
      </c>
      <c r="W852">
        <v>22</v>
      </c>
      <c r="X852">
        <v>0.83899999999999997</v>
      </c>
      <c r="Y852">
        <v>8.3923469999999991</v>
      </c>
      <c r="Z852" s="7">
        <f t="shared" si="286"/>
        <v>21.225000000000001</v>
      </c>
      <c r="AA852" s="7">
        <f t="shared" si="300"/>
        <v>294.375</v>
      </c>
      <c r="AB852" s="2">
        <f t="shared" si="287"/>
        <v>686.07</v>
      </c>
      <c r="AC852" s="41">
        <f t="shared" si="288"/>
        <v>2.7005892874458324</v>
      </c>
      <c r="AD852" s="41">
        <f t="shared" si="289"/>
        <v>1.4256410848426548</v>
      </c>
      <c r="AE852" s="41">
        <f t="shared" si="290"/>
        <v>0.80259984897788972</v>
      </c>
      <c r="AF852" s="41">
        <f t="shared" si="291"/>
        <v>341.73214332862102</v>
      </c>
      <c r="AG852" s="41">
        <f t="shared" si="292"/>
        <v>328.06285759547615</v>
      </c>
      <c r="AH852" s="6">
        <f t="shared" si="293"/>
        <v>328.99199999999996</v>
      </c>
      <c r="AI852" s="4">
        <v>22.257083007033998</v>
      </c>
      <c r="AJ852" s="4">
        <f t="shared" si="301"/>
        <v>295.40708300703398</v>
      </c>
      <c r="AK852" s="8">
        <f t="shared" si="294"/>
        <v>0.19861193336243241</v>
      </c>
      <c r="AL852" s="8">
        <f t="shared" si="295"/>
        <v>414.72139493287955</v>
      </c>
      <c r="AM852" s="8">
        <f t="shared" si="296"/>
        <v>1.6742479655057072</v>
      </c>
      <c r="AN852" s="8">
        <f t="shared" si="297"/>
        <v>50.335558541748469</v>
      </c>
      <c r="AO852" s="21">
        <f t="shared" si="298"/>
        <v>1.2458839294050353E-2</v>
      </c>
      <c r="AP852" s="21">
        <f t="shared" si="299"/>
        <v>0.11647082166382761</v>
      </c>
      <c r="AQ852" s="19">
        <f t="shared" si="302"/>
        <v>0.11647082166382761</v>
      </c>
      <c r="AX852">
        <v>0.15461105074652357</v>
      </c>
      <c r="AY852">
        <v>73.017241379310349</v>
      </c>
      <c r="AZ852">
        <v>3.0423850574712645</v>
      </c>
      <c r="BA852">
        <v>2.4643318965517245</v>
      </c>
      <c r="BB852">
        <v>9.4913793103448292</v>
      </c>
      <c r="BC852">
        <v>0.39547413793103453</v>
      </c>
      <c r="BD852">
        <v>2.0688577586206898</v>
      </c>
      <c r="BE852">
        <v>0.20688577586206899</v>
      </c>
      <c r="BF852">
        <v>0</v>
      </c>
      <c r="BG852">
        <v>21.225000000000001</v>
      </c>
      <c r="BH852">
        <v>0.64876459393111252</v>
      </c>
      <c r="BI852">
        <v>2.5215853416812331</v>
      </c>
      <c r="BJ852">
        <v>1.3311449018735229</v>
      </c>
      <c r="BK852">
        <v>0.52589141899439473</v>
      </c>
      <c r="BL852">
        <v>1.4608094972066521E-3</v>
      </c>
      <c r="BP852" s="49">
        <f t="shared" si="303"/>
        <v>0.64895888506178478</v>
      </c>
      <c r="BQ852" s="49">
        <f t="shared" si="304"/>
        <v>8.2754310344827595E-2</v>
      </c>
      <c r="BR852" s="49">
        <f t="shared" si="305"/>
        <v>0.53568017873690355</v>
      </c>
      <c r="BS852" s="49">
        <f t="shared" si="306"/>
        <v>0.56953420607690064</v>
      </c>
      <c r="BT852" s="49">
        <f t="shared" si="307"/>
        <v>1.4880004964913987E-3</v>
      </c>
      <c r="BU852" s="49">
        <f t="shared" si="307"/>
        <v>1.5820394613247238E-3</v>
      </c>
    </row>
    <row r="853" spans="1:73" x14ac:dyDescent="0.25">
      <c r="A853" s="1">
        <v>43726.515277777777</v>
      </c>
      <c r="B853">
        <v>225533</v>
      </c>
      <c r="C853">
        <v>13.51</v>
      </c>
      <c r="D853">
        <v>24.9</v>
      </c>
      <c r="E853">
        <v>848</v>
      </c>
      <c r="F853">
        <v>109</v>
      </c>
      <c r="G853">
        <v>-110.8</v>
      </c>
      <c r="H853">
        <v>-0.751</v>
      </c>
      <c r="I853">
        <v>26.05</v>
      </c>
      <c r="J853">
        <v>299.2</v>
      </c>
      <c r="K853">
        <v>738.8</v>
      </c>
      <c r="L853">
        <v>-110</v>
      </c>
      <c r="M853">
        <v>0.129</v>
      </c>
      <c r="N853">
        <v>737.1</v>
      </c>
      <c r="O853">
        <v>108.3</v>
      </c>
      <c r="P853">
        <v>628.79999999999995</v>
      </c>
      <c r="Q853">
        <v>343.6</v>
      </c>
      <c r="R853">
        <v>453.6</v>
      </c>
      <c r="S853">
        <v>20.45</v>
      </c>
      <c r="T853">
        <v>54.11</v>
      </c>
      <c r="U853">
        <v>1.125</v>
      </c>
      <c r="V853">
        <v>177.5</v>
      </c>
      <c r="W853">
        <v>21.8</v>
      </c>
      <c r="X853">
        <v>0.84</v>
      </c>
      <c r="Y853">
        <v>8.3974879999999992</v>
      </c>
      <c r="Z853" s="7">
        <f t="shared" si="286"/>
        <v>21.125</v>
      </c>
      <c r="AA853" s="7">
        <f t="shared" si="300"/>
        <v>294.27499999999998</v>
      </c>
      <c r="AB853" s="2">
        <f t="shared" si="287"/>
        <v>686.88</v>
      </c>
      <c r="AC853" s="41">
        <f t="shared" si="288"/>
        <v>2.5530554081490782</v>
      </c>
      <c r="AD853" s="41">
        <f t="shared" si="289"/>
        <v>1.381458281349466</v>
      </c>
      <c r="AE853" s="41">
        <f t="shared" si="290"/>
        <v>0.7990335536589166</v>
      </c>
      <c r="AF853" s="41">
        <f t="shared" si="291"/>
        <v>339.75163026692417</v>
      </c>
      <c r="AG853" s="41">
        <f t="shared" si="292"/>
        <v>326.16156505624718</v>
      </c>
      <c r="AH853" s="6">
        <f t="shared" si="293"/>
        <v>329.85599999999999</v>
      </c>
      <c r="AI853" s="4">
        <v>21.403633188102049</v>
      </c>
      <c r="AJ853" s="4">
        <f t="shared" si="301"/>
        <v>294.55363318810203</v>
      </c>
      <c r="AK853" s="8">
        <f t="shared" si="294"/>
        <v>0.1984095950470384</v>
      </c>
      <c r="AL853" s="8">
        <f t="shared" si="295"/>
        <v>409.80548791900895</v>
      </c>
      <c r="AM853" s="8">
        <f t="shared" si="296"/>
        <v>2.3624999999999998</v>
      </c>
      <c r="AN853" s="8">
        <f t="shared" si="297"/>
        <v>19.175431517737451</v>
      </c>
      <c r="AO853" s="21">
        <f t="shared" si="298"/>
        <v>1.331396164318902E-2</v>
      </c>
      <c r="AP853" s="21">
        <f t="shared" si="299"/>
        <v>0.12446488919103657</v>
      </c>
      <c r="AQ853" s="19">
        <f t="shared" si="302"/>
        <v>0.12446488919103657</v>
      </c>
      <c r="AX853">
        <v>0.15378449696661198</v>
      </c>
      <c r="AY853">
        <v>73.103448275862078</v>
      </c>
      <c r="AZ853">
        <v>3.0459770114942533</v>
      </c>
      <c r="BA853">
        <v>2.4672413793103454</v>
      </c>
      <c r="BB853">
        <v>9.4827586206896548</v>
      </c>
      <c r="BC853">
        <v>0.39511494252873564</v>
      </c>
      <c r="BD853">
        <v>2.0721264367816099</v>
      </c>
      <c r="BE853">
        <v>0.207212643678161</v>
      </c>
      <c r="BF853">
        <v>0</v>
      </c>
      <c r="BG853">
        <v>21.125</v>
      </c>
      <c r="BH853">
        <v>1.2917879082699144</v>
      </c>
      <c r="BI853">
        <v>2.5061649520729876</v>
      </c>
      <c r="BJ853">
        <v>1.3560858555666937</v>
      </c>
      <c r="BK853">
        <v>0.51914759640355379</v>
      </c>
      <c r="BL853">
        <v>1.4420766566765383E-3</v>
      </c>
      <c r="BP853" s="49">
        <f t="shared" si="303"/>
        <v>1.2921747711407221</v>
      </c>
      <c r="BQ853" s="49">
        <f t="shared" si="304"/>
        <v>8.2885057471264401E-2</v>
      </c>
      <c r="BR853" s="49">
        <f t="shared" si="305"/>
        <v>0.53763553482908621</v>
      </c>
      <c r="BS853" s="49">
        <f t="shared" si="306"/>
        <v>0.5700424539938489</v>
      </c>
      <c r="BT853" s="49">
        <f t="shared" si="307"/>
        <v>1.4934320411919061E-3</v>
      </c>
      <c r="BU853" s="49">
        <f t="shared" si="307"/>
        <v>1.5834512610940247E-3</v>
      </c>
    </row>
    <row r="854" spans="1:73" x14ac:dyDescent="0.25">
      <c r="A854" s="1">
        <v>43726.515277777777</v>
      </c>
      <c r="B854">
        <v>225534</v>
      </c>
      <c r="C854">
        <v>13.52</v>
      </c>
      <c r="D854">
        <v>24.9</v>
      </c>
      <c r="E854">
        <v>848</v>
      </c>
      <c r="F854">
        <v>109.6</v>
      </c>
      <c r="G854">
        <v>-109</v>
      </c>
      <c r="H854">
        <v>-0.69099999999999995</v>
      </c>
      <c r="I854">
        <v>26.05</v>
      </c>
      <c r="J854">
        <v>299.2</v>
      </c>
      <c r="K854">
        <v>738.5</v>
      </c>
      <c r="L854">
        <v>-108.3</v>
      </c>
      <c r="M854">
        <v>0.129</v>
      </c>
      <c r="N854">
        <v>739.2</v>
      </c>
      <c r="O854">
        <v>109</v>
      </c>
      <c r="P854">
        <v>630.20000000000005</v>
      </c>
      <c r="Q854">
        <v>345.4</v>
      </c>
      <c r="R854">
        <v>453.7</v>
      </c>
      <c r="S854">
        <v>20.440000000000001</v>
      </c>
      <c r="T854">
        <v>55.19</v>
      </c>
      <c r="U854">
        <v>2.61</v>
      </c>
      <c r="V854">
        <v>166</v>
      </c>
      <c r="W854">
        <v>21.4</v>
      </c>
      <c r="X854">
        <v>0.84099999999999997</v>
      </c>
      <c r="Y854">
        <v>8.4095440000000004</v>
      </c>
      <c r="Z854" s="7">
        <f t="shared" si="286"/>
        <v>20.92</v>
      </c>
      <c r="AA854" s="7">
        <f t="shared" si="300"/>
        <v>294.07</v>
      </c>
      <c r="AB854" s="2">
        <f t="shared" si="287"/>
        <v>686.88</v>
      </c>
      <c r="AC854" s="41">
        <f t="shared" si="288"/>
        <v>2.594746259376302</v>
      </c>
      <c r="AD854" s="41">
        <f t="shared" si="289"/>
        <v>1.4320404605497812</v>
      </c>
      <c r="AE854" s="41">
        <f t="shared" si="290"/>
        <v>0.80323310595351216</v>
      </c>
      <c r="AF854" s="41">
        <f t="shared" si="291"/>
        <v>340.58659056357703</v>
      </c>
      <c r="AG854" s="41">
        <f t="shared" si="292"/>
        <v>326.96312694103392</v>
      </c>
      <c r="AH854" s="6">
        <f t="shared" si="293"/>
        <v>331.58399999999995</v>
      </c>
      <c r="AI854" s="4">
        <v>21.631326948342007</v>
      </c>
      <c r="AJ854" s="4">
        <f t="shared" si="301"/>
        <v>294.78132694834198</v>
      </c>
      <c r="AK854" s="8">
        <f t="shared" si="294"/>
        <v>0.19799523121421322</v>
      </c>
      <c r="AL854" s="8">
        <f t="shared" si="295"/>
        <v>411.16147835412499</v>
      </c>
      <c r="AM854" s="8">
        <f t="shared" si="296"/>
        <v>3.5984527925206971</v>
      </c>
      <c r="AN854" s="8">
        <f t="shared" si="297"/>
        <v>74.563374803712804</v>
      </c>
      <c r="AO854" s="21">
        <f t="shared" si="298"/>
        <v>1.2067728211017077E-2</v>
      </c>
      <c r="AP854" s="21">
        <f t="shared" si="299"/>
        <v>0.11281453971592025</v>
      </c>
      <c r="AQ854" s="19">
        <f t="shared" si="302"/>
        <v>0.11281453971592025</v>
      </c>
      <c r="AX854">
        <v>0.1521017333070393</v>
      </c>
      <c r="AY854">
        <v>73.103448275862078</v>
      </c>
      <c r="AZ854">
        <v>3.0459770114942533</v>
      </c>
      <c r="BA854">
        <v>2.4672413793103454</v>
      </c>
      <c r="BB854">
        <v>9.336206896551726</v>
      </c>
      <c r="BC854">
        <v>0.38900862068965525</v>
      </c>
      <c r="BD854">
        <v>2.0782327586206901</v>
      </c>
      <c r="BE854">
        <v>0.20782327586206903</v>
      </c>
      <c r="BF854">
        <v>0</v>
      </c>
      <c r="BG854">
        <v>20.92</v>
      </c>
      <c r="BH854">
        <v>2.9969479471862015</v>
      </c>
      <c r="BI854">
        <v>2.4748105725570215</v>
      </c>
      <c r="BJ854">
        <v>1.36584795499422</v>
      </c>
      <c r="BK854">
        <v>0.50279930581979893</v>
      </c>
      <c r="BL854">
        <v>1.3966647383883302E-3</v>
      </c>
      <c r="BP854" s="49">
        <f t="shared" si="303"/>
        <v>2.9978454690464749</v>
      </c>
      <c r="BQ854" s="49">
        <f t="shared" si="304"/>
        <v>8.3129310344827609E-2</v>
      </c>
      <c r="BR854" s="49">
        <f t="shared" si="305"/>
        <v>0.54036427671763765</v>
      </c>
      <c r="BS854" s="49">
        <f t="shared" si="306"/>
        <v>0.56943403320402919</v>
      </c>
      <c r="BT854" s="49">
        <f t="shared" si="307"/>
        <v>1.5010118797712157E-3</v>
      </c>
      <c r="BU854" s="49">
        <f t="shared" si="307"/>
        <v>1.5817612033445256E-3</v>
      </c>
    </row>
    <row r="855" spans="1:73" x14ac:dyDescent="0.25">
      <c r="A855" s="1">
        <v>43726.515277777777</v>
      </c>
      <c r="B855">
        <v>225535</v>
      </c>
      <c r="C855">
        <v>13.51</v>
      </c>
      <c r="D855">
        <v>24.9</v>
      </c>
      <c r="E855">
        <v>848</v>
      </c>
      <c r="F855">
        <v>109.7</v>
      </c>
      <c r="G855">
        <v>-109.3</v>
      </c>
      <c r="H855">
        <v>-1.929</v>
      </c>
      <c r="I855">
        <v>26.03</v>
      </c>
      <c r="J855">
        <v>299.2</v>
      </c>
      <c r="K855">
        <v>738.4</v>
      </c>
      <c r="L855">
        <v>-107.3</v>
      </c>
      <c r="M855">
        <v>0.129</v>
      </c>
      <c r="N855">
        <v>738.8</v>
      </c>
      <c r="O855">
        <v>107.7</v>
      </c>
      <c r="P855">
        <v>631.1</v>
      </c>
      <c r="Q855">
        <v>345</v>
      </c>
      <c r="R855">
        <v>452.4</v>
      </c>
      <c r="S855">
        <v>20.440000000000001</v>
      </c>
      <c r="T855">
        <v>53.5</v>
      </c>
      <c r="U855">
        <v>2.11</v>
      </c>
      <c r="V855">
        <v>147</v>
      </c>
      <c r="W855">
        <v>21.4</v>
      </c>
      <c r="X855">
        <v>0.84099999999999997</v>
      </c>
      <c r="Y855">
        <v>8.4092859999999998</v>
      </c>
      <c r="Z855" s="7">
        <f t="shared" si="286"/>
        <v>20.92</v>
      </c>
      <c r="AA855" s="7">
        <f t="shared" si="300"/>
        <v>294.07</v>
      </c>
      <c r="AB855" s="2">
        <f t="shared" si="287"/>
        <v>686.88</v>
      </c>
      <c r="AC855" s="41">
        <f t="shared" si="288"/>
        <v>2.7191775621611241</v>
      </c>
      <c r="AD855" s="41">
        <f t="shared" si="289"/>
        <v>1.4547599957562014</v>
      </c>
      <c r="AE855" s="41">
        <f t="shared" si="290"/>
        <v>0.8050431458481806</v>
      </c>
      <c r="AF855" s="41">
        <f t="shared" si="291"/>
        <v>341.3540829788422</v>
      </c>
      <c r="AG855" s="41">
        <f t="shared" si="292"/>
        <v>327.69991965968848</v>
      </c>
      <c r="AH855" s="6">
        <f t="shared" si="293"/>
        <v>331.2</v>
      </c>
      <c r="AI855" s="4">
        <v>22.335742650794032</v>
      </c>
      <c r="AJ855" s="4">
        <f t="shared" si="301"/>
        <v>295.48574265079401</v>
      </c>
      <c r="AK855" s="8">
        <f t="shared" si="294"/>
        <v>0.19799523121421322</v>
      </c>
      <c r="AL855" s="8">
        <f t="shared" si="295"/>
        <v>415.22426712406855</v>
      </c>
      <c r="AM855" s="8">
        <f t="shared" si="296"/>
        <v>3.2354655770074268</v>
      </c>
      <c r="AN855" s="8">
        <f t="shared" si="297"/>
        <v>133.43248802344411</v>
      </c>
      <c r="AO855" s="21">
        <f t="shared" si="298"/>
        <v>1.06334820115855E-2</v>
      </c>
      <c r="AP855" s="21">
        <f t="shared" si="299"/>
        <v>9.940656250605362E-2</v>
      </c>
      <c r="AQ855" s="19">
        <f t="shared" si="302"/>
        <v>9.940656250605362E-2</v>
      </c>
      <c r="AX855">
        <v>0.1521017333070393</v>
      </c>
      <c r="AY855">
        <v>73.103448275862078</v>
      </c>
      <c r="AZ855">
        <v>3.0459770114942533</v>
      </c>
      <c r="BA855">
        <v>2.4672413793103454</v>
      </c>
      <c r="BB855">
        <v>9.2586206896551708</v>
      </c>
      <c r="BC855">
        <v>0.38577586206896547</v>
      </c>
      <c r="BD855">
        <v>2.0814655172413801</v>
      </c>
      <c r="BE855">
        <v>0.20814655172413801</v>
      </c>
      <c r="BF855">
        <v>0</v>
      </c>
      <c r="BG855">
        <v>20.92</v>
      </c>
      <c r="BH855">
        <v>2.4228199879551284</v>
      </c>
      <c r="BI855">
        <v>2.4748105725570215</v>
      </c>
      <c r="BJ855">
        <v>1.3240236563180066</v>
      </c>
      <c r="BK855">
        <v>0.51093241888443353</v>
      </c>
      <c r="BL855">
        <v>1.4192567191234264E-3</v>
      </c>
      <c r="BP855" s="49">
        <f t="shared" si="303"/>
        <v>2.4235455707617097</v>
      </c>
      <c r="BQ855" s="49">
        <f t="shared" si="304"/>
        <v>8.3258620689655199E-2</v>
      </c>
      <c r="BR855" s="49">
        <f t="shared" si="305"/>
        <v>0.54289079273057483</v>
      </c>
      <c r="BS855" s="49">
        <f t="shared" si="306"/>
        <v>0.57304164914538613</v>
      </c>
      <c r="BT855" s="49">
        <f t="shared" si="307"/>
        <v>1.5080299798071522E-3</v>
      </c>
      <c r="BU855" s="49">
        <f t="shared" si="307"/>
        <v>1.5917823587371838E-3</v>
      </c>
    </row>
    <row r="856" spans="1:73" x14ac:dyDescent="0.25">
      <c r="A856" s="1">
        <v>43726.515277777777</v>
      </c>
      <c r="B856">
        <v>225536</v>
      </c>
      <c r="C856">
        <v>13.52</v>
      </c>
      <c r="D856">
        <v>24.91</v>
      </c>
      <c r="E856">
        <v>847</v>
      </c>
      <c r="F856">
        <v>109.5</v>
      </c>
      <c r="G856">
        <v>-110.7</v>
      </c>
      <c r="H856">
        <v>-1.7190000000000001</v>
      </c>
      <c r="I856">
        <v>26.02</v>
      </c>
      <c r="J856">
        <v>299.2</v>
      </c>
      <c r="K856">
        <v>737.9</v>
      </c>
      <c r="L856">
        <v>-108.9</v>
      </c>
      <c r="M856">
        <v>0.129</v>
      </c>
      <c r="N856">
        <v>736.7</v>
      </c>
      <c r="O856">
        <v>107.8</v>
      </c>
      <c r="P856">
        <v>629</v>
      </c>
      <c r="Q856">
        <v>343.6</v>
      </c>
      <c r="R856">
        <v>452.5</v>
      </c>
      <c r="S856">
        <v>20.45</v>
      </c>
      <c r="T856">
        <v>53.84</v>
      </c>
      <c r="U856">
        <v>1.33</v>
      </c>
      <c r="V856">
        <v>153.5</v>
      </c>
      <c r="W856">
        <v>21.25</v>
      </c>
      <c r="X856">
        <v>0.84</v>
      </c>
      <c r="Y856">
        <v>8.3983019999999993</v>
      </c>
      <c r="Z856" s="7">
        <f t="shared" si="286"/>
        <v>20.85</v>
      </c>
      <c r="AA856" s="7">
        <f t="shared" si="300"/>
        <v>294</v>
      </c>
      <c r="AB856" s="2">
        <f t="shared" si="287"/>
        <v>686.07</v>
      </c>
      <c r="AC856" s="41">
        <f t="shared" si="288"/>
        <v>2.7875657906988889</v>
      </c>
      <c r="AD856" s="41">
        <f t="shared" si="289"/>
        <v>1.5008254217122821</v>
      </c>
      <c r="AE856" s="41">
        <f t="shared" si="290"/>
        <v>0.80866750870094228</v>
      </c>
      <c r="AF856" s="41">
        <f t="shared" si="291"/>
        <v>342.56451545574703</v>
      </c>
      <c r="AG856" s="41">
        <f t="shared" si="292"/>
        <v>328.86193483751714</v>
      </c>
      <c r="AH856" s="6">
        <f t="shared" si="293"/>
        <v>329.85599999999999</v>
      </c>
      <c r="AI856" s="4">
        <v>22.703634911001018</v>
      </c>
      <c r="AJ856" s="4">
        <f t="shared" si="301"/>
        <v>295.853634911001</v>
      </c>
      <c r="AK856" s="8">
        <f t="shared" si="294"/>
        <v>0.19785387336766219</v>
      </c>
      <c r="AL856" s="8">
        <f t="shared" si="295"/>
        <v>417.35477776115658</v>
      </c>
      <c r="AM856" s="8">
        <f t="shared" si="296"/>
        <v>2.5687472627722641</v>
      </c>
      <c r="AN856" s="8">
        <f t="shared" si="297"/>
        <v>138.70306605907021</v>
      </c>
      <c r="AO856" s="21">
        <f t="shared" si="298"/>
        <v>1.041703797172476E-2</v>
      </c>
      <c r="AP856" s="21">
        <f t="shared" si="299"/>
        <v>9.7383146474123813E-2</v>
      </c>
      <c r="AQ856" s="19">
        <f t="shared" si="302"/>
        <v>9.7383146474123813E-2</v>
      </c>
      <c r="AX856">
        <v>0.15153070826801171</v>
      </c>
      <c r="AY856">
        <v>73.017241379310349</v>
      </c>
      <c r="AZ856">
        <v>3.0423850574712645</v>
      </c>
      <c r="BA856">
        <v>2.4643318965517245</v>
      </c>
      <c r="BB856">
        <v>9.3879310344827562</v>
      </c>
      <c r="BC856">
        <v>0.39116379310344818</v>
      </c>
      <c r="BD856">
        <v>2.0731681034482765</v>
      </c>
      <c r="BE856">
        <v>0.20731681034482766</v>
      </c>
      <c r="BF856">
        <v>0</v>
      </c>
      <c r="BG856">
        <v>20.85</v>
      </c>
      <c r="BH856">
        <v>1.5271803715546544</v>
      </c>
      <c r="BI856">
        <v>2.4641830042491004</v>
      </c>
      <c r="BJ856">
        <v>1.3267161294877159</v>
      </c>
      <c r="BK856">
        <v>0.51466438755248234</v>
      </c>
      <c r="BL856">
        <v>1.4296232987568954E-3</v>
      </c>
      <c r="BP856" s="49">
        <f t="shared" si="303"/>
        <v>1.5276377294374759</v>
      </c>
      <c r="BQ856" s="49">
        <f t="shared" si="304"/>
        <v>8.2926724137931063E-2</v>
      </c>
      <c r="BR856" s="49">
        <f t="shared" si="305"/>
        <v>0.53619864350694735</v>
      </c>
      <c r="BS856" s="49">
        <f t="shared" si="306"/>
        <v>0.56794936648270244</v>
      </c>
      <c r="BT856" s="49">
        <f t="shared" si="307"/>
        <v>1.4894406764081871E-3</v>
      </c>
      <c r="BU856" s="49">
        <f t="shared" si="307"/>
        <v>1.5776371291186177E-3</v>
      </c>
    </row>
    <row r="857" spans="1:73" x14ac:dyDescent="0.25">
      <c r="A857" s="1">
        <v>43726.515277777777</v>
      </c>
      <c r="B857">
        <v>225537</v>
      </c>
      <c r="C857">
        <v>13.51</v>
      </c>
      <c r="D857">
        <v>24.91</v>
      </c>
      <c r="E857">
        <v>846</v>
      </c>
      <c r="F857">
        <v>109.1</v>
      </c>
      <c r="G857">
        <v>-111.4</v>
      </c>
      <c r="H857">
        <v>-0.85699999999999998</v>
      </c>
      <c r="I857">
        <v>26.03</v>
      </c>
      <c r="J857">
        <v>299.2</v>
      </c>
      <c r="K857">
        <v>737.3</v>
      </c>
      <c r="L857">
        <v>-110.5</v>
      </c>
      <c r="M857">
        <v>0.129</v>
      </c>
      <c r="N857">
        <v>735</v>
      </c>
      <c r="O857">
        <v>108.3</v>
      </c>
      <c r="P857">
        <v>626.70000000000005</v>
      </c>
      <c r="Q857">
        <v>342.9</v>
      </c>
      <c r="R857">
        <v>453.4</v>
      </c>
      <c r="S857">
        <v>20.45</v>
      </c>
      <c r="T857">
        <v>50.47</v>
      </c>
      <c r="U857">
        <v>0.78500000000000003</v>
      </c>
      <c r="V857">
        <v>174.5</v>
      </c>
      <c r="W857">
        <v>21.35</v>
      </c>
      <c r="X857">
        <v>0.83799999999999997</v>
      </c>
      <c r="Y857">
        <v>8.3821110000000001</v>
      </c>
      <c r="Z857" s="7">
        <f t="shared" si="286"/>
        <v>20.9</v>
      </c>
      <c r="AA857" s="7">
        <f t="shared" si="300"/>
        <v>294.04999999999995</v>
      </c>
      <c r="AB857" s="2">
        <f t="shared" si="287"/>
        <v>685.26</v>
      </c>
      <c r="AC857" s="41">
        <f t="shared" si="288"/>
        <v>2.8719033402086933</v>
      </c>
      <c r="AD857" s="41">
        <f t="shared" si="289"/>
        <v>1.4494496158033274</v>
      </c>
      <c r="AE857" s="41">
        <f t="shared" si="290"/>
        <v>0.80463008045193618</v>
      </c>
      <c r="AF857" s="41">
        <f t="shared" si="291"/>
        <v>341.08612891127257</v>
      </c>
      <c r="AG857" s="41">
        <f t="shared" si="292"/>
        <v>327.44268375482164</v>
      </c>
      <c r="AH857" s="6">
        <f t="shared" si="293"/>
        <v>329.18399999999997</v>
      </c>
      <c r="AI857" s="4">
        <v>23.15614581041001</v>
      </c>
      <c r="AJ857" s="4">
        <f t="shared" si="301"/>
        <v>296.30614581040999</v>
      </c>
      <c r="AK857" s="8">
        <f t="shared" si="294"/>
        <v>0.19795483639005654</v>
      </c>
      <c r="AL857" s="8">
        <f t="shared" si="295"/>
        <v>419.95799584573973</v>
      </c>
      <c r="AM857" s="8">
        <f t="shared" si="296"/>
        <v>1.9734693435673127</v>
      </c>
      <c r="AN857" s="8">
        <f t="shared" si="297"/>
        <v>129.69941964928893</v>
      </c>
      <c r="AO857" s="21">
        <f t="shared" si="298"/>
        <v>1.0528451327784068E-2</v>
      </c>
      <c r="AP857" s="21">
        <f t="shared" si="299"/>
        <v>9.8424688532600266E-2</v>
      </c>
      <c r="AQ857" s="19">
        <f t="shared" si="302"/>
        <v>9.8424688532600266E-2</v>
      </c>
      <c r="AX857">
        <v>0.15193839797273131</v>
      </c>
      <c r="AY857">
        <v>72.931034482758619</v>
      </c>
      <c r="AZ857">
        <v>3.0387931034482758</v>
      </c>
      <c r="BA857">
        <v>2.4614224137931036</v>
      </c>
      <c r="BB857">
        <v>9.5258620689655178</v>
      </c>
      <c r="BC857">
        <v>0.39691091954022989</v>
      </c>
      <c r="BD857">
        <v>2.0645114942528737</v>
      </c>
      <c r="BE857">
        <v>0.20645114942528739</v>
      </c>
      <c r="BF857">
        <v>0</v>
      </c>
      <c r="BG857">
        <v>20.9</v>
      </c>
      <c r="BH857">
        <v>0.9013808959927847</v>
      </c>
      <c r="BI857">
        <v>2.4717700446226427</v>
      </c>
      <c r="BJ857">
        <v>1.2475023415210478</v>
      </c>
      <c r="BK857">
        <v>0.5213215032767875</v>
      </c>
      <c r="BL857">
        <v>1.4481152868799651E-3</v>
      </c>
      <c r="BP857" s="49">
        <f t="shared" si="303"/>
        <v>0.90165084030708165</v>
      </c>
      <c r="BQ857" s="49">
        <f t="shared" si="304"/>
        <v>8.2580459770114953E-2</v>
      </c>
      <c r="BR857" s="49">
        <f t="shared" si="305"/>
        <v>0.53472575880176954</v>
      </c>
      <c r="BS857" s="49">
        <f t="shared" si="306"/>
        <v>0.56773184345450967</v>
      </c>
      <c r="BT857" s="49">
        <f t="shared" si="307"/>
        <v>1.4853493300049153E-3</v>
      </c>
      <c r="BU857" s="49">
        <f t="shared" si="307"/>
        <v>1.5770328984847492E-3</v>
      </c>
    </row>
    <row r="858" spans="1:73" x14ac:dyDescent="0.25">
      <c r="A858" s="1">
        <v>43726.515277777777</v>
      </c>
      <c r="B858">
        <v>225538</v>
      </c>
      <c r="C858">
        <v>13.51</v>
      </c>
      <c r="D858">
        <v>24.91</v>
      </c>
      <c r="E858">
        <v>846</v>
      </c>
      <c r="F858">
        <v>109.3</v>
      </c>
      <c r="G858">
        <v>-111</v>
      </c>
      <c r="H858">
        <v>0.439</v>
      </c>
      <c r="I858">
        <v>26.04</v>
      </c>
      <c r="J858">
        <v>299.2</v>
      </c>
      <c r="K858">
        <v>736.5</v>
      </c>
      <c r="L858">
        <v>-111.4</v>
      </c>
      <c r="M858">
        <v>0.129</v>
      </c>
      <c r="N858">
        <v>734.7</v>
      </c>
      <c r="O858">
        <v>109.7</v>
      </c>
      <c r="P858">
        <v>625</v>
      </c>
      <c r="Q858">
        <v>343.3</v>
      </c>
      <c r="R858">
        <v>454.8</v>
      </c>
      <c r="S858">
        <v>20.45</v>
      </c>
      <c r="T858">
        <v>52.15</v>
      </c>
      <c r="U858">
        <v>1.3049999999999999</v>
      </c>
      <c r="V858">
        <v>96.5</v>
      </c>
      <c r="W858">
        <v>21.55</v>
      </c>
      <c r="X858">
        <v>0.83699999999999997</v>
      </c>
      <c r="Y858">
        <v>8.3688339999999997</v>
      </c>
      <c r="Z858" s="7">
        <f t="shared" si="286"/>
        <v>21</v>
      </c>
      <c r="AA858" s="7">
        <f t="shared" si="300"/>
        <v>294.14999999999998</v>
      </c>
      <c r="AB858" s="2">
        <f t="shared" si="287"/>
        <v>685.26</v>
      </c>
      <c r="AC858" s="41">
        <f t="shared" si="288"/>
        <v>3.0359897393554842</v>
      </c>
      <c r="AD858" s="41">
        <f t="shared" si="289"/>
        <v>1.5832686490738852</v>
      </c>
      <c r="AE858" s="41">
        <f t="shared" si="290"/>
        <v>0.81481574137043888</v>
      </c>
      <c r="AF858" s="41">
        <f t="shared" si="291"/>
        <v>345.87397116585481</v>
      </c>
      <c r="AG858" s="41">
        <f t="shared" si="292"/>
        <v>332.0390123192206</v>
      </c>
      <c r="AH858" s="6">
        <f t="shared" si="293"/>
        <v>329.56799999999998</v>
      </c>
      <c r="AI858" s="4">
        <v>24.000953713916033</v>
      </c>
      <c r="AJ858" s="4">
        <f t="shared" si="301"/>
        <v>297.15095371391601</v>
      </c>
      <c r="AK858" s="8">
        <f t="shared" si="294"/>
        <v>0.19815686546417607</v>
      </c>
      <c r="AL858" s="8">
        <f t="shared" si="295"/>
        <v>424.82439442942393</v>
      </c>
      <c r="AM858" s="8">
        <f t="shared" si="296"/>
        <v>2.5444903713710532</v>
      </c>
      <c r="AN858" s="8">
        <f t="shared" si="297"/>
        <v>222.4337037875955</v>
      </c>
      <c r="AO858" s="21">
        <f t="shared" si="298"/>
        <v>8.3262769397749025E-3</v>
      </c>
      <c r="AP858" s="21">
        <f t="shared" si="299"/>
        <v>7.7837773944100089E-2</v>
      </c>
      <c r="AQ858" s="19">
        <f t="shared" si="302"/>
        <v>7.7837773944100089E-2</v>
      </c>
      <c r="AX858">
        <v>0.15275655991910123</v>
      </c>
      <c r="AY858">
        <v>72.931034482758619</v>
      </c>
      <c r="AZ858">
        <v>3.0387931034482758</v>
      </c>
      <c r="BA858">
        <v>2.4614224137931036</v>
      </c>
      <c r="BB858">
        <v>9.612068965517242</v>
      </c>
      <c r="BC858">
        <v>0.4005028735632184</v>
      </c>
      <c r="BD858">
        <v>2.060919540229885</v>
      </c>
      <c r="BE858">
        <v>0.20609195402298852</v>
      </c>
      <c r="BF858">
        <v>0</v>
      </c>
      <c r="BG858">
        <v>21</v>
      </c>
      <c r="BH858">
        <v>1.4984739735931007</v>
      </c>
      <c r="BI858">
        <v>2.4870053972720654</v>
      </c>
      <c r="BJ858">
        <v>1.2969733146773819</v>
      </c>
      <c r="BK858">
        <v>0.51595427978649877</v>
      </c>
      <c r="BL858">
        <v>1.4332063327402742E-3</v>
      </c>
      <c r="BP858" s="49">
        <f t="shared" si="303"/>
        <v>1.4989227345232374</v>
      </c>
      <c r="BQ858" s="49">
        <f t="shared" si="304"/>
        <v>8.2436781609195403E-2</v>
      </c>
      <c r="BR858" s="49">
        <f t="shared" si="305"/>
        <v>0.53707046771264244</v>
      </c>
      <c r="BS858" s="49">
        <f t="shared" si="306"/>
        <v>0.56878829607031767</v>
      </c>
      <c r="BT858" s="49">
        <f t="shared" si="307"/>
        <v>1.4918624103128957E-3</v>
      </c>
      <c r="BU858" s="49">
        <f t="shared" si="307"/>
        <v>1.5799674890842157E-3</v>
      </c>
    </row>
    <row r="859" spans="1:73" x14ac:dyDescent="0.25">
      <c r="A859" s="1">
        <v>43726.515972222223</v>
      </c>
      <c r="B859">
        <v>225539</v>
      </c>
      <c r="C859">
        <v>13.51</v>
      </c>
      <c r="D859">
        <v>24.91</v>
      </c>
      <c r="E859">
        <v>845</v>
      </c>
      <c r="F859">
        <v>109.1</v>
      </c>
      <c r="G859">
        <v>-111.1</v>
      </c>
      <c r="H859">
        <v>1.6639999999999999</v>
      </c>
      <c r="I859">
        <v>26.05</v>
      </c>
      <c r="J859">
        <v>299.2</v>
      </c>
      <c r="K859">
        <v>736.4</v>
      </c>
      <c r="L859">
        <v>-112.7</v>
      </c>
      <c r="M859">
        <v>0.129</v>
      </c>
      <c r="N859">
        <v>734.4</v>
      </c>
      <c r="O859">
        <v>110.7</v>
      </c>
      <c r="P859">
        <v>623.70000000000005</v>
      </c>
      <c r="Q859">
        <v>343.3</v>
      </c>
      <c r="R859">
        <v>456.1</v>
      </c>
      <c r="S859">
        <v>20.440000000000001</v>
      </c>
      <c r="T859">
        <v>54.33</v>
      </c>
      <c r="U859">
        <v>1.0900000000000001</v>
      </c>
      <c r="V859">
        <v>114</v>
      </c>
      <c r="W859">
        <v>22</v>
      </c>
      <c r="X859">
        <v>0.83599999999999997</v>
      </c>
      <c r="Y859">
        <v>8.3641140000000007</v>
      </c>
      <c r="Z859" s="7">
        <f t="shared" si="286"/>
        <v>21.22</v>
      </c>
      <c r="AA859" s="7">
        <f t="shared" si="300"/>
        <v>294.37</v>
      </c>
      <c r="AB859" s="2">
        <f t="shared" si="287"/>
        <v>684.45</v>
      </c>
      <c r="AC859" s="41">
        <f t="shared" si="288"/>
        <v>2.7939507904421488</v>
      </c>
      <c r="AD859" s="41">
        <f t="shared" si="289"/>
        <v>1.5179534644472192</v>
      </c>
      <c r="AE859" s="41">
        <f t="shared" si="290"/>
        <v>0.80983516137611078</v>
      </c>
      <c r="AF859" s="41">
        <f t="shared" si="291"/>
        <v>344.78937910024416</v>
      </c>
      <c r="AG859" s="41">
        <f t="shared" si="292"/>
        <v>330.99780393623439</v>
      </c>
      <c r="AH859" s="6">
        <f t="shared" si="293"/>
        <v>329.56799999999998</v>
      </c>
      <c r="AI859" s="4">
        <v>22.768466574435024</v>
      </c>
      <c r="AJ859" s="4">
        <f t="shared" si="301"/>
        <v>295.918466574435</v>
      </c>
      <c r="AK859" s="8">
        <f t="shared" si="294"/>
        <v>0.1986018131810347</v>
      </c>
      <c r="AL859" s="8">
        <f t="shared" si="295"/>
        <v>417.68073944981342</v>
      </c>
      <c r="AM859" s="8">
        <f t="shared" si="296"/>
        <v>2.3254596319867606</v>
      </c>
      <c r="AN859" s="8">
        <f t="shared" si="297"/>
        <v>104.89411534589564</v>
      </c>
      <c r="AO859" s="21">
        <f t="shared" si="298"/>
        <v>1.1132281798037038E-2</v>
      </c>
      <c r="AP859" s="21">
        <f t="shared" si="299"/>
        <v>0.10406956678780048</v>
      </c>
      <c r="AQ859" s="19">
        <f t="shared" si="302"/>
        <v>0.10406956678780048</v>
      </c>
      <c r="AX859">
        <v>0.15456963406785806</v>
      </c>
      <c r="AY859">
        <v>72.844827586206904</v>
      </c>
      <c r="AZ859">
        <v>3.0352011494252875</v>
      </c>
      <c r="BA859">
        <v>2.4585129310344831</v>
      </c>
      <c r="BB859">
        <v>9.724137931034484</v>
      </c>
      <c r="BC859">
        <v>0.40517241379310348</v>
      </c>
      <c r="BD859">
        <v>2.0533405172413794</v>
      </c>
      <c r="BE859">
        <v>0.20533405172413796</v>
      </c>
      <c r="BF859">
        <v>0</v>
      </c>
      <c r="BG859">
        <v>21.22</v>
      </c>
      <c r="BH859">
        <v>1.2515989511237393</v>
      </c>
      <c r="BI859">
        <v>2.5208123577196297</v>
      </c>
      <c r="BJ859">
        <v>1.3695573539490749</v>
      </c>
      <c r="BK859">
        <v>0.5160043623447863</v>
      </c>
      <c r="BL859">
        <v>1.4333454509577398E-3</v>
      </c>
      <c r="BP859" s="49">
        <f t="shared" si="303"/>
        <v>1.2519737782607885</v>
      </c>
      <c r="BQ859" s="49">
        <f t="shared" si="304"/>
        <v>8.2133620689655185E-2</v>
      </c>
      <c r="BR859" s="49">
        <f t="shared" si="305"/>
        <v>0.53379805195487851</v>
      </c>
      <c r="BS859" s="49">
        <f t="shared" si="306"/>
        <v>0.56605569667025857</v>
      </c>
      <c r="BT859" s="49">
        <f t="shared" si="307"/>
        <v>1.482772366541329E-3</v>
      </c>
      <c r="BU859" s="49">
        <f t="shared" si="307"/>
        <v>1.5723769351951627E-3</v>
      </c>
    </row>
    <row r="860" spans="1:73" x14ac:dyDescent="0.25">
      <c r="A860" s="1">
        <v>43726.515972222223</v>
      </c>
      <c r="B860">
        <v>225540</v>
      </c>
      <c r="C860">
        <v>13.52</v>
      </c>
      <c r="D860">
        <v>24.92</v>
      </c>
      <c r="E860">
        <v>845</v>
      </c>
      <c r="F860">
        <v>109.2</v>
      </c>
      <c r="G860">
        <v>-111.4</v>
      </c>
      <c r="H860">
        <v>0.505</v>
      </c>
      <c r="I860">
        <v>26.07</v>
      </c>
      <c r="J860">
        <v>299.2</v>
      </c>
      <c r="K860">
        <v>735.5</v>
      </c>
      <c r="L860">
        <v>-111.9</v>
      </c>
      <c r="M860">
        <v>0.129</v>
      </c>
      <c r="N860">
        <v>733.3</v>
      </c>
      <c r="O860">
        <v>109.7</v>
      </c>
      <c r="P860">
        <v>623.6</v>
      </c>
      <c r="Q860">
        <v>343.1</v>
      </c>
      <c r="R860">
        <v>455</v>
      </c>
      <c r="S860">
        <v>20.46</v>
      </c>
      <c r="T860">
        <v>54.13</v>
      </c>
      <c r="U860">
        <v>1.2749999999999999</v>
      </c>
      <c r="V860">
        <v>123</v>
      </c>
      <c r="W860">
        <v>22</v>
      </c>
      <c r="X860">
        <v>0.83599999999999997</v>
      </c>
      <c r="Y860">
        <v>8.3551389999999994</v>
      </c>
      <c r="Z860" s="7">
        <f t="shared" si="286"/>
        <v>21.23</v>
      </c>
      <c r="AA860" s="7">
        <f t="shared" si="300"/>
        <v>294.38</v>
      </c>
      <c r="AB860" s="2">
        <f t="shared" si="287"/>
        <v>684.45</v>
      </c>
      <c r="AC860" s="41">
        <f t="shared" si="288"/>
        <v>2.5638848955542759</v>
      </c>
      <c r="AD860" s="41">
        <f t="shared" si="289"/>
        <v>1.3878308939635295</v>
      </c>
      <c r="AE860" s="41">
        <f t="shared" si="290"/>
        <v>0.79951881175761119</v>
      </c>
      <c r="AF860" s="41">
        <f t="shared" si="291"/>
        <v>340.44342370458764</v>
      </c>
      <c r="AG860" s="41">
        <f t="shared" si="292"/>
        <v>326.82568675640414</v>
      </c>
      <c r="AH860" s="6">
        <f t="shared" si="293"/>
        <v>329.37600000000003</v>
      </c>
      <c r="AI860" s="4">
        <v>21.475459417588013</v>
      </c>
      <c r="AJ860" s="4">
        <f t="shared" si="301"/>
        <v>294.62545941758799</v>
      </c>
      <c r="AK860" s="8">
        <f t="shared" si="294"/>
        <v>0.1986220538876213</v>
      </c>
      <c r="AL860" s="8">
        <f t="shared" si="295"/>
        <v>410.19817632543038</v>
      </c>
      <c r="AM860" s="8">
        <f t="shared" si="296"/>
        <v>2.5150733090707313</v>
      </c>
      <c r="AN860" s="8">
        <f t="shared" si="297"/>
        <v>17.983359755285385</v>
      </c>
      <c r="AO860" s="21">
        <f t="shared" si="298"/>
        <v>1.326615147536477E-2</v>
      </c>
      <c r="AP860" s="21">
        <f t="shared" si="299"/>
        <v>0.12401793828341591</v>
      </c>
      <c r="AQ860" s="19">
        <f t="shared" si="302"/>
        <v>0.12401793828341591</v>
      </c>
      <c r="AX860">
        <v>0.15465247680437469</v>
      </c>
      <c r="AY860">
        <v>72.844827586206904</v>
      </c>
      <c r="AZ860">
        <v>3.0352011494252875</v>
      </c>
      <c r="BA860">
        <v>2.4585129310344831</v>
      </c>
      <c r="BB860">
        <v>9.6465517241379288</v>
      </c>
      <c r="BC860">
        <v>0.4019396551724137</v>
      </c>
      <c r="BD860">
        <v>2.0565732758620694</v>
      </c>
      <c r="BE860">
        <v>0.20565732758620694</v>
      </c>
      <c r="BF860">
        <v>0</v>
      </c>
      <c r="BG860">
        <v>21.23</v>
      </c>
      <c r="BH860">
        <v>1.4640262960392363</v>
      </c>
      <c r="BI860">
        <v>2.5223585327583193</v>
      </c>
      <c r="BJ860">
        <v>1.3653526737820783</v>
      </c>
      <c r="BK860">
        <v>0.51537790483682577</v>
      </c>
      <c r="BL860">
        <v>1.4316052912134048E-3</v>
      </c>
      <c r="BP860" s="49">
        <f t="shared" si="303"/>
        <v>1.4644647406261515</v>
      </c>
      <c r="BQ860" s="49">
        <f t="shared" si="304"/>
        <v>8.2262931034482775E-2</v>
      </c>
      <c r="BR860" s="49">
        <f t="shared" si="305"/>
        <v>0.53587149947677759</v>
      </c>
      <c r="BS860" s="49">
        <f t="shared" si="306"/>
        <v>0.56773858401050326</v>
      </c>
      <c r="BT860" s="49">
        <f t="shared" si="307"/>
        <v>1.4885319429910487E-3</v>
      </c>
      <c r="BU860" s="49">
        <f t="shared" si="307"/>
        <v>1.5770516222513981E-3</v>
      </c>
    </row>
    <row r="861" spans="1:73" x14ac:dyDescent="0.25">
      <c r="A861" s="1">
        <v>43726.515972222223</v>
      </c>
      <c r="B861">
        <v>225541</v>
      </c>
      <c r="C861">
        <v>13.51</v>
      </c>
      <c r="D861">
        <v>24.92</v>
      </c>
      <c r="E861">
        <v>845</v>
      </c>
      <c r="F861">
        <v>109.7</v>
      </c>
      <c r="G861">
        <v>-110.6</v>
      </c>
      <c r="H861">
        <v>-2.2410000000000001</v>
      </c>
      <c r="I861">
        <v>26.08</v>
      </c>
      <c r="J861">
        <v>299.2</v>
      </c>
      <c r="K861">
        <v>734.9</v>
      </c>
      <c r="L861">
        <v>-108.4</v>
      </c>
      <c r="M861">
        <v>0.13</v>
      </c>
      <c r="N861">
        <v>734</v>
      </c>
      <c r="O861">
        <v>107.4</v>
      </c>
      <c r="P861">
        <v>626.5</v>
      </c>
      <c r="Q861">
        <v>343.9</v>
      </c>
      <c r="R861">
        <v>452.3</v>
      </c>
      <c r="S861">
        <v>20.47</v>
      </c>
      <c r="T861">
        <v>50.95</v>
      </c>
      <c r="U861">
        <v>1.835</v>
      </c>
      <c r="V861">
        <v>163</v>
      </c>
      <c r="W861">
        <v>21.15</v>
      </c>
      <c r="X861">
        <v>0.83599999999999997</v>
      </c>
      <c r="Y861">
        <v>8.3619059999999994</v>
      </c>
      <c r="Z861" s="7">
        <f t="shared" si="286"/>
        <v>20.81</v>
      </c>
      <c r="AA861" s="7">
        <f t="shared" si="300"/>
        <v>293.95999999999998</v>
      </c>
      <c r="AB861" s="2">
        <f t="shared" si="287"/>
        <v>684.45</v>
      </c>
      <c r="AC861" s="41">
        <f t="shared" si="288"/>
        <v>2.5649693925081998</v>
      </c>
      <c r="AD861" s="41">
        <f t="shared" si="289"/>
        <v>1.3068519054829277</v>
      </c>
      <c r="AE861" s="41">
        <f t="shared" si="290"/>
        <v>0.79283643574889218</v>
      </c>
      <c r="AF861" s="41">
        <f t="shared" si="291"/>
        <v>335.67547657817857</v>
      </c>
      <c r="AG861" s="41">
        <f t="shared" si="292"/>
        <v>322.24845751505143</v>
      </c>
      <c r="AH861" s="6">
        <f t="shared" si="293"/>
        <v>330.14399999999995</v>
      </c>
      <c r="AI861" s="4">
        <v>21.449254281788001</v>
      </c>
      <c r="AJ861" s="4">
        <f t="shared" si="301"/>
        <v>294.59925428178798</v>
      </c>
      <c r="AK861" s="8">
        <f t="shared" si="294"/>
        <v>0.19777312767146046</v>
      </c>
      <c r="AL861" s="8">
        <f t="shared" si="295"/>
        <v>410.13293904568718</v>
      </c>
      <c r="AM861" s="8">
        <f t="shared" si="296"/>
        <v>3.0172659395552128</v>
      </c>
      <c r="AN861" s="8">
        <f t="shared" si="297"/>
        <v>56.185948985708976</v>
      </c>
      <c r="AO861" s="21">
        <f t="shared" si="298"/>
        <v>1.2419652423369516E-2</v>
      </c>
      <c r="AP861" s="21">
        <f t="shared" si="299"/>
        <v>0.11610448520832722</v>
      </c>
      <c r="AQ861" s="19">
        <f t="shared" si="302"/>
        <v>0.11610448520832722</v>
      </c>
      <c r="AX861">
        <v>0.15120522278111989</v>
      </c>
      <c r="AY861">
        <v>72.844827586206904</v>
      </c>
      <c r="AZ861">
        <v>3.0352011494252875</v>
      </c>
      <c r="BA861">
        <v>2.4585129310344831</v>
      </c>
      <c r="BB861">
        <v>9.3448275862069003</v>
      </c>
      <c r="BC861">
        <v>0.3893678160919542</v>
      </c>
      <c r="BD861">
        <v>2.0691451149425291</v>
      </c>
      <c r="BE861">
        <v>0.20691451149425291</v>
      </c>
      <c r="BF861">
        <v>0</v>
      </c>
      <c r="BG861">
        <v>20.81</v>
      </c>
      <c r="BH861">
        <v>2.1070496103780383</v>
      </c>
      <c r="BI861">
        <v>2.4581280349513706</v>
      </c>
      <c r="BJ861">
        <v>1.2524162338077234</v>
      </c>
      <c r="BK861">
        <v>0.51345181485396008</v>
      </c>
      <c r="BL861">
        <v>1.4262550412610002E-3</v>
      </c>
      <c r="BP861" s="49">
        <f t="shared" si="303"/>
        <v>2.1076806267050889</v>
      </c>
      <c r="BQ861" s="49">
        <f t="shared" si="304"/>
        <v>8.2765804597701165E-2</v>
      </c>
      <c r="BR861" s="49">
        <f t="shared" si="305"/>
        <v>0.54204224968400905</v>
      </c>
      <c r="BS861" s="49">
        <f t="shared" si="306"/>
        <v>0.57254116582263559</v>
      </c>
      <c r="BT861" s="49">
        <f t="shared" si="307"/>
        <v>1.5056729157889139E-3</v>
      </c>
      <c r="BU861" s="49">
        <f t="shared" si="307"/>
        <v>1.5903921272850988E-3</v>
      </c>
    </row>
    <row r="862" spans="1:73" x14ac:dyDescent="0.25">
      <c r="A862" s="1">
        <v>43726.515972222223</v>
      </c>
      <c r="B862">
        <v>225542</v>
      </c>
      <c r="C862">
        <v>13.52</v>
      </c>
      <c r="D862">
        <v>24.92</v>
      </c>
      <c r="E862">
        <v>844</v>
      </c>
      <c r="F862">
        <v>109.4</v>
      </c>
      <c r="G862">
        <v>-111.1</v>
      </c>
      <c r="H862">
        <v>-4.242</v>
      </c>
      <c r="I862">
        <v>26.07</v>
      </c>
      <c r="J862">
        <v>299.2</v>
      </c>
      <c r="K862">
        <v>734.9</v>
      </c>
      <c r="L862">
        <v>-106.9</v>
      </c>
      <c r="M862">
        <v>0.13</v>
      </c>
      <c r="N862">
        <v>733.2</v>
      </c>
      <c r="O862">
        <v>105.2</v>
      </c>
      <c r="P862">
        <v>628</v>
      </c>
      <c r="Q862">
        <v>343.4</v>
      </c>
      <c r="R862">
        <v>450.3</v>
      </c>
      <c r="S862">
        <v>20.47</v>
      </c>
      <c r="T862">
        <v>51.67</v>
      </c>
      <c r="U862">
        <v>0.65500000000000003</v>
      </c>
      <c r="V862">
        <v>159.5</v>
      </c>
      <c r="W862">
        <v>21.45</v>
      </c>
      <c r="X862">
        <v>0.83599999999999997</v>
      </c>
      <c r="Y862">
        <v>8.3563069999999993</v>
      </c>
      <c r="Z862" s="7">
        <f t="shared" si="286"/>
        <v>20.96</v>
      </c>
      <c r="AA862" s="7">
        <f t="shared" si="300"/>
        <v>294.10999999999996</v>
      </c>
      <c r="AB862" s="2">
        <f t="shared" si="287"/>
        <v>683.6400000000001</v>
      </c>
      <c r="AC862" s="41">
        <f t="shared" si="288"/>
        <v>2.5254697690518868</v>
      </c>
      <c r="AD862" s="41">
        <f t="shared" si="289"/>
        <v>1.30491022966911</v>
      </c>
      <c r="AE862" s="41">
        <f t="shared" si="290"/>
        <v>0.79261005539737972</v>
      </c>
      <c r="AF862" s="41">
        <f t="shared" si="291"/>
        <v>336.26510443731388</v>
      </c>
      <c r="AG862" s="41">
        <f t="shared" si="292"/>
        <v>322.81450025982133</v>
      </c>
      <c r="AH862" s="6">
        <f t="shared" si="293"/>
        <v>329.66399999999999</v>
      </c>
      <c r="AI862" s="4">
        <v>21.227532079037019</v>
      </c>
      <c r="AJ862" s="4">
        <f t="shared" si="301"/>
        <v>294.377532079037</v>
      </c>
      <c r="AK862" s="8">
        <f t="shared" si="294"/>
        <v>0.1980760373477799</v>
      </c>
      <c r="AL862" s="8">
        <f t="shared" si="295"/>
        <v>408.82399739758165</v>
      </c>
      <c r="AM862" s="8">
        <f t="shared" si="296"/>
        <v>1.8026698949058866</v>
      </c>
      <c r="AN862" s="8">
        <f t="shared" si="297"/>
        <v>14.048584082472146</v>
      </c>
      <c r="AO862" s="21">
        <f t="shared" si="298"/>
        <v>1.3374586658740513E-2</v>
      </c>
      <c r="AP862" s="21">
        <f t="shared" si="299"/>
        <v>0.12503163904694301</v>
      </c>
      <c r="AQ862" s="19">
        <f t="shared" si="302"/>
        <v>0.12503163904694301</v>
      </c>
      <c r="AX862">
        <v>0.15242884934278775</v>
      </c>
      <c r="AY862">
        <v>72.758620689655174</v>
      </c>
      <c r="AZ862">
        <v>3.0316091954022988</v>
      </c>
      <c r="BA862">
        <v>2.4556034482758622</v>
      </c>
      <c r="BB862">
        <v>9.2155172413793132</v>
      </c>
      <c r="BC862">
        <v>0.38397988505747138</v>
      </c>
      <c r="BD862">
        <v>2.0716235632183908</v>
      </c>
      <c r="BE862">
        <v>0.2071623563218391</v>
      </c>
      <c r="BF862">
        <v>0</v>
      </c>
      <c r="BG862">
        <v>20.96</v>
      </c>
      <c r="BH862">
        <v>0.7521076265927058</v>
      </c>
      <c r="BI862">
        <v>2.4809014363766151</v>
      </c>
      <c r="BJ862">
        <v>1.2818817721757969</v>
      </c>
      <c r="BK862">
        <v>0.52379471423458479</v>
      </c>
      <c r="BL862">
        <v>1.4549853173182912E-3</v>
      </c>
      <c r="BP862" s="49">
        <f t="shared" si="303"/>
        <v>0.75233286675304267</v>
      </c>
      <c r="BQ862" s="49">
        <f t="shared" si="304"/>
        <v>8.2864942528735636E-2</v>
      </c>
      <c r="BR862" s="49">
        <f t="shared" si="305"/>
        <v>0.53512387245601312</v>
      </c>
      <c r="BS862" s="49">
        <f t="shared" si="306"/>
        <v>0.56862232811880076</v>
      </c>
      <c r="BT862" s="49">
        <f t="shared" si="307"/>
        <v>1.4864552012667032E-3</v>
      </c>
      <c r="BU862" s="49">
        <f t="shared" si="307"/>
        <v>1.5795064669966686E-3</v>
      </c>
    </row>
    <row r="863" spans="1:73" x14ac:dyDescent="0.25">
      <c r="A863" s="1">
        <v>43726.515972222223</v>
      </c>
      <c r="B863">
        <v>225543</v>
      </c>
      <c r="C863">
        <v>13.51</v>
      </c>
      <c r="D863">
        <v>24.92</v>
      </c>
      <c r="E863">
        <v>845</v>
      </c>
      <c r="F863">
        <v>109.6</v>
      </c>
      <c r="G863">
        <v>-111.5</v>
      </c>
      <c r="H863">
        <v>-4.4649999999999999</v>
      </c>
      <c r="I863">
        <v>26.07</v>
      </c>
      <c r="J863">
        <v>299.2</v>
      </c>
      <c r="K863">
        <v>735</v>
      </c>
      <c r="L863">
        <v>-107</v>
      </c>
      <c r="M863">
        <v>0.13</v>
      </c>
      <c r="N863">
        <v>733.2</v>
      </c>
      <c r="O863">
        <v>105.1</v>
      </c>
      <c r="P863">
        <v>628</v>
      </c>
      <c r="Q863">
        <v>343.1</v>
      </c>
      <c r="R863">
        <v>450.1</v>
      </c>
      <c r="S863">
        <v>20.47</v>
      </c>
      <c r="T863">
        <v>51.24</v>
      </c>
      <c r="U863">
        <v>1.24</v>
      </c>
      <c r="V863">
        <v>203</v>
      </c>
      <c r="W863">
        <v>21.2</v>
      </c>
      <c r="X863">
        <v>0.83599999999999997</v>
      </c>
      <c r="Y863">
        <v>8.3605560000000008</v>
      </c>
      <c r="Z863" s="7">
        <f t="shared" si="286"/>
        <v>20.835000000000001</v>
      </c>
      <c r="AA863" s="7">
        <f t="shared" si="300"/>
        <v>293.98499999999996</v>
      </c>
      <c r="AB863" s="2">
        <f t="shared" si="287"/>
        <v>684.45</v>
      </c>
      <c r="AC863" s="41">
        <f t="shared" si="288"/>
        <v>2.6518483734269958</v>
      </c>
      <c r="AD863" s="41">
        <f t="shared" si="289"/>
        <v>1.3588071065439928</v>
      </c>
      <c r="AE863" s="41">
        <f t="shared" si="290"/>
        <v>0.79725915334122821</v>
      </c>
      <c r="AF863" s="41">
        <f t="shared" si="291"/>
        <v>337.66283373533355</v>
      </c>
      <c r="AG863" s="41">
        <f t="shared" si="292"/>
        <v>324.1563203859202</v>
      </c>
      <c r="AH863" s="6">
        <f t="shared" si="293"/>
        <v>329.37600000000003</v>
      </c>
      <c r="AI863" s="4">
        <v>21.951913359150012</v>
      </c>
      <c r="AJ863" s="4">
        <f t="shared" si="301"/>
        <v>295.10191335914999</v>
      </c>
      <c r="AK863" s="8">
        <f t="shared" si="294"/>
        <v>0.19782359115659776</v>
      </c>
      <c r="AL863" s="8">
        <f t="shared" si="295"/>
        <v>413.0247223162209</v>
      </c>
      <c r="AM863" s="8">
        <f t="shared" si="296"/>
        <v>2.4803124803137204</v>
      </c>
      <c r="AN863" s="8">
        <f t="shared" si="297"/>
        <v>80.698668418476217</v>
      </c>
      <c r="AO863" s="21">
        <f t="shared" si="298"/>
        <v>1.1781482490367937E-2</v>
      </c>
      <c r="AP863" s="21">
        <f t="shared" si="299"/>
        <v>0.11013858624265561</v>
      </c>
      <c r="AQ863" s="19">
        <f t="shared" si="302"/>
        <v>0.11013858624265561</v>
      </c>
      <c r="AX863">
        <v>0.15140858186112136</v>
      </c>
      <c r="AY863">
        <v>72.844827586206904</v>
      </c>
      <c r="AZ863">
        <v>3.0352011494252875</v>
      </c>
      <c r="BA863">
        <v>2.4585129310344831</v>
      </c>
      <c r="BB863">
        <v>9.2241379310344822</v>
      </c>
      <c r="BC863">
        <v>0.38433908045977011</v>
      </c>
      <c r="BD863">
        <v>2.0741738505747129</v>
      </c>
      <c r="BE863">
        <v>0.20741738505747132</v>
      </c>
      <c r="BF863">
        <v>0</v>
      </c>
      <c r="BG863">
        <v>20.835000000000001</v>
      </c>
      <c r="BH863">
        <v>1.4238373388930612</v>
      </c>
      <c r="BI863">
        <v>2.4619108648700663</v>
      </c>
      <c r="BJ863">
        <v>1.261483127159422</v>
      </c>
      <c r="BK863">
        <v>0.51863943922842892</v>
      </c>
      <c r="BL863">
        <v>1.440665108967858E-3</v>
      </c>
      <c r="BP863" s="49">
        <f t="shared" si="303"/>
        <v>1.4242637477462181</v>
      </c>
      <c r="BQ863" s="49">
        <f t="shared" si="304"/>
        <v>8.2966954022988523E-2</v>
      </c>
      <c r="BR863" s="49">
        <f t="shared" si="305"/>
        <v>0.53902115636397552</v>
      </c>
      <c r="BS863" s="49">
        <f t="shared" si="306"/>
        <v>0.57099511465897879</v>
      </c>
      <c r="BT863" s="49">
        <f t="shared" si="307"/>
        <v>1.4972809898999321E-3</v>
      </c>
      <c r="BU863" s="49">
        <f t="shared" si="307"/>
        <v>1.5860975407193856E-3</v>
      </c>
    </row>
    <row r="864" spans="1:73" x14ac:dyDescent="0.25">
      <c r="A864" s="1">
        <v>43726.515972222223</v>
      </c>
      <c r="B864">
        <v>225544</v>
      </c>
      <c r="C864">
        <v>13.51</v>
      </c>
      <c r="D864">
        <v>24.93</v>
      </c>
      <c r="E864">
        <v>845</v>
      </c>
      <c r="F864">
        <v>109.7</v>
      </c>
      <c r="G864">
        <v>-112.1</v>
      </c>
      <c r="H864">
        <v>-4.7480000000000002</v>
      </c>
      <c r="I864">
        <v>26.07</v>
      </c>
      <c r="J864">
        <v>299.2</v>
      </c>
      <c r="K864">
        <v>735.4</v>
      </c>
      <c r="L864">
        <v>-107.4</v>
      </c>
      <c r="M864">
        <v>0.13</v>
      </c>
      <c r="N864">
        <v>733</v>
      </c>
      <c r="O864">
        <v>105</v>
      </c>
      <c r="P864">
        <v>628</v>
      </c>
      <c r="Q864">
        <v>342.4</v>
      </c>
      <c r="R864">
        <v>449.8</v>
      </c>
      <c r="S864">
        <v>20.47</v>
      </c>
      <c r="T864">
        <v>49.95</v>
      </c>
      <c r="U864">
        <v>0.51</v>
      </c>
      <c r="V864">
        <v>243</v>
      </c>
      <c r="W864">
        <v>21.45</v>
      </c>
      <c r="X864">
        <v>0.83599999999999997</v>
      </c>
      <c r="Y864">
        <v>8.3615069999999996</v>
      </c>
      <c r="Z864" s="7">
        <f t="shared" si="286"/>
        <v>20.96</v>
      </c>
      <c r="AA864" s="7">
        <f t="shared" si="300"/>
        <v>294.10999999999996</v>
      </c>
      <c r="AB864" s="2">
        <f t="shared" si="287"/>
        <v>684.45</v>
      </c>
      <c r="AC864" s="41">
        <f t="shared" si="288"/>
        <v>2.9499796835703203</v>
      </c>
      <c r="AD864" s="41">
        <f t="shared" si="289"/>
        <v>1.4735148519433749</v>
      </c>
      <c r="AE864" s="41">
        <f t="shared" si="290"/>
        <v>0.80650347463280325</v>
      </c>
      <c r="AF864" s="41">
        <f t="shared" si="291"/>
        <v>342.15939260383078</v>
      </c>
      <c r="AG864" s="41">
        <f t="shared" si="292"/>
        <v>328.47301689967753</v>
      </c>
      <c r="AH864" s="6">
        <f t="shared" si="293"/>
        <v>328.70399999999995</v>
      </c>
      <c r="AI864" s="4">
        <v>23.564867005094015</v>
      </c>
      <c r="AJ864" s="4">
        <f t="shared" si="301"/>
        <v>296.71486700509399</v>
      </c>
      <c r="AK864" s="8">
        <f t="shared" si="294"/>
        <v>0.1980760373477799</v>
      </c>
      <c r="AL864" s="8">
        <f t="shared" si="295"/>
        <v>422.31031466592583</v>
      </c>
      <c r="AM864" s="8">
        <f t="shared" si="296"/>
        <v>1.5906720277920274</v>
      </c>
      <c r="AN864" s="8">
        <f t="shared" si="297"/>
        <v>120.69983693306858</v>
      </c>
      <c r="AO864" s="21">
        <f t="shared" si="298"/>
        <v>1.064980528691257E-2</v>
      </c>
      <c r="AP864" s="21">
        <f t="shared" si="299"/>
        <v>9.9559159810242048E-2</v>
      </c>
      <c r="AQ864" s="19">
        <f t="shared" si="302"/>
        <v>9.9559159810242048E-2</v>
      </c>
      <c r="AX864">
        <v>0.15242884934278775</v>
      </c>
      <c r="AY864">
        <v>72.844827586206904</v>
      </c>
      <c r="AZ864">
        <v>3.0352011494252875</v>
      </c>
      <c r="BA864">
        <v>2.4585129310344831</v>
      </c>
      <c r="BB864">
        <v>9.2586206896551762</v>
      </c>
      <c r="BC864">
        <v>0.38577586206896569</v>
      </c>
      <c r="BD864">
        <v>2.0727370689655173</v>
      </c>
      <c r="BE864">
        <v>0.20727370689655175</v>
      </c>
      <c r="BF864">
        <v>0</v>
      </c>
      <c r="BG864">
        <v>20.96</v>
      </c>
      <c r="BH864">
        <v>0.58561051841569456</v>
      </c>
      <c r="BI864">
        <v>2.4809014363766151</v>
      </c>
      <c r="BJ864">
        <v>1.2392102674701193</v>
      </c>
      <c r="BK864">
        <v>0.52625691871803892</v>
      </c>
      <c r="BL864">
        <v>1.4618247742167747E-3</v>
      </c>
      <c r="BP864" s="49">
        <f t="shared" si="303"/>
        <v>0.58578589625046062</v>
      </c>
      <c r="BQ864" s="49">
        <f t="shared" si="304"/>
        <v>8.2909482758620701E-2</v>
      </c>
      <c r="BR864" s="49">
        <f t="shared" si="305"/>
        <v>0.53522284356554484</v>
      </c>
      <c r="BS864" s="49">
        <f t="shared" si="306"/>
        <v>0.56912899583589127</v>
      </c>
      <c r="BT864" s="49">
        <f t="shared" si="307"/>
        <v>1.4867301210154023E-3</v>
      </c>
      <c r="BU864" s="49">
        <f t="shared" si="307"/>
        <v>1.5809138773219204E-3</v>
      </c>
    </row>
    <row r="865" spans="1:73" x14ac:dyDescent="0.25">
      <c r="A865" s="1">
        <v>43726.51666666667</v>
      </c>
      <c r="B865">
        <v>225545</v>
      </c>
      <c r="C865">
        <v>13.52</v>
      </c>
      <c r="D865">
        <v>24.93</v>
      </c>
      <c r="E865">
        <v>845</v>
      </c>
      <c r="F865">
        <v>109.3</v>
      </c>
      <c r="G865">
        <v>-113.2</v>
      </c>
      <c r="H865">
        <v>-3.927</v>
      </c>
      <c r="I865">
        <v>26.08</v>
      </c>
      <c r="J865">
        <v>299.2</v>
      </c>
      <c r="K865">
        <v>735.3</v>
      </c>
      <c r="L865">
        <v>-109.2</v>
      </c>
      <c r="M865">
        <v>0.129</v>
      </c>
      <c r="N865">
        <v>731.5</v>
      </c>
      <c r="O865">
        <v>105.4</v>
      </c>
      <c r="P865">
        <v>626.1</v>
      </c>
      <c r="Q865">
        <v>341.4</v>
      </c>
      <c r="R865">
        <v>450.7</v>
      </c>
      <c r="S865">
        <v>20.45</v>
      </c>
      <c r="T865">
        <v>50.98</v>
      </c>
      <c r="U865">
        <v>0.51</v>
      </c>
      <c r="V865">
        <v>63.5</v>
      </c>
      <c r="W865">
        <v>21.95</v>
      </c>
      <c r="X865">
        <v>0.83599999999999997</v>
      </c>
      <c r="Y865">
        <v>8.3572959999999998</v>
      </c>
      <c r="Z865" s="7">
        <f t="shared" si="286"/>
        <v>21.2</v>
      </c>
      <c r="AA865" s="7">
        <f t="shared" si="300"/>
        <v>294.34999999999997</v>
      </c>
      <c r="AB865" s="2">
        <f t="shared" si="287"/>
        <v>684.45</v>
      </c>
      <c r="AC865" s="41">
        <f t="shared" si="288"/>
        <v>2.8973601545995109</v>
      </c>
      <c r="AD865" s="41">
        <f t="shared" si="289"/>
        <v>1.4770742068148306</v>
      </c>
      <c r="AE865" s="41">
        <f t="shared" si="290"/>
        <v>0.80668767223779558</v>
      </c>
      <c r="AF865" s="41">
        <f t="shared" si="291"/>
        <v>343.35599897548593</v>
      </c>
      <c r="AG865" s="41">
        <f t="shared" si="292"/>
        <v>329.62175901646646</v>
      </c>
      <c r="AH865" s="6">
        <f t="shared" si="293"/>
        <v>327.74399999999997</v>
      </c>
      <c r="AI865" s="4">
        <v>23.314190303976034</v>
      </c>
      <c r="AJ865" s="4">
        <f t="shared" si="301"/>
        <v>296.46419030397601</v>
      </c>
      <c r="AK865" s="8">
        <f t="shared" si="294"/>
        <v>0.19856133589323888</v>
      </c>
      <c r="AL865" s="8">
        <f t="shared" si="295"/>
        <v>420.84004570433859</v>
      </c>
      <c r="AM865" s="8">
        <f t="shared" si="296"/>
        <v>1.5906720277920274</v>
      </c>
      <c r="AN865" s="8">
        <f t="shared" si="297"/>
        <v>97.963705800086032</v>
      </c>
      <c r="AO865" s="21">
        <f t="shared" si="298"/>
        <v>1.1176388024240385E-2</v>
      </c>
      <c r="AP865" s="21">
        <f t="shared" si="299"/>
        <v>0.10448189158669627</v>
      </c>
      <c r="AQ865" s="19">
        <f t="shared" si="302"/>
        <v>0.10448189158669627</v>
      </c>
      <c r="AX865">
        <v>0.1544040611111723</v>
      </c>
      <c r="AY865">
        <v>72.844827586206904</v>
      </c>
      <c r="AZ865">
        <v>3.0352011494252875</v>
      </c>
      <c r="BA865">
        <v>2.4585129310344831</v>
      </c>
      <c r="BB865">
        <v>9.4224137931034502</v>
      </c>
      <c r="BC865">
        <v>0.39260057471264376</v>
      </c>
      <c r="BD865">
        <v>2.0659123563218396</v>
      </c>
      <c r="BE865">
        <v>0.20659123563218396</v>
      </c>
      <c r="BF865">
        <v>0</v>
      </c>
      <c r="BG865">
        <v>21.2</v>
      </c>
      <c r="BH865">
        <v>0.58561051841569456</v>
      </c>
      <c r="BI865">
        <v>2.5177224920902961</v>
      </c>
      <c r="BJ865">
        <v>1.283534926467633</v>
      </c>
      <c r="BK865">
        <v>0.52640787067799022</v>
      </c>
      <c r="BL865">
        <v>1.4622440852166396E-3</v>
      </c>
      <c r="BP865" s="49">
        <f t="shared" si="303"/>
        <v>0.58578589625046062</v>
      </c>
      <c r="BQ865" s="49">
        <f t="shared" si="304"/>
        <v>8.2636494252873588E-2</v>
      </c>
      <c r="BR865" s="49">
        <f t="shared" si="305"/>
        <v>0.53529931904525496</v>
      </c>
      <c r="BS865" s="49">
        <f t="shared" si="306"/>
        <v>0.56923787444065033</v>
      </c>
      <c r="BT865" s="49">
        <f t="shared" si="307"/>
        <v>1.486942552903486E-3</v>
      </c>
      <c r="BU865" s="49">
        <f t="shared" si="307"/>
        <v>1.5812163178906954E-3</v>
      </c>
    </row>
    <row r="866" spans="1:73" x14ac:dyDescent="0.25">
      <c r="A866" s="1">
        <v>43726.51666666667</v>
      </c>
      <c r="B866">
        <v>225546</v>
      </c>
      <c r="C866">
        <v>13.51</v>
      </c>
      <c r="D866">
        <v>24.93</v>
      </c>
      <c r="E866">
        <v>844</v>
      </c>
      <c r="F866">
        <v>109.5</v>
      </c>
      <c r="G866">
        <v>-112.1</v>
      </c>
      <c r="H866">
        <v>-1.482</v>
      </c>
      <c r="I866">
        <v>26.11</v>
      </c>
      <c r="J866">
        <v>299.3</v>
      </c>
      <c r="K866">
        <v>734.9</v>
      </c>
      <c r="L866">
        <v>-110.6</v>
      </c>
      <c r="M866">
        <v>0.13</v>
      </c>
      <c r="N866">
        <v>732.3</v>
      </c>
      <c r="O866">
        <v>108</v>
      </c>
      <c r="P866">
        <v>624.29999999999995</v>
      </c>
      <c r="Q866">
        <v>342.7</v>
      </c>
      <c r="R866">
        <v>453.3</v>
      </c>
      <c r="S866">
        <v>20.440000000000001</v>
      </c>
      <c r="T866">
        <v>51.91</v>
      </c>
      <c r="U866">
        <v>1.03</v>
      </c>
      <c r="V866">
        <v>182.5</v>
      </c>
      <c r="W866">
        <v>21.5</v>
      </c>
      <c r="X866">
        <v>0.83599999999999997</v>
      </c>
      <c r="Y866">
        <v>8.3578569999999992</v>
      </c>
      <c r="Z866" s="7">
        <f t="shared" si="286"/>
        <v>20.97</v>
      </c>
      <c r="AA866" s="7">
        <f t="shared" si="300"/>
        <v>294.12</v>
      </c>
      <c r="AB866" s="2">
        <f t="shared" si="287"/>
        <v>683.6400000000001</v>
      </c>
      <c r="AC866" s="41">
        <f t="shared" si="288"/>
        <v>2.8146490651989766</v>
      </c>
      <c r="AD866" s="41">
        <f t="shared" si="289"/>
        <v>1.4610843297447886</v>
      </c>
      <c r="AE866" s="41">
        <f t="shared" si="290"/>
        <v>0.8055231027245543</v>
      </c>
      <c r="AF866" s="41">
        <f t="shared" si="291"/>
        <v>341.78995015578715</v>
      </c>
      <c r="AG866" s="41">
        <f t="shared" si="292"/>
        <v>328.11835214955568</v>
      </c>
      <c r="AH866" s="6">
        <f t="shared" si="293"/>
        <v>328.99199999999996</v>
      </c>
      <c r="AI866" s="4">
        <v>22.858971660413033</v>
      </c>
      <c r="AJ866" s="4">
        <f t="shared" si="301"/>
        <v>296.00897166041301</v>
      </c>
      <c r="AK866" s="8">
        <f t="shared" si="294"/>
        <v>0.19809624231587197</v>
      </c>
      <c r="AL866" s="8">
        <f t="shared" si="295"/>
        <v>418.23613695156894</v>
      </c>
      <c r="AM866" s="8">
        <f t="shared" si="296"/>
        <v>2.2605502648691536</v>
      </c>
      <c r="AN866" s="8">
        <f t="shared" si="297"/>
        <v>124.38846123137739</v>
      </c>
      <c r="AO866" s="21">
        <f t="shared" si="298"/>
        <v>1.0646714467887513E-2</v>
      </c>
      <c r="AP866" s="21">
        <f t="shared" si="299"/>
        <v>9.9530265446733046E-2</v>
      </c>
      <c r="AQ866" s="19">
        <f t="shared" si="302"/>
        <v>9.9530265446733046E-2</v>
      </c>
      <c r="AX866">
        <v>0.15251072121502993</v>
      </c>
      <c r="AY866">
        <v>72.758620689655174</v>
      </c>
      <c r="AZ866">
        <v>3.0316091954022988</v>
      </c>
      <c r="BA866">
        <v>2.4556034482758622</v>
      </c>
      <c r="BB866">
        <v>9.5344827586206922</v>
      </c>
      <c r="BC866">
        <v>0.39727011494252884</v>
      </c>
      <c r="BD866">
        <v>2.0583333333333336</v>
      </c>
      <c r="BE866">
        <v>0.20583333333333337</v>
      </c>
      <c r="BF866">
        <v>0</v>
      </c>
      <c r="BG866">
        <v>20.97</v>
      </c>
      <c r="BH866">
        <v>1.1827035960160106</v>
      </c>
      <c r="BI866">
        <v>2.4824261978205238</v>
      </c>
      <c r="BJ866">
        <v>1.2886274392886339</v>
      </c>
      <c r="BK866">
        <v>0.51746916208842864</v>
      </c>
      <c r="BL866">
        <v>1.437414339134524E-3</v>
      </c>
      <c r="BP866" s="49">
        <f t="shared" si="303"/>
        <v>1.1830577904666166</v>
      </c>
      <c r="BQ866" s="49">
        <f t="shared" si="304"/>
        <v>8.2333333333333342E-2</v>
      </c>
      <c r="BR866" s="49">
        <f t="shared" si="305"/>
        <v>0.53455551844215077</v>
      </c>
      <c r="BS866" s="49">
        <f t="shared" si="306"/>
        <v>0.56688453318926157</v>
      </c>
      <c r="BT866" s="49">
        <f t="shared" si="307"/>
        <v>1.4848764401170856E-3</v>
      </c>
      <c r="BU866" s="49">
        <f t="shared" si="307"/>
        <v>1.5746792588590599E-3</v>
      </c>
    </row>
    <row r="867" spans="1:73" x14ac:dyDescent="0.25">
      <c r="A867" s="1">
        <v>43726.51666666667</v>
      </c>
      <c r="B867">
        <v>225547</v>
      </c>
      <c r="C867">
        <v>13.52</v>
      </c>
      <c r="D867">
        <v>24.93</v>
      </c>
      <c r="E867">
        <v>844</v>
      </c>
      <c r="F867">
        <v>109.4</v>
      </c>
      <c r="G867">
        <v>-111.9</v>
      </c>
      <c r="H867">
        <v>0.10100000000000001</v>
      </c>
      <c r="I867">
        <v>26.14</v>
      </c>
      <c r="J867">
        <v>299.3</v>
      </c>
      <c r="K867">
        <v>735</v>
      </c>
      <c r="L867">
        <v>-112</v>
      </c>
      <c r="M867">
        <v>0.13</v>
      </c>
      <c r="N867">
        <v>732.5</v>
      </c>
      <c r="O867">
        <v>109.5</v>
      </c>
      <c r="P867">
        <v>623</v>
      </c>
      <c r="Q867">
        <v>343</v>
      </c>
      <c r="R867">
        <v>455</v>
      </c>
      <c r="S867">
        <v>20.440000000000001</v>
      </c>
      <c r="T867">
        <v>53.7</v>
      </c>
      <c r="U867">
        <v>0.53</v>
      </c>
      <c r="V867">
        <v>99.5</v>
      </c>
      <c r="W867">
        <v>22.05</v>
      </c>
      <c r="X867">
        <v>0.83499999999999996</v>
      </c>
      <c r="Y867">
        <v>8.3539239999999992</v>
      </c>
      <c r="Z867" s="7">
        <f t="shared" si="286"/>
        <v>21.245000000000001</v>
      </c>
      <c r="AA867" s="7">
        <f t="shared" si="300"/>
        <v>294.39499999999998</v>
      </c>
      <c r="AB867" s="2">
        <f t="shared" si="287"/>
        <v>683.6400000000001</v>
      </c>
      <c r="AC867" s="41">
        <f t="shared" si="288"/>
        <v>2.9665933258834256</v>
      </c>
      <c r="AD867" s="41">
        <f t="shared" si="289"/>
        <v>1.5930606159993996</v>
      </c>
      <c r="AE867" s="41">
        <f t="shared" si="290"/>
        <v>0.8154373775461492</v>
      </c>
      <c r="AF867" s="41">
        <f t="shared" si="291"/>
        <v>347.29249005590935</v>
      </c>
      <c r="AG867" s="41">
        <f t="shared" si="292"/>
        <v>333.40079045367298</v>
      </c>
      <c r="AH867" s="6">
        <f t="shared" si="293"/>
        <v>329.28</v>
      </c>
      <c r="AI867" s="4">
        <v>23.673766289094033</v>
      </c>
      <c r="AJ867" s="4">
        <f t="shared" si="301"/>
        <v>296.82376628909401</v>
      </c>
      <c r="AK867" s="8">
        <f t="shared" si="294"/>
        <v>0.19865241752599364</v>
      </c>
      <c r="AL867" s="8">
        <f t="shared" si="295"/>
        <v>422.91595614395982</v>
      </c>
      <c r="AM867" s="8">
        <f t="shared" si="296"/>
        <v>1.6215617472054527</v>
      </c>
      <c r="AN867" s="8">
        <f t="shared" si="297"/>
        <v>114.72543199756207</v>
      </c>
      <c r="AO867" s="21">
        <f t="shared" si="298"/>
        <v>1.0766119115546981E-2</v>
      </c>
      <c r="AP867" s="21">
        <f t="shared" si="299"/>
        <v>0.10064651368584625</v>
      </c>
      <c r="AQ867" s="19">
        <f t="shared" si="302"/>
        <v>0.10064651368584625</v>
      </c>
      <c r="AX867">
        <v>0.15477681126998519</v>
      </c>
      <c r="AY867">
        <v>72.758620689655174</v>
      </c>
      <c r="AZ867">
        <v>3.0316091954022988</v>
      </c>
      <c r="BA867">
        <v>2.4556034482758622</v>
      </c>
      <c r="BB867">
        <v>9.6551724137931032</v>
      </c>
      <c r="BC867">
        <v>0.40229885057471265</v>
      </c>
      <c r="BD867">
        <v>2.0533045977011497</v>
      </c>
      <c r="BE867">
        <v>0.20533045977011499</v>
      </c>
      <c r="BF867">
        <v>0</v>
      </c>
      <c r="BG867">
        <v>21.245000000000001</v>
      </c>
      <c r="BH867">
        <v>0.60857563678493753</v>
      </c>
      <c r="BI867">
        <v>2.5246793491515391</v>
      </c>
      <c r="BJ867">
        <v>1.3557528104943766</v>
      </c>
      <c r="BK867">
        <v>0.52215621139423885</v>
      </c>
      <c r="BL867">
        <v>1.4504339205395525E-3</v>
      </c>
      <c r="BP867" s="49">
        <f t="shared" si="303"/>
        <v>0.60875789218185128</v>
      </c>
      <c r="BQ867" s="49">
        <f t="shared" si="304"/>
        <v>8.2132183908045983E-2</v>
      </c>
      <c r="BR867" s="49">
        <f t="shared" si="305"/>
        <v>0.53129202133675157</v>
      </c>
      <c r="BS867" s="49">
        <f t="shared" si="306"/>
        <v>0.56499669813651143</v>
      </c>
      <c r="BT867" s="49">
        <f t="shared" si="307"/>
        <v>1.4758111703798654E-3</v>
      </c>
      <c r="BU867" s="49">
        <f t="shared" si="307"/>
        <v>1.5694352726014207E-3</v>
      </c>
    </row>
    <row r="868" spans="1:73" x14ac:dyDescent="0.25">
      <c r="A868" s="1">
        <v>43726.51666666667</v>
      </c>
      <c r="B868">
        <v>225548</v>
      </c>
      <c r="C868">
        <v>13.51</v>
      </c>
      <c r="D868">
        <v>24.93</v>
      </c>
      <c r="E868">
        <v>845</v>
      </c>
      <c r="F868">
        <v>110</v>
      </c>
      <c r="G868">
        <v>-110.9</v>
      </c>
      <c r="H868">
        <v>0.75600000000000001</v>
      </c>
      <c r="I868">
        <v>26.16</v>
      </c>
      <c r="J868">
        <v>299.3</v>
      </c>
      <c r="K868">
        <v>735.1</v>
      </c>
      <c r="L868">
        <v>-111.7</v>
      </c>
      <c r="M868">
        <v>0.13</v>
      </c>
      <c r="N868">
        <v>734.2</v>
      </c>
      <c r="O868">
        <v>110.7</v>
      </c>
      <c r="P868">
        <v>623.5</v>
      </c>
      <c r="Q868">
        <v>344.2</v>
      </c>
      <c r="R868">
        <v>455.8</v>
      </c>
      <c r="S868">
        <v>20.440000000000001</v>
      </c>
      <c r="T868">
        <v>56.1</v>
      </c>
      <c r="U868">
        <v>1.9450000000000001</v>
      </c>
      <c r="V868">
        <v>124.5</v>
      </c>
      <c r="W868">
        <v>21.75</v>
      </c>
      <c r="X868">
        <v>0.83599999999999997</v>
      </c>
      <c r="Y868">
        <v>8.363111</v>
      </c>
      <c r="Z868" s="7">
        <f t="shared" si="286"/>
        <v>21.094999999999999</v>
      </c>
      <c r="AA868" s="7">
        <f t="shared" si="300"/>
        <v>294.245</v>
      </c>
      <c r="AB868" s="2">
        <f t="shared" si="287"/>
        <v>684.45</v>
      </c>
      <c r="AC868" s="41">
        <f t="shared" si="288"/>
        <v>2.7773810145492286</v>
      </c>
      <c r="AD868" s="41">
        <f t="shared" si="289"/>
        <v>1.5581107491621173</v>
      </c>
      <c r="AE868" s="41">
        <f t="shared" si="290"/>
        <v>0.81291400756361498</v>
      </c>
      <c r="AF868" s="41">
        <f t="shared" si="291"/>
        <v>345.51271406967038</v>
      </c>
      <c r="AG868" s="41">
        <f t="shared" si="292"/>
        <v>331.69220550688357</v>
      </c>
      <c r="AH868" s="6">
        <f t="shared" si="293"/>
        <v>330.43199999999996</v>
      </c>
      <c r="AI868" s="4">
        <v>22.668649586465051</v>
      </c>
      <c r="AJ868" s="4">
        <f t="shared" si="301"/>
        <v>295.81864958646503</v>
      </c>
      <c r="AK868" s="8">
        <f t="shared" si="294"/>
        <v>0.19834892036114965</v>
      </c>
      <c r="AL868" s="8">
        <f t="shared" si="295"/>
        <v>417.12104685374101</v>
      </c>
      <c r="AM868" s="8">
        <f t="shared" si="296"/>
        <v>3.106385560422273</v>
      </c>
      <c r="AN868" s="8">
        <f t="shared" si="297"/>
        <v>142.39799533005623</v>
      </c>
      <c r="AO868" s="21">
        <f t="shared" si="298"/>
        <v>1.0314985194656371E-2</v>
      </c>
      <c r="AP868" s="21">
        <f t="shared" si="299"/>
        <v>9.6429111309394897E-2</v>
      </c>
      <c r="AQ868" s="19">
        <f t="shared" si="302"/>
        <v>9.6429111309394897E-2</v>
      </c>
      <c r="AX868">
        <v>0.15353726038508311</v>
      </c>
      <c r="AY868">
        <v>72.844827586206904</v>
      </c>
      <c r="AZ868">
        <v>3.0352011494252875</v>
      </c>
      <c r="BA868">
        <v>2.4585129310344831</v>
      </c>
      <c r="BB868">
        <v>9.6206896551724164</v>
      </c>
      <c r="BC868">
        <v>0.40086206896551735</v>
      </c>
      <c r="BD868">
        <v>2.0576508620689657</v>
      </c>
      <c r="BE868">
        <v>0.2057650862068966</v>
      </c>
      <c r="BF868">
        <v>0</v>
      </c>
      <c r="BG868">
        <v>21.094999999999999</v>
      </c>
      <c r="BH868">
        <v>2.2333577614088744</v>
      </c>
      <c r="BI868">
        <v>2.5015549341960495</v>
      </c>
      <c r="BJ868">
        <v>1.4033723180839837</v>
      </c>
      <c r="BK868">
        <v>0.50497652065269127</v>
      </c>
      <c r="BL868">
        <v>1.4027125573685868E-3</v>
      </c>
      <c r="BP868" s="49">
        <f t="shared" si="303"/>
        <v>2.2340266043277373</v>
      </c>
      <c r="BQ868" s="49">
        <f t="shared" si="304"/>
        <v>8.2306034482758625E-2</v>
      </c>
      <c r="BR868" s="49">
        <f t="shared" si="305"/>
        <v>0.5342718638676206</v>
      </c>
      <c r="BS868" s="49">
        <f t="shared" si="306"/>
        <v>0.56454543822654379</v>
      </c>
      <c r="BT868" s="49">
        <f t="shared" si="307"/>
        <v>1.4840885107433907E-3</v>
      </c>
      <c r="BU868" s="49">
        <f t="shared" si="307"/>
        <v>1.5681817728515105E-3</v>
      </c>
    </row>
    <row r="869" spans="1:73" x14ac:dyDescent="0.25">
      <c r="A869" s="1">
        <v>43726.51666666667</v>
      </c>
      <c r="B869">
        <v>225549</v>
      </c>
      <c r="C869">
        <v>13.52</v>
      </c>
      <c r="D869">
        <v>24.94</v>
      </c>
      <c r="E869">
        <v>846</v>
      </c>
      <c r="F869">
        <v>110.6</v>
      </c>
      <c r="G869">
        <v>-110.8</v>
      </c>
      <c r="H869">
        <v>-1.202</v>
      </c>
      <c r="I869">
        <v>26.16</v>
      </c>
      <c r="J869">
        <v>299.3</v>
      </c>
      <c r="K869">
        <v>735.9</v>
      </c>
      <c r="L869">
        <v>-109.6</v>
      </c>
      <c r="M869">
        <v>0.13100000000000001</v>
      </c>
      <c r="N869">
        <v>735.6</v>
      </c>
      <c r="O869">
        <v>109.4</v>
      </c>
      <c r="P869">
        <v>626.29999999999995</v>
      </c>
      <c r="Q869">
        <v>344.2</v>
      </c>
      <c r="R869">
        <v>453.9</v>
      </c>
      <c r="S869">
        <v>20.440000000000001</v>
      </c>
      <c r="T869">
        <v>51.71</v>
      </c>
      <c r="U869">
        <v>2.625</v>
      </c>
      <c r="V869">
        <v>111</v>
      </c>
      <c r="W869">
        <v>21.1</v>
      </c>
      <c r="X869">
        <v>0.83899999999999997</v>
      </c>
      <c r="Y869">
        <v>8.3861329999999992</v>
      </c>
      <c r="Z869" s="7">
        <f t="shared" si="286"/>
        <v>20.770000000000003</v>
      </c>
      <c r="AA869" s="7">
        <f t="shared" si="300"/>
        <v>293.91999999999996</v>
      </c>
      <c r="AB869" s="2">
        <f t="shared" si="287"/>
        <v>685.26</v>
      </c>
      <c r="AC869" s="41">
        <f t="shared" si="288"/>
        <v>2.5477756566403174</v>
      </c>
      <c r="AD869" s="41">
        <f t="shared" si="289"/>
        <v>1.3174547920487081</v>
      </c>
      <c r="AE869" s="41">
        <f t="shared" si="290"/>
        <v>0.79376855097211763</v>
      </c>
      <c r="AF869" s="41">
        <f t="shared" si="291"/>
        <v>335.88723781983873</v>
      </c>
      <c r="AG869" s="41">
        <f t="shared" si="292"/>
        <v>322.45174830704519</v>
      </c>
      <c r="AH869" s="6">
        <f t="shared" si="293"/>
        <v>330.43199999999996</v>
      </c>
      <c r="AI869" s="4">
        <v>21.345087306916014</v>
      </c>
      <c r="AJ869" s="4">
        <f t="shared" si="301"/>
        <v>294.49508730691599</v>
      </c>
      <c r="AK869" s="8">
        <f t="shared" si="294"/>
        <v>0.19769240394687662</v>
      </c>
      <c r="AL869" s="8">
        <f t="shared" si="295"/>
        <v>409.54073008873007</v>
      </c>
      <c r="AM869" s="8">
        <f t="shared" si="296"/>
        <v>3.6087783597777241</v>
      </c>
      <c r="AN869" s="8">
        <f t="shared" si="297"/>
        <v>60.455313358924961</v>
      </c>
      <c r="AO869" s="21">
        <f t="shared" si="298"/>
        <v>1.236122880880716E-2</v>
      </c>
      <c r="AP869" s="21">
        <f t="shared" si="299"/>
        <v>0.11555831503692948</v>
      </c>
      <c r="AQ869" s="19">
        <f t="shared" si="302"/>
        <v>0.11555831503692948</v>
      </c>
      <c r="AX869">
        <v>0.15088032860998388</v>
      </c>
      <c r="AY869">
        <v>72.931034482758619</v>
      </c>
      <c r="AZ869">
        <v>3.0387931034482758</v>
      </c>
      <c r="BA869">
        <v>2.4614224137931036</v>
      </c>
      <c r="BB869">
        <v>9.456896551724137</v>
      </c>
      <c r="BC869">
        <v>0.39403735632183906</v>
      </c>
      <c r="BD869">
        <v>2.0673850574712644</v>
      </c>
      <c r="BE869">
        <v>0.20673850574712646</v>
      </c>
      <c r="BF869">
        <v>0</v>
      </c>
      <c r="BG869">
        <v>20.770000000000003</v>
      </c>
      <c r="BH869">
        <v>3.0141717859631338</v>
      </c>
      <c r="BI869">
        <v>2.4520860737867176</v>
      </c>
      <c r="BJ869">
        <v>1.2679737087551117</v>
      </c>
      <c r="BK869">
        <v>0.50613852594800024</v>
      </c>
      <c r="BL869">
        <v>1.4059403498555563E-3</v>
      </c>
      <c r="BP869" s="49">
        <f t="shared" si="303"/>
        <v>3.0150744659950179</v>
      </c>
      <c r="BQ869" s="49">
        <f t="shared" si="304"/>
        <v>8.2695402298850584E-2</v>
      </c>
      <c r="BR869" s="49">
        <f t="shared" si="305"/>
        <v>0.54430803277137407</v>
      </c>
      <c r="BS869" s="49">
        <f t="shared" si="306"/>
        <v>0.57309625746447923</v>
      </c>
      <c r="BT869" s="49">
        <f t="shared" si="307"/>
        <v>1.5119667576982611E-3</v>
      </c>
      <c r="BU869" s="49">
        <f t="shared" si="307"/>
        <v>1.5919340485124423E-3</v>
      </c>
    </row>
    <row r="870" spans="1:73" x14ac:dyDescent="0.25">
      <c r="A870" s="1">
        <v>43726.51666666667</v>
      </c>
      <c r="B870">
        <v>225550</v>
      </c>
      <c r="C870">
        <v>13.52</v>
      </c>
      <c r="D870">
        <v>24.94</v>
      </c>
      <c r="E870">
        <v>847</v>
      </c>
      <c r="F870">
        <v>110.4</v>
      </c>
      <c r="G870">
        <v>-111.1</v>
      </c>
      <c r="H870">
        <v>-3.2010000000000001</v>
      </c>
      <c r="I870">
        <v>26.14</v>
      </c>
      <c r="J870">
        <v>299.3</v>
      </c>
      <c r="K870">
        <v>736.6</v>
      </c>
      <c r="L870">
        <v>-107.9</v>
      </c>
      <c r="M870">
        <v>0.13</v>
      </c>
      <c r="N870">
        <v>735.9</v>
      </c>
      <c r="O870">
        <v>107.2</v>
      </c>
      <c r="P870">
        <v>628.70000000000005</v>
      </c>
      <c r="Q870">
        <v>343.9</v>
      </c>
      <c r="R870">
        <v>451.8</v>
      </c>
      <c r="S870">
        <v>20.440000000000001</v>
      </c>
      <c r="T870">
        <v>50.44</v>
      </c>
      <c r="U870">
        <v>1.76</v>
      </c>
      <c r="V870">
        <v>110</v>
      </c>
      <c r="W870">
        <v>21.15</v>
      </c>
      <c r="X870">
        <v>0.83899999999999997</v>
      </c>
      <c r="Y870">
        <v>8.393637</v>
      </c>
      <c r="Z870" s="7">
        <f t="shared" si="286"/>
        <v>20.795000000000002</v>
      </c>
      <c r="AA870" s="7">
        <f t="shared" si="300"/>
        <v>293.94499999999999</v>
      </c>
      <c r="AB870" s="2">
        <f t="shared" si="287"/>
        <v>686.07</v>
      </c>
      <c r="AC870" s="41">
        <f t="shared" si="288"/>
        <v>2.7052506236615717</v>
      </c>
      <c r="AD870" s="41">
        <f t="shared" si="289"/>
        <v>1.3645284145748966</v>
      </c>
      <c r="AE870" s="41">
        <f t="shared" si="290"/>
        <v>0.79775384731384635</v>
      </c>
      <c r="AF870" s="41">
        <f t="shared" si="291"/>
        <v>337.68850330011105</v>
      </c>
      <c r="AG870" s="41">
        <f t="shared" si="292"/>
        <v>324.18096316810659</v>
      </c>
      <c r="AH870" s="6">
        <f t="shared" si="293"/>
        <v>330.14399999999995</v>
      </c>
      <c r="AI870" s="4">
        <v>22.248452878287026</v>
      </c>
      <c r="AJ870" s="4">
        <f t="shared" si="301"/>
        <v>295.398452878287</v>
      </c>
      <c r="AK870" s="8">
        <f t="shared" si="294"/>
        <v>0.19774285370010319</v>
      </c>
      <c r="AL870" s="8">
        <f t="shared" si="295"/>
        <v>414.73940827843126</v>
      </c>
      <c r="AM870" s="8">
        <f t="shared" si="296"/>
        <v>2.9549619286887605</v>
      </c>
      <c r="AN870" s="8">
        <f t="shared" si="297"/>
        <v>125.11037642361771</v>
      </c>
      <c r="AO870" s="21">
        <f t="shared" si="298"/>
        <v>1.0790710451344545E-2</v>
      </c>
      <c r="AP870" s="21">
        <f t="shared" si="299"/>
        <v>0.10087640453029442</v>
      </c>
      <c r="AQ870" s="19">
        <f t="shared" si="302"/>
        <v>0.10087640453029442</v>
      </c>
      <c r="AX870">
        <v>0.1510833182182246</v>
      </c>
      <c r="AY870">
        <v>73.017241379310349</v>
      </c>
      <c r="AZ870">
        <v>3.0423850574712645</v>
      </c>
      <c r="BA870">
        <v>2.4643318965517245</v>
      </c>
      <c r="BB870">
        <v>9.3017241379310374</v>
      </c>
      <c r="BC870">
        <v>0.38757183908045989</v>
      </c>
      <c r="BD870">
        <v>2.0767600574712644</v>
      </c>
      <c r="BE870">
        <v>0.20767600574712644</v>
      </c>
      <c r="BF870">
        <v>0</v>
      </c>
      <c r="BG870">
        <v>20.795000000000002</v>
      </c>
      <c r="BH870">
        <v>2.020930416493377</v>
      </c>
      <c r="BI870">
        <v>2.4558607763943159</v>
      </c>
      <c r="BJ870">
        <v>1.2387361756132929</v>
      </c>
      <c r="BK870">
        <v>0.51617443293884091</v>
      </c>
      <c r="BL870">
        <v>1.4338178692745581E-3</v>
      </c>
      <c r="BP870" s="49">
        <f t="shared" si="303"/>
        <v>2.021535641962374</v>
      </c>
      <c r="BQ870" s="49">
        <f t="shared" si="304"/>
        <v>8.3070402298850571E-2</v>
      </c>
      <c r="BR870" s="49">
        <f t="shared" si="305"/>
        <v>0.5439067890352437</v>
      </c>
      <c r="BS870" s="49">
        <f t="shared" si="306"/>
        <v>0.57467629337994142</v>
      </c>
      <c r="BT870" s="49">
        <f t="shared" si="307"/>
        <v>1.5108521917645658E-3</v>
      </c>
      <c r="BU870" s="49">
        <f t="shared" si="307"/>
        <v>1.5963230371665038E-3</v>
      </c>
    </row>
    <row r="871" spans="1:73" x14ac:dyDescent="0.25">
      <c r="A871" s="1">
        <v>43726.517361111109</v>
      </c>
      <c r="B871">
        <v>225551</v>
      </c>
      <c r="C871">
        <v>13.52</v>
      </c>
      <c r="D871">
        <v>24.94</v>
      </c>
      <c r="E871">
        <v>846</v>
      </c>
      <c r="F871">
        <v>110.1</v>
      </c>
      <c r="G871">
        <v>-111.3</v>
      </c>
      <c r="H871">
        <v>-3.7389999999999999</v>
      </c>
      <c r="I871">
        <v>26.13</v>
      </c>
      <c r="J871">
        <v>299.3</v>
      </c>
      <c r="K871">
        <v>736.1</v>
      </c>
      <c r="L871">
        <v>-107.5</v>
      </c>
      <c r="M871">
        <v>0.13</v>
      </c>
      <c r="N871">
        <v>734.9</v>
      </c>
      <c r="O871">
        <v>106.4</v>
      </c>
      <c r="P871">
        <v>628.5</v>
      </c>
      <c r="Q871">
        <v>343.6</v>
      </c>
      <c r="R871">
        <v>451.1</v>
      </c>
      <c r="S871">
        <v>20.440000000000001</v>
      </c>
      <c r="T871">
        <v>50.28</v>
      </c>
      <c r="U871">
        <v>1.72</v>
      </c>
      <c r="V871">
        <v>146</v>
      </c>
      <c r="W871">
        <v>21.25</v>
      </c>
      <c r="X871">
        <v>0.83899999999999997</v>
      </c>
      <c r="Y871">
        <v>8.3855500000000003</v>
      </c>
      <c r="Z871" s="7">
        <f t="shared" si="286"/>
        <v>20.844999999999999</v>
      </c>
      <c r="AA871" s="7">
        <f t="shared" si="300"/>
        <v>293.995</v>
      </c>
      <c r="AB871" s="2">
        <f t="shared" si="287"/>
        <v>685.26</v>
      </c>
      <c r="AC871" s="41">
        <f t="shared" si="288"/>
        <v>2.5566065042748392</v>
      </c>
      <c r="AD871" s="41">
        <f t="shared" si="289"/>
        <v>1.2854617503493893</v>
      </c>
      <c r="AE871" s="41">
        <f t="shared" si="290"/>
        <v>0.79095412352405436</v>
      </c>
      <c r="AF871" s="41">
        <f t="shared" si="291"/>
        <v>335.03804896751785</v>
      </c>
      <c r="AG871" s="41">
        <f t="shared" si="292"/>
        <v>321.63652700881715</v>
      </c>
      <c r="AH871" s="6">
        <f t="shared" si="293"/>
        <v>329.85599999999999</v>
      </c>
      <c r="AI871" s="4">
        <v>21.402882226806014</v>
      </c>
      <c r="AJ871" s="4">
        <f t="shared" si="301"/>
        <v>294.55288222680599</v>
      </c>
      <c r="AK871" s="8">
        <f t="shared" si="294"/>
        <v>0.19784377895396196</v>
      </c>
      <c r="AL871" s="8">
        <f t="shared" si="295"/>
        <v>409.8589007047558</v>
      </c>
      <c r="AM871" s="8">
        <f t="shared" si="296"/>
        <v>2.9211898260811466</v>
      </c>
      <c r="AN871" s="8">
        <f t="shared" si="297"/>
        <v>47.472575052879776</v>
      </c>
      <c r="AO871" s="21">
        <f t="shared" si="298"/>
        <v>1.2635061791061903E-2</v>
      </c>
      <c r="AP871" s="21">
        <f t="shared" si="299"/>
        <v>0.11811822866043185</v>
      </c>
      <c r="AQ871" s="19">
        <f t="shared" si="302"/>
        <v>0.11811822866043185</v>
      </c>
      <c r="AX871">
        <v>0.15148999021522683</v>
      </c>
      <c r="AY871">
        <v>72.931034482758619</v>
      </c>
      <c r="AZ871">
        <v>3.0387931034482758</v>
      </c>
      <c r="BA871">
        <v>2.4614224137931036</v>
      </c>
      <c r="BB871">
        <v>9.2672413793103452</v>
      </c>
      <c r="BC871">
        <v>0.38613505747126436</v>
      </c>
      <c r="BD871">
        <v>2.075287356321839</v>
      </c>
      <c r="BE871">
        <v>0.20752873563218391</v>
      </c>
      <c r="BF871">
        <v>0</v>
      </c>
      <c r="BG871">
        <v>20.844999999999999</v>
      </c>
      <c r="BH871">
        <v>1.9750001797548913</v>
      </c>
      <c r="BI871">
        <v>2.4634254208958772</v>
      </c>
      <c r="BJ871">
        <v>1.2386103016264471</v>
      </c>
      <c r="BK871">
        <v>0.51697275171015677</v>
      </c>
      <c r="BL871">
        <v>1.4360354214171022E-3</v>
      </c>
      <c r="BP871" s="49">
        <f t="shared" si="303"/>
        <v>1.9755916500995927</v>
      </c>
      <c r="BQ871" s="49">
        <f t="shared" si="304"/>
        <v>8.3011494252873561E-2</v>
      </c>
      <c r="BR871" s="49">
        <f t="shared" si="305"/>
        <v>0.54415223677504798</v>
      </c>
      <c r="BS871" s="49">
        <f t="shared" si="306"/>
        <v>0.57502287303737731</v>
      </c>
      <c r="BT871" s="49">
        <f t="shared" si="307"/>
        <v>1.5115339910417999E-3</v>
      </c>
      <c r="BU871" s="49">
        <f t="shared" si="307"/>
        <v>1.5972857584371592E-3</v>
      </c>
    </row>
    <row r="872" spans="1:73" x14ac:dyDescent="0.25">
      <c r="A872" s="1">
        <v>43726.517361111109</v>
      </c>
      <c r="B872">
        <v>225552</v>
      </c>
      <c r="C872">
        <v>13.52</v>
      </c>
      <c r="D872">
        <v>24.94</v>
      </c>
      <c r="E872">
        <v>846</v>
      </c>
      <c r="F872">
        <v>109.6</v>
      </c>
      <c r="G872">
        <v>-111</v>
      </c>
      <c r="H872">
        <v>-4.5019999999999998</v>
      </c>
      <c r="I872">
        <v>26.12</v>
      </c>
      <c r="J872">
        <v>299.3</v>
      </c>
      <c r="K872">
        <v>736.2</v>
      </c>
      <c r="L872">
        <v>-106.5</v>
      </c>
      <c r="M872">
        <v>0.13</v>
      </c>
      <c r="N872">
        <v>734.9</v>
      </c>
      <c r="O872">
        <v>105.1</v>
      </c>
      <c r="P872">
        <v>629.79999999999995</v>
      </c>
      <c r="Q872">
        <v>343.8</v>
      </c>
      <c r="R872">
        <v>450.3</v>
      </c>
      <c r="S872">
        <v>20.420000000000002</v>
      </c>
      <c r="T872">
        <v>50.63</v>
      </c>
      <c r="U872">
        <v>0.76</v>
      </c>
      <c r="V872">
        <v>105.5</v>
      </c>
      <c r="W872">
        <v>21.5</v>
      </c>
      <c r="X872">
        <v>0.83799999999999997</v>
      </c>
      <c r="Y872">
        <v>8.3837489999999999</v>
      </c>
      <c r="Z872" s="7">
        <f t="shared" si="286"/>
        <v>20.96</v>
      </c>
      <c r="AA872" s="7">
        <f t="shared" si="300"/>
        <v>294.10999999999996</v>
      </c>
      <c r="AB872" s="2">
        <f t="shared" si="287"/>
        <v>685.26</v>
      </c>
      <c r="AC872" s="41">
        <f t="shared" si="288"/>
        <v>2.8074240688036753</v>
      </c>
      <c r="AD872" s="41">
        <f t="shared" si="289"/>
        <v>1.4213988060353009</v>
      </c>
      <c r="AE872" s="41">
        <f t="shared" si="290"/>
        <v>0.80236121454100551</v>
      </c>
      <c r="AF872" s="41">
        <f t="shared" si="291"/>
        <v>340.40203725249529</v>
      </c>
      <c r="AG872" s="41">
        <f t="shared" si="292"/>
        <v>326.78595576239547</v>
      </c>
      <c r="AH872" s="6">
        <f t="shared" si="293"/>
        <v>330.048</v>
      </c>
      <c r="AI872" s="4">
        <v>22.81947217865104</v>
      </c>
      <c r="AJ872" s="4">
        <f t="shared" si="301"/>
        <v>295.96947217865102</v>
      </c>
      <c r="AK872" s="8">
        <f t="shared" si="294"/>
        <v>0.1980760373477799</v>
      </c>
      <c r="AL872" s="8">
        <f t="shared" si="295"/>
        <v>418.00942008401375</v>
      </c>
      <c r="AM872" s="8">
        <f t="shared" si="296"/>
        <v>1.9417904109352278</v>
      </c>
      <c r="AN872" s="8">
        <f t="shared" si="297"/>
        <v>105.17984381322621</v>
      </c>
      <c r="AO872" s="21">
        <f t="shared" si="298"/>
        <v>1.1147585436586765E-2</v>
      </c>
      <c r="AP872" s="21">
        <f t="shared" si="299"/>
        <v>0.10421263206974725</v>
      </c>
      <c r="AQ872" s="19">
        <f t="shared" si="302"/>
        <v>0.10421263206974725</v>
      </c>
      <c r="AX872">
        <v>0.15242884934278775</v>
      </c>
      <c r="AY872">
        <v>72.931034482758619</v>
      </c>
      <c r="AZ872">
        <v>3.0387931034482758</v>
      </c>
      <c r="BA872">
        <v>2.4614224137931036</v>
      </c>
      <c r="BB872">
        <v>9.181034482758621</v>
      </c>
      <c r="BC872">
        <v>0.38254310344827586</v>
      </c>
      <c r="BD872">
        <v>2.0788793103448278</v>
      </c>
      <c r="BE872">
        <v>0.20788793103448278</v>
      </c>
      <c r="BF872">
        <v>0</v>
      </c>
      <c r="BG872">
        <v>20.96</v>
      </c>
      <c r="BH872">
        <v>0.87267449803123109</v>
      </c>
      <c r="BI872">
        <v>2.4809014363766151</v>
      </c>
      <c r="BJ872">
        <v>1.2560803972374801</v>
      </c>
      <c r="BK872">
        <v>0.52537473382692013</v>
      </c>
      <c r="BL872">
        <v>1.4593742606303335E-3</v>
      </c>
      <c r="BP872" s="49">
        <f t="shared" si="303"/>
        <v>0.8729358453928433</v>
      </c>
      <c r="BQ872" s="49">
        <f t="shared" si="304"/>
        <v>8.315517241379311E-2</v>
      </c>
      <c r="BR872" s="49">
        <f t="shared" si="305"/>
        <v>0.53845104905367636</v>
      </c>
      <c r="BS872" s="49">
        <f t="shared" si="306"/>
        <v>0.5717893670351919</v>
      </c>
      <c r="BT872" s="49">
        <f t="shared" si="307"/>
        <v>1.4956973584824343E-3</v>
      </c>
      <c r="BU872" s="49">
        <f t="shared" si="307"/>
        <v>1.5883037973199775E-3</v>
      </c>
    </row>
    <row r="873" spans="1:73" x14ac:dyDescent="0.25">
      <c r="A873" s="1">
        <v>43726.517361111109</v>
      </c>
      <c r="B873">
        <v>225553</v>
      </c>
      <c r="C873">
        <v>13.52</v>
      </c>
      <c r="D873">
        <v>24.95</v>
      </c>
      <c r="E873">
        <v>847</v>
      </c>
      <c r="F873">
        <v>109.5</v>
      </c>
      <c r="G873">
        <v>-110</v>
      </c>
      <c r="H873">
        <v>-2.4870000000000001</v>
      </c>
      <c r="I873">
        <v>26.12</v>
      </c>
      <c r="J873">
        <v>299.3</v>
      </c>
      <c r="K873">
        <v>737.4</v>
      </c>
      <c r="L873">
        <v>-107.5</v>
      </c>
      <c r="M873">
        <v>0.129</v>
      </c>
      <c r="N873">
        <v>736.9</v>
      </c>
      <c r="O873">
        <v>107</v>
      </c>
      <c r="P873">
        <v>629.79999999999995</v>
      </c>
      <c r="Q873">
        <v>344.8</v>
      </c>
      <c r="R873">
        <v>452.3</v>
      </c>
      <c r="S873">
        <v>20.399999999999999</v>
      </c>
      <c r="T873">
        <v>52.57</v>
      </c>
      <c r="U873">
        <v>2.17</v>
      </c>
      <c r="V873">
        <v>149</v>
      </c>
      <c r="W873">
        <v>21.5</v>
      </c>
      <c r="X873">
        <v>0.83899999999999997</v>
      </c>
      <c r="Y873">
        <v>8.3936279999999996</v>
      </c>
      <c r="Z873" s="7">
        <f t="shared" si="286"/>
        <v>20.95</v>
      </c>
      <c r="AA873" s="7">
        <f t="shared" si="300"/>
        <v>294.09999999999997</v>
      </c>
      <c r="AB873" s="2">
        <f t="shared" si="287"/>
        <v>686.07</v>
      </c>
      <c r="AC873" s="41">
        <f t="shared" si="288"/>
        <v>2.6771548131777099</v>
      </c>
      <c r="AD873" s="41">
        <f t="shared" si="289"/>
        <v>1.4073802852875221</v>
      </c>
      <c r="AE873" s="41">
        <f t="shared" si="290"/>
        <v>0.80122870056070283</v>
      </c>
      <c r="AF873" s="41">
        <f t="shared" si="291"/>
        <v>339.87533960677678</v>
      </c>
      <c r="AG873" s="41">
        <f t="shared" si="292"/>
        <v>326.28032602250568</v>
      </c>
      <c r="AH873" s="6">
        <f t="shared" si="293"/>
        <v>331.00799999999998</v>
      </c>
      <c r="AI873" s="4">
        <v>22.10389068862105</v>
      </c>
      <c r="AJ873" s="4">
        <f t="shared" si="301"/>
        <v>295.25389068862103</v>
      </c>
      <c r="AK873" s="8">
        <f t="shared" si="294"/>
        <v>0.19805583375361477</v>
      </c>
      <c r="AL873" s="8">
        <f t="shared" si="295"/>
        <v>413.88217881752291</v>
      </c>
      <c r="AM873" s="8">
        <f t="shared" si="296"/>
        <v>3.2811449983199465</v>
      </c>
      <c r="AN873" s="8">
        <f t="shared" si="297"/>
        <v>110.28858793173666</v>
      </c>
      <c r="AO873" s="21">
        <f t="shared" si="298"/>
        <v>1.1165446653156623E-2</v>
      </c>
      <c r="AP873" s="21">
        <f t="shared" si="299"/>
        <v>0.10437960673895262</v>
      </c>
      <c r="AQ873" s="19">
        <f t="shared" si="302"/>
        <v>0.10437960673895262</v>
      </c>
      <c r="AX873">
        <v>0.15234701462932662</v>
      </c>
      <c r="AY873">
        <v>73.017241379310349</v>
      </c>
      <c r="AZ873">
        <v>3.0423850574712645</v>
      </c>
      <c r="BA873">
        <v>2.4643318965517245</v>
      </c>
      <c r="BB873">
        <v>9.2672413793103452</v>
      </c>
      <c r="BC873">
        <v>0.38613505747126436</v>
      </c>
      <c r="BD873">
        <v>2.0781968390804599</v>
      </c>
      <c r="BE873">
        <v>0.207819683908046</v>
      </c>
      <c r="BF873">
        <v>0</v>
      </c>
      <c r="BG873">
        <v>20.95</v>
      </c>
      <c r="BH873">
        <v>2.4917153430628569</v>
      </c>
      <c r="BI873">
        <v>2.4793774934997792</v>
      </c>
      <c r="BJ873">
        <v>1.3034087483328338</v>
      </c>
      <c r="BK873">
        <v>0.51191095382258223</v>
      </c>
      <c r="BL873">
        <v>1.4219748717293949E-3</v>
      </c>
      <c r="BP873" s="49">
        <f t="shared" si="303"/>
        <v>2.4924615585558816</v>
      </c>
      <c r="BQ873" s="49">
        <f t="shared" si="304"/>
        <v>8.3127873563218393E-2</v>
      </c>
      <c r="BR873" s="49">
        <f t="shared" si="305"/>
        <v>0.54467047197046814</v>
      </c>
      <c r="BS873" s="49">
        <f t="shared" si="306"/>
        <v>0.57466583884665345</v>
      </c>
      <c r="BT873" s="49">
        <f t="shared" si="307"/>
        <v>1.5129735332513005E-3</v>
      </c>
      <c r="BU873" s="49">
        <f t="shared" si="307"/>
        <v>1.5962939967962596E-3</v>
      </c>
    </row>
    <row r="874" spans="1:73" x14ac:dyDescent="0.25">
      <c r="A874" s="1">
        <v>43726.517361111109</v>
      </c>
      <c r="B874">
        <v>225554</v>
      </c>
      <c r="C874">
        <v>13.51</v>
      </c>
      <c r="D874">
        <v>24.95</v>
      </c>
      <c r="E874">
        <v>847</v>
      </c>
      <c r="F874">
        <v>109.4</v>
      </c>
      <c r="G874">
        <v>-110.5</v>
      </c>
      <c r="H874">
        <v>-2.2189999999999999</v>
      </c>
      <c r="I874">
        <v>26.12</v>
      </c>
      <c r="J874">
        <v>299.3</v>
      </c>
      <c r="K874">
        <v>737.4</v>
      </c>
      <c r="L874">
        <v>-108.3</v>
      </c>
      <c r="M874">
        <v>0.129</v>
      </c>
      <c r="N874">
        <v>736.2</v>
      </c>
      <c r="O874">
        <v>107.2</v>
      </c>
      <c r="P874">
        <v>629.1</v>
      </c>
      <c r="Q874">
        <v>344.3</v>
      </c>
      <c r="R874">
        <v>452.6</v>
      </c>
      <c r="S874">
        <v>20.399999999999999</v>
      </c>
      <c r="T874">
        <v>54.77</v>
      </c>
      <c r="U874">
        <v>1.0649999999999999</v>
      </c>
      <c r="V874">
        <v>147.5</v>
      </c>
      <c r="W874">
        <v>21.9</v>
      </c>
      <c r="X874">
        <v>0.83899999999999997</v>
      </c>
      <c r="Y874">
        <v>8.3945779999999992</v>
      </c>
      <c r="Z874" s="7">
        <f t="shared" si="286"/>
        <v>21.15</v>
      </c>
      <c r="AA874" s="7">
        <f t="shared" si="300"/>
        <v>294.29999999999995</v>
      </c>
      <c r="AB874" s="2">
        <f t="shared" si="287"/>
        <v>686.07</v>
      </c>
      <c r="AC874" s="41">
        <f t="shared" si="288"/>
        <v>2.6867871900131401</v>
      </c>
      <c r="AD874" s="41">
        <f t="shared" si="289"/>
        <v>1.4715533439701969</v>
      </c>
      <c r="AE874" s="41">
        <f t="shared" si="290"/>
        <v>0.80627539900107736</v>
      </c>
      <c r="AF874" s="41">
        <f t="shared" si="291"/>
        <v>342.94740115817569</v>
      </c>
      <c r="AG874" s="41">
        <f t="shared" si="292"/>
        <v>329.22950511184865</v>
      </c>
      <c r="AH874" s="6">
        <f t="shared" si="293"/>
        <v>330.52800000000002</v>
      </c>
      <c r="AI874" s="4">
        <v>22.173928263600033</v>
      </c>
      <c r="AJ874" s="4">
        <f t="shared" si="301"/>
        <v>295.32392826360001</v>
      </c>
      <c r="AK874" s="8">
        <f t="shared" si="294"/>
        <v>0.19846016673627179</v>
      </c>
      <c r="AL874" s="8">
        <f t="shared" si="295"/>
        <v>414.25328682546422</v>
      </c>
      <c r="AM874" s="8">
        <f t="shared" si="296"/>
        <v>2.2986368242939119</v>
      </c>
      <c r="AN874" s="8">
        <f t="shared" si="297"/>
        <v>68.561510249824948</v>
      </c>
      <c r="AO874" s="21">
        <f t="shared" si="298"/>
        <v>1.20913784066446E-2</v>
      </c>
      <c r="AP874" s="21">
        <f t="shared" si="299"/>
        <v>0.11303563235964374</v>
      </c>
      <c r="AQ874" s="19">
        <f t="shared" si="302"/>
        <v>0.11303563235964374</v>
      </c>
      <c r="AX874">
        <v>0.15399078443272174</v>
      </c>
      <c r="AY874">
        <v>73.017241379310349</v>
      </c>
      <c r="AZ874">
        <v>3.0423850574712645</v>
      </c>
      <c r="BA874">
        <v>2.4643318965517245</v>
      </c>
      <c r="BB874">
        <v>9.336206896551726</v>
      </c>
      <c r="BC874">
        <v>0.38900862068965525</v>
      </c>
      <c r="BD874">
        <v>2.0753232758620692</v>
      </c>
      <c r="BE874">
        <v>0.20753232758620693</v>
      </c>
      <c r="BF874">
        <v>0</v>
      </c>
      <c r="BG874">
        <v>21.15</v>
      </c>
      <c r="BH874">
        <v>1.2228925531621855</v>
      </c>
      <c r="BI874">
        <v>2.510012303137827</v>
      </c>
      <c r="BJ874">
        <v>1.3747337384285878</v>
      </c>
      <c r="BK874">
        <v>0.52005146823092174</v>
      </c>
      <c r="BL874">
        <v>1.4445874117525604E-3</v>
      </c>
      <c r="BP874" s="49">
        <f t="shared" si="303"/>
        <v>1.2232587833465502</v>
      </c>
      <c r="BQ874" s="49">
        <f t="shared" si="304"/>
        <v>8.3012931034482776E-2</v>
      </c>
      <c r="BR874" s="49">
        <f t="shared" si="305"/>
        <v>0.53764878963272433</v>
      </c>
      <c r="BS874" s="49">
        <f t="shared" si="306"/>
        <v>0.57027001403557109</v>
      </c>
      <c r="BT874" s="49">
        <f t="shared" si="307"/>
        <v>1.4934688600909008E-3</v>
      </c>
      <c r="BU874" s="49">
        <f t="shared" si="307"/>
        <v>1.5840833723210308E-3</v>
      </c>
    </row>
    <row r="875" spans="1:73" x14ac:dyDescent="0.25">
      <c r="A875" s="1">
        <v>43726.517361111109</v>
      </c>
      <c r="B875">
        <v>225555</v>
      </c>
      <c r="C875">
        <v>13.52</v>
      </c>
      <c r="D875">
        <v>24.95</v>
      </c>
      <c r="E875">
        <v>848</v>
      </c>
      <c r="F875">
        <v>109.7</v>
      </c>
      <c r="G875">
        <v>-110.8</v>
      </c>
      <c r="H875">
        <v>-1.018</v>
      </c>
      <c r="I875">
        <v>26.13</v>
      </c>
      <c r="J875">
        <v>299.3</v>
      </c>
      <c r="K875">
        <v>738</v>
      </c>
      <c r="L875">
        <v>-109.8</v>
      </c>
      <c r="M875">
        <v>0.129</v>
      </c>
      <c r="N875">
        <v>736.9</v>
      </c>
      <c r="O875">
        <v>108.6</v>
      </c>
      <c r="P875">
        <v>628.29999999999995</v>
      </c>
      <c r="Q875">
        <v>344.1</v>
      </c>
      <c r="R875">
        <v>453.8</v>
      </c>
      <c r="S875">
        <v>20.399999999999999</v>
      </c>
      <c r="T875">
        <v>53.3</v>
      </c>
      <c r="U875">
        <v>1.26</v>
      </c>
      <c r="V875">
        <v>153</v>
      </c>
      <c r="W875">
        <v>21.65</v>
      </c>
      <c r="X875">
        <v>0.84</v>
      </c>
      <c r="Y875">
        <v>8.4008870000000009</v>
      </c>
      <c r="Z875" s="7">
        <f t="shared" si="286"/>
        <v>21.024999999999999</v>
      </c>
      <c r="AA875" s="7">
        <f t="shared" si="300"/>
        <v>294.17499999999995</v>
      </c>
      <c r="AB875" s="2">
        <f t="shared" si="287"/>
        <v>686.88</v>
      </c>
      <c r="AC875" s="41">
        <f t="shared" si="288"/>
        <v>2.7377780936849141</v>
      </c>
      <c r="AD875" s="41">
        <f t="shared" si="289"/>
        <v>1.4592357239340592</v>
      </c>
      <c r="AE875" s="41">
        <f t="shared" si="290"/>
        <v>0.80535574808420696</v>
      </c>
      <c r="AF875" s="41">
        <f t="shared" si="291"/>
        <v>341.97461565961129</v>
      </c>
      <c r="AG875" s="41">
        <f t="shared" si="292"/>
        <v>328.29563103322681</v>
      </c>
      <c r="AH875" s="6">
        <f t="shared" si="293"/>
        <v>330.33600000000001</v>
      </c>
      <c r="AI875" s="4">
        <v>22.446799147213028</v>
      </c>
      <c r="AJ875" s="4">
        <f t="shared" si="301"/>
        <v>295.59679914721301</v>
      </c>
      <c r="AK875" s="8">
        <f t="shared" si="294"/>
        <v>0.19820739420140765</v>
      </c>
      <c r="AL875" s="8">
        <f t="shared" si="295"/>
        <v>415.84967137561426</v>
      </c>
      <c r="AM875" s="8">
        <f t="shared" si="296"/>
        <v>2.5002349889560382</v>
      </c>
      <c r="AN875" s="8">
        <f t="shared" si="297"/>
        <v>103.55225543553476</v>
      </c>
      <c r="AO875" s="21">
        <f t="shared" si="298"/>
        <v>1.1276597506438342E-2</v>
      </c>
      <c r="AP875" s="21">
        <f t="shared" si="299"/>
        <v>0.10541869480364413</v>
      </c>
      <c r="AQ875" s="19">
        <f t="shared" si="302"/>
        <v>0.10541869480364413</v>
      </c>
      <c r="AX875">
        <v>0.15296168132742458</v>
      </c>
      <c r="AY875">
        <v>73.103448275862078</v>
      </c>
      <c r="AZ875">
        <v>3.0459770114942533</v>
      </c>
      <c r="BA875">
        <v>2.4672413793103454</v>
      </c>
      <c r="BB875">
        <v>9.456896551724137</v>
      </c>
      <c r="BC875">
        <v>0.39403735632183906</v>
      </c>
      <c r="BD875">
        <v>2.0732040229885063</v>
      </c>
      <c r="BE875">
        <v>0.20732040229885063</v>
      </c>
      <c r="BF875">
        <v>0</v>
      </c>
      <c r="BG875">
        <v>21.024999999999999</v>
      </c>
      <c r="BH875">
        <v>1.4468024572623042</v>
      </c>
      <c r="BI875">
        <v>2.4908270342642482</v>
      </c>
      <c r="BJ875">
        <v>1.3276108092628442</v>
      </c>
      <c r="BK875">
        <v>0.51794744052084873</v>
      </c>
      <c r="BL875">
        <v>1.438742890335691E-3</v>
      </c>
      <c r="BP875" s="49">
        <f t="shared" si="303"/>
        <v>1.4472357436776087</v>
      </c>
      <c r="BQ875" s="49">
        <f t="shared" si="304"/>
        <v>8.292816091954025E-2</v>
      </c>
      <c r="BR875" s="49">
        <f t="shared" si="305"/>
        <v>0.53846596031390148</v>
      </c>
      <c r="BS875" s="49">
        <f t="shared" si="306"/>
        <v>0.57049715893314712</v>
      </c>
      <c r="BT875" s="49">
        <f t="shared" si="307"/>
        <v>1.4957387786497262E-3</v>
      </c>
      <c r="BU875" s="49">
        <f t="shared" si="307"/>
        <v>1.5847143303698531E-3</v>
      </c>
    </row>
    <row r="876" spans="1:73" x14ac:dyDescent="0.25">
      <c r="A876" s="1">
        <v>43726.517361111109</v>
      </c>
      <c r="B876">
        <v>225556</v>
      </c>
      <c r="C876">
        <v>13.52</v>
      </c>
      <c r="D876">
        <v>24.95</v>
      </c>
      <c r="E876">
        <v>850</v>
      </c>
      <c r="F876">
        <v>110.5</v>
      </c>
      <c r="G876">
        <v>-109.7</v>
      </c>
      <c r="H876">
        <v>-1.232</v>
      </c>
      <c r="I876">
        <v>26.12</v>
      </c>
      <c r="J876">
        <v>299.3</v>
      </c>
      <c r="K876">
        <v>739.1</v>
      </c>
      <c r="L876">
        <v>-108.5</v>
      </c>
      <c r="M876">
        <v>0.13</v>
      </c>
      <c r="N876">
        <v>739.9</v>
      </c>
      <c r="O876">
        <v>109.3</v>
      </c>
      <c r="P876">
        <v>630.6</v>
      </c>
      <c r="Q876">
        <v>345.1</v>
      </c>
      <c r="R876">
        <v>453.6</v>
      </c>
      <c r="S876">
        <v>20.399999999999999</v>
      </c>
      <c r="T876">
        <v>52.3</v>
      </c>
      <c r="U876">
        <v>3.0150000000000001</v>
      </c>
      <c r="V876">
        <v>203.5</v>
      </c>
      <c r="W876">
        <v>20.9</v>
      </c>
      <c r="X876">
        <v>0.84299999999999997</v>
      </c>
      <c r="Y876">
        <v>8.4274330000000006</v>
      </c>
      <c r="Z876" s="7">
        <f t="shared" si="286"/>
        <v>20.65</v>
      </c>
      <c r="AA876" s="7">
        <f t="shared" si="300"/>
        <v>293.79999999999995</v>
      </c>
      <c r="AB876" s="2">
        <f t="shared" si="287"/>
        <v>688.5</v>
      </c>
      <c r="AC876" s="41">
        <f t="shared" si="288"/>
        <v>2.6158315410612292</v>
      </c>
      <c r="AD876" s="41">
        <f t="shared" si="289"/>
        <v>1.3680798959750229</v>
      </c>
      <c r="AE876" s="41">
        <f t="shared" si="290"/>
        <v>0.79810674222697042</v>
      </c>
      <c r="AF876" s="41">
        <f t="shared" si="291"/>
        <v>337.17176888599295</v>
      </c>
      <c r="AG876" s="41">
        <f t="shared" si="292"/>
        <v>323.68489813055322</v>
      </c>
      <c r="AH876" s="6">
        <f t="shared" si="293"/>
        <v>331.29599999999999</v>
      </c>
      <c r="AI876" s="4">
        <v>21.731794412197019</v>
      </c>
      <c r="AJ876" s="4">
        <f t="shared" si="301"/>
        <v>294.881794412197</v>
      </c>
      <c r="AK876" s="8">
        <f t="shared" si="294"/>
        <v>0.19745036457293502</v>
      </c>
      <c r="AL876" s="8">
        <f t="shared" si="295"/>
        <v>411.78811213261395</v>
      </c>
      <c r="AM876" s="8">
        <f t="shared" si="296"/>
        <v>3.8675791847097329</v>
      </c>
      <c r="AN876" s="8">
        <f t="shared" si="297"/>
        <v>121.87775129330606</v>
      </c>
      <c r="AO876" s="21">
        <f t="shared" si="298"/>
        <v>1.1011930319246296E-2</v>
      </c>
      <c r="AP876" s="21">
        <f t="shared" si="299"/>
        <v>0.10294446714630269</v>
      </c>
      <c r="AQ876" s="19">
        <f t="shared" si="302"/>
        <v>0.10294446714630269</v>
      </c>
      <c r="AX876">
        <v>0.14990918541685036</v>
      </c>
      <c r="AY876">
        <v>73.275862068965523</v>
      </c>
      <c r="AZ876">
        <v>3.0531609195402303</v>
      </c>
      <c r="BA876">
        <v>2.4730603448275867</v>
      </c>
      <c r="BB876">
        <v>9.3534482758620694</v>
      </c>
      <c r="BC876">
        <v>0.38972701149425287</v>
      </c>
      <c r="BD876">
        <v>2.0833333333333339</v>
      </c>
      <c r="BE876">
        <v>0.2083333333333334</v>
      </c>
      <c r="BF876">
        <v>0</v>
      </c>
      <c r="BG876">
        <v>20.65</v>
      </c>
      <c r="BH876">
        <v>3.4619915941633708</v>
      </c>
      <c r="BI876">
        <v>2.4340380028981055</v>
      </c>
      <c r="BJ876">
        <v>1.2730018755157091</v>
      </c>
      <c r="BK876">
        <v>0.50374814422244907</v>
      </c>
      <c r="BL876">
        <v>1.3993004006179141E-3</v>
      </c>
      <c r="BP876" s="49">
        <f t="shared" si="303"/>
        <v>3.4630283866571352</v>
      </c>
      <c r="BQ876" s="49">
        <f t="shared" si="304"/>
        <v>8.3333333333333356E-2</v>
      </c>
      <c r="BR876" s="49">
        <f t="shared" si="305"/>
        <v>0.5463902597681175</v>
      </c>
      <c r="BS876" s="49">
        <f t="shared" si="306"/>
        <v>0.57455939720464999</v>
      </c>
      <c r="BT876" s="49">
        <f t="shared" si="307"/>
        <v>1.5177507215781043E-3</v>
      </c>
      <c r="BU876" s="49">
        <f t="shared" si="307"/>
        <v>1.5959983255684721E-3</v>
      </c>
    </row>
    <row r="877" spans="1:73" x14ac:dyDescent="0.25">
      <c r="A877" s="1">
        <v>43726.518055555556</v>
      </c>
      <c r="B877">
        <v>225557</v>
      </c>
      <c r="C877">
        <v>13.52</v>
      </c>
      <c r="D877">
        <v>24.95</v>
      </c>
      <c r="E877">
        <v>851</v>
      </c>
      <c r="F877">
        <v>110.7</v>
      </c>
      <c r="G877">
        <v>-109.7</v>
      </c>
      <c r="H877">
        <v>-3.4</v>
      </c>
      <c r="I877">
        <v>26.09</v>
      </c>
      <c r="J877">
        <v>299.2</v>
      </c>
      <c r="K877">
        <v>740.5</v>
      </c>
      <c r="L877">
        <v>-106.3</v>
      </c>
      <c r="M877">
        <v>0.13</v>
      </c>
      <c r="N877">
        <v>741.5</v>
      </c>
      <c r="O877">
        <v>107.3</v>
      </c>
      <c r="P877">
        <v>634.20000000000005</v>
      </c>
      <c r="Q877">
        <v>344.9</v>
      </c>
      <c r="R877">
        <v>451.2</v>
      </c>
      <c r="S877">
        <v>20.38</v>
      </c>
      <c r="T877">
        <v>50.63</v>
      </c>
      <c r="U877">
        <v>2.2799999999999998</v>
      </c>
      <c r="V877">
        <v>172.5</v>
      </c>
      <c r="W877">
        <v>20.95</v>
      </c>
      <c r="X877">
        <v>0.84399999999999997</v>
      </c>
      <c r="Y877">
        <v>8.4447729999999996</v>
      </c>
      <c r="Z877" s="7">
        <f t="shared" si="286"/>
        <v>20.664999999999999</v>
      </c>
      <c r="AA877" s="7">
        <f t="shared" si="300"/>
        <v>293.815</v>
      </c>
      <c r="AB877" s="2">
        <f t="shared" si="287"/>
        <v>689.31000000000006</v>
      </c>
      <c r="AC877" s="41">
        <f t="shared" si="288"/>
        <v>2.5509320087017859</v>
      </c>
      <c r="AD877" s="41">
        <f t="shared" si="289"/>
        <v>1.2915368760057142</v>
      </c>
      <c r="AE877" s="41">
        <f t="shared" si="290"/>
        <v>0.79155690913114285</v>
      </c>
      <c r="AF877" s="41">
        <f t="shared" si="291"/>
        <v>334.47299444082205</v>
      </c>
      <c r="AG877" s="41">
        <f t="shared" si="292"/>
        <v>321.09407466318913</v>
      </c>
      <c r="AH877" s="6">
        <f t="shared" si="293"/>
        <v>331.10399999999998</v>
      </c>
      <c r="AI877" s="4">
        <v>21.355579966590028</v>
      </c>
      <c r="AJ877" s="4">
        <f t="shared" si="301"/>
        <v>294.50557996659001</v>
      </c>
      <c r="AK877" s="8">
        <f t="shared" si="294"/>
        <v>0.19748060868475273</v>
      </c>
      <c r="AL877" s="8">
        <f t="shared" si="295"/>
        <v>409.62139226467832</v>
      </c>
      <c r="AM877" s="8">
        <f t="shared" si="296"/>
        <v>3.3632796493898631</v>
      </c>
      <c r="AN877" s="8">
        <f t="shared" si="297"/>
        <v>67.657732650574729</v>
      </c>
      <c r="AO877" s="21">
        <f t="shared" si="298"/>
        <v>1.2303214609436893E-2</v>
      </c>
      <c r="AP877" s="21">
        <f t="shared" si="299"/>
        <v>0.11501597226250661</v>
      </c>
      <c r="AQ877" s="19">
        <f t="shared" si="302"/>
        <v>0.11501597226250661</v>
      </c>
      <c r="AX877">
        <v>0.15003028849045677</v>
      </c>
      <c r="AY877">
        <v>73.362068965517238</v>
      </c>
      <c r="AZ877">
        <v>3.0567528735632181</v>
      </c>
      <c r="BA877">
        <v>2.4759698275862068</v>
      </c>
      <c r="BB877">
        <v>9.1637931034482776</v>
      </c>
      <c r="BC877">
        <v>0.38182471264367823</v>
      </c>
      <c r="BD877">
        <v>2.0941451149425285</v>
      </c>
      <c r="BE877">
        <v>0.20941451149425286</v>
      </c>
      <c r="BF877">
        <v>0</v>
      </c>
      <c r="BG877">
        <v>20.664999999999999</v>
      </c>
      <c r="BH877">
        <v>2.6180234940936931</v>
      </c>
      <c r="BI877">
        <v>2.4362876427173576</v>
      </c>
      <c r="BJ877">
        <v>1.2334924335077984</v>
      </c>
      <c r="BK877">
        <v>0.51441815646104183</v>
      </c>
      <c r="BL877">
        <v>1.4289393235028941E-3</v>
      </c>
      <c r="BP877" s="49">
        <f t="shared" si="303"/>
        <v>2.6188075361785299</v>
      </c>
      <c r="BQ877" s="49">
        <f t="shared" si="304"/>
        <v>8.3765804597701138E-2</v>
      </c>
      <c r="BR877" s="49">
        <f t="shared" si="305"/>
        <v>0.54904827740277795</v>
      </c>
      <c r="BS877" s="49">
        <f t="shared" si="306"/>
        <v>0.57884933772110525</v>
      </c>
      <c r="BT877" s="49">
        <f t="shared" si="307"/>
        <v>1.5251341038966055E-3</v>
      </c>
      <c r="BU877" s="49">
        <f t="shared" si="307"/>
        <v>1.6079148270030702E-3</v>
      </c>
    </row>
    <row r="878" spans="1:73" x14ac:dyDescent="0.25">
      <c r="A878" s="1">
        <v>43726.518055555556</v>
      </c>
      <c r="B878">
        <v>225558</v>
      </c>
      <c r="C878">
        <v>13.52</v>
      </c>
      <c r="D878">
        <v>24.96</v>
      </c>
      <c r="E878">
        <v>852</v>
      </c>
      <c r="F878">
        <v>110.7</v>
      </c>
      <c r="G878">
        <v>-109</v>
      </c>
      <c r="H878">
        <v>-3.1859999999999999</v>
      </c>
      <c r="I878">
        <v>26.06</v>
      </c>
      <c r="J878">
        <v>299.2</v>
      </c>
      <c r="K878">
        <v>741.6</v>
      </c>
      <c r="L878">
        <v>-105.9</v>
      </c>
      <c r="M878">
        <v>0.13</v>
      </c>
      <c r="N878">
        <v>743.3</v>
      </c>
      <c r="O878">
        <v>107.5</v>
      </c>
      <c r="P878">
        <v>635.79999999999995</v>
      </c>
      <c r="Q878">
        <v>345.4</v>
      </c>
      <c r="R878">
        <v>451.3</v>
      </c>
      <c r="S878">
        <v>20.38</v>
      </c>
      <c r="T878">
        <v>50.47</v>
      </c>
      <c r="U878">
        <v>2.1749999999999998</v>
      </c>
      <c r="V878">
        <v>193.5</v>
      </c>
      <c r="W878">
        <v>20.8</v>
      </c>
      <c r="X878">
        <v>0.84599999999999997</v>
      </c>
      <c r="Y878">
        <v>8.4575610000000001</v>
      </c>
      <c r="Z878" s="7">
        <f t="shared" si="286"/>
        <v>20.59</v>
      </c>
      <c r="AA878" s="7">
        <f t="shared" si="300"/>
        <v>293.73999999999995</v>
      </c>
      <c r="AB878" s="2">
        <f t="shared" si="287"/>
        <v>690.12</v>
      </c>
      <c r="AC878" s="41">
        <f t="shared" si="288"/>
        <v>2.6001762019065899</v>
      </c>
      <c r="AD878" s="41">
        <f t="shared" si="289"/>
        <v>1.3123089291022558</v>
      </c>
      <c r="AE878" s="41">
        <f t="shared" si="290"/>
        <v>0.79339395090675069</v>
      </c>
      <c r="AF878" s="41">
        <f t="shared" si="291"/>
        <v>334.90706247656692</v>
      </c>
      <c r="AG878" s="41">
        <f t="shared" si="292"/>
        <v>321.51077997750423</v>
      </c>
      <c r="AH878" s="6">
        <f t="shared" si="293"/>
        <v>331.58399999999995</v>
      </c>
      <c r="AI878" s="4">
        <v>21.636923253126042</v>
      </c>
      <c r="AJ878" s="4">
        <f t="shared" si="301"/>
        <v>294.78692325312602</v>
      </c>
      <c r="AK878" s="8">
        <f t="shared" si="294"/>
        <v>0.19732941900485823</v>
      </c>
      <c r="AL878" s="8">
        <f t="shared" si="295"/>
        <v>411.25265608589655</v>
      </c>
      <c r="AM878" s="8">
        <f t="shared" si="296"/>
        <v>3.2849229443017385</v>
      </c>
      <c r="AN878" s="8">
        <f t="shared" si="297"/>
        <v>100.17988232635339</v>
      </c>
      <c r="AO878" s="21">
        <f t="shared" si="298"/>
        <v>1.1558785099199442E-2</v>
      </c>
      <c r="AP878" s="21">
        <f t="shared" si="299"/>
        <v>0.10805671107598806</v>
      </c>
      <c r="AQ878" s="19">
        <f t="shared" si="302"/>
        <v>0.10805671107598806</v>
      </c>
      <c r="AX878">
        <v>0.14942559939142971</v>
      </c>
      <c r="AY878">
        <v>73.448275862068968</v>
      </c>
      <c r="AZ878">
        <v>3.0603448275862069</v>
      </c>
      <c r="BA878">
        <v>2.4788793103448277</v>
      </c>
      <c r="BB878">
        <v>9.129310344827589</v>
      </c>
      <c r="BC878">
        <v>0.38038793103448287</v>
      </c>
      <c r="BD878">
        <v>2.098491379310345</v>
      </c>
      <c r="BE878">
        <v>0.20984913793103452</v>
      </c>
      <c r="BF878">
        <v>0</v>
      </c>
      <c r="BG878">
        <v>20.59</v>
      </c>
      <c r="BH878">
        <v>2.4974566226551675</v>
      </c>
      <c r="BI878">
        <v>2.4250575912443684</v>
      </c>
      <c r="BJ878">
        <v>1.2239265663010328</v>
      </c>
      <c r="BK878">
        <v>0.51531139230187839</v>
      </c>
      <c r="BL878">
        <v>1.4314205341718845E-3</v>
      </c>
      <c r="BP878" s="49">
        <f t="shared" si="303"/>
        <v>2.4982045575387293</v>
      </c>
      <c r="BQ878" s="49">
        <f t="shared" si="304"/>
        <v>8.3939655172413807E-2</v>
      </c>
      <c r="BR878" s="49">
        <f t="shared" si="305"/>
        <v>0.54873097814656113</v>
      </c>
      <c r="BS878" s="49">
        <f t="shared" si="306"/>
        <v>0.5787674194602429</v>
      </c>
      <c r="BT878" s="49">
        <f t="shared" si="307"/>
        <v>1.5242527170737808E-3</v>
      </c>
      <c r="BU878" s="49">
        <f t="shared" si="307"/>
        <v>1.6076872762784524E-3</v>
      </c>
    </row>
    <row r="879" spans="1:73" x14ac:dyDescent="0.25">
      <c r="A879" s="1">
        <v>43726.518055555556</v>
      </c>
      <c r="B879">
        <v>225559</v>
      </c>
      <c r="C879">
        <v>13.52</v>
      </c>
      <c r="D879">
        <v>24.96</v>
      </c>
      <c r="E879">
        <v>853</v>
      </c>
      <c r="F879">
        <v>110.1</v>
      </c>
      <c r="G879">
        <v>-109.9</v>
      </c>
      <c r="H879">
        <v>-3.43</v>
      </c>
      <c r="I879">
        <v>26.04</v>
      </c>
      <c r="J879">
        <v>299.2</v>
      </c>
      <c r="K879">
        <v>742.8</v>
      </c>
      <c r="L879">
        <v>-106.5</v>
      </c>
      <c r="M879">
        <v>0.129</v>
      </c>
      <c r="N879">
        <v>743</v>
      </c>
      <c r="O879">
        <v>106.7</v>
      </c>
      <c r="P879">
        <v>636.29999999999995</v>
      </c>
      <c r="Q879">
        <v>344.4</v>
      </c>
      <c r="R879">
        <v>450.9</v>
      </c>
      <c r="S879">
        <v>20.36</v>
      </c>
      <c r="T879">
        <v>52.17</v>
      </c>
      <c r="U879">
        <v>1.175</v>
      </c>
      <c r="V879">
        <v>183</v>
      </c>
      <c r="W879">
        <v>21.3</v>
      </c>
      <c r="X879">
        <v>0.84599999999999997</v>
      </c>
      <c r="Y879">
        <v>8.4595319999999994</v>
      </c>
      <c r="Z879" s="7">
        <f t="shared" si="286"/>
        <v>20.83</v>
      </c>
      <c r="AA879" s="7">
        <f t="shared" si="300"/>
        <v>293.97999999999996</v>
      </c>
      <c r="AB879" s="2">
        <f t="shared" si="287"/>
        <v>690.93000000000006</v>
      </c>
      <c r="AC879" s="41">
        <f t="shared" si="288"/>
        <v>2.6101261824620958</v>
      </c>
      <c r="AD879" s="41">
        <f t="shared" si="289"/>
        <v>1.3617028293904756</v>
      </c>
      <c r="AE879" s="41">
        <f t="shared" si="290"/>
        <v>0.79750383136644276</v>
      </c>
      <c r="AF879" s="41">
        <f t="shared" si="291"/>
        <v>337.7434842198839</v>
      </c>
      <c r="AG879" s="41">
        <f t="shared" si="292"/>
        <v>324.23374485108855</v>
      </c>
      <c r="AH879" s="6">
        <f t="shared" si="293"/>
        <v>330.62399999999997</v>
      </c>
      <c r="AI879" s="4">
        <v>21.713124399664025</v>
      </c>
      <c r="AJ879" s="4">
        <f t="shared" si="301"/>
        <v>294.863124399664</v>
      </c>
      <c r="AK879" s="8">
        <f t="shared" si="294"/>
        <v>0.19781349777292218</v>
      </c>
      <c r="AL879" s="8">
        <f t="shared" si="295"/>
        <v>411.64957033868222</v>
      </c>
      <c r="AM879" s="8">
        <f t="shared" si="296"/>
        <v>2.414429280389053</v>
      </c>
      <c r="AN879" s="8">
        <f t="shared" si="297"/>
        <v>62.112192237611808</v>
      </c>
      <c r="AO879" s="21">
        <f t="shared" si="298"/>
        <v>1.2408714239452702E-2</v>
      </c>
      <c r="AP879" s="21">
        <f t="shared" si="299"/>
        <v>0.11600223015565071</v>
      </c>
      <c r="AQ879" s="19">
        <f t="shared" si="302"/>
        <v>0.11600223015565071</v>
      </c>
      <c r="AX879">
        <v>0.15136789155644556</v>
      </c>
      <c r="AY879">
        <v>73.534482758620697</v>
      </c>
      <c r="AZ879">
        <v>3.0639367816091956</v>
      </c>
      <c r="BA879">
        <v>2.4817887931034486</v>
      </c>
      <c r="BB879">
        <v>9.181034482758621</v>
      </c>
      <c r="BC879">
        <v>0.38254310344827586</v>
      </c>
      <c r="BD879">
        <v>2.0992456896551728</v>
      </c>
      <c r="BE879">
        <v>0.20992456896551728</v>
      </c>
      <c r="BF879">
        <v>0</v>
      </c>
      <c r="BG879">
        <v>20.83</v>
      </c>
      <c r="BH879">
        <v>1.3492007041930218</v>
      </c>
      <c r="BI879">
        <v>2.4611538921049818</v>
      </c>
      <c r="BJ879">
        <v>1.2839839855111692</v>
      </c>
      <c r="BK879">
        <v>0.52366203000074829</v>
      </c>
      <c r="BL879">
        <v>1.4546167500020786E-3</v>
      </c>
      <c r="BP879" s="49">
        <f t="shared" si="303"/>
        <v>1.3496047609691986</v>
      </c>
      <c r="BQ879" s="49">
        <f t="shared" si="304"/>
        <v>8.3969827586206913E-2</v>
      </c>
      <c r="BR879" s="49">
        <f t="shared" si="305"/>
        <v>0.54326212843917643</v>
      </c>
      <c r="BS879" s="49">
        <f t="shared" si="306"/>
        <v>0.57578017483451283</v>
      </c>
      <c r="BT879" s="49">
        <f t="shared" si="307"/>
        <v>1.5090614678866011E-3</v>
      </c>
      <c r="BU879" s="49">
        <f t="shared" si="307"/>
        <v>1.5993893745403134E-3</v>
      </c>
    </row>
    <row r="880" spans="1:73" x14ac:dyDescent="0.25">
      <c r="A880" s="1">
        <v>43726.518055555556</v>
      </c>
      <c r="B880">
        <v>225560</v>
      </c>
      <c r="C880">
        <v>13.52</v>
      </c>
      <c r="D880">
        <v>24.96</v>
      </c>
      <c r="E880">
        <v>853</v>
      </c>
      <c r="F880">
        <v>110.2</v>
      </c>
      <c r="G880">
        <v>-109.7</v>
      </c>
      <c r="H880">
        <v>-2.1619999999999999</v>
      </c>
      <c r="I880">
        <v>26.02</v>
      </c>
      <c r="J880">
        <v>299.2</v>
      </c>
      <c r="K880">
        <v>743</v>
      </c>
      <c r="L880">
        <v>-107.5</v>
      </c>
      <c r="M880">
        <v>0.129</v>
      </c>
      <c r="N880">
        <v>743.5</v>
      </c>
      <c r="O880">
        <v>108</v>
      </c>
      <c r="P880">
        <v>635.5</v>
      </c>
      <c r="Q880">
        <v>344.6</v>
      </c>
      <c r="R880">
        <v>452.1</v>
      </c>
      <c r="S880">
        <v>20.350000000000001</v>
      </c>
      <c r="T880">
        <v>52.48</v>
      </c>
      <c r="U880">
        <v>1.825</v>
      </c>
      <c r="V880">
        <v>217</v>
      </c>
      <c r="W880">
        <v>21.45</v>
      </c>
      <c r="X880">
        <v>0.84599999999999997</v>
      </c>
      <c r="Y880">
        <v>8.4592150000000004</v>
      </c>
      <c r="Z880" s="7">
        <f t="shared" si="286"/>
        <v>20.9</v>
      </c>
      <c r="AA880" s="7">
        <f t="shared" si="300"/>
        <v>294.04999999999995</v>
      </c>
      <c r="AB880" s="2">
        <f t="shared" si="287"/>
        <v>690.93000000000006</v>
      </c>
      <c r="AC880" s="41">
        <f t="shared" si="288"/>
        <v>2.6246238623213145</v>
      </c>
      <c r="AD880" s="41">
        <f t="shared" si="289"/>
        <v>1.3774026029462256</v>
      </c>
      <c r="AE880" s="41">
        <f t="shared" si="290"/>
        <v>0.79878504666876582</v>
      </c>
      <c r="AF880" s="41">
        <f t="shared" si="291"/>
        <v>338.60839411749328</v>
      </c>
      <c r="AG880" s="41">
        <f t="shared" si="292"/>
        <v>325.06405835279355</v>
      </c>
      <c r="AH880" s="6">
        <f t="shared" si="293"/>
        <v>330.81600000000003</v>
      </c>
      <c r="AI880" s="4">
        <v>21.801903786278046</v>
      </c>
      <c r="AJ880" s="4">
        <f t="shared" si="301"/>
        <v>294.95190378627802</v>
      </c>
      <c r="AK880" s="8">
        <f t="shared" si="294"/>
        <v>0.19795483639005654</v>
      </c>
      <c r="AL880" s="8">
        <f t="shared" si="295"/>
        <v>412.14886161589033</v>
      </c>
      <c r="AM880" s="8">
        <f t="shared" si="296"/>
        <v>3.0090332749904909</v>
      </c>
      <c r="AN880" s="8">
        <f t="shared" si="297"/>
        <v>79.054698214255637</v>
      </c>
      <c r="AO880" s="21">
        <f t="shared" si="298"/>
        <v>1.2017967912308268E-2</v>
      </c>
      <c r="AP880" s="21">
        <f t="shared" si="299"/>
        <v>0.11234935810950687</v>
      </c>
      <c r="AQ880" s="19">
        <f t="shared" si="302"/>
        <v>0.11234935810950687</v>
      </c>
      <c r="AX880">
        <v>0.15193839797273131</v>
      </c>
      <c r="AY880">
        <v>73.534482758620697</v>
      </c>
      <c r="AZ880">
        <v>3.0639367816091956</v>
      </c>
      <c r="BA880">
        <v>2.4817887931034486</v>
      </c>
      <c r="BB880">
        <v>9.2672413793103452</v>
      </c>
      <c r="BC880">
        <v>0.38613505747126436</v>
      </c>
      <c r="BD880">
        <v>2.095653735632184</v>
      </c>
      <c r="BE880">
        <v>0.20956537356321842</v>
      </c>
      <c r="BF880">
        <v>0</v>
      </c>
      <c r="BG880">
        <v>20.9</v>
      </c>
      <c r="BH880">
        <v>2.0955670511934166</v>
      </c>
      <c r="BI880">
        <v>2.4717700446226427</v>
      </c>
      <c r="BJ880">
        <v>1.2971849194179628</v>
      </c>
      <c r="BK880">
        <v>0.51769013297042565</v>
      </c>
      <c r="BL880">
        <v>1.4380281471400712E-3</v>
      </c>
      <c r="BP880" s="49">
        <f t="shared" si="303"/>
        <v>2.0961946287393936</v>
      </c>
      <c r="BQ880" s="49">
        <f t="shared" si="304"/>
        <v>8.3826149425287363E-2</v>
      </c>
      <c r="BR880" s="49">
        <f t="shared" si="305"/>
        <v>0.54629592985906217</v>
      </c>
      <c r="BS880" s="49">
        <f t="shared" si="306"/>
        <v>0.57726749382915954</v>
      </c>
      <c r="BT880" s="49">
        <f t="shared" si="307"/>
        <v>1.5174886940529505E-3</v>
      </c>
      <c r="BU880" s="49">
        <f t="shared" si="307"/>
        <v>1.60352081619211E-3</v>
      </c>
    </row>
    <row r="881" spans="1:73" x14ac:dyDescent="0.25">
      <c r="A881" s="1">
        <v>43726.518055555556</v>
      </c>
      <c r="B881">
        <v>225561</v>
      </c>
      <c r="C881">
        <v>13.52</v>
      </c>
      <c r="D881">
        <v>24.96</v>
      </c>
      <c r="E881">
        <v>854</v>
      </c>
      <c r="F881">
        <v>110.3</v>
      </c>
      <c r="G881">
        <v>-109.9</v>
      </c>
      <c r="H881">
        <v>-3.34</v>
      </c>
      <c r="I881">
        <v>26.01</v>
      </c>
      <c r="J881">
        <v>299.2</v>
      </c>
      <c r="K881">
        <v>743.3</v>
      </c>
      <c r="L881">
        <v>-106.6</v>
      </c>
      <c r="M881">
        <v>0.129</v>
      </c>
      <c r="N881">
        <v>743.7</v>
      </c>
      <c r="O881">
        <v>107</v>
      </c>
      <c r="P881">
        <v>636.70000000000005</v>
      </c>
      <c r="Q881">
        <v>344.2</v>
      </c>
      <c r="R881">
        <v>450.8</v>
      </c>
      <c r="S881">
        <v>20.34</v>
      </c>
      <c r="T881">
        <v>51.03</v>
      </c>
      <c r="U881">
        <v>1.28</v>
      </c>
      <c r="V881">
        <v>234</v>
      </c>
      <c r="W881">
        <v>21.45</v>
      </c>
      <c r="X881">
        <v>0.84599999999999997</v>
      </c>
      <c r="Y881">
        <v>8.4643169999999994</v>
      </c>
      <c r="Z881" s="7">
        <f t="shared" si="286"/>
        <v>20.895</v>
      </c>
      <c r="AA881" s="7">
        <f t="shared" si="300"/>
        <v>294.04499999999996</v>
      </c>
      <c r="AB881" s="2">
        <f t="shared" si="287"/>
        <v>691.74</v>
      </c>
      <c r="AC881" s="41">
        <f t="shared" si="288"/>
        <v>2.8069956843365382</v>
      </c>
      <c r="AD881" s="41">
        <f t="shared" si="289"/>
        <v>1.4324098977169357</v>
      </c>
      <c r="AE881" s="41">
        <f t="shared" si="290"/>
        <v>0.80327250052772448</v>
      </c>
      <c r="AF881" s="41">
        <f t="shared" si="291"/>
        <v>340.4874855211358</v>
      </c>
      <c r="AG881" s="41">
        <f t="shared" si="292"/>
        <v>326.86798610029035</v>
      </c>
      <c r="AH881" s="6">
        <f t="shared" si="293"/>
        <v>330.43199999999996</v>
      </c>
      <c r="AI881" s="4">
        <v>22.811815154458998</v>
      </c>
      <c r="AJ881" s="4">
        <f t="shared" si="301"/>
        <v>295.96181515445898</v>
      </c>
      <c r="AK881" s="8">
        <f t="shared" si="294"/>
        <v>0.19794473854256109</v>
      </c>
      <c r="AL881" s="8">
        <f t="shared" si="295"/>
        <v>417.97302931418409</v>
      </c>
      <c r="AM881" s="8">
        <f t="shared" si="296"/>
        <v>2.52</v>
      </c>
      <c r="AN881" s="8">
        <f t="shared" si="297"/>
        <v>140.70880013246565</v>
      </c>
      <c r="AO881" s="21">
        <f t="shared" si="298"/>
        <v>1.0499084664361891E-2</v>
      </c>
      <c r="AP881" s="21">
        <f t="shared" si="299"/>
        <v>9.8150155782190718E-2</v>
      </c>
      <c r="AQ881" s="19">
        <f t="shared" si="302"/>
        <v>9.8150155782190718E-2</v>
      </c>
      <c r="AX881">
        <v>0.15189758731714784</v>
      </c>
      <c r="AY881">
        <v>73.620689655172413</v>
      </c>
      <c r="AZ881">
        <v>3.0675287356321839</v>
      </c>
      <c r="BA881">
        <v>2.484698275862069</v>
      </c>
      <c r="BB881">
        <v>9.1896551724137954</v>
      </c>
      <c r="BC881">
        <v>0.38290229885057481</v>
      </c>
      <c r="BD881">
        <v>2.101795977011494</v>
      </c>
      <c r="BE881">
        <v>0.21017959770114941</v>
      </c>
      <c r="BF881">
        <v>0</v>
      </c>
      <c r="BG881">
        <v>20.895</v>
      </c>
      <c r="BH881">
        <v>1.4697675756315471</v>
      </c>
      <c r="BI881">
        <v>2.4710104229673591</v>
      </c>
      <c r="BJ881">
        <v>1.2609566188402435</v>
      </c>
      <c r="BK881">
        <v>0.52539317325539148</v>
      </c>
      <c r="BL881">
        <v>1.4594254812649763E-3</v>
      </c>
      <c r="BP881" s="49">
        <f t="shared" si="303"/>
        <v>1.4702077396089994</v>
      </c>
      <c r="BQ881" s="49">
        <f t="shared" si="304"/>
        <v>8.4071839080459759E-2</v>
      </c>
      <c r="BR881" s="49">
        <f t="shared" si="305"/>
        <v>0.54659858925557669</v>
      </c>
      <c r="BS881" s="49">
        <f t="shared" si="306"/>
        <v>0.57893881108629575</v>
      </c>
      <c r="BT881" s="49">
        <f t="shared" si="307"/>
        <v>1.5183294145988244E-3</v>
      </c>
      <c r="BU881" s="49">
        <f t="shared" si="307"/>
        <v>1.6081633641285991E-3</v>
      </c>
    </row>
    <row r="882" spans="1:73" x14ac:dyDescent="0.25">
      <c r="A882" s="1">
        <v>43726.518055555556</v>
      </c>
      <c r="B882">
        <v>225562</v>
      </c>
      <c r="C882">
        <v>13.52</v>
      </c>
      <c r="D882">
        <v>24.97</v>
      </c>
      <c r="E882">
        <v>854</v>
      </c>
      <c r="F882">
        <v>110.4</v>
      </c>
      <c r="G882">
        <v>-109.7</v>
      </c>
      <c r="H882">
        <v>-2.6640000000000001</v>
      </c>
      <c r="I882">
        <v>26.01</v>
      </c>
      <c r="J882">
        <v>299.2</v>
      </c>
      <c r="K882">
        <v>743.8</v>
      </c>
      <c r="L882">
        <v>-107</v>
      </c>
      <c r="M882">
        <v>0.129</v>
      </c>
      <c r="N882">
        <v>744.5</v>
      </c>
      <c r="O882">
        <v>107.7</v>
      </c>
      <c r="P882">
        <v>636.79999999999995</v>
      </c>
      <c r="Q882">
        <v>344.5</v>
      </c>
      <c r="R882">
        <v>451.5</v>
      </c>
      <c r="S882">
        <v>20.34</v>
      </c>
      <c r="T882">
        <v>52.12</v>
      </c>
      <c r="U882">
        <v>1.385</v>
      </c>
      <c r="V882">
        <v>190</v>
      </c>
      <c r="W882">
        <v>21.45</v>
      </c>
      <c r="X882">
        <v>0.84699999999999998</v>
      </c>
      <c r="Y882">
        <v>8.4653299999999998</v>
      </c>
      <c r="Z882" s="7">
        <f t="shared" si="286"/>
        <v>20.895</v>
      </c>
      <c r="AA882" s="7">
        <f t="shared" si="300"/>
        <v>294.04499999999996</v>
      </c>
      <c r="AB882" s="2">
        <f t="shared" si="287"/>
        <v>691.74</v>
      </c>
      <c r="AC882" s="41">
        <f t="shared" si="288"/>
        <v>2.8534441139780884</v>
      </c>
      <c r="AD882" s="41">
        <f t="shared" si="289"/>
        <v>1.4872150722053796</v>
      </c>
      <c r="AE882" s="41">
        <f t="shared" si="290"/>
        <v>0.80759705009630123</v>
      </c>
      <c r="AF882" s="41">
        <f t="shared" si="291"/>
        <v>342.32055587727132</v>
      </c>
      <c r="AG882" s="41">
        <f t="shared" si="292"/>
        <v>328.62773364218043</v>
      </c>
      <c r="AH882" s="6">
        <f t="shared" si="293"/>
        <v>330.71999999999997</v>
      </c>
      <c r="AI882" s="4">
        <v>23.058713148504012</v>
      </c>
      <c r="AJ882" s="4">
        <f t="shared" si="301"/>
        <v>296.20871314850399</v>
      </c>
      <c r="AK882" s="8">
        <f t="shared" si="294"/>
        <v>0.19794473854256109</v>
      </c>
      <c r="AL882" s="8">
        <f t="shared" si="295"/>
        <v>419.39667530229798</v>
      </c>
      <c r="AM882" s="8">
        <f t="shared" si="296"/>
        <v>2.6213224238921851</v>
      </c>
      <c r="AN882" s="8">
        <f t="shared" si="297"/>
        <v>165.21923672963101</v>
      </c>
      <c r="AO882" s="21">
        <f t="shared" si="298"/>
        <v>9.9181437739637168E-3</v>
      </c>
      <c r="AP882" s="21">
        <f t="shared" si="299"/>
        <v>9.2719259593080791E-2</v>
      </c>
      <c r="AQ882" s="19">
        <f t="shared" si="302"/>
        <v>9.2719259593080791E-2</v>
      </c>
      <c r="AX882">
        <v>0.15189758731714784</v>
      </c>
      <c r="AY882">
        <v>73.620689655172413</v>
      </c>
      <c r="AZ882">
        <v>3.0675287356321839</v>
      </c>
      <c r="BA882">
        <v>2.484698275862069</v>
      </c>
      <c r="BB882">
        <v>9.2241379310344822</v>
      </c>
      <c r="BC882">
        <v>0.38433908045977011</v>
      </c>
      <c r="BD882">
        <v>2.1003591954022989</v>
      </c>
      <c r="BE882">
        <v>0.2100359195402299</v>
      </c>
      <c r="BF882">
        <v>0</v>
      </c>
      <c r="BG882">
        <v>20.895</v>
      </c>
      <c r="BH882">
        <v>1.5903344470700724</v>
      </c>
      <c r="BI882">
        <v>2.4710104229673591</v>
      </c>
      <c r="BJ882">
        <v>1.2878906324505874</v>
      </c>
      <c r="BK882">
        <v>0.52284209603239296</v>
      </c>
      <c r="BL882">
        <v>1.4523391556455359E-3</v>
      </c>
      <c r="BP882" s="49">
        <f t="shared" si="303"/>
        <v>1.5908107182488</v>
      </c>
      <c r="BQ882" s="49">
        <f t="shared" si="304"/>
        <v>8.401436781609195E-2</v>
      </c>
      <c r="BR882" s="49">
        <f t="shared" si="305"/>
        <v>0.54549523111090159</v>
      </c>
      <c r="BS882" s="49">
        <f t="shared" si="306"/>
        <v>0.57755852954108555</v>
      </c>
      <c r="BT882" s="49">
        <f t="shared" si="307"/>
        <v>1.5152645308636155E-3</v>
      </c>
      <c r="BU882" s="49">
        <f t="shared" si="307"/>
        <v>1.6043292487252375E-3</v>
      </c>
    </row>
    <row r="883" spans="1:73" x14ac:dyDescent="0.25">
      <c r="A883" s="1">
        <v>43726.518750000003</v>
      </c>
      <c r="B883">
        <v>225563</v>
      </c>
      <c r="C883">
        <v>13.52</v>
      </c>
      <c r="D883">
        <v>24.97</v>
      </c>
      <c r="E883">
        <v>854</v>
      </c>
      <c r="F883">
        <v>110.3</v>
      </c>
      <c r="G883">
        <v>-110.2</v>
      </c>
      <c r="H883">
        <v>-2.3140000000000001</v>
      </c>
      <c r="I883">
        <v>26.02</v>
      </c>
      <c r="J883">
        <v>299.2</v>
      </c>
      <c r="K883">
        <v>743.9</v>
      </c>
      <c r="L883">
        <v>-107.9</v>
      </c>
      <c r="M883">
        <v>0.129</v>
      </c>
      <c r="N883">
        <v>744</v>
      </c>
      <c r="O883">
        <v>108</v>
      </c>
      <c r="P883">
        <v>636</v>
      </c>
      <c r="Q883">
        <v>344</v>
      </c>
      <c r="R883">
        <v>451.9</v>
      </c>
      <c r="S883">
        <v>20.32</v>
      </c>
      <c r="T883">
        <v>52.22</v>
      </c>
      <c r="U883">
        <v>0.66500000000000004</v>
      </c>
      <c r="V883">
        <v>241</v>
      </c>
      <c r="W883">
        <v>21.6</v>
      </c>
      <c r="X883">
        <v>0.84599999999999997</v>
      </c>
      <c r="Y883">
        <v>8.4644300000000001</v>
      </c>
      <c r="Z883" s="7">
        <f t="shared" si="286"/>
        <v>20.96</v>
      </c>
      <c r="AA883" s="7">
        <f t="shared" si="300"/>
        <v>294.10999999999996</v>
      </c>
      <c r="AB883" s="2">
        <f t="shared" si="287"/>
        <v>691.74</v>
      </c>
      <c r="AC883" s="41">
        <f t="shared" si="288"/>
        <v>3.0309456237456294</v>
      </c>
      <c r="AD883" s="41">
        <f t="shared" si="289"/>
        <v>1.5827598047199678</v>
      </c>
      <c r="AE883" s="41">
        <f t="shared" si="290"/>
        <v>0.81479413375327658</v>
      </c>
      <c r="AF883" s="41">
        <f t="shared" si="291"/>
        <v>345.67670775270614</v>
      </c>
      <c r="AG883" s="41">
        <f t="shared" si="292"/>
        <v>331.84963944259789</v>
      </c>
      <c r="AH883" s="6">
        <f t="shared" si="293"/>
        <v>330.24</v>
      </c>
      <c r="AI883" s="4">
        <v>23.972449980616034</v>
      </c>
      <c r="AJ883" s="4">
        <f t="shared" si="301"/>
        <v>297.12244998061601</v>
      </c>
      <c r="AK883" s="8">
        <f t="shared" si="294"/>
        <v>0.1980760373477799</v>
      </c>
      <c r="AL883" s="8">
        <f t="shared" si="295"/>
        <v>424.66205008038719</v>
      </c>
      <c r="AM883" s="8">
        <f t="shared" si="296"/>
        <v>1.8163786086606504</v>
      </c>
      <c r="AN883" s="8">
        <f t="shared" si="297"/>
        <v>159.39206889066321</v>
      </c>
      <c r="AO883" s="21">
        <f t="shared" si="298"/>
        <v>9.9199965689649502E-3</v>
      </c>
      <c r="AP883" s="21">
        <f t="shared" si="299"/>
        <v>9.2736580352348594E-2</v>
      </c>
      <c r="AQ883" s="19">
        <f t="shared" si="302"/>
        <v>9.2736580352348594E-2</v>
      </c>
      <c r="AX883">
        <v>0.15242884934278775</v>
      </c>
      <c r="AY883">
        <v>73.620689655172413</v>
      </c>
      <c r="AZ883">
        <v>3.0675287356321839</v>
      </c>
      <c r="BA883">
        <v>2.484698275862069</v>
      </c>
      <c r="BB883">
        <v>9.301724137931032</v>
      </c>
      <c r="BC883">
        <v>0.38757183908045967</v>
      </c>
      <c r="BD883">
        <v>2.0971264367816094</v>
      </c>
      <c r="BE883">
        <v>0.20971264367816095</v>
      </c>
      <c r="BF883">
        <v>0</v>
      </c>
      <c r="BG883">
        <v>20.96</v>
      </c>
      <c r="BH883">
        <v>0.76359018577732718</v>
      </c>
      <c r="BI883">
        <v>2.4809014363766151</v>
      </c>
      <c r="BJ883">
        <v>1.2955267300758684</v>
      </c>
      <c r="BK883">
        <v>0.52938657240390585</v>
      </c>
      <c r="BL883">
        <v>1.4705182566775163E-3</v>
      </c>
      <c r="BP883" s="49">
        <f t="shared" si="303"/>
        <v>0.76381886471873794</v>
      </c>
      <c r="BQ883" s="49">
        <f t="shared" si="304"/>
        <v>8.3885057471264374E-2</v>
      </c>
      <c r="BR883" s="49">
        <f t="shared" si="305"/>
        <v>0.54100206198124234</v>
      </c>
      <c r="BS883" s="49">
        <f t="shared" si="306"/>
        <v>0.57488604516200414</v>
      </c>
      <c r="BT883" s="49">
        <f t="shared" si="307"/>
        <v>1.5027835055034511E-3</v>
      </c>
      <c r="BU883" s="49">
        <f t="shared" si="307"/>
        <v>1.5969056810055671E-3</v>
      </c>
    </row>
    <row r="884" spans="1:73" x14ac:dyDescent="0.25">
      <c r="A884" s="1">
        <v>43726.518750000003</v>
      </c>
      <c r="B884">
        <v>225564</v>
      </c>
      <c r="C884">
        <v>13.51</v>
      </c>
      <c r="D884">
        <v>24.97</v>
      </c>
      <c r="E884">
        <v>854</v>
      </c>
      <c r="F884">
        <v>110.2</v>
      </c>
      <c r="G884">
        <v>-110.5</v>
      </c>
      <c r="H884">
        <v>-2.9060000000000001</v>
      </c>
      <c r="I884">
        <v>26.03</v>
      </c>
      <c r="J884">
        <v>299.2</v>
      </c>
      <c r="K884">
        <v>744.1</v>
      </c>
      <c r="L884">
        <v>-107.6</v>
      </c>
      <c r="M884">
        <v>0.129</v>
      </c>
      <c r="N884">
        <v>743.9</v>
      </c>
      <c r="O884">
        <v>107.3</v>
      </c>
      <c r="P884">
        <v>636.6</v>
      </c>
      <c r="Q884">
        <v>343.8</v>
      </c>
      <c r="R884">
        <v>451.4</v>
      </c>
      <c r="S884">
        <v>20.32</v>
      </c>
      <c r="T884">
        <v>50.01</v>
      </c>
      <c r="U884">
        <v>0.6</v>
      </c>
      <c r="V884">
        <v>240.5</v>
      </c>
      <c r="W884">
        <v>22.3</v>
      </c>
      <c r="X884">
        <v>0.84699999999999998</v>
      </c>
      <c r="Y884">
        <v>8.4657230000000006</v>
      </c>
      <c r="Z884" s="7">
        <f t="shared" si="286"/>
        <v>21.310000000000002</v>
      </c>
      <c r="AA884" s="7">
        <f t="shared" si="300"/>
        <v>294.45999999999998</v>
      </c>
      <c r="AB884" s="2">
        <f t="shared" si="287"/>
        <v>691.74</v>
      </c>
      <c r="AC884" s="41">
        <f t="shared" si="288"/>
        <v>2.7548071309898181</v>
      </c>
      <c r="AD884" s="41">
        <f t="shared" si="289"/>
        <v>1.377679046208008</v>
      </c>
      <c r="AE884" s="41">
        <f t="shared" si="290"/>
        <v>0.79864882396848746</v>
      </c>
      <c r="AF884" s="41">
        <f t="shared" si="291"/>
        <v>340.44279422589392</v>
      </c>
      <c r="AG884" s="41">
        <f t="shared" si="292"/>
        <v>326.82508245685813</v>
      </c>
      <c r="AH884" s="6">
        <f t="shared" si="293"/>
        <v>330.048</v>
      </c>
      <c r="AI884" s="4">
        <v>22.56331987936602</v>
      </c>
      <c r="AJ884" s="4">
        <f t="shared" si="301"/>
        <v>295.713319879366</v>
      </c>
      <c r="AK884" s="8">
        <f t="shared" si="294"/>
        <v>0.19878402905101145</v>
      </c>
      <c r="AL884" s="8">
        <f t="shared" si="295"/>
        <v>416.47996512359879</v>
      </c>
      <c r="AM884" s="8">
        <f t="shared" si="296"/>
        <v>1.7253260561412733</v>
      </c>
      <c r="AN884" s="8">
        <f t="shared" si="297"/>
        <v>62.990287999742307</v>
      </c>
      <c r="AO884" s="21">
        <f t="shared" si="298"/>
        <v>1.2284704835587511E-2</v>
      </c>
      <c r="AP884" s="21">
        <f t="shared" si="299"/>
        <v>0.11484293458875808</v>
      </c>
      <c r="AQ884" s="19">
        <f t="shared" si="302"/>
        <v>0.11484293458875808</v>
      </c>
      <c r="AX884">
        <v>0.15531657068242952</v>
      </c>
      <c r="AY884">
        <v>73.620689655172413</v>
      </c>
      <c r="AZ884">
        <v>3.0675287356321839</v>
      </c>
      <c r="BA884">
        <v>2.484698275862069</v>
      </c>
      <c r="BB884">
        <v>9.2758620689655142</v>
      </c>
      <c r="BC884">
        <v>0.38649425287356309</v>
      </c>
      <c r="BD884">
        <v>2.0982040229885062</v>
      </c>
      <c r="BE884">
        <v>0.20982040229885063</v>
      </c>
      <c r="BF884">
        <v>0</v>
      </c>
      <c r="BG884">
        <v>21.310000000000002</v>
      </c>
      <c r="BH884">
        <v>0.68895355107728762</v>
      </c>
      <c r="BI884">
        <v>2.53475779599541</v>
      </c>
      <c r="BJ884">
        <v>1.2676323737773045</v>
      </c>
      <c r="BK884">
        <v>0.53516483263028303</v>
      </c>
      <c r="BL884">
        <v>1.4865689795285639E-3</v>
      </c>
      <c r="BP884" s="49">
        <f t="shared" si="303"/>
        <v>0.6891598779417184</v>
      </c>
      <c r="BQ884" s="49">
        <f t="shared" si="304"/>
        <v>8.3928160919540251E-2</v>
      </c>
      <c r="BR884" s="49">
        <f t="shared" si="305"/>
        <v>0.54568249999951612</v>
      </c>
      <c r="BS884" s="49">
        <f t="shared" si="306"/>
        <v>0.57997390312843611</v>
      </c>
      <c r="BT884" s="49">
        <f t="shared" si="307"/>
        <v>1.515784722220878E-3</v>
      </c>
      <c r="BU884" s="49">
        <f t="shared" si="307"/>
        <v>1.6110386198012114E-3</v>
      </c>
    </row>
    <row r="885" spans="1:73" x14ac:dyDescent="0.25">
      <c r="A885" s="1">
        <v>43726.518750000003</v>
      </c>
      <c r="B885">
        <v>225565</v>
      </c>
      <c r="C885">
        <v>13.51</v>
      </c>
      <c r="D885">
        <v>24.97</v>
      </c>
      <c r="E885">
        <v>856</v>
      </c>
      <c r="F885">
        <v>110.8</v>
      </c>
      <c r="G885">
        <v>-108.9</v>
      </c>
      <c r="H885">
        <v>-0.63600000000000001</v>
      </c>
      <c r="I885">
        <v>26.06</v>
      </c>
      <c r="J885">
        <v>299.2</v>
      </c>
      <c r="K885">
        <v>745.4</v>
      </c>
      <c r="L885">
        <v>-108.3</v>
      </c>
      <c r="M885">
        <v>0.129</v>
      </c>
      <c r="N885">
        <v>747.3</v>
      </c>
      <c r="O885">
        <v>110.2</v>
      </c>
      <c r="P885">
        <v>637.1</v>
      </c>
      <c r="Q885">
        <v>345.5</v>
      </c>
      <c r="R885">
        <v>453.8</v>
      </c>
      <c r="S885">
        <v>20.329999999999998</v>
      </c>
      <c r="T885">
        <v>52.12</v>
      </c>
      <c r="U885">
        <v>1.57</v>
      </c>
      <c r="V885">
        <v>164</v>
      </c>
      <c r="W885">
        <v>21.45</v>
      </c>
      <c r="X885">
        <v>0.84799999999999998</v>
      </c>
      <c r="Y885">
        <v>8.4843250000000001</v>
      </c>
      <c r="Z885" s="7">
        <f t="shared" si="286"/>
        <v>20.89</v>
      </c>
      <c r="AA885" s="7">
        <f t="shared" si="300"/>
        <v>294.03999999999996</v>
      </c>
      <c r="AB885" s="2">
        <f t="shared" si="287"/>
        <v>693.36</v>
      </c>
      <c r="AC885" s="41">
        <f t="shared" si="288"/>
        <v>2.6161325765921455</v>
      </c>
      <c r="AD885" s="41">
        <f t="shared" si="289"/>
        <v>1.3635282989198263</v>
      </c>
      <c r="AE885" s="41">
        <f t="shared" si="290"/>
        <v>0.79763334985533718</v>
      </c>
      <c r="AF885" s="41">
        <f t="shared" si="291"/>
        <v>338.07419233986587</v>
      </c>
      <c r="AG885" s="41">
        <f t="shared" si="292"/>
        <v>324.55122464627124</v>
      </c>
      <c r="AH885" s="6">
        <f t="shared" si="293"/>
        <v>331.68</v>
      </c>
      <c r="AI885" s="4">
        <v>21.752393544070003</v>
      </c>
      <c r="AJ885" s="4">
        <f t="shared" si="301"/>
        <v>294.90239354406998</v>
      </c>
      <c r="AK885" s="8">
        <f t="shared" si="294"/>
        <v>0.19793464103847144</v>
      </c>
      <c r="AL885" s="8">
        <f t="shared" si="295"/>
        <v>411.86516660353431</v>
      </c>
      <c r="AM885" s="8">
        <f t="shared" si="296"/>
        <v>2.7909071106004228</v>
      </c>
      <c r="AN885" s="8">
        <f t="shared" si="297"/>
        <v>70.111839789802858</v>
      </c>
      <c r="AO885" s="21">
        <f t="shared" si="298"/>
        <v>1.2301586333861376E-2</v>
      </c>
      <c r="AP885" s="21">
        <f t="shared" si="299"/>
        <v>0.11500075041160222</v>
      </c>
      <c r="AQ885" s="19">
        <f t="shared" si="302"/>
        <v>0.11500075041160222</v>
      </c>
      <c r="AX885">
        <v>0.15185678592940124</v>
      </c>
      <c r="AY885">
        <v>73.793103448275858</v>
      </c>
      <c r="AZ885">
        <v>3.0747126436781609</v>
      </c>
      <c r="BA885">
        <v>2.4905172413793104</v>
      </c>
      <c r="BB885">
        <v>9.336206896551726</v>
      </c>
      <c r="BC885">
        <v>0.38900862068965525</v>
      </c>
      <c r="BD885">
        <v>2.1015086206896552</v>
      </c>
      <c r="BE885">
        <v>0.21015086206896552</v>
      </c>
      <c r="BF885">
        <v>0</v>
      </c>
      <c r="BG885">
        <v>20.89</v>
      </c>
      <c r="BH885">
        <v>1.8027617919855694</v>
      </c>
      <c r="BI885">
        <v>2.470251005350697</v>
      </c>
      <c r="BJ885">
        <v>1.2874948239887831</v>
      </c>
      <c r="BK885">
        <v>0.52146155233592406</v>
      </c>
      <c r="BL885">
        <v>1.4485043120442333E-3</v>
      </c>
      <c r="BP885" s="49">
        <f t="shared" si="303"/>
        <v>1.8033016806141633</v>
      </c>
      <c r="BQ885" s="49">
        <f t="shared" si="304"/>
        <v>8.4060344827586203E-2</v>
      </c>
      <c r="BR885" s="49">
        <f t="shared" si="305"/>
        <v>0.54672606360184228</v>
      </c>
      <c r="BS885" s="49">
        <f t="shared" si="306"/>
        <v>0.57836407784755894</v>
      </c>
      <c r="BT885" s="49">
        <f t="shared" si="307"/>
        <v>1.5186835100051176E-3</v>
      </c>
      <c r="BU885" s="49">
        <f t="shared" si="307"/>
        <v>1.6065668829098861E-3</v>
      </c>
    </row>
    <row r="886" spans="1:73" x14ac:dyDescent="0.25">
      <c r="A886" s="1">
        <v>43726.518750000003</v>
      </c>
      <c r="B886">
        <v>225566</v>
      </c>
      <c r="C886">
        <v>13.51</v>
      </c>
      <c r="D886">
        <v>24.97</v>
      </c>
      <c r="E886">
        <v>856</v>
      </c>
      <c r="F886">
        <v>111.1</v>
      </c>
      <c r="G886">
        <v>-108.3</v>
      </c>
      <c r="H886">
        <v>-4.0000000000000001E-3</v>
      </c>
      <c r="I886">
        <v>26.06</v>
      </c>
      <c r="J886">
        <v>299.2</v>
      </c>
      <c r="K886">
        <v>745.3</v>
      </c>
      <c r="L886">
        <v>-108.3</v>
      </c>
      <c r="M886">
        <v>0.13</v>
      </c>
      <c r="N886">
        <v>748.1</v>
      </c>
      <c r="O886">
        <v>111.1</v>
      </c>
      <c r="P886">
        <v>637.1</v>
      </c>
      <c r="Q886">
        <v>346.2</v>
      </c>
      <c r="R886">
        <v>454.5</v>
      </c>
      <c r="S886">
        <v>20.34</v>
      </c>
      <c r="T886">
        <v>52.28</v>
      </c>
      <c r="U886">
        <v>1.43</v>
      </c>
      <c r="V886">
        <v>190</v>
      </c>
      <c r="W886">
        <v>21.65</v>
      </c>
      <c r="X886">
        <v>0.84899999999999998</v>
      </c>
      <c r="Y886">
        <v>8.4870029999999996</v>
      </c>
      <c r="Z886" s="7">
        <f t="shared" si="286"/>
        <v>20.994999999999997</v>
      </c>
      <c r="AA886" s="7">
        <f t="shared" si="300"/>
        <v>294.14499999999998</v>
      </c>
      <c r="AB886" s="2">
        <f t="shared" si="287"/>
        <v>693.36</v>
      </c>
      <c r="AC886" s="41">
        <f t="shared" si="288"/>
        <v>2.7150584092760814</v>
      </c>
      <c r="AD886" s="41">
        <f t="shared" si="289"/>
        <v>1.4194325363695353</v>
      </c>
      <c r="AE886" s="41">
        <f t="shared" si="290"/>
        <v>0.80218874934530182</v>
      </c>
      <c r="AF886" s="41">
        <f t="shared" si="291"/>
        <v>340.49089850422075</v>
      </c>
      <c r="AG886" s="41">
        <f t="shared" si="292"/>
        <v>326.8712625640519</v>
      </c>
      <c r="AH886" s="6">
        <f t="shared" si="293"/>
        <v>332.35199999999998</v>
      </c>
      <c r="AI886" s="4">
        <v>22.318989788327031</v>
      </c>
      <c r="AJ886" s="4">
        <f t="shared" si="301"/>
        <v>295.46898978832701</v>
      </c>
      <c r="AK886" s="8">
        <f t="shared" si="294"/>
        <v>0.19814676074733839</v>
      </c>
      <c r="AL886" s="8">
        <f t="shared" si="295"/>
        <v>415.11634354969232</v>
      </c>
      <c r="AM886" s="8">
        <f t="shared" si="296"/>
        <v>2.6635666877328226</v>
      </c>
      <c r="AN886" s="8">
        <f t="shared" si="297"/>
        <v>102.72796731986385</v>
      </c>
      <c r="AO886" s="21">
        <f t="shared" si="298"/>
        <v>1.1504334299276352E-2</v>
      </c>
      <c r="AP886" s="21">
        <f t="shared" si="299"/>
        <v>0.10754768055897003</v>
      </c>
      <c r="AQ886" s="19">
        <f t="shared" si="302"/>
        <v>0.10754768055897003</v>
      </c>
      <c r="AX886">
        <v>0.15271556355366919</v>
      </c>
      <c r="AY886">
        <v>73.793103448275858</v>
      </c>
      <c r="AZ886">
        <v>3.0747126436781609</v>
      </c>
      <c r="BA886">
        <v>2.4905172413793104</v>
      </c>
      <c r="BB886">
        <v>9.336206896551726</v>
      </c>
      <c r="BC886">
        <v>0.38900862068965525</v>
      </c>
      <c r="BD886">
        <v>2.1015086206896552</v>
      </c>
      <c r="BE886">
        <v>0.21015086206896552</v>
      </c>
      <c r="BF886">
        <v>0</v>
      </c>
      <c r="BG886">
        <v>20.994999999999997</v>
      </c>
      <c r="BH886">
        <v>1.642005963400869</v>
      </c>
      <c r="BI886">
        <v>2.4862416851006572</v>
      </c>
      <c r="BJ886">
        <v>1.2998071529706237</v>
      </c>
      <c r="BK886">
        <v>0.52365728842616099</v>
      </c>
      <c r="BL886">
        <v>1.4546035789615582E-3</v>
      </c>
      <c r="BP886" s="49">
        <f t="shared" si="303"/>
        <v>1.6424977090944288</v>
      </c>
      <c r="BQ886" s="49">
        <f t="shared" si="304"/>
        <v>8.4060344827586203E-2</v>
      </c>
      <c r="BR886" s="49">
        <f t="shared" si="305"/>
        <v>0.5469261638858216</v>
      </c>
      <c r="BS886" s="49">
        <f t="shared" si="306"/>
        <v>0.57896392077758296</v>
      </c>
      <c r="BT886" s="49">
        <f t="shared" si="307"/>
        <v>1.5192393441272824E-3</v>
      </c>
      <c r="BU886" s="49">
        <f t="shared" si="307"/>
        <v>1.6082331132710639E-3</v>
      </c>
    </row>
    <row r="887" spans="1:73" x14ac:dyDescent="0.25">
      <c r="A887" s="1">
        <v>43726.518750000003</v>
      </c>
      <c r="B887">
        <v>225567</v>
      </c>
      <c r="C887">
        <v>13.52</v>
      </c>
      <c r="D887">
        <v>24.98</v>
      </c>
      <c r="E887">
        <v>857</v>
      </c>
      <c r="F887">
        <v>111.1</v>
      </c>
      <c r="G887">
        <v>-108.1</v>
      </c>
      <c r="H887">
        <v>0.14699999999999999</v>
      </c>
      <c r="I887">
        <v>26.07</v>
      </c>
      <c r="J887">
        <v>299.2</v>
      </c>
      <c r="K887">
        <v>746</v>
      </c>
      <c r="L887">
        <v>-108.2</v>
      </c>
      <c r="M887">
        <v>0.13</v>
      </c>
      <c r="N887">
        <v>749</v>
      </c>
      <c r="O887">
        <v>111.3</v>
      </c>
      <c r="P887">
        <v>637.79999999999995</v>
      </c>
      <c r="Q887">
        <v>346.4</v>
      </c>
      <c r="R887">
        <v>454.7</v>
      </c>
      <c r="S887">
        <v>20.34</v>
      </c>
      <c r="T887">
        <v>50.91</v>
      </c>
      <c r="U887">
        <v>1.2949999999999999</v>
      </c>
      <c r="V887">
        <v>158</v>
      </c>
      <c r="W887">
        <v>21.65</v>
      </c>
      <c r="X887">
        <v>0.84899999999999998</v>
      </c>
      <c r="Y887">
        <v>8.4930310000000002</v>
      </c>
      <c r="Z887" s="7">
        <f t="shared" si="286"/>
        <v>20.994999999999997</v>
      </c>
      <c r="AA887" s="7">
        <f t="shared" si="300"/>
        <v>294.14499999999998</v>
      </c>
      <c r="AB887" s="2">
        <f t="shared" si="287"/>
        <v>694.17000000000007</v>
      </c>
      <c r="AC887" s="41">
        <f t="shared" si="288"/>
        <v>2.7013850191900253</v>
      </c>
      <c r="AD887" s="41">
        <f t="shared" si="289"/>
        <v>1.3752751132696417</v>
      </c>
      <c r="AE887" s="41">
        <f t="shared" si="290"/>
        <v>0.7985716111468929</v>
      </c>
      <c r="AF887" s="41">
        <f t="shared" si="291"/>
        <v>338.95559570148839</v>
      </c>
      <c r="AG887" s="41">
        <f t="shared" si="292"/>
        <v>325.39737187342882</v>
      </c>
      <c r="AH887" s="6">
        <f t="shared" si="293"/>
        <v>332.54399999999998</v>
      </c>
      <c r="AI887" s="4">
        <v>22.243031540371021</v>
      </c>
      <c r="AJ887" s="4">
        <f t="shared" si="301"/>
        <v>295.393031540371</v>
      </c>
      <c r="AK887" s="8">
        <f t="shared" si="294"/>
        <v>0.19814676074733839</v>
      </c>
      <c r="AL887" s="8">
        <f t="shared" si="295"/>
        <v>414.67791139243906</v>
      </c>
      <c r="AM887" s="8">
        <f t="shared" si="296"/>
        <v>2.5347226179603952</v>
      </c>
      <c r="AN887" s="8">
        <f t="shared" si="297"/>
        <v>92.150243216414495</v>
      </c>
      <c r="AO887" s="21">
        <f t="shared" si="298"/>
        <v>1.17765723058343E-2</v>
      </c>
      <c r="AP887" s="21">
        <f t="shared" si="299"/>
        <v>0.11009268363378043</v>
      </c>
      <c r="AQ887" s="19">
        <f t="shared" si="302"/>
        <v>0.11009268363378043</v>
      </c>
      <c r="AX887">
        <v>0.15271556355366919</v>
      </c>
      <c r="AY887">
        <v>73.879310344827587</v>
      </c>
      <c r="AZ887">
        <v>3.0783045977011496</v>
      </c>
      <c r="BA887">
        <v>2.4934267241379313</v>
      </c>
      <c r="BB887">
        <v>9.336206896551726</v>
      </c>
      <c r="BC887">
        <v>0.38900862068965525</v>
      </c>
      <c r="BD887">
        <v>2.1044181034482761</v>
      </c>
      <c r="BE887">
        <v>0.21044181034482762</v>
      </c>
      <c r="BF887">
        <v>0</v>
      </c>
      <c r="BG887">
        <v>20.994999999999997</v>
      </c>
      <c r="BH887">
        <v>1.4869914144084793</v>
      </c>
      <c r="BI887">
        <v>2.4862416851006572</v>
      </c>
      <c r="BJ887">
        <v>1.2657456418847446</v>
      </c>
      <c r="BK887">
        <v>0.52714715800755274</v>
      </c>
      <c r="BL887">
        <v>1.464297661132091E-3</v>
      </c>
      <c r="BP887" s="49">
        <f t="shared" si="303"/>
        <v>1.4874367365575423</v>
      </c>
      <c r="BQ887" s="49">
        <f t="shared" si="304"/>
        <v>8.417672413793105E-2</v>
      </c>
      <c r="BR887" s="49">
        <f t="shared" si="305"/>
        <v>0.54857592904908081</v>
      </c>
      <c r="BS887" s="49">
        <f t="shared" si="306"/>
        <v>0.58098437873165887</v>
      </c>
      <c r="BT887" s="49">
        <f t="shared" si="307"/>
        <v>1.5238220251363357E-3</v>
      </c>
      <c r="BU887" s="49">
        <f t="shared" si="307"/>
        <v>1.6138454964768302E-3</v>
      </c>
    </row>
    <row r="888" spans="1:73" x14ac:dyDescent="0.25">
      <c r="A888" s="1">
        <v>43726.518750000003</v>
      </c>
      <c r="B888">
        <v>225568</v>
      </c>
      <c r="C888">
        <v>13.52</v>
      </c>
      <c r="D888">
        <v>24.98</v>
      </c>
      <c r="E888">
        <v>858</v>
      </c>
      <c r="F888">
        <v>111.5</v>
      </c>
      <c r="G888">
        <v>-107.3</v>
      </c>
      <c r="H888">
        <v>0.875</v>
      </c>
      <c r="I888">
        <v>26.07</v>
      </c>
      <c r="J888">
        <v>299.2</v>
      </c>
      <c r="K888">
        <v>746.4</v>
      </c>
      <c r="L888">
        <v>-108.2</v>
      </c>
      <c r="M888">
        <v>0.13</v>
      </c>
      <c r="N888">
        <v>750.6</v>
      </c>
      <c r="O888">
        <v>112.4</v>
      </c>
      <c r="P888">
        <v>638.20000000000005</v>
      </c>
      <c r="Q888">
        <v>347.2</v>
      </c>
      <c r="R888">
        <v>455.4</v>
      </c>
      <c r="S888">
        <v>20.34</v>
      </c>
      <c r="T888">
        <v>51.23</v>
      </c>
      <c r="U888">
        <v>1.17</v>
      </c>
      <c r="V888">
        <v>209</v>
      </c>
      <c r="W888">
        <v>21.6</v>
      </c>
      <c r="X888">
        <v>0.85</v>
      </c>
      <c r="Y888">
        <v>8.5008009999999992</v>
      </c>
      <c r="Z888" s="7">
        <f t="shared" si="286"/>
        <v>20.97</v>
      </c>
      <c r="AA888" s="7">
        <f t="shared" si="300"/>
        <v>294.12</v>
      </c>
      <c r="AB888" s="2">
        <f t="shared" si="287"/>
        <v>694.98</v>
      </c>
      <c r="AC888" s="41">
        <f t="shared" si="288"/>
        <v>2.7882711691274711</v>
      </c>
      <c r="AD888" s="41">
        <f t="shared" si="289"/>
        <v>1.4284313199440033</v>
      </c>
      <c r="AE888" s="41">
        <f t="shared" si="290"/>
        <v>0.80292378696401023</v>
      </c>
      <c r="AF888" s="41">
        <f t="shared" si="291"/>
        <v>340.68703951147342</v>
      </c>
      <c r="AG888" s="41">
        <f t="shared" si="292"/>
        <v>327.05955793101447</v>
      </c>
      <c r="AH888" s="6">
        <f t="shared" si="293"/>
        <v>333.31199999999995</v>
      </c>
      <c r="AI888" s="4">
        <v>22.717293300401025</v>
      </c>
      <c r="AJ888" s="4">
        <f t="shared" si="301"/>
        <v>295.867293300401</v>
      </c>
      <c r="AK888" s="8">
        <f t="shared" si="294"/>
        <v>0.19809624231587197</v>
      </c>
      <c r="AL888" s="8">
        <f t="shared" si="295"/>
        <v>417.4185758066335</v>
      </c>
      <c r="AM888" s="8">
        <f t="shared" si="296"/>
        <v>2.4092867201725907</v>
      </c>
      <c r="AN888" s="8">
        <f t="shared" si="297"/>
        <v>122.62945077301448</v>
      </c>
      <c r="AO888" s="21">
        <f t="shared" si="298"/>
        <v>1.1059813431824843E-2</v>
      </c>
      <c r="AP888" s="21">
        <f t="shared" si="299"/>
        <v>0.10339209997422656</v>
      </c>
      <c r="AQ888" s="19">
        <f t="shared" si="302"/>
        <v>0.10339209997422656</v>
      </c>
      <c r="AX888">
        <v>0.15251072121502993</v>
      </c>
      <c r="AY888">
        <v>73.965517241379317</v>
      </c>
      <c r="AZ888">
        <v>3.0818965517241383</v>
      </c>
      <c r="BA888">
        <v>2.4963362068965522</v>
      </c>
      <c r="BB888">
        <v>9.3275862068965516</v>
      </c>
      <c r="BC888">
        <v>0.3886494252873563</v>
      </c>
      <c r="BD888">
        <v>2.1076867816091958</v>
      </c>
      <c r="BE888">
        <v>0.2107686781609196</v>
      </c>
      <c r="BF888">
        <v>0</v>
      </c>
      <c r="BG888">
        <v>20.97</v>
      </c>
      <c r="BH888">
        <v>1.343459424600711</v>
      </c>
      <c r="BI888">
        <v>2.4824261978205238</v>
      </c>
      <c r="BJ888">
        <v>1.2717469411434543</v>
      </c>
      <c r="BK888">
        <v>0.52822206787717429</v>
      </c>
      <c r="BL888">
        <v>1.4672835218810397E-3</v>
      </c>
      <c r="BP888" s="49">
        <f t="shared" si="303"/>
        <v>1.3438617619863509</v>
      </c>
      <c r="BQ888" s="49">
        <f t="shared" si="304"/>
        <v>8.4307471264367828E-2</v>
      </c>
      <c r="BR888" s="49">
        <f t="shared" si="305"/>
        <v>0.54782288288507741</v>
      </c>
      <c r="BS888" s="49">
        <f t="shared" si="306"/>
        <v>0.5805742366194826</v>
      </c>
      <c r="BT888" s="49">
        <f t="shared" si="307"/>
        <v>1.5217302302363261E-3</v>
      </c>
      <c r="BU888" s="49">
        <f t="shared" si="307"/>
        <v>1.6127062128318962E-3</v>
      </c>
    </row>
    <row r="889" spans="1:73" x14ac:dyDescent="0.25">
      <c r="A889" s="1">
        <v>43726.519444444442</v>
      </c>
      <c r="B889">
        <v>225569</v>
      </c>
      <c r="C889">
        <v>13.51</v>
      </c>
      <c r="D889">
        <v>24.98</v>
      </c>
      <c r="E889">
        <v>858</v>
      </c>
      <c r="F889">
        <v>111.3</v>
      </c>
      <c r="G889">
        <v>-107.4</v>
      </c>
      <c r="H889">
        <v>1.659</v>
      </c>
      <c r="I889">
        <v>26.08</v>
      </c>
      <c r="J889">
        <v>299.2</v>
      </c>
      <c r="K889">
        <v>746.7</v>
      </c>
      <c r="L889">
        <v>-109.1</v>
      </c>
      <c r="M889">
        <v>0.13</v>
      </c>
      <c r="N889">
        <v>750.6</v>
      </c>
      <c r="O889">
        <v>113</v>
      </c>
      <c r="P889">
        <v>637.6</v>
      </c>
      <c r="Q889">
        <v>347.2</v>
      </c>
      <c r="R889">
        <v>456.3</v>
      </c>
      <c r="S889">
        <v>20.36</v>
      </c>
      <c r="T889">
        <v>51.47</v>
      </c>
      <c r="U889">
        <v>1.69</v>
      </c>
      <c r="V889">
        <v>176</v>
      </c>
      <c r="W889">
        <v>21.9</v>
      </c>
      <c r="X889">
        <v>0.85</v>
      </c>
      <c r="Y889">
        <v>8.5034960000000002</v>
      </c>
      <c r="Z889" s="7">
        <f t="shared" si="286"/>
        <v>21.13</v>
      </c>
      <c r="AA889" s="7">
        <f t="shared" si="300"/>
        <v>294.27999999999997</v>
      </c>
      <c r="AB889" s="2">
        <f t="shared" si="287"/>
        <v>694.98</v>
      </c>
      <c r="AC889" s="41">
        <f t="shared" si="288"/>
        <v>2.8587030422208577</v>
      </c>
      <c r="AD889" s="41">
        <f t="shared" si="289"/>
        <v>1.4713744558310753</v>
      </c>
      <c r="AE889" s="41">
        <f t="shared" si="290"/>
        <v>0.80626921777423355</v>
      </c>
      <c r="AF889" s="41">
        <f t="shared" si="291"/>
        <v>342.85155831027521</v>
      </c>
      <c r="AG889" s="41">
        <f t="shared" si="292"/>
        <v>329.13749597786421</v>
      </c>
      <c r="AH889" s="6">
        <f t="shared" si="293"/>
        <v>333.31199999999995</v>
      </c>
      <c r="AI889" s="4">
        <v>23.106031601251004</v>
      </c>
      <c r="AJ889" s="4">
        <f t="shared" si="301"/>
        <v>296.25603160125098</v>
      </c>
      <c r="AK889" s="8">
        <f t="shared" si="294"/>
        <v>0.19841970869751291</v>
      </c>
      <c r="AL889" s="8">
        <f t="shared" si="295"/>
        <v>419.64421844815672</v>
      </c>
      <c r="AM889" s="8">
        <f t="shared" si="296"/>
        <v>2.8956022689589123</v>
      </c>
      <c r="AN889" s="8">
        <f t="shared" si="297"/>
        <v>166.67608026184629</v>
      </c>
      <c r="AO889" s="21">
        <f t="shared" si="298"/>
        <v>1.00116434088684E-2</v>
      </c>
      <c r="AP889" s="21">
        <f t="shared" si="299"/>
        <v>9.3593336145927644E-2</v>
      </c>
      <c r="AQ889" s="19">
        <f t="shared" si="302"/>
        <v>9.3593336145927644E-2</v>
      </c>
      <c r="AX889">
        <v>0.15382573576238398</v>
      </c>
      <c r="AY889">
        <v>73.965517241379317</v>
      </c>
      <c r="AZ889">
        <v>3.0818965517241383</v>
      </c>
      <c r="BA889">
        <v>2.4963362068965522</v>
      </c>
      <c r="BB889">
        <v>9.405172413793105</v>
      </c>
      <c r="BC889">
        <v>0.39188218390804602</v>
      </c>
      <c r="BD889">
        <v>2.1044540229885063</v>
      </c>
      <c r="BE889">
        <v>0.21044540229885064</v>
      </c>
      <c r="BF889">
        <v>0</v>
      </c>
      <c r="BG889">
        <v>21.13</v>
      </c>
      <c r="BH889">
        <v>1.9405525022010268</v>
      </c>
      <c r="BI889">
        <v>2.5069340097405628</v>
      </c>
      <c r="BJ889">
        <v>1.2903189348134676</v>
      </c>
      <c r="BK889">
        <v>0.52499332467075699</v>
      </c>
      <c r="BL889">
        <v>1.458314790752103E-3</v>
      </c>
      <c r="BP889" s="49">
        <f t="shared" si="303"/>
        <v>1.9411336562025068</v>
      </c>
      <c r="BQ889" s="49">
        <f t="shared" si="304"/>
        <v>8.4178160919540251E-2</v>
      </c>
      <c r="BR889" s="49">
        <f t="shared" si="305"/>
        <v>0.55191950967862624</v>
      </c>
      <c r="BS889" s="49">
        <f t="shared" si="306"/>
        <v>0.58348044847567238</v>
      </c>
      <c r="BT889" s="49">
        <f t="shared" si="307"/>
        <v>1.533109749107295E-3</v>
      </c>
      <c r="BU889" s="49">
        <f t="shared" si="307"/>
        <v>1.6207790235435345E-3</v>
      </c>
    </row>
    <row r="890" spans="1:73" x14ac:dyDescent="0.25">
      <c r="A890" s="1">
        <v>43726.519444444442</v>
      </c>
      <c r="B890">
        <v>225570</v>
      </c>
      <c r="C890">
        <v>13.52</v>
      </c>
      <c r="D890">
        <v>24.98</v>
      </c>
      <c r="E890">
        <v>859</v>
      </c>
      <c r="F890">
        <v>111.7</v>
      </c>
      <c r="G890">
        <v>-106.6</v>
      </c>
      <c r="H890">
        <v>1.5489999999999999</v>
      </c>
      <c r="I890">
        <v>26.1</v>
      </c>
      <c r="J890">
        <v>299.2</v>
      </c>
      <c r="K890">
        <v>747.4</v>
      </c>
      <c r="L890">
        <v>-108.2</v>
      </c>
      <c r="M890">
        <v>0.13</v>
      </c>
      <c r="N890">
        <v>752.5</v>
      </c>
      <c r="O890">
        <v>113.2</v>
      </c>
      <c r="P890">
        <v>639.20000000000005</v>
      </c>
      <c r="Q890">
        <v>348</v>
      </c>
      <c r="R890">
        <v>456.2</v>
      </c>
      <c r="S890">
        <v>20.37</v>
      </c>
      <c r="T890">
        <v>52.89</v>
      </c>
      <c r="U890">
        <v>1.29</v>
      </c>
      <c r="V890">
        <v>140.5</v>
      </c>
      <c r="W890">
        <v>21.85</v>
      </c>
      <c r="X890">
        <v>0.85199999999999998</v>
      </c>
      <c r="Y890">
        <v>8.5172980000000003</v>
      </c>
      <c r="Z890" s="7">
        <f t="shared" si="286"/>
        <v>21.11</v>
      </c>
      <c r="AA890" s="7">
        <f t="shared" si="300"/>
        <v>294.26</v>
      </c>
      <c r="AB890" s="2">
        <f t="shared" si="287"/>
        <v>695.79000000000008</v>
      </c>
      <c r="AC890" s="41">
        <f t="shared" si="288"/>
        <v>2.7204634414018081</v>
      </c>
      <c r="AD890" s="41">
        <f t="shared" si="289"/>
        <v>1.4388531141574163</v>
      </c>
      <c r="AE890" s="41">
        <f t="shared" si="290"/>
        <v>0.80370419443191587</v>
      </c>
      <c r="AF890" s="41">
        <f t="shared" si="291"/>
        <v>341.66792984056019</v>
      </c>
      <c r="AG890" s="41">
        <f t="shared" si="292"/>
        <v>328.00121264693774</v>
      </c>
      <c r="AH890" s="6">
        <f t="shared" si="293"/>
        <v>334.08</v>
      </c>
      <c r="AI890" s="4">
        <v>22.358198931347033</v>
      </c>
      <c r="AJ890" s="4">
        <f t="shared" si="301"/>
        <v>295.50819893134701</v>
      </c>
      <c r="AK890" s="8">
        <f t="shared" si="294"/>
        <v>0.19837925615763805</v>
      </c>
      <c r="AL890" s="8">
        <f t="shared" si="295"/>
        <v>415.32493538676073</v>
      </c>
      <c r="AM890" s="8">
        <f t="shared" si="296"/>
        <v>2.5298245986629193</v>
      </c>
      <c r="AN890" s="8">
        <f t="shared" si="297"/>
        <v>91.984510622718332</v>
      </c>
      <c r="AO890" s="21">
        <f t="shared" si="298"/>
        <v>1.1837160412813583E-2</v>
      </c>
      <c r="AP890" s="21">
        <f t="shared" si="299"/>
        <v>0.11065908845178805</v>
      </c>
      <c r="AQ890" s="19">
        <f t="shared" si="302"/>
        <v>0.11065908845178805</v>
      </c>
      <c r="AX890">
        <v>0.15366083664460503</v>
      </c>
      <c r="AY890">
        <v>74.051724137931032</v>
      </c>
      <c r="AZ890">
        <v>3.0854885057471262</v>
      </c>
      <c r="BA890">
        <v>2.4992456896551722</v>
      </c>
      <c r="BB890">
        <v>9.3275862068965516</v>
      </c>
      <c r="BC890">
        <v>0.3886494252873563</v>
      </c>
      <c r="BD890">
        <v>2.1105962643678158</v>
      </c>
      <c r="BE890">
        <v>0.21105962643678158</v>
      </c>
      <c r="BF890">
        <v>0</v>
      </c>
      <c r="BG890">
        <v>21.11</v>
      </c>
      <c r="BH890">
        <v>1.4812501348161686</v>
      </c>
      <c r="BI890">
        <v>2.5038590159586782</v>
      </c>
      <c r="BJ890">
        <v>1.3242910335405449</v>
      </c>
      <c r="BK890">
        <v>0.52745712353921703</v>
      </c>
      <c r="BL890">
        <v>1.465158676497825E-3</v>
      </c>
      <c r="BP890" s="49">
        <f t="shared" si="303"/>
        <v>1.4816937375746946</v>
      </c>
      <c r="BQ890" s="49">
        <f t="shared" si="304"/>
        <v>8.4423850574712633E-2</v>
      </c>
      <c r="BR890" s="49">
        <f t="shared" si="305"/>
        <v>0.5487402102455442</v>
      </c>
      <c r="BS890" s="49">
        <f t="shared" si="306"/>
        <v>0.58133036832792595</v>
      </c>
      <c r="BT890" s="49">
        <f t="shared" si="307"/>
        <v>1.5242783617931783E-3</v>
      </c>
      <c r="BU890" s="49">
        <f t="shared" si="307"/>
        <v>1.614806578688683E-3</v>
      </c>
    </row>
    <row r="891" spans="1:73" x14ac:dyDescent="0.25">
      <c r="A891" s="1">
        <v>43726.519444444442</v>
      </c>
      <c r="B891">
        <v>225571</v>
      </c>
      <c r="C891">
        <v>13.51</v>
      </c>
      <c r="D891">
        <v>24.98</v>
      </c>
      <c r="E891">
        <v>862</v>
      </c>
      <c r="F891">
        <v>112.5</v>
      </c>
      <c r="G891">
        <v>-105.4</v>
      </c>
      <c r="H891">
        <v>0.29199999999999998</v>
      </c>
      <c r="I891">
        <v>26.1</v>
      </c>
      <c r="J891">
        <v>299.2</v>
      </c>
      <c r="K891">
        <v>749.2</v>
      </c>
      <c r="L891">
        <v>-105.7</v>
      </c>
      <c r="M891">
        <v>0.13100000000000001</v>
      </c>
      <c r="N891">
        <v>756.3</v>
      </c>
      <c r="O891">
        <v>112.8</v>
      </c>
      <c r="P891">
        <v>643.5</v>
      </c>
      <c r="Q891">
        <v>349.3</v>
      </c>
      <c r="R891">
        <v>455</v>
      </c>
      <c r="S891">
        <v>20.39</v>
      </c>
      <c r="T891">
        <v>52.46</v>
      </c>
      <c r="U891">
        <v>1.77</v>
      </c>
      <c r="V891">
        <v>134.5</v>
      </c>
      <c r="W891">
        <v>21.55</v>
      </c>
      <c r="X891">
        <v>0.85499999999999998</v>
      </c>
      <c r="Y891">
        <v>8.545795</v>
      </c>
      <c r="Z891" s="7">
        <f t="shared" si="286"/>
        <v>20.97</v>
      </c>
      <c r="AA891" s="7">
        <f t="shared" si="300"/>
        <v>294.12</v>
      </c>
      <c r="AB891" s="2">
        <f t="shared" si="287"/>
        <v>698.22</v>
      </c>
      <c r="AC891" s="41">
        <f t="shared" si="288"/>
        <v>2.6972667328695539</v>
      </c>
      <c r="AD891" s="41">
        <f t="shared" si="289"/>
        <v>1.414986128063368</v>
      </c>
      <c r="AE891" s="41">
        <f t="shared" si="290"/>
        <v>0.80183867052137681</v>
      </c>
      <c r="AF891" s="41">
        <f t="shared" si="291"/>
        <v>340.22661585188325</v>
      </c>
      <c r="AG891" s="41">
        <f t="shared" si="292"/>
        <v>326.61755121780789</v>
      </c>
      <c r="AH891" s="6">
        <f t="shared" si="293"/>
        <v>335.32799999999997</v>
      </c>
      <c r="AI891" s="4">
        <v>22.218071457648023</v>
      </c>
      <c r="AJ891" s="4">
        <f t="shared" si="301"/>
        <v>295.368071457648</v>
      </c>
      <c r="AK891" s="8">
        <f t="shared" si="294"/>
        <v>0.19809624231587197</v>
      </c>
      <c r="AL891" s="8">
        <f t="shared" si="295"/>
        <v>414.53779442757656</v>
      </c>
      <c r="AM891" s="8">
        <f t="shared" si="296"/>
        <v>2.9633448162507179</v>
      </c>
      <c r="AN891" s="8">
        <f t="shared" si="297"/>
        <v>107.73631703658138</v>
      </c>
      <c r="AO891" s="21">
        <f t="shared" si="298"/>
        <v>1.1581492302213675E-2</v>
      </c>
      <c r="AP891" s="21">
        <f t="shared" si="299"/>
        <v>0.10826898820151595</v>
      </c>
      <c r="AQ891" s="19">
        <f t="shared" si="302"/>
        <v>0.10826898820151595</v>
      </c>
      <c r="AX891">
        <v>0.15251072121502993</v>
      </c>
      <c r="AY891">
        <v>74.310344827586206</v>
      </c>
      <c r="AZ891">
        <v>3.0962643678160919</v>
      </c>
      <c r="BA891">
        <v>2.5079741379310345</v>
      </c>
      <c r="BB891">
        <v>9.1120689655172402</v>
      </c>
      <c r="BC891">
        <v>0.37966954022988503</v>
      </c>
      <c r="BD891">
        <v>2.1283045977011494</v>
      </c>
      <c r="BE891">
        <v>0.21283045977011494</v>
      </c>
      <c r="BF891">
        <v>0</v>
      </c>
      <c r="BG891">
        <v>20.97</v>
      </c>
      <c r="BH891">
        <v>2.0324129756779987</v>
      </c>
      <c r="BI891">
        <v>2.4824261978205238</v>
      </c>
      <c r="BJ891">
        <v>1.3022807833766468</v>
      </c>
      <c r="BK891">
        <v>0.52592617532998731</v>
      </c>
      <c r="BL891">
        <v>1.4609060425832979E-3</v>
      </c>
      <c r="BP891" s="49">
        <f t="shared" si="303"/>
        <v>2.0330216399280694</v>
      </c>
      <c r="BQ891" s="49">
        <f t="shared" si="304"/>
        <v>8.5132183908045986E-2</v>
      </c>
      <c r="BR891" s="49">
        <f t="shared" si="305"/>
        <v>0.55415964155054898</v>
      </c>
      <c r="BS891" s="49">
        <f t="shared" si="306"/>
        <v>0.58578673284635174</v>
      </c>
      <c r="BT891" s="49">
        <f t="shared" si="307"/>
        <v>1.5393323376404139E-3</v>
      </c>
      <c r="BU891" s="49">
        <f t="shared" si="307"/>
        <v>1.6271853690176437E-3</v>
      </c>
    </row>
    <row r="892" spans="1:73" x14ac:dyDescent="0.25">
      <c r="A892" s="1">
        <v>43726.519444444442</v>
      </c>
      <c r="B892">
        <v>225572</v>
      </c>
      <c r="C892">
        <v>13.51</v>
      </c>
      <c r="D892">
        <v>24.98</v>
      </c>
      <c r="E892">
        <v>865</v>
      </c>
      <c r="F892">
        <v>113</v>
      </c>
      <c r="G892">
        <v>-105.3</v>
      </c>
      <c r="H892">
        <v>-0.623</v>
      </c>
      <c r="I892">
        <v>26.09</v>
      </c>
      <c r="J892">
        <v>299.2</v>
      </c>
      <c r="K892">
        <v>751.7</v>
      </c>
      <c r="L892">
        <v>-104.7</v>
      </c>
      <c r="M892">
        <v>0.13100000000000001</v>
      </c>
      <c r="N892">
        <v>759.4</v>
      </c>
      <c r="O892">
        <v>112.4</v>
      </c>
      <c r="P892">
        <v>647</v>
      </c>
      <c r="Q892">
        <v>349.3</v>
      </c>
      <c r="R892">
        <v>454</v>
      </c>
      <c r="S892">
        <v>20.41</v>
      </c>
      <c r="T892">
        <v>49.93</v>
      </c>
      <c r="U892">
        <v>2.375</v>
      </c>
      <c r="V892">
        <v>158</v>
      </c>
      <c r="W892">
        <v>21.5</v>
      </c>
      <c r="X892">
        <v>0.85799999999999998</v>
      </c>
      <c r="Y892">
        <v>8.5779160000000001</v>
      </c>
      <c r="Z892" s="7">
        <f t="shared" si="286"/>
        <v>20.954999999999998</v>
      </c>
      <c r="AA892" s="7">
        <f t="shared" si="300"/>
        <v>294.10499999999996</v>
      </c>
      <c r="AB892" s="2">
        <f t="shared" si="287"/>
        <v>700.65000000000009</v>
      </c>
      <c r="AC892" s="41">
        <f t="shared" si="288"/>
        <v>2.683263882520277</v>
      </c>
      <c r="AD892" s="41">
        <f t="shared" si="289"/>
        <v>1.3397536565423744</v>
      </c>
      <c r="AE892" s="41">
        <f t="shared" si="290"/>
        <v>0.79560438955686741</v>
      </c>
      <c r="AF892" s="41">
        <f t="shared" si="291"/>
        <v>337.51249937194058</v>
      </c>
      <c r="AG892" s="41">
        <f t="shared" si="292"/>
        <v>324.01199939706294</v>
      </c>
      <c r="AH892" s="6">
        <f t="shared" si="293"/>
        <v>335.32799999999997</v>
      </c>
      <c r="AI892" s="4">
        <v>22.138574331851032</v>
      </c>
      <c r="AJ892" s="4">
        <f t="shared" si="301"/>
        <v>295.28857433185101</v>
      </c>
      <c r="AK892" s="8">
        <f t="shared" si="294"/>
        <v>0.19806593537895939</v>
      </c>
      <c r="AL892" s="8">
        <f t="shared" si="295"/>
        <v>414.08147657662136</v>
      </c>
      <c r="AM892" s="8">
        <f t="shared" si="296"/>
        <v>3.4326329180382804</v>
      </c>
      <c r="AN892" s="8">
        <f t="shared" si="297"/>
        <v>118.34867106887448</v>
      </c>
      <c r="AO892" s="21">
        <f t="shared" si="298"/>
        <v>1.1406480375011539E-2</v>
      </c>
      <c r="AP892" s="21">
        <f t="shared" si="299"/>
        <v>0.10663289815483426</v>
      </c>
      <c r="AQ892" s="19">
        <f t="shared" si="302"/>
        <v>0.10663289815483426</v>
      </c>
      <c r="AX892">
        <v>0.15238792734205095</v>
      </c>
      <c r="AY892">
        <v>74.568965517241381</v>
      </c>
      <c r="AZ892">
        <v>3.1070402298850577</v>
      </c>
      <c r="BA892">
        <v>2.5167025862068968</v>
      </c>
      <c r="BB892">
        <v>9.025862068965516</v>
      </c>
      <c r="BC892">
        <v>0.37607758620689652</v>
      </c>
      <c r="BD892">
        <v>2.1406250000000004</v>
      </c>
      <c r="BE892">
        <v>0.21406250000000004</v>
      </c>
      <c r="BF892">
        <v>0</v>
      </c>
      <c r="BG892">
        <v>20.954999999999998</v>
      </c>
      <c r="BH892">
        <v>2.7271078063475969</v>
      </c>
      <c r="BI892">
        <v>2.480139362640537</v>
      </c>
      <c r="BJ892">
        <v>1.23833358376642</v>
      </c>
      <c r="BK892">
        <v>0.52831009122297234</v>
      </c>
      <c r="BL892">
        <v>1.4675280311749232E-3</v>
      </c>
      <c r="BP892" s="49">
        <f t="shared" si="303"/>
        <v>2.7279245168526356</v>
      </c>
      <c r="BQ892" s="49">
        <f t="shared" si="304"/>
        <v>8.5625000000000021E-2</v>
      </c>
      <c r="BR892" s="49">
        <f t="shared" si="305"/>
        <v>0.56477875124376808</v>
      </c>
      <c r="BS892" s="49">
        <f t="shared" si="306"/>
        <v>0.59523664889637729</v>
      </c>
      <c r="BT892" s="49">
        <f t="shared" si="307"/>
        <v>1.5688298645660226E-3</v>
      </c>
      <c r="BU892" s="49">
        <f t="shared" si="307"/>
        <v>1.6534351358232701E-3</v>
      </c>
    </row>
    <row r="893" spans="1:73" x14ac:dyDescent="0.25">
      <c r="A893" s="1">
        <v>43726.519444444442</v>
      </c>
      <c r="B893">
        <v>225573</v>
      </c>
      <c r="C893">
        <v>13.51</v>
      </c>
      <c r="D893">
        <v>24.99</v>
      </c>
      <c r="E893">
        <v>867</v>
      </c>
      <c r="F893">
        <v>113.3</v>
      </c>
      <c r="G893">
        <v>-104.8</v>
      </c>
      <c r="H893">
        <v>-0.22500000000000001</v>
      </c>
      <c r="I893">
        <v>26.07</v>
      </c>
      <c r="J893">
        <v>299.2</v>
      </c>
      <c r="K893">
        <v>753.8</v>
      </c>
      <c r="L893">
        <v>-104.6</v>
      </c>
      <c r="M893">
        <v>0.13100000000000001</v>
      </c>
      <c r="N893">
        <v>762.3</v>
      </c>
      <c r="O893">
        <v>113.1</v>
      </c>
      <c r="P893">
        <v>649.20000000000005</v>
      </c>
      <c r="Q893">
        <v>349.8</v>
      </c>
      <c r="R893">
        <v>454.3</v>
      </c>
      <c r="S893">
        <v>20.420000000000002</v>
      </c>
      <c r="T893">
        <v>50.64</v>
      </c>
      <c r="U893">
        <v>1.69</v>
      </c>
      <c r="V893">
        <v>139</v>
      </c>
      <c r="W893">
        <v>21.55</v>
      </c>
      <c r="X893">
        <v>0.86099999999999999</v>
      </c>
      <c r="Y893">
        <v>8.6061560000000004</v>
      </c>
      <c r="Z893" s="7">
        <f t="shared" si="286"/>
        <v>20.984999999999999</v>
      </c>
      <c r="AA893" s="7">
        <f t="shared" si="300"/>
        <v>294.13499999999999</v>
      </c>
      <c r="AB893" s="2">
        <f t="shared" si="287"/>
        <v>702.2700000000001</v>
      </c>
      <c r="AC893" s="41">
        <f t="shared" si="288"/>
        <v>2.717558760683024</v>
      </c>
      <c r="AD893" s="41">
        <f t="shared" si="289"/>
        <v>1.3761717564098834</v>
      </c>
      <c r="AE893" s="41">
        <f t="shared" si="290"/>
        <v>0.79864992570090132</v>
      </c>
      <c r="AF893" s="41">
        <f t="shared" si="291"/>
        <v>338.9427406539541</v>
      </c>
      <c r="AG893" s="41">
        <f t="shared" si="292"/>
        <v>325.38503102779595</v>
      </c>
      <c r="AH893" s="6">
        <f t="shared" si="293"/>
        <v>335.80799999999999</v>
      </c>
      <c r="AI893" s="4">
        <v>22.332031558897995</v>
      </c>
      <c r="AJ893" s="4">
        <f t="shared" si="301"/>
        <v>295.48203155889797</v>
      </c>
      <c r="AK893" s="8">
        <f t="shared" si="294"/>
        <v>0.19812655234422497</v>
      </c>
      <c r="AL893" s="8">
        <f t="shared" si="295"/>
        <v>415.19313952047366</v>
      </c>
      <c r="AM893" s="8">
        <f t="shared" si="296"/>
        <v>2.8956022689589123</v>
      </c>
      <c r="AN893" s="8">
        <f t="shared" si="297"/>
        <v>113.62062230380297</v>
      </c>
      <c r="AO893" s="21">
        <f t="shared" si="298"/>
        <v>1.1535969245594239E-2</v>
      </c>
      <c r="AP893" s="21">
        <f t="shared" si="299"/>
        <v>0.10784341823596977</v>
      </c>
      <c r="AQ893" s="19">
        <f t="shared" si="302"/>
        <v>0.10784341823596977</v>
      </c>
      <c r="AX893">
        <v>0.15263359872556126</v>
      </c>
      <c r="AY893">
        <v>74.741379310344826</v>
      </c>
      <c r="AZ893">
        <v>3.1142241379310343</v>
      </c>
      <c r="BA893">
        <v>2.5225215517241377</v>
      </c>
      <c r="BB893">
        <v>9.0086206896551726</v>
      </c>
      <c r="BC893">
        <v>0.37535919540229884</v>
      </c>
      <c r="BD893">
        <v>2.1471623563218389</v>
      </c>
      <c r="BE893">
        <v>0.21471623563218389</v>
      </c>
      <c r="BF893">
        <v>0</v>
      </c>
      <c r="BG893">
        <v>20.984999999999999</v>
      </c>
      <c r="BH893">
        <v>1.9405525022010268</v>
      </c>
      <c r="BI893">
        <v>2.4847148756127133</v>
      </c>
      <c r="BJ893">
        <v>1.2582596130102781</v>
      </c>
      <c r="BK893">
        <v>0.53362268488876652</v>
      </c>
      <c r="BL893">
        <v>1.4822852358021292E-3</v>
      </c>
      <c r="BP893" s="49">
        <f t="shared" si="303"/>
        <v>1.9411336562025068</v>
      </c>
      <c r="BQ893" s="49">
        <f t="shared" si="304"/>
        <v>8.5886494252873563E-2</v>
      </c>
      <c r="BR893" s="49">
        <f t="shared" si="305"/>
        <v>0.56112183497425505</v>
      </c>
      <c r="BS893" s="49">
        <f t="shared" si="306"/>
        <v>0.59322614721039357</v>
      </c>
      <c r="BT893" s="49">
        <f t="shared" si="307"/>
        <v>1.5586717638173752E-3</v>
      </c>
      <c r="BU893" s="49">
        <f t="shared" si="307"/>
        <v>1.6478504089177599E-3</v>
      </c>
    </row>
    <row r="894" spans="1:73" x14ac:dyDescent="0.25">
      <c r="A894" s="1">
        <v>43726.519444444442</v>
      </c>
      <c r="B894">
        <v>225574</v>
      </c>
      <c r="C894">
        <v>13.52</v>
      </c>
      <c r="D894">
        <v>24.99</v>
      </c>
      <c r="E894">
        <v>868</v>
      </c>
      <c r="F894">
        <v>113.1</v>
      </c>
      <c r="G894">
        <v>-105.1</v>
      </c>
      <c r="H894">
        <v>0.77200000000000002</v>
      </c>
      <c r="I894">
        <v>26.07</v>
      </c>
      <c r="J894">
        <v>299.2</v>
      </c>
      <c r="K894">
        <v>755.3</v>
      </c>
      <c r="L894">
        <v>-105.9</v>
      </c>
      <c r="M894">
        <v>0.13</v>
      </c>
      <c r="N894">
        <v>763.3</v>
      </c>
      <c r="O894">
        <v>113.9</v>
      </c>
      <c r="P894">
        <v>649.4</v>
      </c>
      <c r="Q894">
        <v>349.4</v>
      </c>
      <c r="R894">
        <v>455.3</v>
      </c>
      <c r="S894">
        <v>20.440000000000001</v>
      </c>
      <c r="T894">
        <v>51.85</v>
      </c>
      <c r="U894">
        <v>1.085</v>
      </c>
      <c r="V894">
        <v>196.5</v>
      </c>
      <c r="W894">
        <v>21.8</v>
      </c>
      <c r="X894">
        <v>0.86199999999999999</v>
      </c>
      <c r="Y894">
        <v>8.6178229999999996</v>
      </c>
      <c r="Z894" s="7">
        <f t="shared" si="286"/>
        <v>21.12</v>
      </c>
      <c r="AA894" s="7">
        <f t="shared" si="300"/>
        <v>294.27</v>
      </c>
      <c r="AB894" s="2">
        <f t="shared" si="287"/>
        <v>703.08</v>
      </c>
      <c r="AC894" s="41">
        <f t="shared" si="288"/>
        <v>2.675426610132035</v>
      </c>
      <c r="AD894" s="41">
        <f t="shared" si="289"/>
        <v>1.3872086973534601</v>
      </c>
      <c r="AE894" s="41">
        <f t="shared" si="290"/>
        <v>0.79951027274059372</v>
      </c>
      <c r="AF894" s="41">
        <f t="shared" si="291"/>
        <v>339.9312288048817</v>
      </c>
      <c r="AG894" s="41">
        <f t="shared" si="292"/>
        <v>326.33397965268642</v>
      </c>
      <c r="AH894" s="6">
        <f t="shared" si="293"/>
        <v>335.42399999999998</v>
      </c>
      <c r="AI894" s="4">
        <v>22.107752895312046</v>
      </c>
      <c r="AJ894" s="4">
        <f t="shared" si="301"/>
        <v>295.25775289531202</v>
      </c>
      <c r="AK894" s="8">
        <f t="shared" si="294"/>
        <v>0.19839948174023836</v>
      </c>
      <c r="AL894" s="8">
        <f t="shared" si="295"/>
        <v>413.87593417470237</v>
      </c>
      <c r="AM894" s="8">
        <f t="shared" si="296"/>
        <v>2.3201198783683572</v>
      </c>
      <c r="AN894" s="8">
        <f t="shared" si="297"/>
        <v>66.757370359104456</v>
      </c>
      <c r="AO894" s="21">
        <f t="shared" si="298"/>
        <v>1.263701376120515E-2</v>
      </c>
      <c r="AP894" s="21">
        <f t="shared" si="299"/>
        <v>0.11813647655344033</v>
      </c>
      <c r="AQ894" s="19">
        <f t="shared" si="302"/>
        <v>0.11813647655344033</v>
      </c>
      <c r="AX894">
        <v>0.15374326751618464</v>
      </c>
      <c r="AY894">
        <v>74.827586206896555</v>
      </c>
      <c r="AZ894">
        <v>3.117816091954023</v>
      </c>
      <c r="BA894">
        <v>2.5254310344827586</v>
      </c>
      <c r="BB894">
        <v>9.129310344827589</v>
      </c>
      <c r="BC894">
        <v>0.38038793103448287</v>
      </c>
      <c r="BD894">
        <v>2.145043103448276</v>
      </c>
      <c r="BE894">
        <v>0.21450431034482761</v>
      </c>
      <c r="BF894">
        <v>0</v>
      </c>
      <c r="BG894">
        <v>21.12</v>
      </c>
      <c r="BH894">
        <v>1.2458576715314285</v>
      </c>
      <c r="BI894">
        <v>2.5053961005846301</v>
      </c>
      <c r="BJ894">
        <v>1.2990478781531309</v>
      </c>
      <c r="BK894">
        <v>0.53844188476766386</v>
      </c>
      <c r="BL894">
        <v>1.4956719021323997E-3</v>
      </c>
      <c r="BP894" s="49">
        <f t="shared" si="303"/>
        <v>1.2462307792779408</v>
      </c>
      <c r="BQ894" s="49">
        <f t="shared" si="304"/>
        <v>8.5801724137931037E-2</v>
      </c>
      <c r="BR894" s="49">
        <f t="shared" si="305"/>
        <v>0.55699489800634605</v>
      </c>
      <c r="BS894" s="49">
        <f t="shared" si="306"/>
        <v>0.59064122930848484</v>
      </c>
      <c r="BT894" s="49">
        <f t="shared" si="307"/>
        <v>1.5472080500176278E-3</v>
      </c>
      <c r="BU894" s="49">
        <f t="shared" si="307"/>
        <v>1.6406700814124578E-3</v>
      </c>
    </row>
    <row r="895" spans="1:73" x14ac:dyDescent="0.25">
      <c r="A895" s="1">
        <v>43726.520138888889</v>
      </c>
      <c r="B895">
        <v>225575</v>
      </c>
      <c r="C895">
        <v>13.51</v>
      </c>
      <c r="D895">
        <v>24.99</v>
      </c>
      <c r="E895">
        <v>870</v>
      </c>
      <c r="F895">
        <v>113.2</v>
      </c>
      <c r="G895">
        <v>-106.4</v>
      </c>
      <c r="H895">
        <v>1E-3</v>
      </c>
      <c r="I895">
        <v>26.07</v>
      </c>
      <c r="J895">
        <v>299.2</v>
      </c>
      <c r="K895">
        <v>757.2</v>
      </c>
      <c r="L895">
        <v>-106.4</v>
      </c>
      <c r="M895">
        <v>0.13</v>
      </c>
      <c r="N895">
        <v>764.1</v>
      </c>
      <c r="O895">
        <v>113.2</v>
      </c>
      <c r="P895">
        <v>650.79999999999995</v>
      </c>
      <c r="Q895">
        <v>348.1</v>
      </c>
      <c r="R895">
        <v>454.5</v>
      </c>
      <c r="S895">
        <v>20.440000000000001</v>
      </c>
      <c r="T895">
        <v>51.81</v>
      </c>
      <c r="U895">
        <v>0.62</v>
      </c>
      <c r="V895">
        <v>229</v>
      </c>
      <c r="W895">
        <v>22.25</v>
      </c>
      <c r="X895">
        <v>0.86299999999999999</v>
      </c>
      <c r="Y895">
        <v>8.6301229999999993</v>
      </c>
      <c r="Z895" s="7">
        <f t="shared" si="286"/>
        <v>21.344999999999999</v>
      </c>
      <c r="AA895" s="7">
        <f t="shared" si="300"/>
        <v>294.495</v>
      </c>
      <c r="AB895" s="2">
        <f t="shared" si="287"/>
        <v>704.7</v>
      </c>
      <c r="AC895" s="41">
        <f t="shared" si="288"/>
        <v>2.7063394681536646</v>
      </c>
      <c r="AD895" s="41">
        <f t="shared" si="289"/>
        <v>1.4021544784504136</v>
      </c>
      <c r="AE895" s="41">
        <f t="shared" si="290"/>
        <v>0.80064890128966459</v>
      </c>
      <c r="AF895" s="41">
        <f t="shared" si="291"/>
        <v>341.45767074946605</v>
      </c>
      <c r="AG895" s="41">
        <f t="shared" si="292"/>
        <v>327.7993639194874</v>
      </c>
      <c r="AH895" s="6">
        <f t="shared" si="293"/>
        <v>334.17599999999999</v>
      </c>
      <c r="AI895" s="4">
        <v>22.29876649544201</v>
      </c>
      <c r="AJ895" s="4">
        <f t="shared" si="301"/>
        <v>295.44876649544199</v>
      </c>
      <c r="AK895" s="8">
        <f t="shared" si="294"/>
        <v>0.19885492086676682</v>
      </c>
      <c r="AL895" s="8">
        <f t="shared" si="295"/>
        <v>414.94194540055275</v>
      </c>
      <c r="AM895" s="8">
        <f t="shared" si="296"/>
        <v>1.7538457742914568</v>
      </c>
      <c r="AN895" s="8">
        <f t="shared" si="297"/>
        <v>48.727479506959007</v>
      </c>
      <c r="AO895" s="21">
        <f t="shared" si="298"/>
        <v>1.3029710045811058E-2</v>
      </c>
      <c r="AP895" s="21">
        <f t="shared" si="299"/>
        <v>0.12180757767714002</v>
      </c>
      <c r="AQ895" s="19">
        <f t="shared" si="302"/>
        <v>0.12180757767714002</v>
      </c>
      <c r="AX895">
        <v>0.15560786868976512</v>
      </c>
      <c r="AY895">
        <v>75</v>
      </c>
      <c r="AZ895">
        <v>3.125</v>
      </c>
      <c r="BA895">
        <v>2.53125</v>
      </c>
      <c r="BB895">
        <v>9.1724137931034466</v>
      </c>
      <c r="BC895">
        <v>0.38218390804597696</v>
      </c>
      <c r="BD895">
        <v>2.149066091954023</v>
      </c>
      <c r="BE895">
        <v>0.2149066091954023</v>
      </c>
      <c r="BF895">
        <v>0</v>
      </c>
      <c r="BG895">
        <v>21.344999999999999</v>
      </c>
      <c r="BH895">
        <v>0.71191866944653059</v>
      </c>
      <c r="BI895">
        <v>2.5401991993866333</v>
      </c>
      <c r="BJ895">
        <v>1.3160772052022147</v>
      </c>
      <c r="BK895">
        <v>0.5464410926424319</v>
      </c>
      <c r="BL895">
        <v>1.5178919240067552E-3</v>
      </c>
      <c r="BP895" s="49">
        <f t="shared" si="303"/>
        <v>0.71213187387310906</v>
      </c>
      <c r="BQ895" s="49">
        <f t="shared" si="304"/>
        <v>8.5962643678160922E-2</v>
      </c>
      <c r="BR895" s="49">
        <f t="shared" si="305"/>
        <v>0.55750656077213512</v>
      </c>
      <c r="BS895" s="49">
        <f t="shared" si="306"/>
        <v>0.59259597415556475</v>
      </c>
      <c r="BT895" s="49">
        <f t="shared" si="307"/>
        <v>1.5486293354781532E-3</v>
      </c>
      <c r="BU895" s="49">
        <f t="shared" si="307"/>
        <v>1.646099928209902E-3</v>
      </c>
    </row>
    <row r="896" spans="1:73" x14ac:dyDescent="0.25">
      <c r="A896" s="1">
        <v>43726.520138888889</v>
      </c>
      <c r="B896">
        <v>225576</v>
      </c>
      <c r="C896">
        <v>13.51</v>
      </c>
      <c r="D896">
        <v>24.99</v>
      </c>
      <c r="E896">
        <v>873</v>
      </c>
      <c r="F896">
        <v>113.9</v>
      </c>
      <c r="G896">
        <v>-104.7</v>
      </c>
      <c r="H896">
        <v>-0.86299999999999999</v>
      </c>
      <c r="I896">
        <v>26.08</v>
      </c>
      <c r="J896">
        <v>299.2</v>
      </c>
      <c r="K896">
        <v>758.9</v>
      </c>
      <c r="L896">
        <v>-103.8</v>
      </c>
      <c r="M896">
        <v>0.13100000000000001</v>
      </c>
      <c r="N896">
        <v>768.1</v>
      </c>
      <c r="O896">
        <v>113</v>
      </c>
      <c r="P896">
        <v>655.1</v>
      </c>
      <c r="Q896">
        <v>349.9</v>
      </c>
      <c r="R896">
        <v>453.7</v>
      </c>
      <c r="S896">
        <v>20.45</v>
      </c>
      <c r="T896">
        <v>50.14</v>
      </c>
      <c r="U896">
        <v>1.7350000000000001</v>
      </c>
      <c r="V896">
        <v>259.5</v>
      </c>
      <c r="W896">
        <v>21.85</v>
      </c>
      <c r="X896">
        <v>0.86599999999999999</v>
      </c>
      <c r="Y896">
        <v>8.6595530000000007</v>
      </c>
      <c r="Z896" s="7">
        <f t="shared" si="286"/>
        <v>21.15</v>
      </c>
      <c r="AA896" s="7">
        <f t="shared" si="300"/>
        <v>294.29999999999995</v>
      </c>
      <c r="AB896" s="2">
        <f t="shared" si="287"/>
        <v>707.13</v>
      </c>
      <c r="AC896" s="41">
        <f t="shared" si="288"/>
        <v>2.690931370540246</v>
      </c>
      <c r="AD896" s="41">
        <f t="shared" si="289"/>
        <v>1.3492329891888792</v>
      </c>
      <c r="AE896" s="41">
        <f t="shared" si="290"/>
        <v>0.79633146016168643</v>
      </c>
      <c r="AF896" s="41">
        <f t="shared" si="291"/>
        <v>338.71776946350906</v>
      </c>
      <c r="AG896" s="41">
        <f t="shared" si="292"/>
        <v>325.16905868496866</v>
      </c>
      <c r="AH896" s="6">
        <f t="shared" si="293"/>
        <v>335.90399999999994</v>
      </c>
      <c r="AI896" s="4">
        <v>22.197127598022007</v>
      </c>
      <c r="AJ896" s="4">
        <f t="shared" si="301"/>
        <v>295.34712759802198</v>
      </c>
      <c r="AK896" s="8">
        <f t="shared" si="294"/>
        <v>0.19846016673627179</v>
      </c>
      <c r="AL896" s="8">
        <f t="shared" si="295"/>
        <v>414.3874055337044</v>
      </c>
      <c r="AM896" s="8">
        <f t="shared" si="296"/>
        <v>2.9338999216060522</v>
      </c>
      <c r="AN896" s="8">
        <f t="shared" si="297"/>
        <v>89.492241539809925</v>
      </c>
      <c r="AO896" s="21">
        <f t="shared" si="298"/>
        <v>1.2213046916995736E-2</v>
      </c>
      <c r="AP896" s="21">
        <f t="shared" si="299"/>
        <v>0.11417304420329583</v>
      </c>
      <c r="AQ896" s="19">
        <f t="shared" si="302"/>
        <v>0.11417304420329583</v>
      </c>
      <c r="AX896">
        <v>0.15399078443272174</v>
      </c>
      <c r="AY896">
        <v>75.258620689655174</v>
      </c>
      <c r="AZ896">
        <v>3.1357758620689657</v>
      </c>
      <c r="BA896">
        <v>2.5399784482758623</v>
      </c>
      <c r="BB896">
        <v>8.9482758620689662</v>
      </c>
      <c r="BC896">
        <v>0.37284482758620691</v>
      </c>
      <c r="BD896">
        <v>2.1671336206896554</v>
      </c>
      <c r="BE896">
        <v>0.21671336206896555</v>
      </c>
      <c r="BF896">
        <v>0</v>
      </c>
      <c r="BG896">
        <v>21.15</v>
      </c>
      <c r="BH896">
        <v>1.9922240185318236</v>
      </c>
      <c r="BI896">
        <v>2.510012303137827</v>
      </c>
      <c r="BJ896">
        <v>1.2585201687933065</v>
      </c>
      <c r="BK896">
        <v>0.54035932170635903</v>
      </c>
      <c r="BL896">
        <v>1.5009981158509973E-3</v>
      </c>
      <c r="BP896" s="49">
        <f t="shared" si="303"/>
        <v>1.992820647048136</v>
      </c>
      <c r="BQ896" s="49">
        <f t="shared" si="304"/>
        <v>8.6685344827586219E-2</v>
      </c>
      <c r="BR896" s="49">
        <f t="shared" si="305"/>
        <v>0.56870001318117047</v>
      </c>
      <c r="BS896" s="49">
        <f t="shared" si="306"/>
        <v>0.60110830302107221</v>
      </c>
      <c r="BT896" s="49">
        <f t="shared" si="307"/>
        <v>1.5797222588365845E-3</v>
      </c>
      <c r="BU896" s="49">
        <f t="shared" si="307"/>
        <v>1.6697452861696449E-3</v>
      </c>
    </row>
    <row r="897" spans="1:73" x14ac:dyDescent="0.25">
      <c r="A897" s="1">
        <v>43726.520138888889</v>
      </c>
      <c r="B897">
        <v>225577</v>
      </c>
      <c r="C897">
        <v>13.52</v>
      </c>
      <c r="D897">
        <v>24.99</v>
      </c>
      <c r="E897">
        <v>875</v>
      </c>
      <c r="F897">
        <v>114.6</v>
      </c>
      <c r="G897">
        <v>-103.4</v>
      </c>
      <c r="H897">
        <v>-0.81399999999999995</v>
      </c>
      <c r="I897">
        <v>26.08</v>
      </c>
      <c r="J897">
        <v>299.2</v>
      </c>
      <c r="K897">
        <v>760.1</v>
      </c>
      <c r="L897">
        <v>-102.6</v>
      </c>
      <c r="M897">
        <v>0.13100000000000001</v>
      </c>
      <c r="N897">
        <v>771.3</v>
      </c>
      <c r="O897">
        <v>113.8</v>
      </c>
      <c r="P897">
        <v>657.5</v>
      </c>
      <c r="Q897">
        <v>351.1</v>
      </c>
      <c r="R897">
        <v>453.8</v>
      </c>
      <c r="S897">
        <v>20.46</v>
      </c>
      <c r="T897">
        <v>50.37</v>
      </c>
      <c r="U897">
        <v>2.4750000000000001</v>
      </c>
      <c r="V897">
        <v>212</v>
      </c>
      <c r="W897">
        <v>21.65</v>
      </c>
      <c r="X897">
        <v>0.86799999999999999</v>
      </c>
      <c r="Y897">
        <v>8.6825770000000002</v>
      </c>
      <c r="Z897" s="7">
        <f t="shared" si="286"/>
        <v>21.055</v>
      </c>
      <c r="AA897" s="7">
        <f t="shared" si="300"/>
        <v>294.20499999999998</v>
      </c>
      <c r="AB897" s="2">
        <f t="shared" si="287"/>
        <v>708.75</v>
      </c>
      <c r="AC897" s="41">
        <f t="shared" si="288"/>
        <v>2.6273142999505232</v>
      </c>
      <c r="AD897" s="41">
        <f t="shared" si="289"/>
        <v>1.3233782128850786</v>
      </c>
      <c r="AE897" s="41">
        <f t="shared" si="290"/>
        <v>0.79416784518337247</v>
      </c>
      <c r="AF897" s="41">
        <f t="shared" si="291"/>
        <v>337.36152799106475</v>
      </c>
      <c r="AG897" s="41">
        <f t="shared" si="292"/>
        <v>323.86706687142214</v>
      </c>
      <c r="AH897" s="6">
        <f t="shared" si="293"/>
        <v>337.05599999999998</v>
      </c>
      <c r="AI897" s="4">
        <v>21.829532537518048</v>
      </c>
      <c r="AJ897" s="4">
        <f t="shared" si="301"/>
        <v>294.97953253751803</v>
      </c>
      <c r="AK897" s="8">
        <f t="shared" si="294"/>
        <v>0.19826804002355131</v>
      </c>
      <c r="AL897" s="8">
        <f t="shared" si="295"/>
        <v>412.28017410976543</v>
      </c>
      <c r="AM897" s="8">
        <f t="shared" si="296"/>
        <v>3.5041537851527007</v>
      </c>
      <c r="AN897" s="8">
        <f t="shared" si="297"/>
        <v>79.061183114964166</v>
      </c>
      <c r="AO897" s="21">
        <f t="shared" si="298"/>
        <v>1.2559859081677468E-2</v>
      </c>
      <c r="AP897" s="21">
        <f t="shared" si="299"/>
        <v>0.11741519997961937</v>
      </c>
      <c r="AQ897" s="19">
        <f t="shared" si="302"/>
        <v>0.11741519997961937</v>
      </c>
      <c r="AX897">
        <v>0.1532081343184353</v>
      </c>
      <c r="AY897">
        <v>75.431034482758619</v>
      </c>
      <c r="AZ897">
        <v>3.1429597701149423</v>
      </c>
      <c r="BA897">
        <v>2.5457974137931036</v>
      </c>
      <c r="BB897">
        <v>8.8534482758620676</v>
      </c>
      <c r="BC897">
        <v>0.3688936781609195</v>
      </c>
      <c r="BD897">
        <v>2.1769037356321843</v>
      </c>
      <c r="BE897">
        <v>0.21769037356321844</v>
      </c>
      <c r="BF897">
        <v>0</v>
      </c>
      <c r="BG897">
        <v>21.055</v>
      </c>
      <c r="BH897">
        <v>2.8419333981938117</v>
      </c>
      <c r="BI897">
        <v>2.495419772296708</v>
      </c>
      <c r="BJ897">
        <v>1.2569429393058518</v>
      </c>
      <c r="BK897">
        <v>0.53530992982847203</v>
      </c>
      <c r="BL897">
        <v>1.4869720273013112E-3</v>
      </c>
      <c r="BP897" s="49">
        <f t="shared" si="303"/>
        <v>2.8427844965095885</v>
      </c>
      <c r="BQ897" s="49">
        <f t="shared" si="304"/>
        <v>8.707614942528738E-2</v>
      </c>
      <c r="BR897" s="49">
        <f t="shared" si="305"/>
        <v>0.57343188351433805</v>
      </c>
      <c r="BS897" s="49">
        <f t="shared" si="306"/>
        <v>0.60426116155288545</v>
      </c>
      <c r="BT897" s="49">
        <f t="shared" si="307"/>
        <v>1.5928663430953836E-3</v>
      </c>
      <c r="BU897" s="49">
        <f t="shared" si="307"/>
        <v>1.678503226535793E-3</v>
      </c>
    </row>
    <row r="898" spans="1:73" x14ac:dyDescent="0.25">
      <c r="A898" s="1">
        <v>43726.520138888889</v>
      </c>
      <c r="B898">
        <v>225578</v>
      </c>
      <c r="C898">
        <v>13.51</v>
      </c>
      <c r="D898">
        <v>25</v>
      </c>
      <c r="E898">
        <v>877</v>
      </c>
      <c r="F898">
        <v>114.8</v>
      </c>
      <c r="G898">
        <v>-102.9</v>
      </c>
      <c r="H898">
        <v>-1.36</v>
      </c>
      <c r="I898">
        <v>26.06</v>
      </c>
      <c r="J898">
        <v>299.2</v>
      </c>
      <c r="K898">
        <v>761.9</v>
      </c>
      <c r="L898">
        <v>-101.5</v>
      </c>
      <c r="M898">
        <v>0.13100000000000001</v>
      </c>
      <c r="N898">
        <v>773.8</v>
      </c>
      <c r="O898">
        <v>113.4</v>
      </c>
      <c r="P898">
        <v>660.4</v>
      </c>
      <c r="Q898">
        <v>351.6</v>
      </c>
      <c r="R898">
        <v>453.1</v>
      </c>
      <c r="S898">
        <v>20.48</v>
      </c>
      <c r="T898">
        <v>49.23</v>
      </c>
      <c r="U898">
        <v>2.25</v>
      </c>
      <c r="V898">
        <v>286.5</v>
      </c>
      <c r="W898">
        <v>21.7</v>
      </c>
      <c r="X898">
        <v>0.871</v>
      </c>
      <c r="Y898">
        <v>8.7057590000000005</v>
      </c>
      <c r="Z898" s="7">
        <f t="shared" si="286"/>
        <v>21.09</v>
      </c>
      <c r="AA898" s="7">
        <f t="shared" si="300"/>
        <v>294.23999999999995</v>
      </c>
      <c r="AB898" s="2">
        <f t="shared" si="287"/>
        <v>710.37</v>
      </c>
      <c r="AC898" s="41">
        <f t="shared" si="288"/>
        <v>2.9047847982921895</v>
      </c>
      <c r="AD898" s="41">
        <f t="shared" si="289"/>
        <v>1.430025556199245</v>
      </c>
      <c r="AE898" s="41">
        <f t="shared" si="290"/>
        <v>0.80300502935433726</v>
      </c>
      <c r="AF898" s="41">
        <f t="shared" si="291"/>
        <v>341.2779047653807</v>
      </c>
      <c r="AG898" s="41">
        <f t="shared" si="292"/>
        <v>327.62678857476544</v>
      </c>
      <c r="AH898" s="6">
        <f t="shared" si="293"/>
        <v>337.536</v>
      </c>
      <c r="AI898" s="4">
        <v>23.343462429314002</v>
      </c>
      <c r="AJ898" s="4">
        <f t="shared" si="301"/>
        <v>296.49346242931398</v>
      </c>
      <c r="AK898" s="8">
        <f t="shared" si="294"/>
        <v>0.19833880911627327</v>
      </c>
      <c r="AL898" s="8">
        <f t="shared" si="295"/>
        <v>421.02054326312935</v>
      </c>
      <c r="AM898" s="8">
        <f t="shared" si="296"/>
        <v>3.3410795411064371</v>
      </c>
      <c r="AN898" s="8">
        <f t="shared" si="297"/>
        <v>219.31968899626037</v>
      </c>
      <c r="AO898" s="21">
        <f t="shared" si="298"/>
        <v>9.2322723838903411E-3</v>
      </c>
      <c r="AP898" s="21">
        <f t="shared" si="299"/>
        <v>8.6307425996695469E-2</v>
      </c>
      <c r="AQ898" s="19">
        <f t="shared" si="302"/>
        <v>8.6307425996695469E-2</v>
      </c>
      <c r="AX898">
        <v>0.15349608697124581</v>
      </c>
      <c r="AY898">
        <v>75.603448275862078</v>
      </c>
      <c r="AZ898">
        <v>3.1501436781609198</v>
      </c>
      <c r="BA898">
        <v>2.551616379310345</v>
      </c>
      <c r="BB898">
        <v>8.75</v>
      </c>
      <c r="BC898">
        <v>0.36458333333333331</v>
      </c>
      <c r="BD898">
        <v>2.1870330459770115</v>
      </c>
      <c r="BE898">
        <v>0.21870330459770115</v>
      </c>
      <c r="BF898">
        <v>0</v>
      </c>
      <c r="BG898">
        <v>21.09</v>
      </c>
      <c r="BH898">
        <v>2.5835758165398288</v>
      </c>
      <c r="BI898">
        <v>2.5007873188020806</v>
      </c>
      <c r="BJ898">
        <v>1.2311375970462641</v>
      </c>
      <c r="BK898">
        <v>0.5416549274284016</v>
      </c>
      <c r="BL898">
        <v>1.5045970206344489E-3</v>
      </c>
      <c r="BP898" s="49">
        <f t="shared" si="303"/>
        <v>2.5843495422814442</v>
      </c>
      <c r="BQ898" s="49">
        <f t="shared" si="304"/>
        <v>8.7481321839080459E-2</v>
      </c>
      <c r="BR898" s="49">
        <f t="shared" si="305"/>
        <v>0.57723668035408138</v>
      </c>
      <c r="BS898" s="49">
        <f t="shared" si="306"/>
        <v>0.60872268097224536</v>
      </c>
      <c r="BT898" s="49">
        <f t="shared" si="307"/>
        <v>1.6034352232057816E-3</v>
      </c>
      <c r="BU898" s="49">
        <f t="shared" si="307"/>
        <v>1.6908963360340147E-3</v>
      </c>
    </row>
    <row r="899" spans="1:73" x14ac:dyDescent="0.25">
      <c r="A899" s="1">
        <v>43726.520138888889</v>
      </c>
      <c r="B899">
        <v>225579</v>
      </c>
      <c r="C899">
        <v>13.52</v>
      </c>
      <c r="D899">
        <v>25</v>
      </c>
      <c r="E899">
        <v>878</v>
      </c>
      <c r="F899">
        <v>114.4</v>
      </c>
      <c r="G899">
        <v>-103</v>
      </c>
      <c r="H899">
        <v>0.51100000000000001</v>
      </c>
      <c r="I899">
        <v>26.07</v>
      </c>
      <c r="J899">
        <v>299.2</v>
      </c>
      <c r="K899">
        <v>764.1</v>
      </c>
      <c r="L899">
        <v>-103.5</v>
      </c>
      <c r="M899">
        <v>0.13</v>
      </c>
      <c r="N899">
        <v>775.5</v>
      </c>
      <c r="O899">
        <v>114.9</v>
      </c>
      <c r="P899">
        <v>660.6</v>
      </c>
      <c r="Q899">
        <v>351.5</v>
      </c>
      <c r="R899">
        <v>455</v>
      </c>
      <c r="S899">
        <v>20.49</v>
      </c>
      <c r="T899">
        <v>50.91</v>
      </c>
      <c r="U899">
        <v>0.78</v>
      </c>
      <c r="V899">
        <v>130.5</v>
      </c>
      <c r="W899">
        <v>22.4</v>
      </c>
      <c r="X899">
        <v>0.872</v>
      </c>
      <c r="Y899">
        <v>8.7201590000000007</v>
      </c>
      <c r="Z899" s="7">
        <f t="shared" si="286"/>
        <v>21.445</v>
      </c>
      <c r="AA899" s="7">
        <f t="shared" si="300"/>
        <v>294.59499999999997</v>
      </c>
      <c r="AB899" s="2">
        <f t="shared" si="287"/>
        <v>711.18000000000006</v>
      </c>
      <c r="AC899" s="41">
        <f t="shared" si="288"/>
        <v>3.0340787648557375</v>
      </c>
      <c r="AD899" s="41">
        <f t="shared" si="289"/>
        <v>1.5446494991880559</v>
      </c>
      <c r="AE899" s="41">
        <f t="shared" si="290"/>
        <v>0.81176795132963486</v>
      </c>
      <c r="AF899" s="41">
        <f t="shared" si="291"/>
        <v>346.67014836464386</v>
      </c>
      <c r="AG899" s="41">
        <f t="shared" si="292"/>
        <v>332.80334243005808</v>
      </c>
      <c r="AH899" s="6">
        <f t="shared" si="293"/>
        <v>337.44</v>
      </c>
      <c r="AI899" s="4">
        <v>24.030069174847029</v>
      </c>
      <c r="AJ899" s="4">
        <f t="shared" si="301"/>
        <v>297.18006917484701</v>
      </c>
      <c r="AK899" s="8">
        <f t="shared" si="294"/>
        <v>0.19905756178007539</v>
      </c>
      <c r="AL899" s="8">
        <f t="shared" si="295"/>
        <v>424.96313742504384</v>
      </c>
      <c r="AM899" s="8">
        <f t="shared" si="296"/>
        <v>1.9671743694954955</v>
      </c>
      <c r="AN899" s="8">
        <f t="shared" si="297"/>
        <v>148.13425953696392</v>
      </c>
      <c r="AO899" s="21">
        <f t="shared" si="298"/>
        <v>1.0771646059188565E-2</v>
      </c>
      <c r="AP899" s="21">
        <f t="shared" si="299"/>
        <v>0.10069818203568462</v>
      </c>
      <c r="AQ899" s="19">
        <f t="shared" si="302"/>
        <v>0.10069818203568462</v>
      </c>
      <c r="AX899">
        <v>0.15644269407566991</v>
      </c>
      <c r="AY899">
        <v>75.689655172413794</v>
      </c>
      <c r="AZ899">
        <v>3.1537356321839081</v>
      </c>
      <c r="BA899">
        <v>2.5545258620689655</v>
      </c>
      <c r="BB899">
        <v>8.9224137931034484</v>
      </c>
      <c r="BC899">
        <v>0.37176724137931033</v>
      </c>
      <c r="BD899">
        <v>2.182758620689655</v>
      </c>
      <c r="BE899">
        <v>0.21827586206896551</v>
      </c>
      <c r="BF899">
        <v>0</v>
      </c>
      <c r="BG899">
        <v>21.445</v>
      </c>
      <c r="BH899">
        <v>0.89563961640047407</v>
      </c>
      <c r="BI899">
        <v>2.5558023471243878</v>
      </c>
      <c r="BJ899">
        <v>1.3011589749210257</v>
      </c>
      <c r="BK899">
        <v>0.55456399679938828</v>
      </c>
      <c r="BL899">
        <v>1.5404555466649675E-3</v>
      </c>
      <c r="BP899" s="49">
        <f t="shared" si="303"/>
        <v>0.89590784132423396</v>
      </c>
      <c r="BQ899" s="49">
        <f t="shared" si="304"/>
        <v>8.7310344827586206E-2</v>
      </c>
      <c r="BR899" s="49">
        <f t="shared" si="305"/>
        <v>0.56846795550132256</v>
      </c>
      <c r="BS899" s="49">
        <f t="shared" si="306"/>
        <v>0.60373018087737618</v>
      </c>
      <c r="BT899" s="49">
        <f t="shared" si="307"/>
        <v>1.5790776541703404E-3</v>
      </c>
      <c r="BU899" s="49">
        <f t="shared" si="307"/>
        <v>1.6770282802149336E-3</v>
      </c>
    </row>
    <row r="900" spans="1:73" x14ac:dyDescent="0.25">
      <c r="A900" s="1">
        <v>43726.520138888889</v>
      </c>
      <c r="B900">
        <v>225580</v>
      </c>
      <c r="C900">
        <v>13.51</v>
      </c>
      <c r="D900">
        <v>25</v>
      </c>
      <c r="E900">
        <v>880</v>
      </c>
      <c r="F900">
        <v>114.7</v>
      </c>
      <c r="G900">
        <v>-102.6</v>
      </c>
      <c r="H900">
        <v>1.9790000000000001</v>
      </c>
      <c r="I900">
        <v>26.09</v>
      </c>
      <c r="J900">
        <v>299.2</v>
      </c>
      <c r="K900">
        <v>765.1</v>
      </c>
      <c r="L900">
        <v>-104.6</v>
      </c>
      <c r="M900">
        <v>0.13</v>
      </c>
      <c r="N900">
        <v>777.2</v>
      </c>
      <c r="O900">
        <v>116.6</v>
      </c>
      <c r="P900">
        <v>660.5</v>
      </c>
      <c r="Q900">
        <v>352</v>
      </c>
      <c r="R900">
        <v>456.6</v>
      </c>
      <c r="S900">
        <v>20.5</v>
      </c>
      <c r="T900">
        <v>50.99</v>
      </c>
      <c r="U900">
        <v>1.4650000000000001</v>
      </c>
      <c r="V900">
        <v>240.5</v>
      </c>
      <c r="W900">
        <v>22.5</v>
      </c>
      <c r="X900">
        <v>0.873</v>
      </c>
      <c r="Y900">
        <v>8.7251829999999995</v>
      </c>
      <c r="Z900" s="7">
        <f t="shared" si="286"/>
        <v>21.5</v>
      </c>
      <c r="AA900" s="7">
        <f t="shared" si="300"/>
        <v>294.64999999999998</v>
      </c>
      <c r="AB900" s="2">
        <f t="shared" si="287"/>
        <v>712.80000000000007</v>
      </c>
      <c r="AC900" s="41">
        <f t="shared" si="288"/>
        <v>2.6949942170689649</v>
      </c>
      <c r="AD900" s="41">
        <f t="shared" si="289"/>
        <v>1.3741775512834653</v>
      </c>
      <c r="AE900" s="41">
        <f t="shared" si="290"/>
        <v>0.79828460272515089</v>
      </c>
      <c r="AF900" s="41">
        <f t="shared" si="291"/>
        <v>341.16666748331386</v>
      </c>
      <c r="AG900" s="41">
        <f t="shared" si="292"/>
        <v>327.52000078398129</v>
      </c>
      <c r="AH900" s="6">
        <f t="shared" si="293"/>
        <v>337.91999999999996</v>
      </c>
      <c r="AI900" s="4">
        <v>22.247925061192007</v>
      </c>
      <c r="AJ900" s="4">
        <f t="shared" si="301"/>
        <v>295.39792506119198</v>
      </c>
      <c r="AK900" s="8">
        <f t="shared" si="294"/>
        <v>0.19916907293961375</v>
      </c>
      <c r="AL900" s="8">
        <f t="shared" si="295"/>
        <v>414.61904987024377</v>
      </c>
      <c r="AM900" s="8">
        <f t="shared" si="296"/>
        <v>2.6959657360582314</v>
      </c>
      <c r="AN900" s="8">
        <f t="shared" si="297"/>
        <v>58.737159249228945</v>
      </c>
      <c r="AO900" s="21">
        <f t="shared" si="298"/>
        <v>1.307857578803571E-2</v>
      </c>
      <c r="AP900" s="21">
        <f t="shared" si="299"/>
        <v>0.12226439656803269</v>
      </c>
      <c r="AQ900" s="19">
        <f t="shared" si="302"/>
        <v>0.12226439656803269</v>
      </c>
      <c r="AX900">
        <v>0.15690345906391898</v>
      </c>
      <c r="AY900">
        <v>75.862068965517238</v>
      </c>
      <c r="AZ900">
        <v>3.1609195402298851</v>
      </c>
      <c r="BA900">
        <v>2.5603448275862073</v>
      </c>
      <c r="BB900">
        <v>9.017241379310347</v>
      </c>
      <c r="BC900">
        <v>0.37571839080459779</v>
      </c>
      <c r="BD900">
        <v>2.1846264367816097</v>
      </c>
      <c r="BE900">
        <v>0.21846264367816098</v>
      </c>
      <c r="BF900">
        <v>0</v>
      </c>
      <c r="BG900">
        <v>21.5</v>
      </c>
      <c r="BH900">
        <v>1.6821949205470441</v>
      </c>
      <c r="BI900">
        <v>2.5644197206554633</v>
      </c>
      <c r="BJ900">
        <v>1.3075976155622209</v>
      </c>
      <c r="BK900">
        <v>0.54934341730900471</v>
      </c>
      <c r="BL900">
        <v>1.5259539369694576E-3</v>
      </c>
      <c r="BP900" s="49">
        <f t="shared" si="303"/>
        <v>1.6826987019743627</v>
      </c>
      <c r="BQ900" s="49">
        <f t="shared" si="304"/>
        <v>8.7385057471264391E-2</v>
      </c>
      <c r="BR900" s="49">
        <f t="shared" si="305"/>
        <v>0.57386843093578921</v>
      </c>
      <c r="BS900" s="49">
        <f t="shared" si="306"/>
        <v>0.60742594973550956</v>
      </c>
      <c r="BT900" s="49">
        <f t="shared" si="307"/>
        <v>1.5940789748216369E-3</v>
      </c>
      <c r="BU900" s="49">
        <f t="shared" si="307"/>
        <v>1.6872943048208599E-3</v>
      </c>
    </row>
    <row r="901" spans="1:73" x14ac:dyDescent="0.25">
      <c r="A901" s="1">
        <v>43726.520833333336</v>
      </c>
      <c r="B901">
        <v>225581</v>
      </c>
      <c r="C901">
        <v>13.51</v>
      </c>
      <c r="D901">
        <v>25</v>
      </c>
      <c r="E901">
        <v>883</v>
      </c>
      <c r="F901">
        <v>115.6</v>
      </c>
      <c r="G901">
        <v>-102</v>
      </c>
      <c r="H901">
        <v>5.7000000000000002E-2</v>
      </c>
      <c r="I901">
        <v>26.09</v>
      </c>
      <c r="J901">
        <v>299.2</v>
      </c>
      <c r="K901">
        <v>766.9</v>
      </c>
      <c r="L901">
        <v>-102.1</v>
      </c>
      <c r="M901">
        <v>0.13100000000000001</v>
      </c>
      <c r="N901">
        <v>780.5</v>
      </c>
      <c r="O901">
        <v>115.7</v>
      </c>
      <c r="P901">
        <v>664.8</v>
      </c>
      <c r="Q901">
        <v>352.6</v>
      </c>
      <c r="R901">
        <v>454.7</v>
      </c>
      <c r="S901">
        <v>20.53</v>
      </c>
      <c r="T901">
        <v>51.26</v>
      </c>
      <c r="U901">
        <v>1.88</v>
      </c>
      <c r="V901">
        <v>229</v>
      </c>
      <c r="W901">
        <v>21.6</v>
      </c>
      <c r="X901">
        <v>0.876</v>
      </c>
      <c r="Y901">
        <v>8.7562560000000005</v>
      </c>
      <c r="Z901" s="7">
        <f t="shared" si="286"/>
        <v>21.065000000000001</v>
      </c>
      <c r="AA901" s="7">
        <f t="shared" si="300"/>
        <v>294.21499999999997</v>
      </c>
      <c r="AB901" s="2">
        <f t="shared" si="287"/>
        <v>715.23</v>
      </c>
      <c r="AC901" s="41">
        <f t="shared" si="288"/>
        <v>2.7388790527661686</v>
      </c>
      <c r="AD901" s="41">
        <f t="shared" si="289"/>
        <v>1.403949402447938</v>
      </c>
      <c r="AE901" s="41">
        <f t="shared" si="290"/>
        <v>0.80090432190139571</v>
      </c>
      <c r="AF901" s="41">
        <f t="shared" si="291"/>
        <v>340.26943402253471</v>
      </c>
      <c r="AG901" s="41">
        <f t="shared" si="292"/>
        <v>326.6586566616333</v>
      </c>
      <c r="AH901" s="6">
        <f t="shared" si="293"/>
        <v>338.49599999999998</v>
      </c>
      <c r="AI901" s="4">
        <v>22.456094366645004</v>
      </c>
      <c r="AJ901" s="4">
        <f t="shared" si="301"/>
        <v>295.60609436664498</v>
      </c>
      <c r="AK901" s="8">
        <f t="shared" si="294"/>
        <v>0.19828825804627814</v>
      </c>
      <c r="AL901" s="8">
        <f t="shared" si="295"/>
        <v>415.89742392669541</v>
      </c>
      <c r="AM901" s="8">
        <f t="shared" si="296"/>
        <v>3.0540383101722868</v>
      </c>
      <c r="AN901" s="8">
        <f t="shared" si="297"/>
        <v>123.75750838870623</v>
      </c>
      <c r="AO901" s="21">
        <f t="shared" si="298"/>
        <v>1.1644854639907092E-2</v>
      </c>
      <c r="AP901" s="21">
        <f t="shared" si="299"/>
        <v>0.10886132777340671</v>
      </c>
      <c r="AQ901" s="19">
        <f t="shared" si="302"/>
        <v>0.10886132777340671</v>
      </c>
      <c r="AX901">
        <v>0.15329035987110726</v>
      </c>
      <c r="AY901">
        <v>76.120689655172413</v>
      </c>
      <c r="AZ901">
        <v>3.1716954022988504</v>
      </c>
      <c r="BA901">
        <v>2.5690732758620691</v>
      </c>
      <c r="BB901">
        <v>8.801724137931032</v>
      </c>
      <c r="BC901">
        <v>0.36673850574712635</v>
      </c>
      <c r="BD901">
        <v>2.2023347701149429</v>
      </c>
      <c r="BE901">
        <v>0.22023347701149432</v>
      </c>
      <c r="BF901">
        <v>0</v>
      </c>
      <c r="BG901">
        <v>21.065000000000001</v>
      </c>
      <c r="BH901">
        <v>2.1587211267088344</v>
      </c>
      <c r="BI901">
        <v>2.4969523286839199</v>
      </c>
      <c r="BJ901">
        <v>1.2799377636833773</v>
      </c>
      <c r="BK901">
        <v>0.54370239053520797</v>
      </c>
      <c r="BL901">
        <v>1.5102844181533554E-3</v>
      </c>
      <c r="BP901" s="49">
        <f t="shared" si="303"/>
        <v>2.1593676175507177</v>
      </c>
      <c r="BQ901" s="49">
        <f t="shared" si="304"/>
        <v>8.8093390804597715E-2</v>
      </c>
      <c r="BR901" s="49">
        <f t="shared" si="305"/>
        <v>0.57436330711503691</v>
      </c>
      <c r="BS901" s="49">
        <f t="shared" si="306"/>
        <v>0.60689631327076698</v>
      </c>
      <c r="BT901" s="49">
        <f t="shared" si="307"/>
        <v>1.5954536308751025E-3</v>
      </c>
      <c r="BU901" s="49">
        <f t="shared" si="307"/>
        <v>1.6858230924187971E-3</v>
      </c>
    </row>
    <row r="902" spans="1:73" x14ac:dyDescent="0.25">
      <c r="A902" s="1">
        <v>43726.520833333336</v>
      </c>
      <c r="B902">
        <v>225582</v>
      </c>
      <c r="C902">
        <v>13.52</v>
      </c>
      <c r="D902">
        <v>25</v>
      </c>
      <c r="E902">
        <v>885</v>
      </c>
      <c r="F902">
        <v>116.3</v>
      </c>
      <c r="G902">
        <v>-101.1</v>
      </c>
      <c r="H902">
        <v>-1.556</v>
      </c>
      <c r="I902">
        <v>26.08</v>
      </c>
      <c r="J902">
        <v>299.2</v>
      </c>
      <c r="K902">
        <v>768.3</v>
      </c>
      <c r="L902">
        <v>-99.6</v>
      </c>
      <c r="M902">
        <v>0.13200000000000001</v>
      </c>
      <c r="N902">
        <v>783.5</v>
      </c>
      <c r="O902">
        <v>114.8</v>
      </c>
      <c r="P902">
        <v>668.7</v>
      </c>
      <c r="Q902">
        <v>353.4</v>
      </c>
      <c r="R902">
        <v>453</v>
      </c>
      <c r="S902">
        <v>20.55</v>
      </c>
      <c r="T902">
        <v>50.05</v>
      </c>
      <c r="U902">
        <v>2.77</v>
      </c>
      <c r="V902">
        <v>225.5</v>
      </c>
      <c r="W902">
        <v>21.45</v>
      </c>
      <c r="X902">
        <v>0.878</v>
      </c>
      <c r="Y902">
        <v>8.7794760000000007</v>
      </c>
      <c r="Z902" s="7">
        <f t="shared" ref="Z902:Z965" si="308">AVERAGE(S902,W902)</f>
        <v>21</v>
      </c>
      <c r="AA902" s="7">
        <f t="shared" si="300"/>
        <v>294.14999999999998</v>
      </c>
      <c r="AB902" s="2">
        <f t="shared" ref="AB902:AB965" si="309">E902*$U$1823</f>
        <v>716.85</v>
      </c>
      <c r="AC902" s="41">
        <f t="shared" ref="AC902:AC965" si="310">0.61121*EXP((18.678 - (AI902/234.5))*(AI902/(257.15+Z902)))</f>
        <v>2.5789722421385153</v>
      </c>
      <c r="AD902" s="41">
        <f t="shared" ref="AD902:AD965" si="311">T902*AC902/100</f>
        <v>1.2907756071903267</v>
      </c>
      <c r="AE902" s="41">
        <f t="shared" ref="AE902:AE965" si="312">1.72*(AD902/AA902)^(0.143)</f>
        <v>0.79136120897681272</v>
      </c>
      <c r="AF902" s="41">
        <f t="shared" ref="AF902:AF965" si="313">AE902*$U$1830*AA902^4</f>
        <v>335.91796289436809</v>
      </c>
      <c r="AG902" s="41">
        <f t="shared" ref="AG902:AG965" si="314">$U$1827*AF902</f>
        <v>322.48124437859337</v>
      </c>
      <c r="AH902" s="6">
        <f t="shared" ref="AH902:AH965" si="315">$U$1827*($U$1828*Q902+$U$1829*R902)</f>
        <v>339.26399999999995</v>
      </c>
      <c r="AI902" s="4">
        <v>21.545870022803001</v>
      </c>
      <c r="AJ902" s="4">
        <f t="shared" si="301"/>
        <v>294.69587002280298</v>
      </c>
      <c r="AK902" s="8">
        <f t="shared" ref="AK902:AK965" si="316">(4*$U$1830*AA902^3) / $U$1834</f>
        <v>0.19815686546417607</v>
      </c>
      <c r="AL902" s="8">
        <f t="shared" ref="AL902:AL965" si="317">$U$1827*$U$1830*AA902^4   +    $U$1834*AK902*(AJ902-AA902)</f>
        <v>410.65289153808294</v>
      </c>
      <c r="AM902" s="8">
        <f t="shared" ref="AM902:AM965" si="318">1.4*0.135*SQRT(U902/$U$1840)</f>
        <v>3.7071097232210435</v>
      </c>
      <c r="AN902" s="8">
        <f t="shared" ref="AN902:AN965" si="319">AM902*$U$1834*(AJ902-AA902)</f>
        <v>58.947470014278274</v>
      </c>
      <c r="AO902" s="21">
        <f t="shared" ref="AO902:AO965" si="320">(AB902+AH902-AL902-AN902)/$U$1820</f>
        <v>1.3285840214287557E-2</v>
      </c>
      <c r="AP902" s="21">
        <f t="shared" ref="AP902:AP965" si="321">AO902*10*$U$1837*$U$1838</f>
        <v>0.12420199745182949</v>
      </c>
      <c r="AQ902" s="19">
        <f t="shared" si="302"/>
        <v>0.12420199745182949</v>
      </c>
      <c r="AX902">
        <v>0.15275655991910123</v>
      </c>
      <c r="AY902">
        <v>76.293103448275858</v>
      </c>
      <c r="AZ902">
        <v>3.1788793103448274</v>
      </c>
      <c r="BA902">
        <v>2.5748922413793105</v>
      </c>
      <c r="BB902">
        <v>8.586206896551726</v>
      </c>
      <c r="BC902">
        <v>0.35775862068965525</v>
      </c>
      <c r="BD902">
        <v>2.2171336206896552</v>
      </c>
      <c r="BE902">
        <v>0.22171336206896552</v>
      </c>
      <c r="BF902">
        <v>0</v>
      </c>
      <c r="BG902">
        <v>21</v>
      </c>
      <c r="BH902">
        <v>3.1806688941401449</v>
      </c>
      <c r="BI902">
        <v>2.4870053972720654</v>
      </c>
      <c r="BJ902">
        <v>1.2447462013346686</v>
      </c>
      <c r="BK902">
        <v>0.54100233382616147</v>
      </c>
      <c r="BL902">
        <v>1.5027842606282263E-3</v>
      </c>
      <c r="BP902" s="49">
        <f t="shared" si="303"/>
        <v>3.1816214364976001</v>
      </c>
      <c r="BQ902" s="49">
        <f t="shared" si="304"/>
        <v>8.8685344827586207E-2</v>
      </c>
      <c r="BR902" s="49">
        <f t="shared" si="305"/>
        <v>0.58333127955473141</v>
      </c>
      <c r="BS902" s="49">
        <f t="shared" si="306"/>
        <v>0.61406397905252863</v>
      </c>
      <c r="BT902" s="49">
        <f t="shared" si="307"/>
        <v>1.6203646654298094E-3</v>
      </c>
      <c r="BU902" s="49">
        <f t="shared" si="307"/>
        <v>1.7057332751459129E-3</v>
      </c>
    </row>
    <row r="903" spans="1:73" x14ac:dyDescent="0.25">
      <c r="A903" s="1">
        <v>43726.520833333336</v>
      </c>
      <c r="B903">
        <v>225583</v>
      </c>
      <c r="C903">
        <v>13.51</v>
      </c>
      <c r="D903">
        <v>25</v>
      </c>
      <c r="E903">
        <v>886</v>
      </c>
      <c r="F903">
        <v>116</v>
      </c>
      <c r="G903">
        <v>-101.7</v>
      </c>
      <c r="H903">
        <v>-2.35</v>
      </c>
      <c r="I903">
        <v>26.06</v>
      </c>
      <c r="J903">
        <v>299.2</v>
      </c>
      <c r="K903">
        <v>769.5</v>
      </c>
      <c r="L903">
        <v>-99.4</v>
      </c>
      <c r="M903">
        <v>0.13100000000000001</v>
      </c>
      <c r="N903">
        <v>783.8</v>
      </c>
      <c r="O903">
        <v>113.7</v>
      </c>
      <c r="P903">
        <v>670.1</v>
      </c>
      <c r="Q903">
        <v>352.7</v>
      </c>
      <c r="R903">
        <v>452.1</v>
      </c>
      <c r="S903">
        <v>20.58</v>
      </c>
      <c r="T903">
        <v>49.3</v>
      </c>
      <c r="U903">
        <v>0.86499999999999999</v>
      </c>
      <c r="V903">
        <v>166.5</v>
      </c>
      <c r="W903">
        <v>21.45</v>
      </c>
      <c r="X903">
        <v>0.879</v>
      </c>
      <c r="Y903">
        <v>8.7871939999999995</v>
      </c>
      <c r="Z903" s="7">
        <f t="shared" si="308"/>
        <v>21.015000000000001</v>
      </c>
      <c r="AA903" s="7">
        <f t="shared" ref="AA903:AA966" si="322">CONVERT(Z903,"C","K")</f>
        <v>294.16499999999996</v>
      </c>
      <c r="AB903" s="2">
        <f t="shared" si="309"/>
        <v>717.66000000000008</v>
      </c>
      <c r="AC903" s="41">
        <f t="shared" si="310"/>
        <v>2.687463931768022</v>
      </c>
      <c r="AD903" s="41">
        <f t="shared" si="311"/>
        <v>1.3249197183616348</v>
      </c>
      <c r="AE903" s="41">
        <f t="shared" si="312"/>
        <v>0.79431550800763173</v>
      </c>
      <c r="AF903" s="41">
        <f t="shared" si="313"/>
        <v>337.24078810439892</v>
      </c>
      <c r="AG903" s="41">
        <f t="shared" si="314"/>
        <v>323.75115658022293</v>
      </c>
      <c r="AH903" s="6">
        <f t="shared" si="315"/>
        <v>338.59199999999998</v>
      </c>
      <c r="AI903" s="4">
        <v>22.166905975643999</v>
      </c>
      <c r="AJ903" s="4">
        <f t="shared" ref="AJ903:AJ966" si="323">CONVERT(AI903,"C","K")</f>
        <v>295.31690597564398</v>
      </c>
      <c r="AK903" s="8">
        <f t="shared" si="316"/>
        <v>0.19818718167588301</v>
      </c>
      <c r="AL903" s="8">
        <f t="shared" si="317"/>
        <v>414.23526349662239</v>
      </c>
      <c r="AM903" s="8">
        <f t="shared" si="318"/>
        <v>2.0715890639796299</v>
      </c>
      <c r="AN903" s="8">
        <f t="shared" si="319"/>
        <v>69.512214691274764</v>
      </c>
      <c r="AO903" s="21">
        <f t="shared" si="320"/>
        <v>1.2968502520903867E-2</v>
      </c>
      <c r="AP903" s="21">
        <f t="shared" si="321"/>
        <v>0.12123538226232684</v>
      </c>
      <c r="AQ903" s="19">
        <f t="shared" ref="AQ903:AQ966" si="324">MAX(AP903,0)</f>
        <v>0.12123538226232684</v>
      </c>
      <c r="AX903">
        <v>0.15287960484112303</v>
      </c>
      <c r="AY903">
        <v>76.379310344827587</v>
      </c>
      <c r="AZ903">
        <v>3.1824712643678161</v>
      </c>
      <c r="BA903">
        <v>2.5778017241379314</v>
      </c>
      <c r="BB903">
        <v>8.5689655172413826</v>
      </c>
      <c r="BC903">
        <v>0.35704022988505763</v>
      </c>
      <c r="BD903">
        <v>2.2207614942528737</v>
      </c>
      <c r="BE903">
        <v>0.22207614942528739</v>
      </c>
      <c r="BF903">
        <v>0</v>
      </c>
      <c r="BG903">
        <v>21.015000000000001</v>
      </c>
      <c r="BH903">
        <v>0.99324136946975639</v>
      </c>
      <c r="BI903">
        <v>2.4892977640542164</v>
      </c>
      <c r="BJ903">
        <v>1.2272237976787286</v>
      </c>
      <c r="BK903">
        <v>0.55924141422769968</v>
      </c>
      <c r="BL903">
        <v>1.5534483728547215E-3</v>
      </c>
      <c r="BP903" s="49">
        <f t="shared" ref="BP903:BP966" si="325">U903*(LN((2-0.08)/0.015)/LN(($AW$13-0.08)/0.015))</f>
        <v>0.99353882403264404</v>
      </c>
      <c r="BQ903" s="49">
        <f t="shared" ref="BQ903:BQ966" si="326">0.04*BD903</f>
        <v>8.8830459770114945E-2</v>
      </c>
      <c r="BR903" s="49">
        <f t="shared" ref="BR903:BR966" si="327">(0.408*AX903*(BD903-BE903) + $BF$6*($BN$7/(BG903+273))*BP903*(BI903-BJ903))  /  (AX903 + $BF$6*(1 + $BN$8*BP903))</f>
        <v>0.57492344079264068</v>
      </c>
      <c r="BS903" s="49">
        <f t="shared" ref="BS903:BS966" si="328">(0.408*AX903*(BD903-BQ903) + $BF$6*($BN$7/(BG903+273))*BP903*(BI903-BJ903))  /  (AX903 + $BF$6*(1 + $BN$8*BP903))</f>
        <v>0.61028204617476878</v>
      </c>
      <c r="BT903" s="49">
        <f t="shared" ref="BT903:BU966" si="329">BR903/60/6</f>
        <v>1.5970095577573353E-3</v>
      </c>
      <c r="BU903" s="49">
        <f t="shared" si="329"/>
        <v>1.6952279060410242E-3</v>
      </c>
    </row>
    <row r="904" spans="1:73" x14ac:dyDescent="0.25">
      <c r="A904" s="1">
        <v>43726.520833333336</v>
      </c>
      <c r="B904">
        <v>225584</v>
      </c>
      <c r="C904">
        <v>13.51</v>
      </c>
      <c r="D904">
        <v>25.01</v>
      </c>
      <c r="E904">
        <v>886</v>
      </c>
      <c r="F904">
        <v>115.9</v>
      </c>
      <c r="G904">
        <v>-101.1</v>
      </c>
      <c r="H904">
        <v>0.28000000000000003</v>
      </c>
      <c r="I904">
        <v>26.06</v>
      </c>
      <c r="J904">
        <v>299.2</v>
      </c>
      <c r="K904">
        <v>770.6</v>
      </c>
      <c r="L904">
        <v>-101.4</v>
      </c>
      <c r="M904">
        <v>0.13100000000000001</v>
      </c>
      <c r="N904">
        <v>785.3</v>
      </c>
      <c r="O904">
        <v>116.2</v>
      </c>
      <c r="P904">
        <v>669.2</v>
      </c>
      <c r="Q904">
        <v>353.3</v>
      </c>
      <c r="R904">
        <v>454.7</v>
      </c>
      <c r="S904">
        <v>20.59</v>
      </c>
      <c r="T904">
        <v>50.75</v>
      </c>
      <c r="U904">
        <v>0.98499999999999999</v>
      </c>
      <c r="V904">
        <v>145.5</v>
      </c>
      <c r="W904">
        <v>21.6</v>
      </c>
      <c r="X904">
        <v>0.88</v>
      </c>
      <c r="Y904">
        <v>8.7955469999999991</v>
      </c>
      <c r="Z904" s="7">
        <f t="shared" si="308"/>
        <v>21.094999999999999</v>
      </c>
      <c r="AA904" s="7">
        <f t="shared" si="322"/>
        <v>294.245</v>
      </c>
      <c r="AB904" s="2">
        <f t="shared" si="309"/>
        <v>717.66000000000008</v>
      </c>
      <c r="AC904" s="41">
        <f t="shared" si="310"/>
        <v>2.8254527368149831</v>
      </c>
      <c r="AD904" s="41">
        <f t="shared" si="311"/>
        <v>1.433917263933604</v>
      </c>
      <c r="AE904" s="41">
        <f t="shared" si="312"/>
        <v>0.80331521402106831</v>
      </c>
      <c r="AF904" s="41">
        <f t="shared" si="313"/>
        <v>341.43294034474764</v>
      </c>
      <c r="AG904" s="41">
        <f t="shared" si="314"/>
        <v>327.77562273095771</v>
      </c>
      <c r="AH904" s="6">
        <f t="shared" si="315"/>
        <v>339.16800000000001</v>
      </c>
      <c r="AI904" s="4">
        <v>22.926973308758022</v>
      </c>
      <c r="AJ904" s="4">
        <f t="shared" si="323"/>
        <v>296.076973308758</v>
      </c>
      <c r="AK904" s="8">
        <f t="shared" si="316"/>
        <v>0.19834892036114965</v>
      </c>
      <c r="AL904" s="8">
        <f t="shared" si="317"/>
        <v>418.61361653501967</v>
      </c>
      <c r="AM904" s="8">
        <f t="shared" si="318"/>
        <v>2.2106178434998665</v>
      </c>
      <c r="AN904" s="8">
        <f t="shared" si="319"/>
        <v>117.97046674459175</v>
      </c>
      <c r="AO904" s="21">
        <f t="shared" si="320"/>
        <v>1.1784683418950477E-2</v>
      </c>
      <c r="AP904" s="21">
        <f t="shared" si="321"/>
        <v>0.11016850995972882</v>
      </c>
      <c r="AQ904" s="19">
        <f t="shared" si="324"/>
        <v>0.11016850995972882</v>
      </c>
      <c r="AX904">
        <v>0.15353726038508311</v>
      </c>
      <c r="AY904">
        <v>76.379310344827587</v>
      </c>
      <c r="AZ904">
        <v>3.1824712643678161</v>
      </c>
      <c r="BA904">
        <v>2.5778017241379314</v>
      </c>
      <c r="BB904">
        <v>8.7413793103448256</v>
      </c>
      <c r="BC904">
        <v>0.36422413793103442</v>
      </c>
      <c r="BD904">
        <v>2.2135775862068972</v>
      </c>
      <c r="BE904">
        <v>0.22135775862068974</v>
      </c>
      <c r="BF904">
        <v>0</v>
      </c>
      <c r="BG904">
        <v>21.094999999999999</v>
      </c>
      <c r="BH904">
        <v>1.131032079685214</v>
      </c>
      <c r="BI904">
        <v>2.5015549341960495</v>
      </c>
      <c r="BJ904">
        <v>1.2695391291044951</v>
      </c>
      <c r="BK904">
        <v>0.55594122151579484</v>
      </c>
      <c r="BL904">
        <v>1.544281170877208E-3</v>
      </c>
      <c r="BP904" s="49">
        <f t="shared" si="325"/>
        <v>1.1313707996209876</v>
      </c>
      <c r="BQ904" s="49">
        <f t="shared" si="326"/>
        <v>8.8543103448275887E-2</v>
      </c>
      <c r="BR904" s="49">
        <f t="shared" si="327"/>
        <v>0.57348028082610769</v>
      </c>
      <c r="BS904" s="49">
        <f t="shared" si="328"/>
        <v>0.60845171026232958</v>
      </c>
      <c r="BT904" s="49">
        <f t="shared" si="329"/>
        <v>1.5930007800725213E-3</v>
      </c>
      <c r="BU904" s="49">
        <f t="shared" si="329"/>
        <v>1.6901436396175821E-3</v>
      </c>
    </row>
    <row r="905" spans="1:73" x14ac:dyDescent="0.25">
      <c r="A905" s="1">
        <v>43726.520833333336</v>
      </c>
      <c r="B905">
        <v>225585</v>
      </c>
      <c r="C905">
        <v>13.5</v>
      </c>
      <c r="D905">
        <v>25.01</v>
      </c>
      <c r="E905">
        <v>887</v>
      </c>
      <c r="F905">
        <v>116.1</v>
      </c>
      <c r="G905">
        <v>-100.5</v>
      </c>
      <c r="H905">
        <v>1.9339999999999999</v>
      </c>
      <c r="I905">
        <v>26.07</v>
      </c>
      <c r="J905">
        <v>299.2</v>
      </c>
      <c r="K905">
        <v>771.2</v>
      </c>
      <c r="L905">
        <v>-102.4</v>
      </c>
      <c r="M905">
        <v>0.13100000000000001</v>
      </c>
      <c r="N905">
        <v>786.8</v>
      </c>
      <c r="O905">
        <v>118</v>
      </c>
      <c r="P905">
        <v>668.8</v>
      </c>
      <c r="Q905">
        <v>354</v>
      </c>
      <c r="R905">
        <v>456.4</v>
      </c>
      <c r="S905">
        <v>20.59</v>
      </c>
      <c r="T905">
        <v>51.35</v>
      </c>
      <c r="U905">
        <v>1.93</v>
      </c>
      <c r="V905">
        <v>165</v>
      </c>
      <c r="W905">
        <v>21.4</v>
      </c>
      <c r="X905">
        <v>0.88</v>
      </c>
      <c r="Y905">
        <v>8.8039280000000009</v>
      </c>
      <c r="Z905" s="7">
        <f t="shared" si="308"/>
        <v>20.994999999999997</v>
      </c>
      <c r="AA905" s="7">
        <f t="shared" si="322"/>
        <v>294.14499999999998</v>
      </c>
      <c r="AB905" s="2">
        <f t="shared" si="309"/>
        <v>718.47</v>
      </c>
      <c r="AC905" s="41">
        <f t="shared" si="310"/>
        <v>2.8127359458009615</v>
      </c>
      <c r="AD905" s="41">
        <f t="shared" si="311"/>
        <v>1.4443399081687938</v>
      </c>
      <c r="AE905" s="41">
        <f t="shared" si="312"/>
        <v>0.80418669291806832</v>
      </c>
      <c r="AF905" s="41">
        <f t="shared" si="313"/>
        <v>341.33893034561368</v>
      </c>
      <c r="AG905" s="41">
        <f t="shared" si="314"/>
        <v>327.68537313178911</v>
      </c>
      <c r="AH905" s="6">
        <f t="shared" si="315"/>
        <v>339.84</v>
      </c>
      <c r="AI905" s="4">
        <v>22.850805223565033</v>
      </c>
      <c r="AJ905" s="4">
        <f t="shared" si="323"/>
        <v>296.00080522356501</v>
      </c>
      <c r="AK905" s="8">
        <f t="shared" si="316"/>
        <v>0.19814676074733839</v>
      </c>
      <c r="AL905" s="8">
        <f t="shared" si="317"/>
        <v>418.18599029387485</v>
      </c>
      <c r="AM905" s="8">
        <f t="shared" si="318"/>
        <v>3.0943840259411886</v>
      </c>
      <c r="AN905" s="8">
        <f t="shared" si="319"/>
        <v>167.28118175775484</v>
      </c>
      <c r="AO905" s="21">
        <f t="shared" si="320"/>
        <v>1.0710943184920919E-2</v>
      </c>
      <c r="AP905" s="21">
        <f t="shared" si="321"/>
        <v>0.10013070432155396</v>
      </c>
      <c r="AQ905" s="19">
        <f t="shared" si="324"/>
        <v>0.10013070432155396</v>
      </c>
      <c r="AX905">
        <v>0.15271556355366919</v>
      </c>
      <c r="AY905">
        <v>76.465517241379317</v>
      </c>
      <c r="AZ905">
        <v>3.1860632183908049</v>
      </c>
      <c r="BA905">
        <v>2.5807112068965523</v>
      </c>
      <c r="BB905">
        <v>8.8275862068965498</v>
      </c>
      <c r="BC905">
        <v>0.36781609195402293</v>
      </c>
      <c r="BD905">
        <v>2.2128951149425293</v>
      </c>
      <c r="BE905">
        <v>0.22128951149425294</v>
      </c>
      <c r="BF905">
        <v>0</v>
      </c>
      <c r="BG905">
        <v>20.994999999999997</v>
      </c>
      <c r="BH905">
        <v>2.2161339226319421</v>
      </c>
      <c r="BI905">
        <v>2.4862416851006572</v>
      </c>
      <c r="BJ905">
        <v>1.2766851052991874</v>
      </c>
      <c r="BK905">
        <v>0.544394937914915</v>
      </c>
      <c r="BL905">
        <v>1.5122081608747639E-3</v>
      </c>
      <c r="BP905" s="49">
        <f t="shared" si="325"/>
        <v>2.2167976073791942</v>
      </c>
      <c r="BQ905" s="49">
        <f t="shared" si="326"/>
        <v>8.851580459770117E-2</v>
      </c>
      <c r="BR905" s="49">
        <f t="shared" si="327"/>
        <v>0.5758691120511864</v>
      </c>
      <c r="BS905" s="49">
        <f t="shared" si="328"/>
        <v>0.60839204326721819</v>
      </c>
      <c r="BT905" s="49">
        <f t="shared" si="329"/>
        <v>1.5996364223644069E-3</v>
      </c>
      <c r="BU905" s="49">
        <f t="shared" si="329"/>
        <v>1.6899778979644949E-3</v>
      </c>
    </row>
    <row r="906" spans="1:73" x14ac:dyDescent="0.25">
      <c r="A906" s="1">
        <v>43726.520833333336</v>
      </c>
      <c r="B906">
        <v>225586</v>
      </c>
      <c r="C906">
        <v>13.51</v>
      </c>
      <c r="D906">
        <v>25.01</v>
      </c>
      <c r="E906">
        <v>888</v>
      </c>
      <c r="F906">
        <v>116.2</v>
      </c>
      <c r="G906">
        <v>-100.1</v>
      </c>
      <c r="H906">
        <v>1.619</v>
      </c>
      <c r="I906">
        <v>26.07</v>
      </c>
      <c r="J906">
        <v>299.2</v>
      </c>
      <c r="K906">
        <v>772</v>
      </c>
      <c r="L906">
        <v>-101.7</v>
      </c>
      <c r="M906">
        <v>0.13100000000000001</v>
      </c>
      <c r="N906">
        <v>788.1</v>
      </c>
      <c r="O906">
        <v>117.8</v>
      </c>
      <c r="P906">
        <v>670.3</v>
      </c>
      <c r="Q906">
        <v>354.4</v>
      </c>
      <c r="R906">
        <v>456.1</v>
      </c>
      <c r="S906">
        <v>20.62</v>
      </c>
      <c r="T906">
        <v>49.55</v>
      </c>
      <c r="U906">
        <v>1.81</v>
      </c>
      <c r="V906">
        <v>159</v>
      </c>
      <c r="W906">
        <v>21.55</v>
      </c>
      <c r="X906">
        <v>0.88100000000000001</v>
      </c>
      <c r="Y906">
        <v>8.812716</v>
      </c>
      <c r="Z906" s="7">
        <f t="shared" si="308"/>
        <v>21.085000000000001</v>
      </c>
      <c r="AA906" s="7">
        <f t="shared" si="322"/>
        <v>294.23499999999996</v>
      </c>
      <c r="AB906" s="2">
        <f t="shared" si="309"/>
        <v>719.28000000000009</v>
      </c>
      <c r="AC906" s="41">
        <f t="shared" si="310"/>
        <v>2.688777357558644</v>
      </c>
      <c r="AD906" s="41">
        <f t="shared" si="311"/>
        <v>1.3322891806703081</v>
      </c>
      <c r="AE906" s="41">
        <f t="shared" si="312"/>
        <v>0.79491875394057065</v>
      </c>
      <c r="AF906" s="41">
        <f t="shared" si="313"/>
        <v>337.81826692247006</v>
      </c>
      <c r="AG906" s="41">
        <f t="shared" si="314"/>
        <v>324.30553624557126</v>
      </c>
      <c r="AH906" s="6">
        <f t="shared" si="315"/>
        <v>340.22399999999999</v>
      </c>
      <c r="AI906" s="4">
        <v>22.179865681462047</v>
      </c>
      <c r="AJ906" s="4">
        <f t="shared" si="323"/>
        <v>295.32986568146202</v>
      </c>
      <c r="AK906" s="8">
        <f t="shared" si="316"/>
        <v>0.19832869821503052</v>
      </c>
      <c r="AL906" s="8">
        <f t="shared" si="317"/>
        <v>414.29856938483459</v>
      </c>
      <c r="AM906" s="8">
        <f t="shared" si="318"/>
        <v>2.9966418704943707</v>
      </c>
      <c r="AN906" s="8">
        <f t="shared" si="319"/>
        <v>95.573209610133688</v>
      </c>
      <c r="AO906" s="21">
        <f t="shared" si="320"/>
        <v>1.2450393965644764E-2</v>
      </c>
      <c r="AP906" s="21">
        <f t="shared" si="321"/>
        <v>0.11639187094334681</v>
      </c>
      <c r="AQ906" s="19">
        <f t="shared" si="324"/>
        <v>0.11639187094334681</v>
      </c>
      <c r="AX906">
        <v>0.15345492289092921</v>
      </c>
      <c r="AY906">
        <v>76.551724137931032</v>
      </c>
      <c r="AZ906">
        <v>3.1896551724137931</v>
      </c>
      <c r="BA906">
        <v>2.5836206896551728</v>
      </c>
      <c r="BB906">
        <v>8.7672413793103487</v>
      </c>
      <c r="BC906">
        <v>0.36530172413793122</v>
      </c>
      <c r="BD906">
        <v>2.2183189655172417</v>
      </c>
      <c r="BE906">
        <v>0.22183189655172419</v>
      </c>
      <c r="BF906">
        <v>0</v>
      </c>
      <c r="BG906">
        <v>21.085000000000001</v>
      </c>
      <c r="BH906">
        <v>2.0783432124164847</v>
      </c>
      <c r="BI906">
        <v>2.5000199092604367</v>
      </c>
      <c r="BJ906">
        <v>1.2387598650385463</v>
      </c>
      <c r="BK906">
        <v>0.55075074080455766</v>
      </c>
      <c r="BL906">
        <v>1.529863168901549E-3</v>
      </c>
      <c r="BP906" s="49">
        <f t="shared" si="325"/>
        <v>2.0789656317908505</v>
      </c>
      <c r="BQ906" s="49">
        <f t="shared" si="326"/>
        <v>8.8732758620689675E-2</v>
      </c>
      <c r="BR906" s="49">
        <f t="shared" si="327"/>
        <v>0.58078520920230492</v>
      </c>
      <c r="BS906" s="49">
        <f t="shared" si="328"/>
        <v>0.61373423999025689</v>
      </c>
      <c r="BT906" s="49">
        <f t="shared" si="329"/>
        <v>1.6132922477841802E-3</v>
      </c>
      <c r="BU906" s="49">
        <f t="shared" si="329"/>
        <v>1.7048173333062691E-3</v>
      </c>
    </row>
    <row r="907" spans="1:73" x14ac:dyDescent="0.25">
      <c r="A907" s="1">
        <v>43726.521527777775</v>
      </c>
      <c r="B907">
        <v>225587</v>
      </c>
      <c r="C907">
        <v>13.51</v>
      </c>
      <c r="D907">
        <v>25.01</v>
      </c>
      <c r="E907">
        <v>888</v>
      </c>
      <c r="F907">
        <v>115.9</v>
      </c>
      <c r="G907">
        <v>-100</v>
      </c>
      <c r="H907">
        <v>0.94</v>
      </c>
      <c r="I907">
        <v>26.07</v>
      </c>
      <c r="J907">
        <v>299.2</v>
      </c>
      <c r="K907">
        <v>771.9</v>
      </c>
      <c r="L907">
        <v>-100.9</v>
      </c>
      <c r="M907">
        <v>0.13</v>
      </c>
      <c r="N907">
        <v>787.8</v>
      </c>
      <c r="O907">
        <v>116.8</v>
      </c>
      <c r="P907">
        <v>671</v>
      </c>
      <c r="Q907">
        <v>354.6</v>
      </c>
      <c r="R907">
        <v>455.5</v>
      </c>
      <c r="S907">
        <v>20.63</v>
      </c>
      <c r="T907">
        <v>50.82</v>
      </c>
      <c r="U907">
        <v>0.83499999999999996</v>
      </c>
      <c r="V907">
        <v>147.5</v>
      </c>
      <c r="W907">
        <v>21.75</v>
      </c>
      <c r="X907">
        <v>0.88</v>
      </c>
      <c r="Y907">
        <v>8.8032000000000004</v>
      </c>
      <c r="Z907" s="7">
        <f t="shared" si="308"/>
        <v>21.189999999999998</v>
      </c>
      <c r="AA907" s="7">
        <f t="shared" si="322"/>
        <v>294.33999999999997</v>
      </c>
      <c r="AB907" s="2">
        <f t="shared" si="309"/>
        <v>719.28000000000009</v>
      </c>
      <c r="AC907" s="41">
        <f t="shared" si="310"/>
        <v>2.7142144643400816</v>
      </c>
      <c r="AD907" s="41">
        <f t="shared" si="311"/>
        <v>1.3793637907776295</v>
      </c>
      <c r="AE907" s="41">
        <f t="shared" si="312"/>
        <v>0.79883497389857727</v>
      </c>
      <c r="AF907" s="41">
        <f t="shared" si="313"/>
        <v>339.96739820489381</v>
      </c>
      <c r="AG907" s="41">
        <f t="shared" si="314"/>
        <v>326.36870227669806</v>
      </c>
      <c r="AH907" s="6">
        <f t="shared" si="315"/>
        <v>340.416</v>
      </c>
      <c r="AI907" s="4">
        <v>22.330037070604021</v>
      </c>
      <c r="AJ907" s="4">
        <f t="shared" si="323"/>
        <v>295.480037070604</v>
      </c>
      <c r="AK907" s="8">
        <f t="shared" si="316"/>
        <v>0.19854109931193634</v>
      </c>
      <c r="AL907" s="8">
        <f t="shared" si="317"/>
        <v>415.14925756530977</v>
      </c>
      <c r="AM907" s="8">
        <f t="shared" si="318"/>
        <v>2.0353485573729131</v>
      </c>
      <c r="AN907" s="8">
        <f t="shared" si="319"/>
        <v>67.592459868071401</v>
      </c>
      <c r="AO907" s="21">
        <f t="shared" si="320"/>
        <v>1.3069299512654616E-2</v>
      </c>
      <c r="AP907" s="21">
        <f t="shared" si="321"/>
        <v>0.12217767778226812</v>
      </c>
      <c r="AQ907" s="19">
        <f t="shared" si="324"/>
        <v>0.12217767778226812</v>
      </c>
      <c r="AX907">
        <v>0.15432133086390643</v>
      </c>
      <c r="AY907">
        <v>76.551724137931032</v>
      </c>
      <c r="AZ907">
        <v>3.1896551724137931</v>
      </c>
      <c r="BA907">
        <v>2.5836206896551728</v>
      </c>
      <c r="BB907">
        <v>8.6982758620689644</v>
      </c>
      <c r="BC907">
        <v>0.36242816091954017</v>
      </c>
      <c r="BD907">
        <v>2.2211925287356324</v>
      </c>
      <c r="BE907">
        <v>0.22211925287356327</v>
      </c>
      <c r="BF907">
        <v>0</v>
      </c>
      <c r="BG907">
        <v>21.189999999999998</v>
      </c>
      <c r="BH907">
        <v>0.95879369191589203</v>
      </c>
      <c r="BI907">
        <v>2.5161788007496924</v>
      </c>
      <c r="BJ907">
        <v>1.2787220665409937</v>
      </c>
      <c r="BK907">
        <v>0.5603244794826796</v>
      </c>
      <c r="BL907">
        <v>1.5564568874518877E-3</v>
      </c>
      <c r="BP907" s="49">
        <f t="shared" si="325"/>
        <v>0.95908083013555812</v>
      </c>
      <c r="BQ907" s="49">
        <f t="shared" si="326"/>
        <v>8.8847701149425293E-2</v>
      </c>
      <c r="BR907" s="49">
        <f t="shared" si="327"/>
        <v>0.57543425117054281</v>
      </c>
      <c r="BS907" s="49">
        <f t="shared" si="328"/>
        <v>0.61099812147465626</v>
      </c>
      <c r="BT907" s="49">
        <f t="shared" si="329"/>
        <v>1.5984284754737299E-3</v>
      </c>
      <c r="BU907" s="49">
        <f t="shared" si="329"/>
        <v>1.6972170040962674E-3</v>
      </c>
    </row>
    <row r="908" spans="1:73" x14ac:dyDescent="0.25">
      <c r="A908" s="1">
        <v>43726.521527777775</v>
      </c>
      <c r="B908">
        <v>225588</v>
      </c>
      <c r="C908">
        <v>13.5</v>
      </c>
      <c r="D908">
        <v>25.01</v>
      </c>
      <c r="E908">
        <v>888</v>
      </c>
      <c r="F908">
        <v>115.8</v>
      </c>
      <c r="G908">
        <v>-99.9</v>
      </c>
      <c r="H908">
        <v>1.641</v>
      </c>
      <c r="I908">
        <v>26.09</v>
      </c>
      <c r="J908">
        <v>299.2</v>
      </c>
      <c r="K908">
        <v>771.9</v>
      </c>
      <c r="L908">
        <v>-101.5</v>
      </c>
      <c r="M908">
        <v>0.13</v>
      </c>
      <c r="N908">
        <v>787.8</v>
      </c>
      <c r="O908">
        <v>117.4</v>
      </c>
      <c r="P908">
        <v>670.4</v>
      </c>
      <c r="Q908">
        <v>354.7</v>
      </c>
      <c r="R908">
        <v>456.3</v>
      </c>
      <c r="S908">
        <v>20.63</v>
      </c>
      <c r="T908">
        <v>50.22</v>
      </c>
      <c r="U908">
        <v>0.71</v>
      </c>
      <c r="V908">
        <v>149.5</v>
      </c>
      <c r="W908">
        <v>22.05</v>
      </c>
      <c r="X908">
        <v>0.88</v>
      </c>
      <c r="Y908">
        <v>8.8003029999999995</v>
      </c>
      <c r="Z908" s="7">
        <f t="shared" si="308"/>
        <v>21.34</v>
      </c>
      <c r="AA908" s="7">
        <f t="shared" si="322"/>
        <v>294.48999999999995</v>
      </c>
      <c r="AB908" s="2">
        <f t="shared" si="309"/>
        <v>719.28000000000009</v>
      </c>
      <c r="AC908" s="41">
        <f t="shared" si="310"/>
        <v>2.9542342904119536</v>
      </c>
      <c r="AD908" s="41">
        <f t="shared" si="311"/>
        <v>1.483616460644883</v>
      </c>
      <c r="AE908" s="41">
        <f t="shared" si="312"/>
        <v>0.80714275517242617</v>
      </c>
      <c r="AF908" s="41">
        <f t="shared" si="313"/>
        <v>344.20376777453345</v>
      </c>
      <c r="AG908" s="41">
        <f t="shared" si="314"/>
        <v>330.43561706355212</v>
      </c>
      <c r="AH908" s="6">
        <f t="shared" si="315"/>
        <v>340.512</v>
      </c>
      <c r="AI908" s="4">
        <v>23.618963287895042</v>
      </c>
      <c r="AJ908" s="4">
        <f t="shared" si="323"/>
        <v>296.76896328789502</v>
      </c>
      <c r="AK908" s="8">
        <f t="shared" si="316"/>
        <v>0.19884479243276865</v>
      </c>
      <c r="AL908" s="8">
        <f t="shared" si="317"/>
        <v>422.58986207296624</v>
      </c>
      <c r="AM908" s="8">
        <f t="shared" si="318"/>
        <v>1.8768291078305452</v>
      </c>
      <c r="AN908" s="8">
        <f t="shared" si="319"/>
        <v>124.59555360003309</v>
      </c>
      <c r="AO908" s="21">
        <f t="shared" si="320"/>
        <v>1.161168083010955E-2</v>
      </c>
      <c r="AP908" s="21">
        <f t="shared" si="321"/>
        <v>0.10855120410990583</v>
      </c>
      <c r="AQ908" s="19">
        <f t="shared" si="324"/>
        <v>0.10855120410990583</v>
      </c>
      <c r="AX908">
        <v>0.15556622644258461</v>
      </c>
      <c r="AY908">
        <v>76.551724137931032</v>
      </c>
      <c r="AZ908">
        <v>3.1896551724137931</v>
      </c>
      <c r="BA908">
        <v>2.5836206896551728</v>
      </c>
      <c r="BB908">
        <v>8.7586206896551744</v>
      </c>
      <c r="BC908">
        <v>0.36494252873563227</v>
      </c>
      <c r="BD908">
        <v>2.2186781609195405</v>
      </c>
      <c r="BE908">
        <v>0.22186781609195405</v>
      </c>
      <c r="BF908">
        <v>0</v>
      </c>
      <c r="BG908">
        <v>21.34</v>
      </c>
      <c r="BH908">
        <v>0.81526170210812376</v>
      </c>
      <c r="BI908">
        <v>2.5394212316913007</v>
      </c>
      <c r="BJ908">
        <v>1.2752973425553713</v>
      </c>
      <c r="BK908">
        <v>0.56316824661344622</v>
      </c>
      <c r="BL908">
        <v>1.5643562405929061E-3</v>
      </c>
      <c r="BP908" s="49">
        <f t="shared" si="325"/>
        <v>0.81550585556436672</v>
      </c>
      <c r="BQ908" s="49">
        <f t="shared" si="326"/>
        <v>8.874712643678162E-2</v>
      </c>
      <c r="BR908" s="49">
        <f t="shared" si="327"/>
        <v>0.57613870484160412</v>
      </c>
      <c r="BS908" s="49">
        <f t="shared" si="328"/>
        <v>0.6121076520423957</v>
      </c>
      <c r="BT908" s="49">
        <f t="shared" si="329"/>
        <v>1.6003852912266781E-3</v>
      </c>
      <c r="BU908" s="49">
        <f t="shared" si="329"/>
        <v>1.7002990334510993E-3</v>
      </c>
    </row>
    <row r="909" spans="1:73" x14ac:dyDescent="0.25">
      <c r="A909" s="1">
        <v>43726.521527777775</v>
      </c>
      <c r="B909">
        <v>225589</v>
      </c>
      <c r="C909">
        <v>13.51</v>
      </c>
      <c r="D909">
        <v>25.02</v>
      </c>
      <c r="E909">
        <v>890</v>
      </c>
      <c r="F909">
        <v>116.3</v>
      </c>
      <c r="G909">
        <v>-99.3</v>
      </c>
      <c r="H909">
        <v>3.59</v>
      </c>
      <c r="I909">
        <v>26.12</v>
      </c>
      <c r="J909">
        <v>299.3</v>
      </c>
      <c r="K909">
        <v>773.4</v>
      </c>
      <c r="L909">
        <v>-102.9</v>
      </c>
      <c r="M909">
        <v>0.13100000000000001</v>
      </c>
      <c r="N909">
        <v>790.3</v>
      </c>
      <c r="O909">
        <v>119.8</v>
      </c>
      <c r="P909">
        <v>670.5</v>
      </c>
      <c r="Q909">
        <v>355.5</v>
      </c>
      <c r="R909">
        <v>458.4</v>
      </c>
      <c r="S909">
        <v>20.62</v>
      </c>
      <c r="T909">
        <v>50.58</v>
      </c>
      <c r="U909">
        <v>1.0449999999999999</v>
      </c>
      <c r="V909">
        <v>119.5</v>
      </c>
      <c r="W909">
        <v>21.95</v>
      </c>
      <c r="X909">
        <v>0.88200000000000001</v>
      </c>
      <c r="Y909">
        <v>8.8199199999999998</v>
      </c>
      <c r="Z909" s="7">
        <f t="shared" si="308"/>
        <v>21.285</v>
      </c>
      <c r="AA909" s="7">
        <f t="shared" si="322"/>
        <v>294.435</v>
      </c>
      <c r="AB909" s="2">
        <f t="shared" si="309"/>
        <v>720.90000000000009</v>
      </c>
      <c r="AC909" s="41">
        <f t="shared" si="310"/>
        <v>2.9518366400229699</v>
      </c>
      <c r="AD909" s="41">
        <f t="shared" si="311"/>
        <v>1.4930389725236182</v>
      </c>
      <c r="AE909" s="41">
        <f t="shared" si="312"/>
        <v>0.8078953927517275</v>
      </c>
      <c r="AF909" s="41">
        <f t="shared" si="313"/>
        <v>344.26742140199798</v>
      </c>
      <c r="AG909" s="41">
        <f t="shared" si="314"/>
        <v>330.49672454591803</v>
      </c>
      <c r="AH909" s="6">
        <f t="shared" si="315"/>
        <v>341.28</v>
      </c>
      <c r="AI909" s="4">
        <v>23.60203788121504</v>
      </c>
      <c r="AJ909" s="4">
        <f t="shared" si="323"/>
        <v>296.75203788121502</v>
      </c>
      <c r="AK909" s="8">
        <f t="shared" si="316"/>
        <v>0.1987334023565884</v>
      </c>
      <c r="AL909" s="8">
        <f t="shared" si="317"/>
        <v>422.49713474095745</v>
      </c>
      <c r="AM909" s="8">
        <f t="shared" si="318"/>
        <v>2.2769510864311511</v>
      </c>
      <c r="AN909" s="8">
        <f t="shared" si="319"/>
        <v>153.68352735682663</v>
      </c>
      <c r="AO909" s="21">
        <f t="shared" si="320"/>
        <v>1.1008967438009252E-2</v>
      </c>
      <c r="AP909" s="21">
        <f t="shared" si="321"/>
        <v>0.10291676880265876</v>
      </c>
      <c r="AQ909" s="19">
        <f t="shared" si="324"/>
        <v>0.10291676880265876</v>
      </c>
      <c r="AX909">
        <v>0.15510878295170419</v>
      </c>
      <c r="AY909">
        <v>76.724137931034491</v>
      </c>
      <c r="AZ909">
        <v>3.1968390804597706</v>
      </c>
      <c r="BA909">
        <v>2.5894396551724141</v>
      </c>
      <c r="BB909">
        <v>8.8706896551724128</v>
      </c>
      <c r="BC909">
        <v>0.36961206896551718</v>
      </c>
      <c r="BD909">
        <v>2.2198275862068968</v>
      </c>
      <c r="BE909">
        <v>0.2219827586206897</v>
      </c>
      <c r="BF909">
        <v>0</v>
      </c>
      <c r="BG909">
        <v>21.285</v>
      </c>
      <c r="BH909">
        <v>1.1999274347929427</v>
      </c>
      <c r="BI909">
        <v>2.5308773176481911</v>
      </c>
      <c r="BJ909">
        <v>1.2801177472664551</v>
      </c>
      <c r="BK909">
        <v>0.55909500967633641</v>
      </c>
      <c r="BL909">
        <v>1.5530416935453789E-3</v>
      </c>
      <c r="BP909" s="49">
        <f t="shared" si="325"/>
        <v>1.2002867874151595</v>
      </c>
      <c r="BQ909" s="49">
        <f t="shared" si="326"/>
        <v>8.8793103448275873E-2</v>
      </c>
      <c r="BR909" s="49">
        <f t="shared" si="327"/>
        <v>0.57760052737154688</v>
      </c>
      <c r="BS909" s="49">
        <f t="shared" si="328"/>
        <v>0.61263660038977863</v>
      </c>
      <c r="BT909" s="49">
        <f t="shared" si="329"/>
        <v>1.604445909365408E-3</v>
      </c>
      <c r="BU909" s="49">
        <f t="shared" si="329"/>
        <v>1.7017683344160517E-3</v>
      </c>
    </row>
    <row r="910" spans="1:73" x14ac:dyDescent="0.25">
      <c r="A910" s="1">
        <v>43726.521527777775</v>
      </c>
      <c r="B910">
        <v>225590</v>
      </c>
      <c r="C910">
        <v>13.51</v>
      </c>
      <c r="D910">
        <v>25.02</v>
      </c>
      <c r="E910">
        <v>892</v>
      </c>
      <c r="F910">
        <v>117</v>
      </c>
      <c r="G910">
        <v>-98.6</v>
      </c>
      <c r="H910">
        <v>4.6870000000000003</v>
      </c>
      <c r="I910">
        <v>26.14</v>
      </c>
      <c r="J910">
        <v>299.3</v>
      </c>
      <c r="K910">
        <v>775.4</v>
      </c>
      <c r="L910">
        <v>-103.3</v>
      </c>
      <c r="M910">
        <v>0.13100000000000001</v>
      </c>
      <c r="N910">
        <v>793.7</v>
      </c>
      <c r="O910">
        <v>121.6</v>
      </c>
      <c r="P910">
        <v>672.1</v>
      </c>
      <c r="Q910">
        <v>356.3</v>
      </c>
      <c r="R910">
        <v>459.6</v>
      </c>
      <c r="S910">
        <v>20.59</v>
      </c>
      <c r="T910">
        <v>49.88</v>
      </c>
      <c r="U910">
        <v>1.085</v>
      </c>
      <c r="V910">
        <v>99.5</v>
      </c>
      <c r="W910">
        <v>21.25</v>
      </c>
      <c r="X910">
        <v>0.88400000000000001</v>
      </c>
      <c r="Y910">
        <v>8.8415160000000004</v>
      </c>
      <c r="Z910" s="7">
        <f t="shared" si="308"/>
        <v>20.92</v>
      </c>
      <c r="AA910" s="7">
        <f t="shared" si="322"/>
        <v>294.07</v>
      </c>
      <c r="AB910" s="2">
        <f t="shared" si="309"/>
        <v>722.5200000000001</v>
      </c>
      <c r="AC910" s="41">
        <f t="shared" si="310"/>
        <v>2.8180749757616486</v>
      </c>
      <c r="AD910" s="41">
        <f t="shared" si="311"/>
        <v>1.4056557979099102</v>
      </c>
      <c r="AE910" s="41">
        <f t="shared" si="312"/>
        <v>0.80109992125799134</v>
      </c>
      <c r="AF910" s="41">
        <f t="shared" si="313"/>
        <v>339.68207841498054</v>
      </c>
      <c r="AG910" s="41">
        <f t="shared" si="314"/>
        <v>326.0947952783813</v>
      </c>
      <c r="AH910" s="6">
        <f t="shared" si="315"/>
        <v>342.048</v>
      </c>
      <c r="AI910" s="4">
        <v>22.873141206697028</v>
      </c>
      <c r="AJ910" s="4">
        <f t="shared" si="323"/>
        <v>296.02314120669701</v>
      </c>
      <c r="AK910" s="8">
        <f t="shared" si="316"/>
        <v>0.19799523121421322</v>
      </c>
      <c r="AL910" s="8">
        <f t="shared" si="317"/>
        <v>418.32376761831722</v>
      </c>
      <c r="AM910" s="8">
        <f t="shared" si="318"/>
        <v>2.3201198783683572</v>
      </c>
      <c r="AN910" s="8">
        <f t="shared" si="319"/>
        <v>132.00322825468419</v>
      </c>
      <c r="AO910" s="21">
        <f t="shared" si="320"/>
        <v>1.164870407881578E-2</v>
      </c>
      <c r="AP910" s="21">
        <f t="shared" si="321"/>
        <v>0.10889731405608181</v>
      </c>
      <c r="AQ910" s="19">
        <f t="shared" si="324"/>
        <v>0.10889731405608181</v>
      </c>
      <c r="AX910">
        <v>0.1521017333070393</v>
      </c>
      <c r="AY910">
        <v>76.896551724137936</v>
      </c>
      <c r="AZ910">
        <v>3.2040229885057472</v>
      </c>
      <c r="BA910">
        <v>2.5952586206896555</v>
      </c>
      <c r="BB910">
        <v>8.905172413793105</v>
      </c>
      <c r="BC910">
        <v>0.37104885057471271</v>
      </c>
      <c r="BD910">
        <v>2.2242097701149426</v>
      </c>
      <c r="BE910">
        <v>0.22242097701149427</v>
      </c>
      <c r="BF910">
        <v>0</v>
      </c>
      <c r="BG910">
        <v>20.92</v>
      </c>
      <c r="BH910">
        <v>1.2458576715314285</v>
      </c>
      <c r="BI910">
        <v>2.4748105725570215</v>
      </c>
      <c r="BJ910">
        <v>1.2344355135914424</v>
      </c>
      <c r="BK910">
        <v>0.55618650922294899</v>
      </c>
      <c r="BL910">
        <v>1.5449625256193028E-3</v>
      </c>
      <c r="BP910" s="49">
        <f t="shared" si="325"/>
        <v>1.2462307792779408</v>
      </c>
      <c r="BQ910" s="49">
        <f t="shared" si="326"/>
        <v>8.8968390804597702E-2</v>
      </c>
      <c r="BR910" s="49">
        <f t="shared" si="327"/>
        <v>0.5754828970271858</v>
      </c>
      <c r="BS910" s="49">
        <f t="shared" si="328"/>
        <v>0.61023626351300719</v>
      </c>
      <c r="BT910" s="49">
        <f t="shared" si="329"/>
        <v>1.5985636028532939E-3</v>
      </c>
      <c r="BU910" s="49">
        <f t="shared" si="329"/>
        <v>1.6951007319805755E-3</v>
      </c>
    </row>
    <row r="911" spans="1:73" x14ac:dyDescent="0.25">
      <c r="A911" s="1">
        <v>43726.521527777775</v>
      </c>
      <c r="B911">
        <v>225591</v>
      </c>
      <c r="C911">
        <v>13.51</v>
      </c>
      <c r="D911">
        <v>25.02</v>
      </c>
      <c r="E911">
        <v>895</v>
      </c>
      <c r="F911">
        <v>117.2</v>
      </c>
      <c r="G911">
        <v>-98</v>
      </c>
      <c r="H911">
        <v>4.798</v>
      </c>
      <c r="I911">
        <v>26.16</v>
      </c>
      <c r="J911">
        <v>299.3</v>
      </c>
      <c r="K911">
        <v>777.7</v>
      </c>
      <c r="L911">
        <v>-102.8</v>
      </c>
      <c r="M911">
        <v>0.13100000000000001</v>
      </c>
      <c r="N911">
        <v>796.9</v>
      </c>
      <c r="O911">
        <v>122</v>
      </c>
      <c r="P911">
        <v>674.9</v>
      </c>
      <c r="Q911">
        <v>357.1</v>
      </c>
      <c r="R911">
        <v>459.9</v>
      </c>
      <c r="S911">
        <v>20.59</v>
      </c>
      <c r="T911">
        <v>47.94</v>
      </c>
      <c r="U911">
        <v>1.17</v>
      </c>
      <c r="V911">
        <v>129.5</v>
      </c>
      <c r="W911">
        <v>21.3</v>
      </c>
      <c r="X911">
        <v>0.88700000000000001</v>
      </c>
      <c r="Y911">
        <v>8.8654770000000003</v>
      </c>
      <c r="Z911" s="7">
        <f t="shared" si="308"/>
        <v>20.945</v>
      </c>
      <c r="AA911" s="7">
        <f t="shared" si="322"/>
        <v>294.09499999999997</v>
      </c>
      <c r="AB911" s="2">
        <f t="shared" si="309"/>
        <v>724.95</v>
      </c>
      <c r="AC911" s="41">
        <f t="shared" si="310"/>
        <v>2.8883695759368324</v>
      </c>
      <c r="AD911" s="41">
        <f t="shared" si="311"/>
        <v>1.3846843747041175</v>
      </c>
      <c r="AE911" s="41">
        <f t="shared" si="312"/>
        <v>0.79937005904126845</v>
      </c>
      <c r="AF911" s="41">
        <f t="shared" si="313"/>
        <v>339.06385879718931</v>
      </c>
      <c r="AG911" s="41">
        <f t="shared" si="314"/>
        <v>325.50130444530174</v>
      </c>
      <c r="AH911" s="6">
        <f t="shared" si="315"/>
        <v>342.81600000000003</v>
      </c>
      <c r="AI911" s="4">
        <v>23.245947664538051</v>
      </c>
      <c r="AJ911" s="4">
        <f t="shared" si="323"/>
        <v>296.39594766453803</v>
      </c>
      <c r="AK911" s="8">
        <f t="shared" si="316"/>
        <v>0.19804573247174015</v>
      </c>
      <c r="AL911" s="8">
        <f t="shared" si="317"/>
        <v>420.47160152865479</v>
      </c>
      <c r="AM911" s="8">
        <f t="shared" si="318"/>
        <v>2.4092867201725907</v>
      </c>
      <c r="AN911" s="8">
        <f t="shared" si="319"/>
        <v>161.48631045228456</v>
      </c>
      <c r="AO911" s="21">
        <f t="shared" si="320"/>
        <v>1.1004635202197435E-2</v>
      </c>
      <c r="AP911" s="21">
        <f t="shared" si="321"/>
        <v>0.10287626911783784</v>
      </c>
      <c r="AQ911" s="19">
        <f t="shared" si="324"/>
        <v>0.10287626911783784</v>
      </c>
      <c r="AX911">
        <v>0.15230611120293236</v>
      </c>
      <c r="AY911">
        <v>77.15517241379311</v>
      </c>
      <c r="AZ911">
        <v>3.2147988505747129</v>
      </c>
      <c r="BA911">
        <v>2.6039870689655178</v>
      </c>
      <c r="BB911">
        <v>8.8620689655172384</v>
      </c>
      <c r="BC911">
        <v>0.36925287356321829</v>
      </c>
      <c r="BD911">
        <v>2.2347341954022997</v>
      </c>
      <c r="BE911">
        <v>0.22347341954022998</v>
      </c>
      <c r="BF911">
        <v>0</v>
      </c>
      <c r="BG911">
        <v>20.945</v>
      </c>
      <c r="BH911">
        <v>1.343459424600711</v>
      </c>
      <c r="BI911">
        <v>2.4786158289079037</v>
      </c>
      <c r="BJ911">
        <v>1.1882484283784489</v>
      </c>
      <c r="BK911">
        <v>0.56015555295027064</v>
      </c>
      <c r="BL911">
        <v>1.5559876470840851E-3</v>
      </c>
      <c r="BP911" s="49">
        <f t="shared" si="325"/>
        <v>1.3438617619863509</v>
      </c>
      <c r="BQ911" s="49">
        <f t="shared" si="326"/>
        <v>8.9389367816091983E-2</v>
      </c>
      <c r="BR911" s="49">
        <f t="shared" si="327"/>
        <v>0.58095913738203475</v>
      </c>
      <c r="BS911" s="49">
        <f t="shared" si="328"/>
        <v>0.61566765120019873</v>
      </c>
      <c r="BT911" s="49">
        <f t="shared" si="329"/>
        <v>1.6137753816167632E-3</v>
      </c>
      <c r="BU911" s="49">
        <f t="shared" si="329"/>
        <v>1.7101879200005518E-3</v>
      </c>
    </row>
    <row r="912" spans="1:73" x14ac:dyDescent="0.25">
      <c r="A912" s="1">
        <v>43726.521527777775</v>
      </c>
      <c r="B912">
        <v>225592</v>
      </c>
      <c r="C912">
        <v>13.51</v>
      </c>
      <c r="D912">
        <v>25.02</v>
      </c>
      <c r="E912">
        <v>897</v>
      </c>
      <c r="F912">
        <v>117.3</v>
      </c>
      <c r="G912">
        <v>-96.9</v>
      </c>
      <c r="H912">
        <v>4.0430000000000001</v>
      </c>
      <c r="I912">
        <v>26.19</v>
      </c>
      <c r="J912">
        <v>299.3</v>
      </c>
      <c r="K912">
        <v>780.1</v>
      </c>
      <c r="L912">
        <v>-100.9</v>
      </c>
      <c r="M912">
        <v>0.13100000000000001</v>
      </c>
      <c r="N912">
        <v>801</v>
      </c>
      <c r="O912">
        <v>121.3</v>
      </c>
      <c r="P912">
        <v>679.2</v>
      </c>
      <c r="Q912">
        <v>358.4</v>
      </c>
      <c r="R912">
        <v>459.3</v>
      </c>
      <c r="S912">
        <v>20.59</v>
      </c>
      <c r="T912">
        <v>48.85</v>
      </c>
      <c r="U912">
        <v>0.67</v>
      </c>
      <c r="V912">
        <v>128.5</v>
      </c>
      <c r="W912">
        <v>21.7</v>
      </c>
      <c r="X912">
        <v>0.88900000000000001</v>
      </c>
      <c r="Y912">
        <v>8.8891899999999993</v>
      </c>
      <c r="Z912" s="7">
        <f t="shared" si="308"/>
        <v>21.145</v>
      </c>
      <c r="AA912" s="7">
        <f t="shared" si="322"/>
        <v>294.29499999999996</v>
      </c>
      <c r="AB912" s="2">
        <f t="shared" si="309"/>
        <v>726.57</v>
      </c>
      <c r="AC912" s="41">
        <f t="shared" si="310"/>
        <v>3.0315652928102095</v>
      </c>
      <c r="AD912" s="41">
        <f t="shared" si="311"/>
        <v>1.4809196455377873</v>
      </c>
      <c r="AE912" s="41">
        <f t="shared" si="312"/>
        <v>0.80700922321694479</v>
      </c>
      <c r="AF912" s="41">
        <f t="shared" si="313"/>
        <v>343.23620502308444</v>
      </c>
      <c r="AG912" s="41">
        <f t="shared" si="314"/>
        <v>329.50675682216104</v>
      </c>
      <c r="AH912" s="6">
        <f t="shared" si="315"/>
        <v>344.06399999999996</v>
      </c>
      <c r="AI912" s="4">
        <v>23.991564475758025</v>
      </c>
      <c r="AJ912" s="4">
        <f t="shared" si="323"/>
        <v>297.141564475758</v>
      </c>
      <c r="AK912" s="8">
        <f t="shared" si="316"/>
        <v>0.19845005171104127</v>
      </c>
      <c r="AL912" s="8">
        <f t="shared" si="317"/>
        <v>424.76162289572574</v>
      </c>
      <c r="AM912" s="8">
        <f t="shared" si="318"/>
        <v>1.8231943121894605</v>
      </c>
      <c r="AN912" s="8">
        <f t="shared" si="319"/>
        <v>151.18004390398926</v>
      </c>
      <c r="AO912" s="21">
        <f t="shared" si="320"/>
        <v>1.1205883142850119E-2</v>
      </c>
      <c r="AP912" s="21">
        <f t="shared" si="321"/>
        <v>0.10475762519385406</v>
      </c>
      <c r="AQ912" s="19">
        <f t="shared" si="324"/>
        <v>0.10475762519385406</v>
      </c>
      <c r="AX912">
        <v>0.15394950823866896</v>
      </c>
      <c r="AY912">
        <v>77.327586206896555</v>
      </c>
      <c r="AZ912">
        <v>3.2219827586206899</v>
      </c>
      <c r="BA912">
        <v>2.6098060344827592</v>
      </c>
      <c r="BB912">
        <v>8.698275862068968</v>
      </c>
      <c r="BC912">
        <v>0.36242816091954033</v>
      </c>
      <c r="BD912">
        <v>2.2473778735632188</v>
      </c>
      <c r="BE912">
        <v>0.22473778735632188</v>
      </c>
      <c r="BF912">
        <v>0</v>
      </c>
      <c r="BG912">
        <v>21.145</v>
      </c>
      <c r="BH912">
        <v>0.76933146536963792</v>
      </c>
      <c r="BI912">
        <v>2.5092424202859669</v>
      </c>
      <c r="BJ912">
        <v>1.2257649223096949</v>
      </c>
      <c r="BK912">
        <v>0.56924697574430505</v>
      </c>
      <c r="BL912">
        <v>1.5812415992897363E-3</v>
      </c>
      <c r="BP912" s="49">
        <f t="shared" si="325"/>
        <v>0.76956186370158564</v>
      </c>
      <c r="BQ912" s="49">
        <f t="shared" si="326"/>
        <v>8.9895114942528762E-2</v>
      </c>
      <c r="BR912" s="49">
        <f t="shared" si="327"/>
        <v>0.58174380211278054</v>
      </c>
      <c r="BS912" s="49">
        <f t="shared" si="328"/>
        <v>0.61816347273484262</v>
      </c>
      <c r="BT912" s="49">
        <f t="shared" si="329"/>
        <v>1.6159550058688348E-3</v>
      </c>
      <c r="BU912" s="49">
        <f t="shared" si="329"/>
        <v>1.7171207575967849E-3</v>
      </c>
    </row>
    <row r="913" spans="1:73" x14ac:dyDescent="0.25">
      <c r="A913" s="1">
        <v>43726.522222222222</v>
      </c>
      <c r="B913">
        <v>225593</v>
      </c>
      <c r="C913">
        <v>13.51</v>
      </c>
      <c r="D913">
        <v>25.02</v>
      </c>
      <c r="E913">
        <v>899</v>
      </c>
      <c r="F913">
        <v>117.4</v>
      </c>
      <c r="G913">
        <v>-96.6</v>
      </c>
      <c r="H913">
        <v>4.1470000000000002</v>
      </c>
      <c r="I913">
        <v>26.22</v>
      </c>
      <c r="J913">
        <v>299.39999999999998</v>
      </c>
      <c r="K913">
        <v>781.7</v>
      </c>
      <c r="L913">
        <v>-100.7</v>
      </c>
      <c r="M913">
        <v>0.13100000000000001</v>
      </c>
      <c r="N913">
        <v>803</v>
      </c>
      <c r="O913">
        <v>121.6</v>
      </c>
      <c r="P913">
        <v>681</v>
      </c>
      <c r="Q913">
        <v>358.8</v>
      </c>
      <c r="R913">
        <v>459.5</v>
      </c>
      <c r="S913">
        <v>20.57</v>
      </c>
      <c r="T913">
        <v>51.66</v>
      </c>
      <c r="U913">
        <v>0.755</v>
      </c>
      <c r="V913">
        <v>138.5</v>
      </c>
      <c r="W913">
        <v>22.3</v>
      </c>
      <c r="X913">
        <v>0.89</v>
      </c>
      <c r="Y913">
        <v>8.9024280000000005</v>
      </c>
      <c r="Z913" s="7">
        <f t="shared" si="308"/>
        <v>21.435000000000002</v>
      </c>
      <c r="AA913" s="7">
        <f t="shared" si="322"/>
        <v>294.58499999999998</v>
      </c>
      <c r="AB913" s="2">
        <f t="shared" si="309"/>
        <v>728.19</v>
      </c>
      <c r="AC913" s="41">
        <f t="shared" si="310"/>
        <v>2.9260516762919684</v>
      </c>
      <c r="AD913" s="41">
        <f t="shared" si="311"/>
        <v>1.5115982959724308</v>
      </c>
      <c r="AE913" s="41">
        <f t="shared" si="312"/>
        <v>0.80926495021608014</v>
      </c>
      <c r="AF913" s="41">
        <f t="shared" si="313"/>
        <v>345.55430420010907</v>
      </c>
      <c r="AG913" s="41">
        <f t="shared" si="314"/>
        <v>331.73213203210469</v>
      </c>
      <c r="AH913" s="6">
        <f t="shared" si="315"/>
        <v>344.44799999999998</v>
      </c>
      <c r="AI913" s="4">
        <v>23.482540267903005</v>
      </c>
      <c r="AJ913" s="4">
        <f t="shared" si="323"/>
        <v>296.63254026790298</v>
      </c>
      <c r="AK913" s="8">
        <f t="shared" si="316"/>
        <v>0.19903729149664906</v>
      </c>
      <c r="AL913" s="8">
        <f t="shared" si="317"/>
        <v>421.78937868269406</v>
      </c>
      <c r="AM913" s="8">
        <f t="shared" si="318"/>
        <v>1.93539240207251</v>
      </c>
      <c r="AN913" s="8">
        <f t="shared" si="319"/>
        <v>115.4361856497393</v>
      </c>
      <c r="AO913" s="21">
        <f t="shared" si="320"/>
        <v>1.212828415695376E-2</v>
      </c>
      <c r="AP913" s="21">
        <f t="shared" si="321"/>
        <v>0.11338064387806672</v>
      </c>
      <c r="AQ913" s="19">
        <f t="shared" si="324"/>
        <v>0.11338064387806672</v>
      </c>
      <c r="AX913">
        <v>0.15635904159092828</v>
      </c>
      <c r="AY913">
        <v>77.5</v>
      </c>
      <c r="AZ913">
        <v>3.2291666666666665</v>
      </c>
      <c r="BA913">
        <v>2.6156250000000001</v>
      </c>
      <c r="BB913">
        <v>8.6810344827586192</v>
      </c>
      <c r="BC913">
        <v>0.36170977011494249</v>
      </c>
      <c r="BD913">
        <v>2.2539152298850578</v>
      </c>
      <c r="BE913">
        <v>0.22539152298850579</v>
      </c>
      <c r="BF913">
        <v>0</v>
      </c>
      <c r="BG913">
        <v>21.435000000000002</v>
      </c>
      <c r="BH913">
        <v>0.86693321843892035</v>
      </c>
      <c r="BI913">
        <v>2.5542382732151223</v>
      </c>
      <c r="BJ913">
        <v>1.3195194919429321</v>
      </c>
      <c r="BK913">
        <v>0.57099166468209783</v>
      </c>
      <c r="BL913">
        <v>1.5860879574502718E-3</v>
      </c>
      <c r="BP913" s="49">
        <f t="shared" si="325"/>
        <v>0.86719284640999572</v>
      </c>
      <c r="BQ913" s="49">
        <f t="shared" si="326"/>
        <v>9.0156609195402318E-2</v>
      </c>
      <c r="BR913" s="49">
        <f t="shared" si="327"/>
        <v>0.5848798241035974</v>
      </c>
      <c r="BS913" s="49">
        <f t="shared" si="328"/>
        <v>0.6213553364804667</v>
      </c>
      <c r="BT913" s="49">
        <f t="shared" si="329"/>
        <v>1.6246661780655485E-3</v>
      </c>
      <c r="BU913" s="49">
        <f t="shared" si="329"/>
        <v>1.7259870457790741E-3</v>
      </c>
    </row>
    <row r="914" spans="1:73" x14ac:dyDescent="0.25">
      <c r="A914" s="1">
        <v>43726.522222222222</v>
      </c>
      <c r="B914">
        <v>225594</v>
      </c>
      <c r="C914">
        <v>13.51</v>
      </c>
      <c r="D914">
        <v>25.02</v>
      </c>
      <c r="E914">
        <v>901</v>
      </c>
      <c r="F914">
        <v>117.9</v>
      </c>
      <c r="G914">
        <v>-95.6</v>
      </c>
      <c r="H914">
        <v>3.8479999999999999</v>
      </c>
      <c r="I914">
        <v>26.25</v>
      </c>
      <c r="J914">
        <v>299.39999999999998</v>
      </c>
      <c r="K914">
        <v>783.6</v>
      </c>
      <c r="L914">
        <v>-99.5</v>
      </c>
      <c r="M914">
        <v>0.13100000000000001</v>
      </c>
      <c r="N914">
        <v>806</v>
      </c>
      <c r="O914">
        <v>121.8</v>
      </c>
      <c r="P914">
        <v>684.1</v>
      </c>
      <c r="Q914">
        <v>360</v>
      </c>
      <c r="R914">
        <v>459.4</v>
      </c>
      <c r="S914">
        <v>20.57</v>
      </c>
      <c r="T914">
        <v>50.06</v>
      </c>
      <c r="U914">
        <v>0.74</v>
      </c>
      <c r="V914">
        <v>148</v>
      </c>
      <c r="W914">
        <v>22.05</v>
      </c>
      <c r="X914">
        <v>0.89300000000000002</v>
      </c>
      <c r="Y914">
        <v>8.9291459999999994</v>
      </c>
      <c r="Z914" s="7">
        <f t="shared" si="308"/>
        <v>21.310000000000002</v>
      </c>
      <c r="AA914" s="7">
        <f t="shared" si="322"/>
        <v>294.45999999999998</v>
      </c>
      <c r="AB914" s="2">
        <f t="shared" si="309"/>
        <v>729.81000000000006</v>
      </c>
      <c r="AC914" s="41">
        <f t="shared" si="310"/>
        <v>3.150723796993562</v>
      </c>
      <c r="AD914" s="41">
        <f t="shared" si="311"/>
        <v>1.5772523327749772</v>
      </c>
      <c r="AE914" s="41">
        <f t="shared" si="312"/>
        <v>0.81424959910241923</v>
      </c>
      <c r="AF914" s="41">
        <f t="shared" si="313"/>
        <v>347.09299055660955</v>
      </c>
      <c r="AG914" s="41">
        <f t="shared" si="314"/>
        <v>333.20927093434517</v>
      </c>
      <c r="AH914" s="6">
        <f t="shared" si="315"/>
        <v>345.59999999999997</v>
      </c>
      <c r="AI914" s="4">
        <v>24.587083169014022</v>
      </c>
      <c r="AJ914" s="4">
        <f t="shared" si="323"/>
        <v>297.737083169014</v>
      </c>
      <c r="AK914" s="8">
        <f t="shared" si="316"/>
        <v>0.19878402905101145</v>
      </c>
      <c r="AL914" s="8">
        <f t="shared" si="317"/>
        <v>428.19872585656282</v>
      </c>
      <c r="AM914" s="8">
        <f t="shared" si="318"/>
        <v>1.9160701970439393</v>
      </c>
      <c r="AN914" s="8">
        <f t="shared" si="319"/>
        <v>182.9108061892197</v>
      </c>
      <c r="AO914" s="21">
        <f t="shared" si="320"/>
        <v>1.0517439705213915E-2</v>
      </c>
      <c r="AP914" s="21">
        <f t="shared" si="321"/>
        <v>9.8321746942430593E-2</v>
      </c>
      <c r="AQ914" s="19">
        <f t="shared" si="324"/>
        <v>9.8321746942430593E-2</v>
      </c>
      <c r="AX914">
        <v>0.15531657068242952</v>
      </c>
      <c r="AY914">
        <v>77.672413793103445</v>
      </c>
      <c r="AZ914">
        <v>3.2363505747126435</v>
      </c>
      <c r="BA914">
        <v>2.6214439655172415</v>
      </c>
      <c r="BB914">
        <v>8.5689655172413772</v>
      </c>
      <c r="BC914">
        <v>0.3570402298850574</v>
      </c>
      <c r="BD914">
        <v>2.2644037356321842</v>
      </c>
      <c r="BE914">
        <v>0.22644037356321844</v>
      </c>
      <c r="BF914">
        <v>0</v>
      </c>
      <c r="BG914">
        <v>21.310000000000002</v>
      </c>
      <c r="BH914">
        <v>0.84970937966198812</v>
      </c>
      <c r="BI914">
        <v>2.53475779599541</v>
      </c>
      <c r="BJ914">
        <v>1.2688997526753023</v>
      </c>
      <c r="BK914">
        <v>0.57348135384964416</v>
      </c>
      <c r="BL914">
        <v>1.5930037606934561E-3</v>
      </c>
      <c r="BP914" s="49">
        <f t="shared" si="325"/>
        <v>0.84996384946145276</v>
      </c>
      <c r="BQ914" s="49">
        <f t="shared" si="326"/>
        <v>9.0576149425287369E-2</v>
      </c>
      <c r="BR914" s="49">
        <f t="shared" si="327"/>
        <v>0.58722972297630127</v>
      </c>
      <c r="BS914" s="49">
        <f t="shared" si="328"/>
        <v>0.62383445025756823</v>
      </c>
      <c r="BT914" s="49">
        <f t="shared" si="329"/>
        <v>1.6311936749341704E-3</v>
      </c>
      <c r="BU914" s="49">
        <f t="shared" si="329"/>
        <v>1.7328734729376895E-3</v>
      </c>
    </row>
    <row r="915" spans="1:73" x14ac:dyDescent="0.25">
      <c r="A915" s="1">
        <v>43726.522222222222</v>
      </c>
      <c r="B915">
        <v>225595</v>
      </c>
      <c r="C915">
        <v>13.51</v>
      </c>
      <c r="D915">
        <v>25.03</v>
      </c>
      <c r="E915">
        <v>905</v>
      </c>
      <c r="F915">
        <v>118.3</v>
      </c>
      <c r="G915">
        <v>-95.4</v>
      </c>
      <c r="H915">
        <v>4.1849999999999996</v>
      </c>
      <c r="I915">
        <v>26.28</v>
      </c>
      <c r="J915">
        <v>299.39999999999998</v>
      </c>
      <c r="K915">
        <v>786.8</v>
      </c>
      <c r="L915">
        <v>-99.6</v>
      </c>
      <c r="M915">
        <v>0.13100000000000001</v>
      </c>
      <c r="N915">
        <v>810</v>
      </c>
      <c r="O915">
        <v>122.5</v>
      </c>
      <c r="P915">
        <v>687.3</v>
      </c>
      <c r="Q915">
        <v>360.4</v>
      </c>
      <c r="R915">
        <v>460</v>
      </c>
      <c r="S915">
        <v>20.57</v>
      </c>
      <c r="T915">
        <v>51.7</v>
      </c>
      <c r="U915">
        <v>1.2050000000000001</v>
      </c>
      <c r="V915">
        <v>278</v>
      </c>
      <c r="W915">
        <v>22.6</v>
      </c>
      <c r="X915">
        <v>0.89600000000000002</v>
      </c>
      <c r="Y915">
        <v>8.9612090000000002</v>
      </c>
      <c r="Z915" s="7">
        <f t="shared" si="308"/>
        <v>21.585000000000001</v>
      </c>
      <c r="AA915" s="7">
        <f t="shared" si="322"/>
        <v>294.73499999999996</v>
      </c>
      <c r="AB915" s="2">
        <f t="shared" si="309"/>
        <v>733.05000000000007</v>
      </c>
      <c r="AC915" s="41">
        <f t="shared" si="310"/>
        <v>3.1637176474261168</v>
      </c>
      <c r="AD915" s="41">
        <f t="shared" si="311"/>
        <v>1.6356420237193023</v>
      </c>
      <c r="AE915" s="41">
        <f t="shared" si="312"/>
        <v>0.81838400625140262</v>
      </c>
      <c r="AF915" s="41">
        <f t="shared" si="313"/>
        <v>350.16040752151673</v>
      </c>
      <c r="AG915" s="41">
        <f t="shared" si="314"/>
        <v>336.15399122065605</v>
      </c>
      <c r="AH915" s="6">
        <f t="shared" si="315"/>
        <v>345.98399999999998</v>
      </c>
      <c r="AI915" s="4">
        <v>24.673619553012031</v>
      </c>
      <c r="AJ915" s="4">
        <f t="shared" si="323"/>
        <v>297.82361955301201</v>
      </c>
      <c r="AK915" s="8">
        <f t="shared" si="316"/>
        <v>0.19934149026951201</v>
      </c>
      <c r="AL915" s="8">
        <f t="shared" si="317"/>
        <v>428.6884237135186</v>
      </c>
      <c r="AM915" s="8">
        <f t="shared" si="318"/>
        <v>2.4450575146609537</v>
      </c>
      <c r="AN915" s="8">
        <f t="shared" si="319"/>
        <v>219.98546181084802</v>
      </c>
      <c r="AO915" s="21">
        <f t="shared" si="320"/>
        <v>9.7486151057955567E-3</v>
      </c>
      <c r="AP915" s="21">
        <f t="shared" si="321"/>
        <v>9.1134429512918419E-2</v>
      </c>
      <c r="AQ915" s="19">
        <f t="shared" si="324"/>
        <v>9.1134429512918419E-2</v>
      </c>
      <c r="AX915">
        <v>0.1576178057231033</v>
      </c>
      <c r="AY915">
        <v>78.017241379310349</v>
      </c>
      <c r="AZ915">
        <v>3.250718390804598</v>
      </c>
      <c r="BA915">
        <v>2.6330818965517246</v>
      </c>
      <c r="BB915">
        <v>8.586206896551726</v>
      </c>
      <c r="BC915">
        <v>0.35775862068965525</v>
      </c>
      <c r="BD915">
        <v>2.2753232758620694</v>
      </c>
      <c r="BE915">
        <v>0.22753232758620695</v>
      </c>
      <c r="BF915">
        <v>0</v>
      </c>
      <c r="BG915">
        <v>21.585000000000001</v>
      </c>
      <c r="BH915">
        <v>1.3836483817468861</v>
      </c>
      <c r="BI915">
        <v>2.5777874127672149</v>
      </c>
      <c r="BJ915">
        <v>1.33271609240065</v>
      </c>
      <c r="BK915">
        <v>0.57231571053207564</v>
      </c>
      <c r="BL915">
        <v>1.589765862589099E-3</v>
      </c>
      <c r="BP915" s="49">
        <f t="shared" si="325"/>
        <v>1.3840627548662845</v>
      </c>
      <c r="BQ915" s="49">
        <f t="shared" si="326"/>
        <v>9.1012931034482783E-2</v>
      </c>
      <c r="BR915" s="49">
        <f t="shared" si="327"/>
        <v>0.59367605867186968</v>
      </c>
      <c r="BS915" s="49">
        <f t="shared" si="328"/>
        <v>0.62936263553755512</v>
      </c>
      <c r="BT915" s="49">
        <f t="shared" si="329"/>
        <v>1.6491001629774158E-3</v>
      </c>
      <c r="BU915" s="49">
        <f t="shared" si="329"/>
        <v>1.7482295431598754E-3</v>
      </c>
    </row>
    <row r="916" spans="1:73" x14ac:dyDescent="0.25">
      <c r="A916" s="1">
        <v>43726.522222222222</v>
      </c>
      <c r="B916">
        <v>225596</v>
      </c>
      <c r="C916">
        <v>13.51</v>
      </c>
      <c r="D916">
        <v>25.03</v>
      </c>
      <c r="E916">
        <v>909</v>
      </c>
      <c r="F916">
        <v>119.2</v>
      </c>
      <c r="G916">
        <v>-95.1</v>
      </c>
      <c r="H916">
        <v>4.4779999999999998</v>
      </c>
      <c r="I916">
        <v>26.32</v>
      </c>
      <c r="J916">
        <v>299.5</v>
      </c>
      <c r="K916">
        <v>789.4</v>
      </c>
      <c r="L916">
        <v>-99.6</v>
      </c>
      <c r="M916">
        <v>0.13100000000000001</v>
      </c>
      <c r="N916">
        <v>814</v>
      </c>
      <c r="O916">
        <v>123.7</v>
      </c>
      <c r="P916">
        <v>689.8</v>
      </c>
      <c r="Q916">
        <v>360.9</v>
      </c>
      <c r="R916">
        <v>460.5</v>
      </c>
      <c r="S916">
        <v>20.57</v>
      </c>
      <c r="T916">
        <v>55.74</v>
      </c>
      <c r="U916">
        <v>0.9</v>
      </c>
      <c r="V916">
        <v>274.5</v>
      </c>
      <c r="W916">
        <v>22.35</v>
      </c>
      <c r="X916">
        <v>0.9</v>
      </c>
      <c r="Y916">
        <v>9.0033510000000003</v>
      </c>
      <c r="Z916" s="7">
        <f t="shared" si="308"/>
        <v>21.46</v>
      </c>
      <c r="AA916" s="7">
        <f t="shared" si="322"/>
        <v>294.60999999999996</v>
      </c>
      <c r="AB916" s="2">
        <f t="shared" si="309"/>
        <v>736.29000000000008</v>
      </c>
      <c r="AC916" s="41">
        <f t="shared" si="310"/>
        <v>2.8932230866520663</v>
      </c>
      <c r="AD916" s="41">
        <f t="shared" si="311"/>
        <v>1.6126825484998619</v>
      </c>
      <c r="AE916" s="41">
        <f t="shared" si="312"/>
        <v>0.81678085105927478</v>
      </c>
      <c r="AF916" s="41">
        <f t="shared" si="313"/>
        <v>348.88198343248814</v>
      </c>
      <c r="AG916" s="41">
        <f t="shared" si="314"/>
        <v>334.9267040951886</v>
      </c>
      <c r="AH916" s="6">
        <f t="shared" si="315"/>
        <v>346.46399999999994</v>
      </c>
      <c r="AI916" s="4">
        <v>23.314541256098039</v>
      </c>
      <c r="AJ916" s="4">
        <f t="shared" si="323"/>
        <v>296.46454125609802</v>
      </c>
      <c r="AK916" s="8">
        <f t="shared" si="316"/>
        <v>0.19908796978559037</v>
      </c>
      <c r="AL916" s="8">
        <f t="shared" si="317"/>
        <v>420.81228529428637</v>
      </c>
      <c r="AM916" s="8">
        <f t="shared" si="318"/>
        <v>2.1130842387373012</v>
      </c>
      <c r="AN916" s="8">
        <f t="shared" si="319"/>
        <v>114.15469929890305</v>
      </c>
      <c r="AO916" s="21">
        <f t="shared" si="320"/>
        <v>1.2408595949139362E-2</v>
      </c>
      <c r="AP916" s="21">
        <f t="shared" si="321"/>
        <v>0.11600112432470895</v>
      </c>
      <c r="AQ916" s="19">
        <f t="shared" si="324"/>
        <v>0.11600112432470895</v>
      </c>
      <c r="AX916">
        <v>0.1565682437115809</v>
      </c>
      <c r="AY916">
        <v>78.362068965517238</v>
      </c>
      <c r="AZ916">
        <v>3.2650862068965516</v>
      </c>
      <c r="BA916">
        <v>2.6447198275862069</v>
      </c>
      <c r="BB916">
        <v>8.586206896551726</v>
      </c>
      <c r="BC916">
        <v>0.35775862068965525</v>
      </c>
      <c r="BD916">
        <v>2.2869612068965517</v>
      </c>
      <c r="BE916">
        <v>0.22869612068965517</v>
      </c>
      <c r="BF916">
        <v>0</v>
      </c>
      <c r="BG916">
        <v>21.46</v>
      </c>
      <c r="BH916">
        <v>1.0334303266159315</v>
      </c>
      <c r="BI916">
        <v>2.5581500270105346</v>
      </c>
      <c r="BJ916">
        <v>1.4259128250556719</v>
      </c>
      <c r="BK916">
        <v>0.57358699933736779</v>
      </c>
      <c r="BL916">
        <v>1.5932972203815772E-3</v>
      </c>
      <c r="BP916" s="49">
        <f t="shared" si="325"/>
        <v>1.0337398169125778</v>
      </c>
      <c r="BQ916" s="49">
        <f t="shared" si="326"/>
        <v>9.1478448275862073E-2</v>
      </c>
      <c r="BR916" s="49">
        <f t="shared" si="327"/>
        <v>0.59001771379430901</v>
      </c>
      <c r="BS916" s="49">
        <f t="shared" si="328"/>
        <v>0.62663454804695073</v>
      </c>
      <c r="BT916" s="49">
        <f t="shared" si="329"/>
        <v>1.6389380938730807E-3</v>
      </c>
      <c r="BU916" s="49">
        <f t="shared" si="329"/>
        <v>1.7406515223526411E-3</v>
      </c>
    </row>
    <row r="917" spans="1:73" x14ac:dyDescent="0.25">
      <c r="A917" s="1">
        <v>43726.522222222222</v>
      </c>
      <c r="B917">
        <v>225597</v>
      </c>
      <c r="C917">
        <v>13.51</v>
      </c>
      <c r="D917">
        <v>25.03</v>
      </c>
      <c r="E917">
        <v>912</v>
      </c>
      <c r="F917">
        <v>120.1</v>
      </c>
      <c r="G917">
        <v>-95.5</v>
      </c>
      <c r="H917">
        <v>-0.316</v>
      </c>
      <c r="I917">
        <v>26.34</v>
      </c>
      <c r="J917">
        <v>299.5</v>
      </c>
      <c r="K917">
        <v>792.3</v>
      </c>
      <c r="L917">
        <v>-95.2</v>
      </c>
      <c r="M917">
        <v>0.13200000000000001</v>
      </c>
      <c r="N917">
        <v>817</v>
      </c>
      <c r="O917">
        <v>119.8</v>
      </c>
      <c r="P917">
        <v>697.1</v>
      </c>
      <c r="Q917">
        <v>360.7</v>
      </c>
      <c r="R917">
        <v>455.9</v>
      </c>
      <c r="S917">
        <v>20.58</v>
      </c>
      <c r="T917">
        <v>47.95</v>
      </c>
      <c r="U917">
        <v>0.315</v>
      </c>
      <c r="V917">
        <v>169.5</v>
      </c>
      <c r="W917">
        <v>22.05</v>
      </c>
      <c r="X917">
        <v>0.90400000000000003</v>
      </c>
      <c r="Y917">
        <v>9.0360949999999995</v>
      </c>
      <c r="Z917" s="7">
        <f t="shared" si="308"/>
        <v>21.314999999999998</v>
      </c>
      <c r="AA917" s="7">
        <f t="shared" si="322"/>
        <v>294.46499999999997</v>
      </c>
      <c r="AB917" s="2">
        <f t="shared" si="309"/>
        <v>738.72</v>
      </c>
      <c r="AC917" s="41">
        <f t="shared" si="310"/>
        <v>3.0806732029727821</v>
      </c>
      <c r="AD917" s="41">
        <f t="shared" si="311"/>
        <v>1.4771828008254491</v>
      </c>
      <c r="AE917" s="41">
        <f t="shared" si="312"/>
        <v>0.80665109379356847</v>
      </c>
      <c r="AF917" s="41">
        <f t="shared" si="313"/>
        <v>343.87730491744014</v>
      </c>
      <c r="AG917" s="41">
        <f t="shared" si="314"/>
        <v>330.12221272074254</v>
      </c>
      <c r="AH917" s="6">
        <f t="shared" si="315"/>
        <v>346.27199999999999</v>
      </c>
      <c r="AI917" s="4">
        <v>24.248539071105995</v>
      </c>
      <c r="AJ917" s="4">
        <f t="shared" si="323"/>
        <v>297.39853907110597</v>
      </c>
      <c r="AK917" s="8">
        <f t="shared" si="316"/>
        <v>0.19879415542154408</v>
      </c>
      <c r="AL917" s="8">
        <f t="shared" si="317"/>
        <v>426.23806752277079</v>
      </c>
      <c r="AM917" s="8">
        <f t="shared" si="318"/>
        <v>1.2501174944780191</v>
      </c>
      <c r="AN917" s="8">
        <f t="shared" si="319"/>
        <v>106.82753179896592</v>
      </c>
      <c r="AO917" s="21">
        <f t="shared" si="320"/>
        <v>1.2502362244919725E-2</v>
      </c>
      <c r="AP917" s="21">
        <f t="shared" si="321"/>
        <v>0.11687769374310797</v>
      </c>
      <c r="AQ917" s="19">
        <f t="shared" si="324"/>
        <v>0.11687769374310797</v>
      </c>
      <c r="AX917">
        <v>0.15535815644583786</v>
      </c>
      <c r="AY917">
        <v>78.620689655172413</v>
      </c>
      <c r="AZ917">
        <v>3.2758620689655173</v>
      </c>
      <c r="BA917">
        <v>2.6534482758620692</v>
      </c>
      <c r="BB917">
        <v>8.206896551724137</v>
      </c>
      <c r="BC917">
        <v>0.34195402298850569</v>
      </c>
      <c r="BD917">
        <v>2.3114942528735636</v>
      </c>
      <c r="BE917">
        <v>0.23114942528735638</v>
      </c>
      <c r="BF917">
        <v>0</v>
      </c>
      <c r="BG917">
        <v>21.314999999999998</v>
      </c>
      <c r="BH917">
        <v>0.36170061431557604</v>
      </c>
      <c r="BI917">
        <v>2.5355345152186426</v>
      </c>
      <c r="BJ917">
        <v>1.2157888000473391</v>
      </c>
      <c r="BK917">
        <v>0.59097058600272578</v>
      </c>
      <c r="BL917">
        <v>1.6415849611186827E-3</v>
      </c>
      <c r="BP917" s="49">
        <f t="shared" si="325"/>
        <v>0.36180893591940216</v>
      </c>
      <c r="BQ917" s="49">
        <f t="shared" si="326"/>
        <v>9.2459770114942538E-2</v>
      </c>
      <c r="BR917" s="49">
        <f t="shared" si="327"/>
        <v>0.59720646571207348</v>
      </c>
      <c r="BS917" s="49">
        <f t="shared" si="328"/>
        <v>0.6358528904274422</v>
      </c>
      <c r="BT917" s="49">
        <f t="shared" si="329"/>
        <v>1.658906849200204E-3</v>
      </c>
      <c r="BU917" s="49">
        <f t="shared" si="329"/>
        <v>1.7662580289651173E-3</v>
      </c>
    </row>
    <row r="918" spans="1:73" x14ac:dyDescent="0.25">
      <c r="A918" s="1">
        <v>43726.522222222222</v>
      </c>
      <c r="B918">
        <v>225598</v>
      </c>
      <c r="C918">
        <v>13.51</v>
      </c>
      <c r="D918">
        <v>25.03</v>
      </c>
      <c r="E918">
        <v>915</v>
      </c>
      <c r="F918">
        <v>120.2</v>
      </c>
      <c r="G918">
        <v>-94.7</v>
      </c>
      <c r="H918">
        <v>2.093</v>
      </c>
      <c r="I918">
        <v>26.37</v>
      </c>
      <c r="J918">
        <v>299.5</v>
      </c>
      <c r="K918">
        <v>794.4</v>
      </c>
      <c r="L918">
        <v>-96.8</v>
      </c>
      <c r="M918">
        <v>0.13100000000000001</v>
      </c>
      <c r="N918">
        <v>820</v>
      </c>
      <c r="O918">
        <v>122.3</v>
      </c>
      <c r="P918">
        <v>697.5</v>
      </c>
      <c r="Q918">
        <v>361.6</v>
      </c>
      <c r="R918">
        <v>458.4</v>
      </c>
      <c r="S918">
        <v>20.6</v>
      </c>
      <c r="T918">
        <v>50.19</v>
      </c>
      <c r="U918">
        <v>0.86</v>
      </c>
      <c r="V918">
        <v>314.5</v>
      </c>
      <c r="W918">
        <v>22.3</v>
      </c>
      <c r="X918">
        <v>0.90500000000000003</v>
      </c>
      <c r="Y918">
        <v>9.0537069999999993</v>
      </c>
      <c r="Z918" s="7">
        <f t="shared" si="308"/>
        <v>21.450000000000003</v>
      </c>
      <c r="AA918" s="7">
        <f t="shared" si="322"/>
        <v>294.59999999999997</v>
      </c>
      <c r="AB918" s="2">
        <f t="shared" si="309"/>
        <v>741.15000000000009</v>
      </c>
      <c r="AC918" s="41">
        <f t="shared" si="310"/>
        <v>3.2401488156893028</v>
      </c>
      <c r="AD918" s="41">
        <f t="shared" si="311"/>
        <v>1.626230690594461</v>
      </c>
      <c r="AE918" s="41">
        <f t="shared" si="312"/>
        <v>0.81776254008961879</v>
      </c>
      <c r="AF918" s="41">
        <f t="shared" si="313"/>
        <v>349.2538815695591</v>
      </c>
      <c r="AG918" s="41">
        <f t="shared" si="314"/>
        <v>335.28372630677671</v>
      </c>
      <c r="AH918" s="6">
        <f t="shared" si="315"/>
        <v>347.13600000000002</v>
      </c>
      <c r="AI918" s="4">
        <v>25.021751830431015</v>
      </c>
      <c r="AJ918" s="4">
        <f t="shared" si="323"/>
        <v>298.17175183043099</v>
      </c>
      <c r="AK918" s="8">
        <f t="shared" si="316"/>
        <v>0.19906769743785782</v>
      </c>
      <c r="AL918" s="8">
        <f t="shared" si="317"/>
        <v>430.71335125414532</v>
      </c>
      <c r="AM918" s="8">
        <f t="shared" si="318"/>
        <v>2.06559313515513</v>
      </c>
      <c r="AN918" s="8">
        <f t="shared" si="319"/>
        <v>214.91490796905089</v>
      </c>
      <c r="AO918" s="21">
        <f t="shared" si="320"/>
        <v>1.0027183731215436E-2</v>
      </c>
      <c r="AP918" s="21">
        <f t="shared" si="321"/>
        <v>9.3738614054243247E-2</v>
      </c>
      <c r="AQ918" s="19">
        <f t="shared" si="324"/>
        <v>9.3738614054243247E-2</v>
      </c>
      <c r="AX918">
        <v>0.15648453449809666</v>
      </c>
      <c r="AY918">
        <v>78.879310344827587</v>
      </c>
      <c r="AZ918">
        <v>3.2866379310344827</v>
      </c>
      <c r="BA918">
        <v>2.662176724137931</v>
      </c>
      <c r="BB918">
        <v>8.3448275862068932</v>
      </c>
      <c r="BC918">
        <v>0.34770114942528724</v>
      </c>
      <c r="BD918">
        <v>2.314475574712644</v>
      </c>
      <c r="BE918">
        <v>0.23144755747126441</v>
      </c>
      <c r="BF918">
        <v>0</v>
      </c>
      <c r="BG918">
        <v>21.450000000000003</v>
      </c>
      <c r="BH918">
        <v>0.98750008987744564</v>
      </c>
      <c r="BI918">
        <v>2.5565846978361946</v>
      </c>
      <c r="BJ918">
        <v>1.2831498598439859</v>
      </c>
      <c r="BK918">
        <v>0.58534618756711132</v>
      </c>
      <c r="BL918">
        <v>1.6259616321308648E-3</v>
      </c>
      <c r="BP918" s="49">
        <f t="shared" si="325"/>
        <v>0.98779582504979635</v>
      </c>
      <c r="BQ918" s="49">
        <f t="shared" si="326"/>
        <v>9.257902298850576E-2</v>
      </c>
      <c r="BR918" s="49">
        <f t="shared" si="327"/>
        <v>0.60142450474557529</v>
      </c>
      <c r="BS918" s="49">
        <f t="shared" si="328"/>
        <v>0.63858864548810335</v>
      </c>
      <c r="BT918" s="49">
        <f t="shared" si="329"/>
        <v>1.6706236242932649E-3</v>
      </c>
      <c r="BU918" s="49">
        <f t="shared" si="329"/>
        <v>1.7738573485780648E-3</v>
      </c>
    </row>
    <row r="919" spans="1:73" x14ac:dyDescent="0.25">
      <c r="A919" s="1">
        <v>43726.522916666669</v>
      </c>
      <c r="B919">
        <v>225599</v>
      </c>
      <c r="C919">
        <v>13.51</v>
      </c>
      <c r="D919">
        <v>25.03</v>
      </c>
      <c r="E919">
        <v>916</v>
      </c>
      <c r="F919">
        <v>120.3</v>
      </c>
      <c r="G919">
        <v>-94.8</v>
      </c>
      <c r="H919">
        <v>4.6769999999999996</v>
      </c>
      <c r="I919">
        <v>26.41</v>
      </c>
      <c r="J919">
        <v>299.60000000000002</v>
      </c>
      <c r="K919">
        <v>795.6</v>
      </c>
      <c r="L919">
        <v>-99.4</v>
      </c>
      <c r="M919">
        <v>0.13100000000000001</v>
      </c>
      <c r="N919">
        <v>821</v>
      </c>
      <c r="O919">
        <v>125</v>
      </c>
      <c r="P919">
        <v>696.2</v>
      </c>
      <c r="Q919">
        <v>361.8</v>
      </c>
      <c r="R919">
        <v>461.2</v>
      </c>
      <c r="S919">
        <v>20.64</v>
      </c>
      <c r="T919">
        <v>53.98</v>
      </c>
      <c r="U919">
        <v>0.42499999999999999</v>
      </c>
      <c r="V919">
        <v>156</v>
      </c>
      <c r="W919">
        <v>23.55</v>
      </c>
      <c r="X919">
        <v>0.90600000000000003</v>
      </c>
      <c r="Y919">
        <v>9.0643619999999991</v>
      </c>
      <c r="Z919" s="7">
        <f t="shared" si="308"/>
        <v>22.094999999999999</v>
      </c>
      <c r="AA919" s="7">
        <f t="shared" si="322"/>
        <v>295.245</v>
      </c>
      <c r="AB919" s="2">
        <f t="shared" si="309"/>
        <v>741.96</v>
      </c>
      <c r="AC919" s="41">
        <f t="shared" si="310"/>
        <v>3.2134933315067937</v>
      </c>
      <c r="AD919" s="41">
        <f t="shared" si="311"/>
        <v>1.7346437003473669</v>
      </c>
      <c r="AE919" s="41">
        <f t="shared" si="312"/>
        <v>0.82508636940621805</v>
      </c>
      <c r="AF919" s="41">
        <f t="shared" si="313"/>
        <v>355.47795866605821</v>
      </c>
      <c r="AG919" s="41">
        <f t="shared" si="314"/>
        <v>341.25884031941587</v>
      </c>
      <c r="AH919" s="6">
        <f t="shared" si="315"/>
        <v>347.32799999999997</v>
      </c>
      <c r="AI919" s="4">
        <v>24.955088654098006</v>
      </c>
      <c r="AJ919" s="4">
        <f t="shared" si="323"/>
        <v>298.10508865409798</v>
      </c>
      <c r="AK919" s="8">
        <f t="shared" si="316"/>
        <v>0.20037808427337109</v>
      </c>
      <c r="AL919" s="8">
        <f t="shared" si="317"/>
        <v>430.2981552736581</v>
      </c>
      <c r="AM919" s="8">
        <f t="shared" si="318"/>
        <v>1.4520782520236299</v>
      </c>
      <c r="AN919" s="8">
        <f t="shared" si="319"/>
        <v>120.97900290013284</v>
      </c>
      <c r="AO919" s="21">
        <f t="shared" si="320"/>
        <v>1.2187143843707025E-2</v>
      </c>
      <c r="AP919" s="21">
        <f t="shared" si="321"/>
        <v>0.11393089064802883</v>
      </c>
      <c r="AQ919" s="19">
        <f t="shared" si="324"/>
        <v>0.11393089064802883</v>
      </c>
      <c r="AX919">
        <v>0.1619618466269262</v>
      </c>
      <c r="AY919">
        <v>78.965517241379317</v>
      </c>
      <c r="AZ919">
        <v>3.2902298850574714</v>
      </c>
      <c r="BA919">
        <v>2.665086206896552</v>
      </c>
      <c r="BB919">
        <v>8.5689655172413772</v>
      </c>
      <c r="BC919">
        <v>0.3570402298850574</v>
      </c>
      <c r="BD919">
        <v>2.3080459770114947</v>
      </c>
      <c r="BE919">
        <v>0.23080459770114947</v>
      </c>
      <c r="BF919">
        <v>0</v>
      </c>
      <c r="BG919">
        <v>22.094999999999999</v>
      </c>
      <c r="BH919">
        <v>0.48800876534641208</v>
      </c>
      <c r="BI919">
        <v>2.6592793843621987</v>
      </c>
      <c r="BJ919">
        <v>1.4354790116787148</v>
      </c>
      <c r="BK919">
        <v>0.59431419662527385</v>
      </c>
      <c r="BL919">
        <v>1.6508727684035383E-3</v>
      </c>
      <c r="BP919" s="49">
        <f t="shared" si="325"/>
        <v>0.48815491354205054</v>
      </c>
      <c r="BQ919" s="49">
        <f t="shared" si="326"/>
        <v>9.2321839080459794E-2</v>
      </c>
      <c r="BR919" s="49">
        <f t="shared" si="327"/>
        <v>0.60246596100627003</v>
      </c>
      <c r="BS919" s="49">
        <f t="shared" si="328"/>
        <v>0.64122689498670082</v>
      </c>
      <c r="BT919" s="49">
        <f t="shared" si="329"/>
        <v>1.6735165583507501E-3</v>
      </c>
      <c r="BU919" s="49">
        <f t="shared" si="329"/>
        <v>1.7811858194075022E-3</v>
      </c>
    </row>
    <row r="920" spans="1:73" x14ac:dyDescent="0.25">
      <c r="A920" s="1">
        <v>43726.522916666669</v>
      </c>
      <c r="B920">
        <v>225600</v>
      </c>
      <c r="C920">
        <v>13.51</v>
      </c>
      <c r="D920">
        <v>25.04</v>
      </c>
      <c r="E920">
        <v>919</v>
      </c>
      <c r="F920">
        <v>121</v>
      </c>
      <c r="G920">
        <v>-94.3</v>
      </c>
      <c r="H920">
        <v>5.98</v>
      </c>
      <c r="I920">
        <v>26.45</v>
      </c>
      <c r="J920">
        <v>299.60000000000002</v>
      </c>
      <c r="K920">
        <v>797.8</v>
      </c>
      <c r="L920">
        <v>-100.2</v>
      </c>
      <c r="M920">
        <v>0.13200000000000001</v>
      </c>
      <c r="N920">
        <v>825</v>
      </c>
      <c r="O920">
        <v>127</v>
      </c>
      <c r="P920">
        <v>697.6</v>
      </c>
      <c r="Q920">
        <v>362.6</v>
      </c>
      <c r="R920">
        <v>462.8</v>
      </c>
      <c r="S920">
        <v>20.7</v>
      </c>
      <c r="T920">
        <v>52.59</v>
      </c>
      <c r="U920">
        <v>1.0249999999999999</v>
      </c>
      <c r="V920">
        <v>151.5</v>
      </c>
      <c r="W920">
        <v>22.85</v>
      </c>
      <c r="X920">
        <v>0.90900000000000003</v>
      </c>
      <c r="Y920">
        <v>9.0890009999999997</v>
      </c>
      <c r="Z920" s="7">
        <f t="shared" si="308"/>
        <v>21.774999999999999</v>
      </c>
      <c r="AA920" s="7">
        <f t="shared" si="322"/>
        <v>294.92499999999995</v>
      </c>
      <c r="AB920" s="2">
        <f t="shared" si="309"/>
        <v>744.3900000000001</v>
      </c>
      <c r="AC920" s="41">
        <f t="shared" si="310"/>
        <v>3.2553072112362886</v>
      </c>
      <c r="AD920" s="41">
        <f t="shared" si="311"/>
        <v>1.7119660623891642</v>
      </c>
      <c r="AE920" s="41">
        <f t="shared" si="312"/>
        <v>0.82366288442163971</v>
      </c>
      <c r="AF920" s="41">
        <f t="shared" si="313"/>
        <v>353.32869361234191</v>
      </c>
      <c r="AG920" s="41">
        <f t="shared" si="314"/>
        <v>339.19554586784824</v>
      </c>
      <c r="AH920" s="6">
        <f t="shared" si="315"/>
        <v>348.096</v>
      </c>
      <c r="AI920" s="4">
        <v>25.121617203664016</v>
      </c>
      <c r="AJ920" s="4">
        <f t="shared" si="323"/>
        <v>298.27161720366399</v>
      </c>
      <c r="AK920" s="8">
        <f t="shared" si="316"/>
        <v>0.19972725345667924</v>
      </c>
      <c r="AL920" s="8">
        <f t="shared" si="317"/>
        <v>431.28436404741319</v>
      </c>
      <c r="AM920" s="8">
        <f t="shared" si="318"/>
        <v>2.2550568174660257</v>
      </c>
      <c r="AN920" s="8">
        <f t="shared" si="319"/>
        <v>219.83863182885293</v>
      </c>
      <c r="AO920" s="21">
        <f t="shared" si="320"/>
        <v>9.9978550623411773E-3</v>
      </c>
      <c r="AP920" s="21">
        <f t="shared" si="321"/>
        <v>9.3464436493920874E-2</v>
      </c>
      <c r="AQ920" s="19">
        <f t="shared" si="324"/>
        <v>9.3464436493920874E-2</v>
      </c>
      <c r="AX920">
        <v>0.15922452243893698</v>
      </c>
      <c r="AY920">
        <v>79.224137931034491</v>
      </c>
      <c r="AZ920">
        <v>3.3010057471264371</v>
      </c>
      <c r="BA920">
        <v>2.6738146551724142</v>
      </c>
      <c r="BB920">
        <v>8.637931034482758</v>
      </c>
      <c r="BC920">
        <v>0.35991379310344823</v>
      </c>
      <c r="BD920">
        <v>2.3139008620689658</v>
      </c>
      <c r="BE920">
        <v>0.23139008620689661</v>
      </c>
      <c r="BF920">
        <v>0</v>
      </c>
      <c r="BG920">
        <v>21.774999999999999</v>
      </c>
      <c r="BH920">
        <v>1.1769623164236998</v>
      </c>
      <c r="BI920">
        <v>2.6078884719524211</v>
      </c>
      <c r="BJ920">
        <v>1.3714885473997784</v>
      </c>
      <c r="BK920">
        <v>0.5846485664420914</v>
      </c>
      <c r="BL920">
        <v>1.6240237956724761E-3</v>
      </c>
      <c r="BP920" s="49">
        <f t="shared" si="325"/>
        <v>1.1773147914837689</v>
      </c>
      <c r="BQ920" s="49">
        <f t="shared" si="326"/>
        <v>9.2556034482758634E-2</v>
      </c>
      <c r="BR920" s="49">
        <f t="shared" si="327"/>
        <v>0.60333731659324907</v>
      </c>
      <c r="BS920" s="49">
        <f t="shared" si="328"/>
        <v>0.64025183785139128</v>
      </c>
      <c r="BT920" s="49">
        <f t="shared" si="329"/>
        <v>1.675936990536803E-3</v>
      </c>
      <c r="BU920" s="49">
        <f t="shared" si="329"/>
        <v>1.7784773273649757E-3</v>
      </c>
    </row>
    <row r="921" spans="1:73" x14ac:dyDescent="0.25">
      <c r="A921" s="1">
        <v>43726.522916666669</v>
      </c>
      <c r="B921">
        <v>225601</v>
      </c>
      <c r="C921">
        <v>13.51</v>
      </c>
      <c r="D921">
        <v>25.04</v>
      </c>
      <c r="E921">
        <v>921</v>
      </c>
      <c r="F921">
        <v>121.4</v>
      </c>
      <c r="G921">
        <v>-94.1</v>
      </c>
      <c r="H921">
        <v>6.008</v>
      </c>
      <c r="I921">
        <v>26.49</v>
      </c>
      <c r="J921">
        <v>299.60000000000002</v>
      </c>
      <c r="K921">
        <v>799.7</v>
      </c>
      <c r="L921">
        <v>-100.2</v>
      </c>
      <c r="M921">
        <v>0.13200000000000001</v>
      </c>
      <c r="N921">
        <v>827</v>
      </c>
      <c r="O921">
        <v>127.4</v>
      </c>
      <c r="P921">
        <v>699.5</v>
      </c>
      <c r="Q921">
        <v>362.9</v>
      </c>
      <c r="R921">
        <v>463.1</v>
      </c>
      <c r="S921">
        <v>20.75</v>
      </c>
      <c r="T921">
        <v>54.14</v>
      </c>
      <c r="U921">
        <v>0.85</v>
      </c>
      <c r="V921">
        <v>193</v>
      </c>
      <c r="W921">
        <v>22.95</v>
      </c>
      <c r="X921">
        <v>0.91200000000000003</v>
      </c>
      <c r="Y921">
        <v>9.1194970000000009</v>
      </c>
      <c r="Z921" s="7">
        <f t="shared" si="308"/>
        <v>21.85</v>
      </c>
      <c r="AA921" s="7">
        <f t="shared" si="322"/>
        <v>295</v>
      </c>
      <c r="AB921" s="2">
        <f t="shared" si="309"/>
        <v>746.0100000000001</v>
      </c>
      <c r="AC921" s="41">
        <f t="shared" si="310"/>
        <v>3.1046389249609558</v>
      </c>
      <c r="AD921" s="41">
        <f t="shared" si="311"/>
        <v>1.6808515139738613</v>
      </c>
      <c r="AE921" s="41">
        <f t="shared" si="312"/>
        <v>0.82147546259542437</v>
      </c>
      <c r="AF921" s="41">
        <f t="shared" si="313"/>
        <v>352.74894084752486</v>
      </c>
      <c r="AG921" s="41">
        <f t="shared" si="314"/>
        <v>338.63898321362387</v>
      </c>
      <c r="AH921" s="6">
        <f t="shared" si="315"/>
        <v>348.38399999999996</v>
      </c>
      <c r="AI921" s="4">
        <v>24.412443235083003</v>
      </c>
      <c r="AJ921" s="4">
        <f t="shared" si="323"/>
        <v>297.56244323508298</v>
      </c>
      <c r="AK921" s="8">
        <f t="shared" si="316"/>
        <v>0.19987966529351184</v>
      </c>
      <c r="AL921" s="8">
        <f t="shared" si="317"/>
        <v>427.15243324719927</v>
      </c>
      <c r="AM921" s="8">
        <f t="shared" si="318"/>
        <v>2.0535487576388345</v>
      </c>
      <c r="AN921" s="8">
        <f t="shared" si="319"/>
        <v>153.28503481166624</v>
      </c>
      <c r="AO921" s="21">
        <f t="shared" si="320"/>
        <v>1.1642260150219666E-2</v>
      </c>
      <c r="AP921" s="21">
        <f t="shared" si="321"/>
        <v>0.10883707331931504</v>
      </c>
      <c r="AQ921" s="19">
        <f t="shared" si="324"/>
        <v>0.10883707331931504</v>
      </c>
      <c r="AX921">
        <v>0.15986255031733407</v>
      </c>
      <c r="AY921">
        <v>79.396551724137936</v>
      </c>
      <c r="AZ921">
        <v>3.3081896551724141</v>
      </c>
      <c r="BA921">
        <v>2.6796336206896556</v>
      </c>
      <c r="BB921">
        <v>8.6379310344827633</v>
      </c>
      <c r="BC921">
        <v>0.35991379310344845</v>
      </c>
      <c r="BD921">
        <v>2.3197198275862072</v>
      </c>
      <c r="BE921">
        <v>0.23197198275862074</v>
      </c>
      <c r="BF921">
        <v>0</v>
      </c>
      <c r="BG921">
        <v>21.85</v>
      </c>
      <c r="BH921">
        <v>0.97601753069282415</v>
      </c>
      <c r="BI921">
        <v>2.6198547230122324</v>
      </c>
      <c r="BJ921">
        <v>1.4183893470388227</v>
      </c>
      <c r="BK921">
        <v>0.58789300787723564</v>
      </c>
      <c r="BL921">
        <v>1.6330361329923212E-3</v>
      </c>
      <c r="BP921" s="49">
        <f t="shared" si="325"/>
        <v>0.97630982708410108</v>
      </c>
      <c r="BQ921" s="49">
        <f t="shared" si="326"/>
        <v>9.2788793103448286E-2</v>
      </c>
      <c r="BR921" s="49">
        <f t="shared" si="327"/>
        <v>0.60364178080077457</v>
      </c>
      <c r="BS921" s="49">
        <f t="shared" si="328"/>
        <v>0.64119131004963559</v>
      </c>
      <c r="BT921" s="49">
        <f t="shared" si="329"/>
        <v>1.6767827244465962E-3</v>
      </c>
      <c r="BU921" s="49">
        <f t="shared" si="329"/>
        <v>1.781086972360099E-3</v>
      </c>
    </row>
    <row r="922" spans="1:73" x14ac:dyDescent="0.25">
      <c r="A922" s="1">
        <v>43726.522916666669</v>
      </c>
      <c r="B922">
        <v>225602</v>
      </c>
      <c r="C922">
        <v>13.51</v>
      </c>
      <c r="D922">
        <v>25.04</v>
      </c>
      <c r="E922">
        <v>924</v>
      </c>
      <c r="F922">
        <v>122.2</v>
      </c>
      <c r="G922">
        <v>-94.8</v>
      </c>
      <c r="H922">
        <v>3.1520000000000001</v>
      </c>
      <c r="I922">
        <v>26.52</v>
      </c>
      <c r="J922">
        <v>299.7</v>
      </c>
      <c r="K922">
        <v>802</v>
      </c>
      <c r="L922">
        <v>-97.9</v>
      </c>
      <c r="M922">
        <v>0.13200000000000001</v>
      </c>
      <c r="N922">
        <v>829</v>
      </c>
      <c r="O922">
        <v>125.4</v>
      </c>
      <c r="P922">
        <v>703.7</v>
      </c>
      <c r="Q922">
        <v>362.5</v>
      </c>
      <c r="R922">
        <v>460.4</v>
      </c>
      <c r="S922">
        <v>20.82</v>
      </c>
      <c r="T922">
        <v>51.3</v>
      </c>
      <c r="U922">
        <v>1.61</v>
      </c>
      <c r="V922">
        <v>204</v>
      </c>
      <c r="W922">
        <v>22.15</v>
      </c>
      <c r="X922">
        <v>0.91500000000000004</v>
      </c>
      <c r="Y922">
        <v>9.1503209999999999</v>
      </c>
      <c r="Z922" s="7">
        <f t="shared" si="308"/>
        <v>21.484999999999999</v>
      </c>
      <c r="AA922" s="7">
        <f t="shared" si="322"/>
        <v>294.63499999999999</v>
      </c>
      <c r="AB922" s="2">
        <f t="shared" si="309"/>
        <v>748.44</v>
      </c>
      <c r="AC922" s="41">
        <f t="shared" si="310"/>
        <v>2.8760234957290867</v>
      </c>
      <c r="AD922" s="41">
        <f t="shared" si="311"/>
        <v>1.4754000533090215</v>
      </c>
      <c r="AE922" s="41">
        <f t="shared" si="312"/>
        <v>0.80644524869311907</v>
      </c>
      <c r="AF922" s="41">
        <f t="shared" si="313"/>
        <v>344.58414426776699</v>
      </c>
      <c r="AG922" s="41">
        <f t="shared" si="314"/>
        <v>330.80077849705629</v>
      </c>
      <c r="AH922" s="6">
        <f t="shared" si="315"/>
        <v>348</v>
      </c>
      <c r="AI922" s="4">
        <v>23.226741330411016</v>
      </c>
      <c r="AJ922" s="4">
        <f t="shared" si="323"/>
        <v>296.37674133041099</v>
      </c>
      <c r="AK922" s="8">
        <f t="shared" si="316"/>
        <v>0.19913865667617289</v>
      </c>
      <c r="AL922" s="8">
        <f t="shared" si="317"/>
        <v>420.29988552851637</v>
      </c>
      <c r="AM922" s="8">
        <f t="shared" si="318"/>
        <v>2.826236455075902</v>
      </c>
      <c r="AN922" s="8">
        <f t="shared" si="319"/>
        <v>143.39454692591096</v>
      </c>
      <c r="AO922" s="21">
        <f t="shared" si="320"/>
        <v>1.2067873654249738E-2</v>
      </c>
      <c r="AP922" s="21">
        <f t="shared" si="321"/>
        <v>0.11281589938453894</v>
      </c>
      <c r="AQ922" s="19">
        <f t="shared" si="324"/>
        <v>0.11281589938453894</v>
      </c>
      <c r="AX922">
        <v>0.15677768230850597</v>
      </c>
      <c r="AY922">
        <v>79.65517241379311</v>
      </c>
      <c r="AZ922">
        <v>3.3189655172413794</v>
      </c>
      <c r="BA922">
        <v>2.6883620689655174</v>
      </c>
      <c r="BB922">
        <v>8.4396551724137918</v>
      </c>
      <c r="BC922">
        <v>0.35165229885057464</v>
      </c>
      <c r="BD922">
        <v>2.3367097701149429</v>
      </c>
      <c r="BE922">
        <v>0.23367097701149431</v>
      </c>
      <c r="BF922">
        <v>0</v>
      </c>
      <c r="BG922">
        <v>21.484999999999999</v>
      </c>
      <c r="BH922">
        <v>1.8486920287240554</v>
      </c>
      <c r="BI922">
        <v>2.5620670140328352</v>
      </c>
      <c r="BJ922">
        <v>1.3143403781988445</v>
      </c>
      <c r="BK922">
        <v>0.58055234009117718</v>
      </c>
      <c r="BL922">
        <v>1.6126453891421588E-3</v>
      </c>
      <c r="BP922" s="49">
        <f t="shared" si="325"/>
        <v>1.8492456724769446</v>
      </c>
      <c r="BQ922" s="49">
        <f t="shared" si="326"/>
        <v>9.346839080459772E-2</v>
      </c>
      <c r="BR922" s="49">
        <f t="shared" si="327"/>
        <v>0.60874956823333193</v>
      </c>
      <c r="BS922" s="49">
        <f t="shared" si="328"/>
        <v>0.64425569051999765</v>
      </c>
      <c r="BT922" s="49">
        <f t="shared" si="329"/>
        <v>1.6909710228703665E-3</v>
      </c>
      <c r="BU922" s="49">
        <f t="shared" si="329"/>
        <v>1.7895991403333268E-3</v>
      </c>
    </row>
    <row r="923" spans="1:73" x14ac:dyDescent="0.25">
      <c r="A923" s="1">
        <v>43726.522916666669</v>
      </c>
      <c r="B923">
        <v>225603</v>
      </c>
      <c r="C923">
        <v>13.51</v>
      </c>
      <c r="D923">
        <v>25.04</v>
      </c>
      <c r="E923">
        <v>926</v>
      </c>
      <c r="F923">
        <v>123</v>
      </c>
      <c r="G923">
        <v>-94.4</v>
      </c>
      <c r="H923">
        <v>1.0469999999999999</v>
      </c>
      <c r="I923">
        <v>26.53</v>
      </c>
      <c r="J923">
        <v>299.7</v>
      </c>
      <c r="K923">
        <v>803</v>
      </c>
      <c r="L923">
        <v>-95.4</v>
      </c>
      <c r="M923">
        <v>0.13300000000000001</v>
      </c>
      <c r="N923">
        <v>832</v>
      </c>
      <c r="O923">
        <v>124</v>
      </c>
      <c r="P923">
        <v>707.6</v>
      </c>
      <c r="Q923">
        <v>363</v>
      </c>
      <c r="R923">
        <v>458.4</v>
      </c>
      <c r="S923">
        <v>20.86</v>
      </c>
      <c r="T923">
        <v>49.36</v>
      </c>
      <c r="U923">
        <v>2.0699999999999998</v>
      </c>
      <c r="V923">
        <v>258.5</v>
      </c>
      <c r="W923">
        <v>21.7</v>
      </c>
      <c r="X923">
        <v>0.91800000000000004</v>
      </c>
      <c r="Y923">
        <v>9.1785080000000008</v>
      </c>
      <c r="Z923" s="7">
        <f t="shared" si="308"/>
        <v>21.28</v>
      </c>
      <c r="AA923" s="7">
        <f t="shared" si="322"/>
        <v>294.42999999999995</v>
      </c>
      <c r="AB923" s="2">
        <f t="shared" si="309"/>
        <v>750.06000000000006</v>
      </c>
      <c r="AC923" s="41">
        <f t="shared" si="310"/>
        <v>2.8145965802040696</v>
      </c>
      <c r="AD923" s="41">
        <f t="shared" si="311"/>
        <v>1.3892848719887285</v>
      </c>
      <c r="AE923" s="41">
        <f t="shared" si="312"/>
        <v>0.79961911848756739</v>
      </c>
      <c r="AF923" s="41">
        <f t="shared" si="313"/>
        <v>340.71751852583373</v>
      </c>
      <c r="AG923" s="41">
        <f t="shared" si="314"/>
        <v>327.08881778480037</v>
      </c>
      <c r="AH923" s="6">
        <f t="shared" si="315"/>
        <v>348.47999999999996</v>
      </c>
      <c r="AI923" s="4">
        <v>22.884304504192016</v>
      </c>
      <c r="AJ923" s="4">
        <f t="shared" si="323"/>
        <v>296.03430450419199</v>
      </c>
      <c r="AK923" s="8">
        <f t="shared" si="316"/>
        <v>0.19872327804931086</v>
      </c>
      <c r="AL923" s="8">
        <f t="shared" si="317"/>
        <v>418.34278695487205</v>
      </c>
      <c r="AM923" s="8">
        <f t="shared" si="318"/>
        <v>3.2046509170266892</v>
      </c>
      <c r="AN923" s="8">
        <f t="shared" si="319"/>
        <v>149.76420178299472</v>
      </c>
      <c r="AO923" s="21">
        <f t="shared" si="320"/>
        <v>1.2015489103824543E-2</v>
      </c>
      <c r="AP923" s="21">
        <f t="shared" si="321"/>
        <v>0.112326185095229</v>
      </c>
      <c r="AQ923" s="19">
        <f t="shared" si="324"/>
        <v>0.112326185095229</v>
      </c>
      <c r="AX923">
        <v>0.15506725361094131</v>
      </c>
      <c r="AY923">
        <v>79.827586206896555</v>
      </c>
      <c r="AZ923">
        <v>3.3261494252873565</v>
      </c>
      <c r="BA923">
        <v>2.6941810344827588</v>
      </c>
      <c r="BB923">
        <v>8.2241379310344804</v>
      </c>
      <c r="BC923">
        <v>0.34267241379310337</v>
      </c>
      <c r="BD923">
        <v>2.3515086206896556</v>
      </c>
      <c r="BE923">
        <v>0.23515086206896557</v>
      </c>
      <c r="BF923">
        <v>0</v>
      </c>
      <c r="BG923">
        <v>21.28</v>
      </c>
      <c r="BH923">
        <v>2.3768897512166425</v>
      </c>
      <c r="BI923">
        <v>2.5301018452033914</v>
      </c>
      <c r="BJ923">
        <v>1.2488582707923941</v>
      </c>
      <c r="BK923">
        <v>0.57919352509155286</v>
      </c>
      <c r="BL923">
        <v>1.6088709030320913E-3</v>
      </c>
      <c r="BP923" s="49">
        <f t="shared" si="325"/>
        <v>2.3776015788989282</v>
      </c>
      <c r="BQ923" s="49">
        <f t="shared" si="326"/>
        <v>9.4060344827586226E-2</v>
      </c>
      <c r="BR923" s="49">
        <f t="shared" si="327"/>
        <v>0.61442800361302952</v>
      </c>
      <c r="BS923" s="49">
        <f t="shared" si="328"/>
        <v>0.64885546595089971</v>
      </c>
      <c r="BT923" s="49">
        <f t="shared" si="329"/>
        <v>1.7067444544806376E-3</v>
      </c>
      <c r="BU923" s="49">
        <f t="shared" si="329"/>
        <v>1.8023762943080548E-3</v>
      </c>
    </row>
    <row r="924" spans="1:73" x14ac:dyDescent="0.25">
      <c r="A924" s="1">
        <v>43726.522916666669</v>
      </c>
      <c r="B924">
        <v>225604</v>
      </c>
      <c r="C924">
        <v>13.51</v>
      </c>
      <c r="D924">
        <v>25.04</v>
      </c>
      <c r="E924">
        <v>926</v>
      </c>
      <c r="F924">
        <v>122.3</v>
      </c>
      <c r="G924">
        <v>-94.6</v>
      </c>
      <c r="H924">
        <v>-0.66200000000000003</v>
      </c>
      <c r="I924">
        <v>26.51</v>
      </c>
      <c r="J924">
        <v>299.7</v>
      </c>
      <c r="K924">
        <v>803</v>
      </c>
      <c r="L924">
        <v>-93.9</v>
      </c>
      <c r="M924">
        <v>0.13200000000000001</v>
      </c>
      <c r="N924">
        <v>831</v>
      </c>
      <c r="O924">
        <v>121.6</v>
      </c>
      <c r="P924">
        <v>709.4</v>
      </c>
      <c r="Q924">
        <v>362.7</v>
      </c>
      <c r="R924">
        <v>456.6</v>
      </c>
      <c r="S924">
        <v>20.88</v>
      </c>
      <c r="T924">
        <v>47.54</v>
      </c>
      <c r="U924">
        <v>1.5449999999999999</v>
      </c>
      <c r="V924">
        <v>258</v>
      </c>
      <c r="W924">
        <v>22</v>
      </c>
      <c r="X924">
        <v>0.91800000000000004</v>
      </c>
      <c r="Y924">
        <v>9.1773410000000002</v>
      </c>
      <c r="Z924" s="7">
        <f t="shared" si="308"/>
        <v>21.439999999999998</v>
      </c>
      <c r="AA924" s="7">
        <f t="shared" si="322"/>
        <v>294.58999999999997</v>
      </c>
      <c r="AB924" s="2">
        <f t="shared" si="309"/>
        <v>750.06000000000006</v>
      </c>
      <c r="AC924" s="41">
        <f t="shared" si="310"/>
        <v>3.2040588843439997</v>
      </c>
      <c r="AD924" s="41">
        <f t="shared" si="311"/>
        <v>1.5232095936171373</v>
      </c>
      <c r="AE924" s="41">
        <f t="shared" si="312"/>
        <v>0.81014900907978382</v>
      </c>
      <c r="AF924" s="41">
        <f t="shared" si="313"/>
        <v>345.95528197699008</v>
      </c>
      <c r="AG924" s="41">
        <f t="shared" si="314"/>
        <v>332.11707069791049</v>
      </c>
      <c r="AH924" s="6">
        <f t="shared" si="315"/>
        <v>348.19199999999995</v>
      </c>
      <c r="AI924" s="4">
        <v>24.851859034957045</v>
      </c>
      <c r="AJ924" s="4">
        <f t="shared" si="323"/>
        <v>298.00185903495702</v>
      </c>
      <c r="AK924" s="8">
        <f t="shared" si="316"/>
        <v>0.19904742646634108</v>
      </c>
      <c r="AL924" s="8">
        <f t="shared" si="317"/>
        <v>429.72847746274249</v>
      </c>
      <c r="AM924" s="8">
        <f t="shared" si="318"/>
        <v>2.7685973434213942</v>
      </c>
      <c r="AN924" s="8">
        <f t="shared" si="319"/>
        <v>275.16384025084079</v>
      </c>
      <c r="AO924" s="21">
        <f t="shared" si="320"/>
        <v>8.9104729080682985E-3</v>
      </c>
      <c r="AP924" s="21">
        <f t="shared" si="321"/>
        <v>8.3299100062362186E-2</v>
      </c>
      <c r="AQ924" s="19">
        <f t="shared" si="324"/>
        <v>8.3299100062362186E-2</v>
      </c>
      <c r="AX924">
        <v>0.15640086310718163</v>
      </c>
      <c r="AY924">
        <v>79.827586206896555</v>
      </c>
      <c r="AZ924">
        <v>3.3261494252873565</v>
      </c>
      <c r="BA924">
        <v>2.6941810344827588</v>
      </c>
      <c r="BB924">
        <v>8.0948275862069003</v>
      </c>
      <c r="BC924">
        <v>0.33728448275862083</v>
      </c>
      <c r="BD924">
        <v>2.3568965517241378</v>
      </c>
      <c r="BE924">
        <v>0.2356896551724138</v>
      </c>
      <c r="BF924">
        <v>0</v>
      </c>
      <c r="BG924">
        <v>21.439999999999998</v>
      </c>
      <c r="BH924">
        <v>1.7740553940240158</v>
      </c>
      <c r="BI924">
        <v>2.5550202055997855</v>
      </c>
      <c r="BJ924">
        <v>1.214656605742138</v>
      </c>
      <c r="BK924">
        <v>0.59055725513278756</v>
      </c>
      <c r="BL924">
        <v>1.640436819813299E-3</v>
      </c>
      <c r="BP924" s="49">
        <f t="shared" si="325"/>
        <v>1.7745866856999248</v>
      </c>
      <c r="BQ924" s="49">
        <f t="shared" si="326"/>
        <v>9.4275862068965516E-2</v>
      </c>
      <c r="BR924" s="49">
        <f t="shared" si="327"/>
        <v>0.61825535420829469</v>
      </c>
      <c r="BS924" s="49">
        <f t="shared" si="328"/>
        <v>0.65420498774776803</v>
      </c>
      <c r="BT924" s="49">
        <f t="shared" si="329"/>
        <v>1.7173759839119297E-3</v>
      </c>
      <c r="BU924" s="49">
        <f t="shared" si="329"/>
        <v>1.8172360770771334E-3</v>
      </c>
    </row>
    <row r="925" spans="1:73" x14ac:dyDescent="0.25">
      <c r="A925" s="1">
        <v>43726.523611111108</v>
      </c>
      <c r="B925">
        <v>225605</v>
      </c>
      <c r="C925">
        <v>13.51</v>
      </c>
      <c r="D925">
        <v>25.05</v>
      </c>
      <c r="E925">
        <v>925</v>
      </c>
      <c r="F925">
        <v>121.4</v>
      </c>
      <c r="G925">
        <v>-95.5</v>
      </c>
      <c r="H925">
        <v>1.417</v>
      </c>
      <c r="I925">
        <v>26.51</v>
      </c>
      <c r="J925">
        <v>299.7</v>
      </c>
      <c r="K925">
        <v>803</v>
      </c>
      <c r="L925">
        <v>-96.9</v>
      </c>
      <c r="M925">
        <v>0.13100000000000001</v>
      </c>
      <c r="N925">
        <v>829</v>
      </c>
      <c r="O925">
        <v>122.9</v>
      </c>
      <c r="P925">
        <v>706.3</v>
      </c>
      <c r="Q925">
        <v>361.7</v>
      </c>
      <c r="R925">
        <v>458.6</v>
      </c>
      <c r="S925">
        <v>20.89</v>
      </c>
      <c r="T925">
        <v>49.71</v>
      </c>
      <c r="U925">
        <v>1.43</v>
      </c>
      <c r="V925">
        <v>211.5</v>
      </c>
      <c r="W925">
        <v>22.45</v>
      </c>
      <c r="X925">
        <v>0.91600000000000004</v>
      </c>
      <c r="Y925">
        <v>9.1625800000000002</v>
      </c>
      <c r="Z925" s="7">
        <f t="shared" si="308"/>
        <v>21.67</v>
      </c>
      <c r="AA925" s="7">
        <f t="shared" si="322"/>
        <v>294.82</v>
      </c>
      <c r="AB925" s="2">
        <f t="shared" si="309"/>
        <v>749.25</v>
      </c>
      <c r="AC925" s="41">
        <f t="shared" si="310"/>
        <v>3.1586023724028069</v>
      </c>
      <c r="AD925" s="41">
        <f t="shared" si="311"/>
        <v>1.5701412393214356</v>
      </c>
      <c r="AE925" s="41">
        <f t="shared" si="312"/>
        <v>0.81358145619080591</v>
      </c>
      <c r="AF925" s="41">
        <f t="shared" si="313"/>
        <v>348.50729043947683</v>
      </c>
      <c r="AG925" s="41">
        <f t="shared" si="314"/>
        <v>334.56699882189776</v>
      </c>
      <c r="AH925" s="6">
        <f t="shared" si="315"/>
        <v>347.23199999999997</v>
      </c>
      <c r="AI925" s="4">
        <v>24.656755930181021</v>
      </c>
      <c r="AJ925" s="4">
        <f t="shared" si="323"/>
        <v>297.806755930181</v>
      </c>
      <c r="AK925" s="8">
        <f t="shared" si="316"/>
        <v>0.19951400707657066</v>
      </c>
      <c r="AL925" s="8">
        <f t="shared" si="317"/>
        <v>428.58597125562449</v>
      </c>
      <c r="AM925" s="8">
        <f t="shared" si="318"/>
        <v>2.6635666877328226</v>
      </c>
      <c r="AN925" s="8">
        <f t="shared" si="319"/>
        <v>231.74148946854137</v>
      </c>
      <c r="AO925" s="21">
        <f t="shared" si="320"/>
        <v>9.8798717330633046E-3</v>
      </c>
      <c r="AP925" s="21">
        <f t="shared" si="321"/>
        <v>9.2361475376973978E-2</v>
      </c>
      <c r="AQ925" s="19">
        <f t="shared" si="324"/>
        <v>9.2361475376973978E-2</v>
      </c>
      <c r="AX925">
        <v>0.15833489838257539</v>
      </c>
      <c r="AY925">
        <v>79.741379310344826</v>
      </c>
      <c r="AZ925">
        <v>3.3225574712643677</v>
      </c>
      <c r="BA925">
        <v>2.6912715517241379</v>
      </c>
      <c r="BB925">
        <v>8.3534482758620729</v>
      </c>
      <c r="BC925">
        <v>0.34806034482758635</v>
      </c>
      <c r="BD925">
        <v>2.3432112068965516</v>
      </c>
      <c r="BE925">
        <v>0.23432112068965516</v>
      </c>
      <c r="BF925">
        <v>0</v>
      </c>
      <c r="BG925">
        <v>21.67</v>
      </c>
      <c r="BH925">
        <v>1.642005963400869</v>
      </c>
      <c r="BI925">
        <v>2.5912159435290594</v>
      </c>
      <c r="BJ925">
        <v>1.2880934455282955</v>
      </c>
      <c r="BK925">
        <v>0.58863041811293404</v>
      </c>
      <c r="BL925">
        <v>1.6350844947581502E-3</v>
      </c>
      <c r="BP925" s="49">
        <f t="shared" si="325"/>
        <v>1.6424977090944288</v>
      </c>
      <c r="BQ925" s="49">
        <f t="shared" si="326"/>
        <v>9.3728448275862061E-2</v>
      </c>
      <c r="BR925" s="49">
        <f t="shared" si="327"/>
        <v>0.61419990731962382</v>
      </c>
      <c r="BS925" s="49">
        <f t="shared" si="328"/>
        <v>0.65040720683233044</v>
      </c>
      <c r="BT925" s="49">
        <f t="shared" si="329"/>
        <v>1.7061108536656217E-3</v>
      </c>
      <c r="BU925" s="49">
        <f t="shared" si="329"/>
        <v>1.8066866856453624E-3</v>
      </c>
    </row>
    <row r="926" spans="1:73" x14ac:dyDescent="0.25">
      <c r="A926" s="1">
        <v>43726.523611111108</v>
      </c>
      <c r="B926">
        <v>225606</v>
      </c>
      <c r="C926">
        <v>13.51</v>
      </c>
      <c r="D926">
        <v>25.05</v>
      </c>
      <c r="E926">
        <v>925</v>
      </c>
      <c r="F926">
        <v>121.5</v>
      </c>
      <c r="G926">
        <v>-94.4</v>
      </c>
      <c r="H926">
        <v>3.0649999999999999</v>
      </c>
      <c r="I926">
        <v>26.53</v>
      </c>
      <c r="J926">
        <v>299.7</v>
      </c>
      <c r="K926">
        <v>804</v>
      </c>
      <c r="L926">
        <v>-97.5</v>
      </c>
      <c r="M926">
        <v>0.13100000000000001</v>
      </c>
      <c r="N926">
        <v>831</v>
      </c>
      <c r="O926">
        <v>124.5</v>
      </c>
      <c r="P926">
        <v>706.3</v>
      </c>
      <c r="Q926">
        <v>362.9</v>
      </c>
      <c r="R926">
        <v>460.4</v>
      </c>
      <c r="S926">
        <v>20.91</v>
      </c>
      <c r="T926">
        <v>50.59</v>
      </c>
      <c r="U926">
        <v>2.7549999999999999</v>
      </c>
      <c r="V926">
        <v>157.5</v>
      </c>
      <c r="W926">
        <v>22.15</v>
      </c>
      <c r="X926">
        <v>0.91700000000000004</v>
      </c>
      <c r="Y926">
        <v>9.1738990000000005</v>
      </c>
      <c r="Z926" s="7">
        <f t="shared" si="308"/>
        <v>21.53</v>
      </c>
      <c r="AA926" s="7">
        <f t="shared" si="322"/>
        <v>294.67999999999995</v>
      </c>
      <c r="AB926" s="2">
        <f t="shared" si="309"/>
        <v>749.25</v>
      </c>
      <c r="AC926" s="41">
        <f t="shared" si="310"/>
        <v>2.914614488281178</v>
      </c>
      <c r="AD926" s="41">
        <f t="shared" si="311"/>
        <v>1.4745034696214481</v>
      </c>
      <c r="AE926" s="41">
        <f t="shared" si="312"/>
        <v>0.80635754061573395</v>
      </c>
      <c r="AF926" s="41">
        <f t="shared" si="313"/>
        <v>344.75720821688333</v>
      </c>
      <c r="AG926" s="41">
        <f t="shared" si="314"/>
        <v>330.966919888208</v>
      </c>
      <c r="AH926" s="6">
        <f t="shared" si="315"/>
        <v>348.38399999999996</v>
      </c>
      <c r="AI926" s="4">
        <v>23.431525041202008</v>
      </c>
      <c r="AJ926" s="4">
        <f t="shared" si="323"/>
        <v>296.58152504120199</v>
      </c>
      <c r="AK926" s="8">
        <f t="shared" si="316"/>
        <v>0.19922991475768675</v>
      </c>
      <c r="AL926" s="8">
        <f t="shared" si="317"/>
        <v>421.48248790981808</v>
      </c>
      <c r="AM926" s="8">
        <f t="shared" si="318"/>
        <v>3.6970587972062332</v>
      </c>
      <c r="AN926" s="8">
        <f t="shared" si="319"/>
        <v>204.78535305345284</v>
      </c>
      <c r="AO926" s="21">
        <f t="shared" si="320"/>
        <v>1.0677493345184207E-2</v>
      </c>
      <c r="AP926" s="21">
        <f t="shared" si="321"/>
        <v>9.9818000206290308E-2</v>
      </c>
      <c r="AQ926" s="19">
        <f t="shared" si="324"/>
        <v>9.9818000206290308E-2</v>
      </c>
      <c r="AX926">
        <v>0.15715526838350288</v>
      </c>
      <c r="AY926">
        <v>79.741379310344826</v>
      </c>
      <c r="AZ926">
        <v>3.3225574712643677</v>
      </c>
      <c r="BA926">
        <v>2.6912715517241379</v>
      </c>
      <c r="BB926">
        <v>8.4051724137931032</v>
      </c>
      <c r="BC926">
        <v>0.35021551724137928</v>
      </c>
      <c r="BD926">
        <v>2.3410560344827585</v>
      </c>
      <c r="BE926">
        <v>0.23410560344827586</v>
      </c>
      <c r="BF926">
        <v>0</v>
      </c>
      <c r="BG926">
        <v>21.53</v>
      </c>
      <c r="BH926">
        <v>3.1634450553632125</v>
      </c>
      <c r="BI926">
        <v>2.5691307972882296</v>
      </c>
      <c r="BJ926">
        <v>1.2997232703481154</v>
      </c>
      <c r="BK926">
        <v>0.57166285133345984</v>
      </c>
      <c r="BL926">
        <v>1.5879523648151663E-3</v>
      </c>
      <c r="BP926" s="49">
        <f t="shared" si="325"/>
        <v>3.164392439549057</v>
      </c>
      <c r="BQ926" s="49">
        <f t="shared" si="326"/>
        <v>9.3642241379310334E-2</v>
      </c>
      <c r="BR926" s="49">
        <f t="shared" si="327"/>
        <v>0.6154773456064524</v>
      </c>
      <c r="BS926" s="49">
        <f t="shared" si="328"/>
        <v>0.64835951392402369</v>
      </c>
      <c r="BT926" s="49">
        <f t="shared" si="329"/>
        <v>1.7096592933512568E-3</v>
      </c>
      <c r="BU926" s="49">
        <f t="shared" si="329"/>
        <v>1.8009986497889549E-3</v>
      </c>
    </row>
    <row r="927" spans="1:73" x14ac:dyDescent="0.25">
      <c r="A927" s="1">
        <v>43726.523611111108</v>
      </c>
      <c r="B927">
        <v>225607</v>
      </c>
      <c r="C927">
        <v>13.51</v>
      </c>
      <c r="D927">
        <v>25.05</v>
      </c>
      <c r="E927">
        <v>926</v>
      </c>
      <c r="F927">
        <v>121.8</v>
      </c>
      <c r="G927">
        <v>-94.5</v>
      </c>
      <c r="H927">
        <v>2.1349999999999998</v>
      </c>
      <c r="I927">
        <v>26.53</v>
      </c>
      <c r="J927">
        <v>299.7</v>
      </c>
      <c r="K927">
        <v>804</v>
      </c>
      <c r="L927">
        <v>-96.6</v>
      </c>
      <c r="M927">
        <v>0.13100000000000001</v>
      </c>
      <c r="N927">
        <v>832</v>
      </c>
      <c r="O927">
        <v>123.9</v>
      </c>
      <c r="P927">
        <v>707.8</v>
      </c>
      <c r="Q927">
        <v>362.8</v>
      </c>
      <c r="R927">
        <v>459.5</v>
      </c>
      <c r="S927">
        <v>20.93</v>
      </c>
      <c r="T927">
        <v>49.33</v>
      </c>
      <c r="U927">
        <v>2.9550000000000001</v>
      </c>
      <c r="V927">
        <v>158</v>
      </c>
      <c r="W927">
        <v>22</v>
      </c>
      <c r="X927">
        <v>0.91900000000000004</v>
      </c>
      <c r="Y927">
        <v>9.1869639999999997</v>
      </c>
      <c r="Z927" s="7">
        <f t="shared" si="308"/>
        <v>21.465</v>
      </c>
      <c r="AA927" s="7">
        <f t="shared" si="322"/>
        <v>294.61499999999995</v>
      </c>
      <c r="AB927" s="2">
        <f t="shared" si="309"/>
        <v>750.06000000000006</v>
      </c>
      <c r="AC927" s="41">
        <f t="shared" si="310"/>
        <v>2.82163893174351</v>
      </c>
      <c r="AD927" s="41">
        <f t="shared" si="311"/>
        <v>1.3919144850290734</v>
      </c>
      <c r="AE927" s="41">
        <f t="shared" si="312"/>
        <v>0.79976353361880292</v>
      </c>
      <c r="AF927" s="41">
        <f t="shared" si="313"/>
        <v>341.63635186541501</v>
      </c>
      <c r="AG927" s="41">
        <f t="shared" si="314"/>
        <v>327.9708977907984</v>
      </c>
      <c r="AH927" s="6">
        <f t="shared" si="315"/>
        <v>348.28800000000001</v>
      </c>
      <c r="AI927" s="4">
        <v>22.937260619415042</v>
      </c>
      <c r="AJ927" s="4">
        <f t="shared" si="323"/>
        <v>296.08726061941502</v>
      </c>
      <c r="AK927" s="8">
        <f t="shared" si="316"/>
        <v>0.19909810647555223</v>
      </c>
      <c r="AL927" s="8">
        <f t="shared" si="317"/>
        <v>418.62354723959908</v>
      </c>
      <c r="AM927" s="8">
        <f t="shared" si="318"/>
        <v>3.8289024210601137</v>
      </c>
      <c r="AN927" s="8">
        <f t="shared" si="319"/>
        <v>164.20995374569887</v>
      </c>
      <c r="AO927" s="21">
        <f t="shared" si="320"/>
        <v>1.1677551574394091E-2</v>
      </c>
      <c r="AP927" s="21">
        <f t="shared" si="321"/>
        <v>0.10916699339246702</v>
      </c>
      <c r="AQ927" s="19">
        <f t="shared" si="324"/>
        <v>0.10916699339246702</v>
      </c>
      <c r="AX927">
        <v>0.15661011250604662</v>
      </c>
      <c r="AY927">
        <v>79.827586206896555</v>
      </c>
      <c r="AZ927">
        <v>3.3261494252873565</v>
      </c>
      <c r="BA927">
        <v>2.6941810344827588</v>
      </c>
      <c r="BB927">
        <v>8.3362068965517242</v>
      </c>
      <c r="BC927">
        <v>0.34734195402298851</v>
      </c>
      <c r="BD927">
        <v>2.3468390804597705</v>
      </c>
      <c r="BE927">
        <v>0.23468390804597705</v>
      </c>
      <c r="BF927">
        <v>0</v>
      </c>
      <c r="BG927">
        <v>21.465</v>
      </c>
      <c r="BH927">
        <v>3.3930962390556418</v>
      </c>
      <c r="BI927">
        <v>2.5589330055676465</v>
      </c>
      <c r="BJ927">
        <v>1.2623216516465201</v>
      </c>
      <c r="BK927">
        <v>0.57306952321408811</v>
      </c>
      <c r="BL927">
        <v>1.5918597867058003E-3</v>
      </c>
      <c r="BP927" s="49">
        <f t="shared" si="325"/>
        <v>3.3941123988629633</v>
      </c>
      <c r="BQ927" s="49">
        <f t="shared" si="326"/>
        <v>9.3873563218390826E-2</v>
      </c>
      <c r="BR927" s="49">
        <f t="shared" si="327"/>
        <v>0.61965169869650916</v>
      </c>
      <c r="BS927" s="49">
        <f t="shared" si="328"/>
        <v>0.65213159259438147</v>
      </c>
      <c r="BT927" s="49">
        <f t="shared" si="329"/>
        <v>1.7212547186014145E-3</v>
      </c>
      <c r="BU927" s="49">
        <f t="shared" si="329"/>
        <v>1.8114766460955039E-3</v>
      </c>
    </row>
    <row r="928" spans="1:73" x14ac:dyDescent="0.25">
      <c r="A928" s="1">
        <v>43726.523611111108</v>
      </c>
      <c r="B928">
        <v>225608</v>
      </c>
      <c r="C928">
        <v>13.51</v>
      </c>
      <c r="D928">
        <v>25.05</v>
      </c>
      <c r="E928">
        <v>926</v>
      </c>
      <c r="F928">
        <v>121.5</v>
      </c>
      <c r="G928">
        <v>-94.3</v>
      </c>
      <c r="H928">
        <v>1.6240000000000001</v>
      </c>
      <c r="I928">
        <v>26.53</v>
      </c>
      <c r="J928">
        <v>299.7</v>
      </c>
      <c r="K928">
        <v>804</v>
      </c>
      <c r="L928">
        <v>-95.9</v>
      </c>
      <c r="M928">
        <v>0.13100000000000001</v>
      </c>
      <c r="N928">
        <v>832</v>
      </c>
      <c r="O928">
        <v>123.2</v>
      </c>
      <c r="P928">
        <v>708.4</v>
      </c>
      <c r="Q928">
        <v>363</v>
      </c>
      <c r="R928">
        <v>458.9</v>
      </c>
      <c r="S928">
        <v>20.95</v>
      </c>
      <c r="T928">
        <v>48.03</v>
      </c>
      <c r="U928">
        <v>1.5149999999999999</v>
      </c>
      <c r="V928">
        <v>159.5</v>
      </c>
      <c r="W928">
        <v>22</v>
      </c>
      <c r="X928">
        <v>0.91800000000000004</v>
      </c>
      <c r="Y928">
        <v>9.1821079999999995</v>
      </c>
      <c r="Z928" s="7">
        <f t="shared" si="308"/>
        <v>21.475000000000001</v>
      </c>
      <c r="AA928" s="7">
        <f t="shared" si="322"/>
        <v>294.625</v>
      </c>
      <c r="AB928" s="2">
        <f t="shared" si="309"/>
        <v>750.06000000000006</v>
      </c>
      <c r="AC928" s="41">
        <f t="shared" si="310"/>
        <v>2.8939476171301344</v>
      </c>
      <c r="AD928" s="41">
        <f t="shared" si="311"/>
        <v>1.3899630405076036</v>
      </c>
      <c r="AE928" s="41">
        <f t="shared" si="312"/>
        <v>0.7995992163963439</v>
      </c>
      <c r="AF928" s="41">
        <f t="shared" si="313"/>
        <v>341.61253713695521</v>
      </c>
      <c r="AG928" s="41">
        <f t="shared" si="314"/>
        <v>327.94803565147697</v>
      </c>
      <c r="AH928" s="6">
        <f t="shared" si="315"/>
        <v>348.47999999999996</v>
      </c>
      <c r="AI928" s="4">
        <v>23.319578599597037</v>
      </c>
      <c r="AJ928" s="4">
        <f t="shared" si="323"/>
        <v>296.46957859959701</v>
      </c>
      <c r="AK928" s="8">
        <f t="shared" si="316"/>
        <v>0.19911838088769632</v>
      </c>
      <c r="AL928" s="8">
        <f t="shared" si="317"/>
        <v>420.83965981366117</v>
      </c>
      <c r="AM928" s="8">
        <f t="shared" si="318"/>
        <v>2.7415859917208505</v>
      </c>
      <c r="AN928" s="8">
        <f t="shared" si="319"/>
        <v>147.31247383962071</v>
      </c>
      <c r="AO928" s="21">
        <f t="shared" si="320"/>
        <v>1.2014466470942075E-2</v>
      </c>
      <c r="AP928" s="21">
        <f t="shared" si="321"/>
        <v>0.11231662506405192</v>
      </c>
      <c r="AQ928" s="19">
        <f t="shared" si="324"/>
        <v>0.11231662506405192</v>
      </c>
      <c r="AX928">
        <v>0.15669387847894739</v>
      </c>
      <c r="AY928">
        <v>79.827586206896555</v>
      </c>
      <c r="AZ928">
        <v>3.3261494252873565</v>
      </c>
      <c r="BA928">
        <v>2.6941810344827588</v>
      </c>
      <c r="BB928">
        <v>8.2672413793103434</v>
      </c>
      <c r="BC928">
        <v>0.34446839080459762</v>
      </c>
      <c r="BD928">
        <v>2.3497126436781612</v>
      </c>
      <c r="BE928">
        <v>0.23497126436781612</v>
      </c>
      <c r="BF928">
        <v>0</v>
      </c>
      <c r="BG928">
        <v>21.475000000000001</v>
      </c>
      <c r="BH928">
        <v>1.7396077164701513</v>
      </c>
      <c r="BI928">
        <v>2.5604995908582602</v>
      </c>
      <c r="BJ928">
        <v>1.2298079534892223</v>
      </c>
      <c r="BK928">
        <v>0.58902679520485779</v>
      </c>
      <c r="BL928">
        <v>1.6361855422357163E-3</v>
      </c>
      <c r="BP928" s="49">
        <f t="shared" si="325"/>
        <v>1.7401286918028389</v>
      </c>
      <c r="BQ928" s="49">
        <f t="shared" si="326"/>
        <v>9.3988505747126458E-2</v>
      </c>
      <c r="BR928" s="49">
        <f t="shared" si="327"/>
        <v>0.61614419530354891</v>
      </c>
      <c r="BS928" s="49">
        <f t="shared" si="328"/>
        <v>0.65208801623867407</v>
      </c>
      <c r="BT928" s="49">
        <f t="shared" si="329"/>
        <v>1.7115116536209694E-3</v>
      </c>
      <c r="BU928" s="49">
        <f t="shared" si="329"/>
        <v>1.8113556006629835E-3</v>
      </c>
    </row>
    <row r="929" spans="1:73" x14ac:dyDescent="0.25">
      <c r="A929" s="1">
        <v>43726.523611111108</v>
      </c>
      <c r="B929">
        <v>225609</v>
      </c>
      <c r="C929">
        <v>13.5</v>
      </c>
      <c r="D929">
        <v>25.06</v>
      </c>
      <c r="E929">
        <v>924</v>
      </c>
      <c r="F929">
        <v>120.9</v>
      </c>
      <c r="G929">
        <v>-95.4</v>
      </c>
      <c r="H929">
        <v>3.0710000000000002</v>
      </c>
      <c r="I929">
        <v>26.53</v>
      </c>
      <c r="J929">
        <v>299.7</v>
      </c>
      <c r="K929">
        <v>803</v>
      </c>
      <c r="L929">
        <v>-98.5</v>
      </c>
      <c r="M929">
        <v>0.13100000000000001</v>
      </c>
      <c r="N929">
        <v>829</v>
      </c>
      <c r="O929">
        <v>123.9</v>
      </c>
      <c r="P929">
        <v>705</v>
      </c>
      <c r="Q929">
        <v>361.9</v>
      </c>
      <c r="R929">
        <v>460.4</v>
      </c>
      <c r="S929">
        <v>20.96</v>
      </c>
      <c r="T929">
        <v>50.67</v>
      </c>
      <c r="U929">
        <v>1.9850000000000001</v>
      </c>
      <c r="V929">
        <v>167.5</v>
      </c>
      <c r="W929">
        <v>22.65</v>
      </c>
      <c r="X929">
        <v>0.91700000000000004</v>
      </c>
      <c r="Y929">
        <v>9.1672419999999999</v>
      </c>
      <c r="Z929" s="7">
        <f t="shared" si="308"/>
        <v>21.805</v>
      </c>
      <c r="AA929" s="7">
        <f t="shared" si="322"/>
        <v>294.95499999999998</v>
      </c>
      <c r="AB929" s="2">
        <f t="shared" si="309"/>
        <v>748.44</v>
      </c>
      <c r="AC929" s="41">
        <f t="shared" si="310"/>
        <v>2.7250105050422251</v>
      </c>
      <c r="AD929" s="41">
        <f t="shared" si="311"/>
        <v>1.3807628229048956</v>
      </c>
      <c r="AE929" s="41">
        <f t="shared" si="312"/>
        <v>0.79871235425491938</v>
      </c>
      <c r="AF929" s="41">
        <f t="shared" si="313"/>
        <v>342.76503315451077</v>
      </c>
      <c r="AG929" s="41">
        <f t="shared" si="314"/>
        <v>329.05443182833034</v>
      </c>
      <c r="AH929" s="6">
        <f t="shared" si="315"/>
        <v>347.42399999999998</v>
      </c>
      <c r="AI929" s="4">
        <v>22.439530872469049</v>
      </c>
      <c r="AJ929" s="4">
        <f t="shared" si="323"/>
        <v>295.58953087246903</v>
      </c>
      <c r="AK929" s="8">
        <f t="shared" si="316"/>
        <v>0.19978820889060356</v>
      </c>
      <c r="AL929" s="8">
        <f t="shared" si="317"/>
        <v>415.67400913978611</v>
      </c>
      <c r="AM929" s="8">
        <f t="shared" si="318"/>
        <v>3.1381652681144763</v>
      </c>
      <c r="AN929" s="8">
        <f t="shared" si="319"/>
        <v>58.005483777251776</v>
      </c>
      <c r="AO929" s="21">
        <f t="shared" si="320"/>
        <v>1.4093864836269223E-2</v>
      </c>
      <c r="AP929" s="21">
        <f t="shared" si="321"/>
        <v>0.13175577428654242</v>
      </c>
      <c r="AQ929" s="19">
        <f t="shared" si="324"/>
        <v>0.13175577428654242</v>
      </c>
      <c r="AX929">
        <v>0.15947947496045237</v>
      </c>
      <c r="AY929">
        <v>79.65517241379311</v>
      </c>
      <c r="AZ929">
        <v>3.3189655172413794</v>
      </c>
      <c r="BA929">
        <v>2.6883620689655174</v>
      </c>
      <c r="BB929">
        <v>8.4913793103448274</v>
      </c>
      <c r="BC929">
        <v>0.35380747126436779</v>
      </c>
      <c r="BD929">
        <v>2.3345545977011497</v>
      </c>
      <c r="BE929">
        <v>0.23345545977011498</v>
      </c>
      <c r="BF929">
        <v>0</v>
      </c>
      <c r="BG929">
        <v>21.805</v>
      </c>
      <c r="BH929">
        <v>2.2792879981473604</v>
      </c>
      <c r="BI929">
        <v>2.6126692305335331</v>
      </c>
      <c r="BJ929">
        <v>1.3238394991113411</v>
      </c>
      <c r="BK929">
        <v>0.58133648681945815</v>
      </c>
      <c r="BL929">
        <v>1.614823574498495E-3</v>
      </c>
      <c r="BP929" s="49">
        <f t="shared" si="325"/>
        <v>2.2799705961905188</v>
      </c>
      <c r="BQ929" s="49">
        <f t="shared" si="326"/>
        <v>9.3382183908045993E-2</v>
      </c>
      <c r="BR929" s="49">
        <f t="shared" si="327"/>
        <v>0.61487949363880412</v>
      </c>
      <c r="BS929" s="49">
        <f t="shared" si="328"/>
        <v>0.64964808630360127</v>
      </c>
      <c r="BT929" s="49">
        <f t="shared" si="329"/>
        <v>1.7079985934411225E-3</v>
      </c>
      <c r="BU929" s="49">
        <f t="shared" si="329"/>
        <v>1.8045780175100035E-3</v>
      </c>
    </row>
    <row r="930" spans="1:73" x14ac:dyDescent="0.25">
      <c r="A930" s="1">
        <v>43726.523611111108</v>
      </c>
      <c r="B930">
        <v>225610</v>
      </c>
      <c r="C930">
        <v>13.51</v>
      </c>
      <c r="D930">
        <v>25.06</v>
      </c>
      <c r="E930">
        <v>924</v>
      </c>
      <c r="F930">
        <v>121.6</v>
      </c>
      <c r="G930">
        <v>-95.6</v>
      </c>
      <c r="H930">
        <v>1.4279999999999999</v>
      </c>
      <c r="I930">
        <v>26.53</v>
      </c>
      <c r="J930">
        <v>299.7</v>
      </c>
      <c r="K930">
        <v>802</v>
      </c>
      <c r="L930">
        <v>-97.1</v>
      </c>
      <c r="M930">
        <v>0.13200000000000001</v>
      </c>
      <c r="N930">
        <v>828</v>
      </c>
      <c r="O930">
        <v>123</v>
      </c>
      <c r="P930">
        <v>705.4</v>
      </c>
      <c r="Q930">
        <v>361.7</v>
      </c>
      <c r="R930">
        <v>458.8</v>
      </c>
      <c r="S930">
        <v>20.97</v>
      </c>
      <c r="T930">
        <v>49.84</v>
      </c>
      <c r="U930">
        <v>2.78</v>
      </c>
      <c r="V930">
        <v>158.5</v>
      </c>
      <c r="W930">
        <v>21.5</v>
      </c>
      <c r="X930">
        <v>0.91700000000000004</v>
      </c>
      <c r="Y930">
        <v>9.1726089999999996</v>
      </c>
      <c r="Z930" s="7">
        <f t="shared" si="308"/>
        <v>21.234999999999999</v>
      </c>
      <c r="AA930" s="7">
        <f t="shared" si="322"/>
        <v>294.38499999999999</v>
      </c>
      <c r="AB930" s="2">
        <f t="shared" si="309"/>
        <v>748.44</v>
      </c>
      <c r="AC930" s="41">
        <f t="shared" si="310"/>
        <v>2.8097884486963718</v>
      </c>
      <c r="AD930" s="41">
        <f t="shared" si="311"/>
        <v>1.4003985628302718</v>
      </c>
      <c r="AE930" s="41">
        <f t="shared" si="312"/>
        <v>0.80054821206929005</v>
      </c>
      <c r="AF930" s="41">
        <f t="shared" si="313"/>
        <v>340.90491295249592</v>
      </c>
      <c r="AG930" s="41">
        <f t="shared" si="314"/>
        <v>327.26871643439608</v>
      </c>
      <c r="AH930" s="6">
        <f t="shared" si="315"/>
        <v>347.23199999999997</v>
      </c>
      <c r="AI930" s="4">
        <v>22.854834726791012</v>
      </c>
      <c r="AJ930" s="4">
        <f t="shared" si="323"/>
        <v>296.00483472679099</v>
      </c>
      <c r="AK930" s="8">
        <f t="shared" si="316"/>
        <v>0.19863217475660733</v>
      </c>
      <c r="AL930" s="8">
        <f t="shared" si="317"/>
        <v>418.1783704413516</v>
      </c>
      <c r="AM930" s="8">
        <f t="shared" si="318"/>
        <v>3.7137952286037526</v>
      </c>
      <c r="AN930" s="8">
        <f t="shared" si="319"/>
        <v>175.23834538734187</v>
      </c>
      <c r="AO930" s="21">
        <f t="shared" si="320"/>
        <v>1.1377200826809574E-2</v>
      </c>
      <c r="AP930" s="21">
        <f t="shared" si="321"/>
        <v>0.10635917979660348</v>
      </c>
      <c r="AQ930" s="19">
        <f t="shared" si="324"/>
        <v>0.10635917979660348</v>
      </c>
      <c r="AX930">
        <v>0.15469391224310564</v>
      </c>
      <c r="AY930">
        <v>79.65517241379311</v>
      </c>
      <c r="AZ930">
        <v>3.3189655172413794</v>
      </c>
      <c r="BA930">
        <v>2.6883620689655174</v>
      </c>
      <c r="BB930">
        <v>8.3706896551724164</v>
      </c>
      <c r="BC930">
        <v>0.34877873563218403</v>
      </c>
      <c r="BD930">
        <v>2.3395833333333336</v>
      </c>
      <c r="BE930">
        <v>0.23395833333333338</v>
      </c>
      <c r="BF930">
        <v>0</v>
      </c>
      <c r="BG930">
        <v>21.234999999999999</v>
      </c>
      <c r="BH930">
        <v>3.1921514533247661</v>
      </c>
      <c r="BI930">
        <v>2.5231319309977915</v>
      </c>
      <c r="BJ930">
        <v>1.2575289544092993</v>
      </c>
      <c r="BK930">
        <v>0.56850174256995878</v>
      </c>
      <c r="BL930">
        <v>1.5791715071387744E-3</v>
      </c>
      <c r="BP930" s="49">
        <f t="shared" si="325"/>
        <v>3.193107434463295</v>
      </c>
      <c r="BQ930" s="49">
        <f t="shared" si="326"/>
        <v>9.3583333333333352E-2</v>
      </c>
      <c r="BR930" s="49">
        <f t="shared" si="327"/>
        <v>0.61279355553417869</v>
      </c>
      <c r="BS930" s="49">
        <f t="shared" si="328"/>
        <v>0.64537878474106658</v>
      </c>
      <c r="BT930" s="49">
        <f t="shared" si="329"/>
        <v>1.7022043209282741E-3</v>
      </c>
      <c r="BU930" s="49">
        <f t="shared" si="329"/>
        <v>1.7927188465029628E-3</v>
      </c>
    </row>
    <row r="931" spans="1:73" x14ac:dyDescent="0.25">
      <c r="A931" s="1">
        <v>43726.524305555555</v>
      </c>
      <c r="B931">
        <v>225611</v>
      </c>
      <c r="C931">
        <v>13.51</v>
      </c>
      <c r="D931">
        <v>25.06</v>
      </c>
      <c r="E931">
        <v>924</v>
      </c>
      <c r="F931">
        <v>121.1</v>
      </c>
      <c r="G931">
        <v>-96.7</v>
      </c>
      <c r="H931">
        <v>0.38500000000000001</v>
      </c>
      <c r="I931">
        <v>26.52</v>
      </c>
      <c r="J931">
        <v>299.7</v>
      </c>
      <c r="K931">
        <v>803</v>
      </c>
      <c r="L931">
        <v>-97.1</v>
      </c>
      <c r="M931">
        <v>0.13100000000000001</v>
      </c>
      <c r="N931">
        <v>827</v>
      </c>
      <c r="O931">
        <v>121.5</v>
      </c>
      <c r="P931">
        <v>705.6</v>
      </c>
      <c r="Q931">
        <v>360.5</v>
      </c>
      <c r="R931">
        <v>457.6</v>
      </c>
      <c r="S931">
        <v>20.99</v>
      </c>
      <c r="T931">
        <v>47.56</v>
      </c>
      <c r="U931">
        <v>2.2650000000000001</v>
      </c>
      <c r="V931">
        <v>168</v>
      </c>
      <c r="W931">
        <v>21.6</v>
      </c>
      <c r="X931">
        <v>0.91600000000000004</v>
      </c>
      <c r="Y931">
        <v>9.1635679999999997</v>
      </c>
      <c r="Z931" s="7">
        <f t="shared" si="308"/>
        <v>21.295000000000002</v>
      </c>
      <c r="AA931" s="7">
        <f t="shared" si="322"/>
        <v>294.44499999999999</v>
      </c>
      <c r="AB931" s="2">
        <f t="shared" si="309"/>
        <v>748.44</v>
      </c>
      <c r="AC931" s="41">
        <f t="shared" si="310"/>
        <v>2.7121356061020521</v>
      </c>
      <c r="AD931" s="41">
        <f t="shared" si="311"/>
        <v>1.2898916942621361</v>
      </c>
      <c r="AE931" s="41">
        <f t="shared" si="312"/>
        <v>0.79117027641757487</v>
      </c>
      <c r="AF931" s="41">
        <f t="shared" si="313"/>
        <v>337.1861731601623</v>
      </c>
      <c r="AG931" s="41">
        <f t="shared" si="314"/>
        <v>323.69872623375579</v>
      </c>
      <c r="AH931" s="6">
        <f t="shared" si="315"/>
        <v>346.08</v>
      </c>
      <c r="AI931" s="4">
        <v>22.326964130956014</v>
      </c>
      <c r="AJ931" s="4">
        <f t="shared" si="323"/>
        <v>295.47696413095599</v>
      </c>
      <c r="AK931" s="8">
        <f t="shared" si="316"/>
        <v>0.19875365200273293</v>
      </c>
      <c r="AL931" s="8">
        <f t="shared" si="317"/>
        <v>415.113896096156</v>
      </c>
      <c r="AM931" s="8">
        <f t="shared" si="318"/>
        <v>3.3521979729723603</v>
      </c>
      <c r="AN931" s="8">
        <f t="shared" si="319"/>
        <v>100.77080921999176</v>
      </c>
      <c r="AO931" s="21">
        <f t="shared" si="320"/>
        <v>1.3107378181118243E-2</v>
      </c>
      <c r="AP931" s="21">
        <f t="shared" si="321"/>
        <v>0.12253365426604386</v>
      </c>
      <c r="AQ931" s="19">
        <f t="shared" si="324"/>
        <v>0.12253365426604386</v>
      </c>
      <c r="AX931">
        <v>0.15519186983352087</v>
      </c>
      <c r="AY931">
        <v>79.65517241379311</v>
      </c>
      <c r="AZ931">
        <v>3.3189655172413794</v>
      </c>
      <c r="BA931">
        <v>2.6883620689655174</v>
      </c>
      <c r="BB931">
        <v>8.3706896551724164</v>
      </c>
      <c r="BC931">
        <v>0.34877873563218403</v>
      </c>
      <c r="BD931">
        <v>2.3395833333333336</v>
      </c>
      <c r="BE931">
        <v>0.23395833333333338</v>
      </c>
      <c r="BF931">
        <v>0</v>
      </c>
      <c r="BG931">
        <v>21.295000000000002</v>
      </c>
      <c r="BH931">
        <v>2.6007996553167612</v>
      </c>
      <c r="BI931">
        <v>2.5324288856213983</v>
      </c>
      <c r="BJ931">
        <v>1.2044231780015371</v>
      </c>
      <c r="BK931">
        <v>0.57861041018237847</v>
      </c>
      <c r="BL931">
        <v>1.6072511393954957E-3</v>
      </c>
      <c r="BP931" s="49">
        <f t="shared" si="325"/>
        <v>2.6015785392299873</v>
      </c>
      <c r="BQ931" s="49">
        <f t="shared" si="326"/>
        <v>9.3583333333333352E-2</v>
      </c>
      <c r="BR931" s="49">
        <f t="shared" si="327"/>
        <v>0.61658581559901482</v>
      </c>
      <c r="BS931" s="49">
        <f t="shared" si="328"/>
        <v>0.65038501641084245</v>
      </c>
      <c r="BT931" s="49">
        <f t="shared" si="329"/>
        <v>1.7127383766639302E-3</v>
      </c>
      <c r="BU931" s="49">
        <f t="shared" si="329"/>
        <v>1.8066250455856735E-3</v>
      </c>
    </row>
    <row r="932" spans="1:73" x14ac:dyDescent="0.25">
      <c r="A932" s="1">
        <v>43726.524305555555</v>
      </c>
      <c r="B932">
        <v>225612</v>
      </c>
      <c r="C932">
        <v>13.51</v>
      </c>
      <c r="D932">
        <v>25.06</v>
      </c>
      <c r="E932">
        <v>926</v>
      </c>
      <c r="F932">
        <v>121.4</v>
      </c>
      <c r="G932">
        <v>-95.6</v>
      </c>
      <c r="H932">
        <v>0.96699999999999997</v>
      </c>
      <c r="I932">
        <v>26.51</v>
      </c>
      <c r="J932">
        <v>299.7</v>
      </c>
      <c r="K932">
        <v>804</v>
      </c>
      <c r="L932">
        <v>-96.6</v>
      </c>
      <c r="M932">
        <v>0.13100000000000001</v>
      </c>
      <c r="N932">
        <v>830</v>
      </c>
      <c r="O932">
        <v>122.3</v>
      </c>
      <c r="P932">
        <v>707.6</v>
      </c>
      <c r="Q932">
        <v>361.6</v>
      </c>
      <c r="R932">
        <v>458.2</v>
      </c>
      <c r="S932">
        <v>20.99</v>
      </c>
      <c r="T932">
        <v>46.48</v>
      </c>
      <c r="U932">
        <v>1.7749999999999999</v>
      </c>
      <c r="V932">
        <v>123</v>
      </c>
      <c r="W932">
        <v>21.5</v>
      </c>
      <c r="X932">
        <v>0.91900000000000004</v>
      </c>
      <c r="Y932">
        <v>9.188625</v>
      </c>
      <c r="Z932" s="7">
        <f t="shared" si="308"/>
        <v>21.244999999999997</v>
      </c>
      <c r="AA932" s="7">
        <f t="shared" si="322"/>
        <v>294.39499999999998</v>
      </c>
      <c r="AB932" s="2">
        <f t="shared" si="309"/>
        <v>750.06000000000006</v>
      </c>
      <c r="AC932" s="41">
        <f t="shared" si="310"/>
        <v>2.6493438577402788</v>
      </c>
      <c r="AD932" s="41">
        <f t="shared" si="311"/>
        <v>1.2314150250776814</v>
      </c>
      <c r="AE932" s="41">
        <f t="shared" si="312"/>
        <v>0.78595780586879327</v>
      </c>
      <c r="AF932" s="41">
        <f t="shared" si="313"/>
        <v>334.73722323159552</v>
      </c>
      <c r="AG932" s="41">
        <f t="shared" si="314"/>
        <v>321.34773430233167</v>
      </c>
      <c r="AH932" s="6">
        <f t="shared" si="315"/>
        <v>347.13600000000002</v>
      </c>
      <c r="AI932" s="4">
        <v>21.970228097704023</v>
      </c>
      <c r="AJ932" s="4">
        <f t="shared" si="323"/>
        <v>295.120228097704</v>
      </c>
      <c r="AK932" s="8">
        <f t="shared" si="316"/>
        <v>0.19865241752599364</v>
      </c>
      <c r="AL932" s="8">
        <f t="shared" si="317"/>
        <v>413.058015164594</v>
      </c>
      <c r="AM932" s="8">
        <f t="shared" si="318"/>
        <v>2.9675273798231414</v>
      </c>
      <c r="AN932" s="8">
        <f t="shared" si="319"/>
        <v>62.691670310810089</v>
      </c>
      <c r="AO932" s="21">
        <f t="shared" si="320"/>
        <v>1.4077143130694249E-2</v>
      </c>
      <c r="AP932" s="21">
        <f t="shared" si="321"/>
        <v>0.13159945227756778</v>
      </c>
      <c r="AQ932" s="19">
        <f t="shared" si="324"/>
        <v>0.13159945227756778</v>
      </c>
      <c r="AX932">
        <v>0.15477681126998516</v>
      </c>
      <c r="AY932">
        <v>79.827586206896555</v>
      </c>
      <c r="AZ932">
        <v>3.3261494252873565</v>
      </c>
      <c r="BA932">
        <v>2.6941810344827588</v>
      </c>
      <c r="BB932">
        <v>8.3275862068965498</v>
      </c>
      <c r="BC932">
        <v>0.34698275862068956</v>
      </c>
      <c r="BD932">
        <v>2.3471982758620693</v>
      </c>
      <c r="BE932">
        <v>0.23471982758620694</v>
      </c>
      <c r="BF932">
        <v>0</v>
      </c>
      <c r="BG932">
        <v>21.244999999999997</v>
      </c>
      <c r="BH932">
        <v>2.0381542552703094</v>
      </c>
      <c r="BI932">
        <v>2.5246793491515387</v>
      </c>
      <c r="BJ932">
        <v>1.1734709614856351</v>
      </c>
      <c r="BK932">
        <v>0.58544654677959962</v>
      </c>
      <c r="BL932">
        <v>1.6262404077211098E-3</v>
      </c>
      <c r="BP932" s="49">
        <f t="shared" si="325"/>
        <v>2.0387646389109171</v>
      </c>
      <c r="BQ932" s="49">
        <f t="shared" si="326"/>
        <v>9.3887931034482772E-2</v>
      </c>
      <c r="BR932" s="49">
        <f t="shared" si="327"/>
        <v>0.61667177358208858</v>
      </c>
      <c r="BS932" s="49">
        <f t="shared" si="328"/>
        <v>0.65174086248587981</v>
      </c>
      <c r="BT932" s="49">
        <f t="shared" si="329"/>
        <v>1.7129771488391349E-3</v>
      </c>
      <c r="BU932" s="49">
        <f t="shared" si="329"/>
        <v>1.8103912846829993E-3</v>
      </c>
    </row>
    <row r="933" spans="1:73" x14ac:dyDescent="0.25">
      <c r="A933" s="1">
        <v>43726.524305555555</v>
      </c>
      <c r="B933">
        <v>225613</v>
      </c>
      <c r="C933">
        <v>13.51</v>
      </c>
      <c r="D933">
        <v>25.07</v>
      </c>
      <c r="E933">
        <v>928</v>
      </c>
      <c r="F933">
        <v>121.4</v>
      </c>
      <c r="G933">
        <v>-95.3</v>
      </c>
      <c r="H933">
        <v>0.82399999999999995</v>
      </c>
      <c r="I933">
        <v>26.5</v>
      </c>
      <c r="J933">
        <v>299.60000000000002</v>
      </c>
      <c r="K933">
        <v>806</v>
      </c>
      <c r="L933">
        <v>-96.1</v>
      </c>
      <c r="M933">
        <v>0.13100000000000001</v>
      </c>
      <c r="N933">
        <v>832</v>
      </c>
      <c r="O933">
        <v>122.2</v>
      </c>
      <c r="P933">
        <v>710.1</v>
      </c>
      <c r="Q933">
        <v>361.8</v>
      </c>
      <c r="R933">
        <v>457.9</v>
      </c>
      <c r="S933">
        <v>20.97</v>
      </c>
      <c r="T933">
        <v>47.06</v>
      </c>
      <c r="U933">
        <v>2.34</v>
      </c>
      <c r="V933">
        <v>158.5</v>
      </c>
      <c r="W933">
        <v>21.15</v>
      </c>
      <c r="X933">
        <v>0.92100000000000004</v>
      </c>
      <c r="Y933">
        <v>9.2104049999999997</v>
      </c>
      <c r="Z933" s="7">
        <f t="shared" si="308"/>
        <v>21.06</v>
      </c>
      <c r="AA933" s="7">
        <f t="shared" si="322"/>
        <v>294.20999999999998</v>
      </c>
      <c r="AB933" s="2">
        <f t="shared" si="309"/>
        <v>751.68000000000006</v>
      </c>
      <c r="AC933" s="41">
        <f t="shared" si="310"/>
        <v>2.7609789225164731</v>
      </c>
      <c r="AD933" s="41">
        <f t="shared" si="311"/>
        <v>1.2993166809362524</v>
      </c>
      <c r="AE933" s="41">
        <f t="shared" si="312"/>
        <v>0.79208480384455293</v>
      </c>
      <c r="AF933" s="41">
        <f t="shared" si="313"/>
        <v>336.49952878365912</v>
      </c>
      <c r="AG933" s="41">
        <f t="shared" si="314"/>
        <v>323.03954763231275</v>
      </c>
      <c r="AH933" s="6">
        <f t="shared" si="315"/>
        <v>347.32799999999997</v>
      </c>
      <c r="AI933" s="4">
        <v>22.576637398715036</v>
      </c>
      <c r="AJ933" s="4">
        <f t="shared" si="323"/>
        <v>295.72663739871501</v>
      </c>
      <c r="AK933" s="8">
        <f t="shared" si="316"/>
        <v>0.19827814886311548</v>
      </c>
      <c r="AL933" s="8">
        <f t="shared" si="317"/>
        <v>416.59440630313134</v>
      </c>
      <c r="AM933" s="8">
        <f t="shared" si="318"/>
        <v>3.4072459553134697</v>
      </c>
      <c r="AN933" s="8">
        <f t="shared" si="319"/>
        <v>150.53092499453763</v>
      </c>
      <c r="AO933" s="21">
        <f t="shared" si="320"/>
        <v>1.2048327073572186E-2</v>
      </c>
      <c r="AP933" s="21">
        <f t="shared" si="321"/>
        <v>0.11263316917520716</v>
      </c>
      <c r="AQ933" s="19">
        <f t="shared" si="324"/>
        <v>0.11263316917520716</v>
      </c>
      <c r="AX933">
        <v>0.15324924243307417</v>
      </c>
      <c r="AY933">
        <v>80</v>
      </c>
      <c r="AZ933">
        <v>3.3333333333333335</v>
      </c>
      <c r="BA933">
        <v>2.7</v>
      </c>
      <c r="BB933">
        <v>8.2844827586206868</v>
      </c>
      <c r="BC933">
        <v>0.3451867816091953</v>
      </c>
      <c r="BD933">
        <v>2.354813218390805</v>
      </c>
      <c r="BE933">
        <v>0.23548132183908052</v>
      </c>
      <c r="BF933">
        <v>0</v>
      </c>
      <c r="BG933">
        <v>21.06</v>
      </c>
      <c r="BH933">
        <v>2.686918849201422</v>
      </c>
      <c r="BI933">
        <v>2.4961859477040842</v>
      </c>
      <c r="BJ933">
        <v>1.1747051069895422</v>
      </c>
      <c r="BK933">
        <v>0.5786799630388626</v>
      </c>
      <c r="BL933">
        <v>1.6074443417746183E-3</v>
      </c>
      <c r="BP933" s="49">
        <f t="shared" si="325"/>
        <v>2.6877235239727018</v>
      </c>
      <c r="BQ933" s="49">
        <f t="shared" si="326"/>
        <v>9.4192528735632206E-2</v>
      </c>
      <c r="BR933" s="49">
        <f t="shared" si="327"/>
        <v>0.6180027568477382</v>
      </c>
      <c r="BS933" s="49">
        <f t="shared" si="328"/>
        <v>0.65166921523782462</v>
      </c>
      <c r="BT933" s="49">
        <f t="shared" si="329"/>
        <v>1.7166743245770506E-3</v>
      </c>
      <c r="BU933" s="49">
        <f t="shared" si="329"/>
        <v>1.8101922645495129E-3</v>
      </c>
    </row>
    <row r="934" spans="1:73" x14ac:dyDescent="0.25">
      <c r="A934" s="1">
        <v>43726.524305555555</v>
      </c>
      <c r="B934">
        <v>225614</v>
      </c>
      <c r="C934">
        <v>13.51</v>
      </c>
      <c r="D934">
        <v>25.07</v>
      </c>
      <c r="E934">
        <v>927</v>
      </c>
      <c r="F934">
        <v>120.7</v>
      </c>
      <c r="G934">
        <v>-96.2</v>
      </c>
      <c r="H934">
        <v>0.73899999999999999</v>
      </c>
      <c r="I934">
        <v>26.48</v>
      </c>
      <c r="J934">
        <v>299.60000000000002</v>
      </c>
      <c r="K934">
        <v>806</v>
      </c>
      <c r="L934">
        <v>-96.9</v>
      </c>
      <c r="M934">
        <v>0.13</v>
      </c>
      <c r="N934">
        <v>830</v>
      </c>
      <c r="O934">
        <v>121.5</v>
      </c>
      <c r="P934">
        <v>709</v>
      </c>
      <c r="Q934">
        <v>360.8</v>
      </c>
      <c r="R934">
        <v>457.7</v>
      </c>
      <c r="S934">
        <v>20.96</v>
      </c>
      <c r="T934">
        <v>48.19</v>
      </c>
      <c r="U934">
        <v>1.32</v>
      </c>
      <c r="V934">
        <v>210.5</v>
      </c>
      <c r="W934">
        <v>21.7</v>
      </c>
      <c r="X934">
        <v>0.91900000000000004</v>
      </c>
      <c r="Y934">
        <v>9.1949690000000004</v>
      </c>
      <c r="Z934" s="7">
        <f t="shared" si="308"/>
        <v>21.33</v>
      </c>
      <c r="AA934" s="7">
        <f t="shared" si="322"/>
        <v>294.47999999999996</v>
      </c>
      <c r="AB934" s="2">
        <f t="shared" si="309"/>
        <v>750.87</v>
      </c>
      <c r="AC934" s="41">
        <f t="shared" si="310"/>
        <v>2.7362421745038619</v>
      </c>
      <c r="AD934" s="41">
        <f t="shared" si="311"/>
        <v>1.3185951038934109</v>
      </c>
      <c r="AE934" s="41">
        <f t="shared" si="312"/>
        <v>0.7936507033782757</v>
      </c>
      <c r="AF934" s="41">
        <f t="shared" si="313"/>
        <v>338.40415139197137</v>
      </c>
      <c r="AG934" s="41">
        <f t="shared" si="314"/>
        <v>324.86798533629252</v>
      </c>
      <c r="AH934" s="6">
        <f t="shared" si="315"/>
        <v>346.36799999999999</v>
      </c>
      <c r="AI934" s="4">
        <v>22.463084663708003</v>
      </c>
      <c r="AJ934" s="4">
        <f t="shared" si="323"/>
        <v>295.61308466370798</v>
      </c>
      <c r="AK934" s="8">
        <f t="shared" si="316"/>
        <v>0.1988245365965432</v>
      </c>
      <c r="AL934" s="8">
        <f t="shared" si="317"/>
        <v>415.89626109944476</v>
      </c>
      <c r="AM934" s="8">
        <f t="shared" si="318"/>
        <v>2.5590720974603274</v>
      </c>
      <c r="AN934" s="8">
        <f t="shared" si="319"/>
        <v>84.466668956811048</v>
      </c>
      <c r="AO934" s="21">
        <f t="shared" si="320"/>
        <v>1.3520549715012717E-2</v>
      </c>
      <c r="AP934" s="21">
        <f t="shared" si="321"/>
        <v>0.12639616721006858</v>
      </c>
      <c r="AQ934" s="19">
        <f t="shared" si="324"/>
        <v>0.12639616721006858</v>
      </c>
      <c r="AX934">
        <v>0.1554829702011512</v>
      </c>
      <c r="AY934">
        <v>79.913793103448285</v>
      </c>
      <c r="AZ934">
        <v>3.3297413793103452</v>
      </c>
      <c r="BA934">
        <v>2.6970905172413797</v>
      </c>
      <c r="BB934">
        <v>8.3534482758620676</v>
      </c>
      <c r="BC934">
        <v>0.34806034482758613</v>
      </c>
      <c r="BD934">
        <v>2.3490301724137934</v>
      </c>
      <c r="BE934">
        <v>0.23490301724137935</v>
      </c>
      <c r="BF934">
        <v>0</v>
      </c>
      <c r="BG934">
        <v>21.33</v>
      </c>
      <c r="BH934">
        <v>1.5156978123700329</v>
      </c>
      <c r="BI934">
        <v>2.5378659208426773</v>
      </c>
      <c r="BJ934">
        <v>1.2229975872540861</v>
      </c>
      <c r="BK934">
        <v>0.58874979350431522</v>
      </c>
      <c r="BL934">
        <v>1.6354160930675422E-3</v>
      </c>
      <c r="BP934" s="49">
        <f t="shared" si="325"/>
        <v>1.5161517314717805</v>
      </c>
      <c r="BQ934" s="49">
        <f t="shared" si="326"/>
        <v>9.3961206896551741E-2</v>
      </c>
      <c r="BR934" s="49">
        <f t="shared" si="327"/>
        <v>0.6128241920568066</v>
      </c>
      <c r="BS934" s="49">
        <f t="shared" si="328"/>
        <v>0.64917242495014449</v>
      </c>
      <c r="BT934" s="49">
        <f t="shared" si="329"/>
        <v>1.7022894223800184E-3</v>
      </c>
      <c r="BU934" s="49">
        <f t="shared" si="329"/>
        <v>1.8032567359726236E-3</v>
      </c>
    </row>
    <row r="935" spans="1:73" x14ac:dyDescent="0.25">
      <c r="A935" s="1">
        <v>43726.524305555555</v>
      </c>
      <c r="B935">
        <v>225615</v>
      </c>
      <c r="C935">
        <v>13.51</v>
      </c>
      <c r="D935">
        <v>25.07</v>
      </c>
      <c r="E935">
        <v>928</v>
      </c>
      <c r="F935">
        <v>120.7</v>
      </c>
      <c r="G935">
        <v>-97.5</v>
      </c>
      <c r="H935">
        <v>-1.4570000000000001</v>
      </c>
      <c r="I935">
        <v>26.47</v>
      </c>
      <c r="J935">
        <v>299.60000000000002</v>
      </c>
      <c r="K935">
        <v>808</v>
      </c>
      <c r="L935">
        <v>-96</v>
      </c>
      <c r="M935">
        <v>0.13</v>
      </c>
      <c r="N935">
        <v>831</v>
      </c>
      <c r="O935">
        <v>119.2</v>
      </c>
      <c r="P935">
        <v>711.7</v>
      </c>
      <c r="Q935">
        <v>359.5</v>
      </c>
      <c r="R935">
        <v>455.5</v>
      </c>
      <c r="S935">
        <v>20.94</v>
      </c>
      <c r="T935">
        <v>46.66</v>
      </c>
      <c r="U935">
        <v>0.8</v>
      </c>
      <c r="V935">
        <v>169.5</v>
      </c>
      <c r="W935">
        <v>21.9</v>
      </c>
      <c r="X935">
        <v>0.92100000000000004</v>
      </c>
      <c r="Y935">
        <v>9.2123259999999991</v>
      </c>
      <c r="Z935" s="7">
        <f t="shared" si="308"/>
        <v>21.42</v>
      </c>
      <c r="AA935" s="7">
        <f t="shared" si="322"/>
        <v>294.57</v>
      </c>
      <c r="AB935" s="2">
        <f t="shared" si="309"/>
        <v>751.68000000000006</v>
      </c>
      <c r="AC935" s="41">
        <f t="shared" si="310"/>
        <v>3.0026055142810675</v>
      </c>
      <c r="AD935" s="41">
        <f t="shared" si="311"/>
        <v>1.401015732963546</v>
      </c>
      <c r="AE935" s="41">
        <f t="shared" si="312"/>
        <v>0.80052673413637609</v>
      </c>
      <c r="AF935" s="41">
        <f t="shared" si="313"/>
        <v>341.75348972101892</v>
      </c>
      <c r="AG935" s="41">
        <f t="shared" si="314"/>
        <v>328.08335013217817</v>
      </c>
      <c r="AH935" s="6">
        <f t="shared" si="315"/>
        <v>345.12</v>
      </c>
      <c r="AI935" s="4">
        <v>23.870663202150013</v>
      </c>
      <c r="AJ935" s="4">
        <f t="shared" si="323"/>
        <v>297.02066320214999</v>
      </c>
      <c r="AK935" s="8">
        <f t="shared" si="316"/>
        <v>0.19900688865176833</v>
      </c>
      <c r="AL935" s="8">
        <f t="shared" si="317"/>
        <v>424.04101325265981</v>
      </c>
      <c r="AM935" s="8">
        <f t="shared" si="318"/>
        <v>1.992234925906079</v>
      </c>
      <c r="AN935" s="8">
        <f t="shared" si="319"/>
        <v>142.22130645270983</v>
      </c>
      <c r="AO935" s="21">
        <f t="shared" si="320"/>
        <v>1.2017860090533095E-2</v>
      </c>
      <c r="AP935" s="21">
        <f t="shared" si="321"/>
        <v>0.11234835014315854</v>
      </c>
      <c r="AQ935" s="19">
        <f t="shared" si="324"/>
        <v>0.11234835014315854</v>
      </c>
      <c r="AX935">
        <v>0.15623363373854529</v>
      </c>
      <c r="AY935">
        <v>80</v>
      </c>
      <c r="AZ935">
        <v>3.3333333333333335</v>
      </c>
      <c r="BA935">
        <v>2.7</v>
      </c>
      <c r="BB935">
        <v>8.2758620689655178</v>
      </c>
      <c r="BC935">
        <v>0.34482758620689657</v>
      </c>
      <c r="BD935">
        <v>2.3551724137931034</v>
      </c>
      <c r="BE935">
        <v>0.23551724137931035</v>
      </c>
      <c r="BF935">
        <v>0</v>
      </c>
      <c r="BG935">
        <v>21.42</v>
      </c>
      <c r="BH935">
        <v>0.91860473476971694</v>
      </c>
      <c r="BI935">
        <v>2.5518937304282105</v>
      </c>
      <c r="BJ935">
        <v>1.190713614617803</v>
      </c>
      <c r="BK935">
        <v>0.59816836572182575</v>
      </c>
      <c r="BL935">
        <v>1.6615787936717381E-3</v>
      </c>
      <c r="BP935" s="49">
        <f t="shared" si="325"/>
        <v>0.91887983725562461</v>
      </c>
      <c r="BQ935" s="49">
        <f t="shared" si="326"/>
        <v>9.4206896551724137E-2</v>
      </c>
      <c r="BR935" s="49">
        <f t="shared" si="327"/>
        <v>0.61354002402724273</v>
      </c>
      <c r="BS935" s="49">
        <f t="shared" si="328"/>
        <v>0.65151162165539356</v>
      </c>
      <c r="BT935" s="49">
        <f t="shared" si="329"/>
        <v>1.7042778445201187E-3</v>
      </c>
      <c r="BU935" s="49">
        <f t="shared" si="329"/>
        <v>1.8097545045983154E-3</v>
      </c>
    </row>
    <row r="936" spans="1:73" x14ac:dyDescent="0.25">
      <c r="A936" s="1">
        <v>43726.524305555555</v>
      </c>
      <c r="B936">
        <v>225616</v>
      </c>
      <c r="C936">
        <v>13.51</v>
      </c>
      <c r="D936">
        <v>25.08</v>
      </c>
      <c r="E936">
        <v>931</v>
      </c>
      <c r="F936">
        <v>120.9</v>
      </c>
      <c r="G936">
        <v>-96.5</v>
      </c>
      <c r="H936">
        <v>7.0999999999999994E-2</v>
      </c>
      <c r="I936">
        <v>26.48</v>
      </c>
      <c r="J936">
        <v>299.60000000000002</v>
      </c>
      <c r="K936">
        <v>810</v>
      </c>
      <c r="L936">
        <v>-96.5</v>
      </c>
      <c r="M936">
        <v>0.13</v>
      </c>
      <c r="N936">
        <v>835</v>
      </c>
      <c r="O936">
        <v>121</v>
      </c>
      <c r="P936">
        <v>713.7</v>
      </c>
      <c r="Q936">
        <v>360.6</v>
      </c>
      <c r="R936">
        <v>457.1</v>
      </c>
      <c r="S936">
        <v>20.93</v>
      </c>
      <c r="T936">
        <v>49.44</v>
      </c>
      <c r="U936">
        <v>1.0649999999999999</v>
      </c>
      <c r="V936">
        <v>217.5</v>
      </c>
      <c r="W936">
        <v>22</v>
      </c>
      <c r="X936">
        <v>0.92400000000000004</v>
      </c>
      <c r="Y936">
        <v>9.2391660000000009</v>
      </c>
      <c r="Z936" s="7">
        <f t="shared" si="308"/>
        <v>21.465</v>
      </c>
      <c r="AA936" s="7">
        <f t="shared" si="322"/>
        <v>294.61499999999995</v>
      </c>
      <c r="AB936" s="2">
        <f t="shared" si="309"/>
        <v>754.11</v>
      </c>
      <c r="AC936" s="41">
        <f t="shared" si="310"/>
        <v>2.7246451395571207</v>
      </c>
      <c r="AD936" s="41">
        <f t="shared" si="311"/>
        <v>1.3470645569970403</v>
      </c>
      <c r="AE936" s="41">
        <f t="shared" si="312"/>
        <v>0.79602653563640746</v>
      </c>
      <c r="AF936" s="41">
        <f t="shared" si="313"/>
        <v>340.04001206750354</v>
      </c>
      <c r="AG936" s="41">
        <f t="shared" si="314"/>
        <v>326.43841158480336</v>
      </c>
      <c r="AH936" s="6">
        <f t="shared" si="315"/>
        <v>346.17599999999999</v>
      </c>
      <c r="AI936" s="4">
        <v>22.41001857044904</v>
      </c>
      <c r="AJ936" s="4">
        <f t="shared" si="323"/>
        <v>295.56001857044902</v>
      </c>
      <c r="AK936" s="8">
        <f t="shared" si="316"/>
        <v>0.19909810647555223</v>
      </c>
      <c r="AL936" s="8">
        <f t="shared" si="317"/>
        <v>415.56568684893142</v>
      </c>
      <c r="AM936" s="8">
        <f t="shared" si="318"/>
        <v>2.2986368242939119</v>
      </c>
      <c r="AN936" s="8">
        <f t="shared" si="319"/>
        <v>63.277773167736385</v>
      </c>
      <c r="AO936" s="21">
        <f t="shared" si="320"/>
        <v>1.4077057628927837E-2</v>
      </c>
      <c r="AP936" s="21">
        <f t="shared" si="321"/>
        <v>0.13159865296867931</v>
      </c>
      <c r="AQ936" s="19">
        <f t="shared" si="324"/>
        <v>0.13159865296867931</v>
      </c>
      <c r="AX936">
        <v>0.15661011250604662</v>
      </c>
      <c r="AY936">
        <v>80.258620689655174</v>
      </c>
      <c r="AZ936">
        <v>3.3441091954022988</v>
      </c>
      <c r="BA936">
        <v>2.708728448275862</v>
      </c>
      <c r="BB936">
        <v>8.318965517241379</v>
      </c>
      <c r="BC936">
        <v>0.34662356321839077</v>
      </c>
      <c r="BD936">
        <v>2.3621048850574713</v>
      </c>
      <c r="BE936">
        <v>0.23621048850574713</v>
      </c>
      <c r="BF936">
        <v>0</v>
      </c>
      <c r="BG936">
        <v>21.465</v>
      </c>
      <c r="BH936">
        <v>1.2228925531621855</v>
      </c>
      <c r="BI936">
        <v>2.5589330055676465</v>
      </c>
      <c r="BJ936">
        <v>1.2651364779526444</v>
      </c>
      <c r="BK936">
        <v>0.59480550699403711</v>
      </c>
      <c r="BL936">
        <v>1.6522375194278809E-3</v>
      </c>
      <c r="BP936" s="49">
        <f t="shared" si="325"/>
        <v>1.2232587833465502</v>
      </c>
      <c r="BQ936" s="49">
        <f t="shared" si="326"/>
        <v>9.4484195402298854E-2</v>
      </c>
      <c r="BR936" s="49">
        <f t="shared" si="327"/>
        <v>0.61471480509417009</v>
      </c>
      <c r="BS936" s="49">
        <f t="shared" si="328"/>
        <v>0.65206743143025248</v>
      </c>
      <c r="BT936" s="49">
        <f t="shared" si="329"/>
        <v>1.7075411252615838E-3</v>
      </c>
      <c r="BU936" s="49">
        <f t="shared" si="329"/>
        <v>1.8112984206395902E-3</v>
      </c>
    </row>
    <row r="937" spans="1:73" x14ac:dyDescent="0.25">
      <c r="A937" s="1">
        <v>43726.525000000001</v>
      </c>
      <c r="B937">
        <v>225617</v>
      </c>
      <c r="C937">
        <v>13.51</v>
      </c>
      <c r="D937">
        <v>25.08</v>
      </c>
      <c r="E937">
        <v>933</v>
      </c>
      <c r="F937">
        <v>121.1</v>
      </c>
      <c r="G937">
        <v>-96.7</v>
      </c>
      <c r="H937">
        <v>-0.188</v>
      </c>
      <c r="I937">
        <v>26.49</v>
      </c>
      <c r="J937">
        <v>299.60000000000002</v>
      </c>
      <c r="K937">
        <v>811</v>
      </c>
      <c r="L937">
        <v>-96.5</v>
      </c>
      <c r="M937">
        <v>0.13</v>
      </c>
      <c r="N937">
        <v>836</v>
      </c>
      <c r="O937">
        <v>121</v>
      </c>
      <c r="P937">
        <v>714.9</v>
      </c>
      <c r="Q937">
        <v>360.4</v>
      </c>
      <c r="R937">
        <v>456.9</v>
      </c>
      <c r="S937">
        <v>20.91</v>
      </c>
      <c r="T937">
        <v>46.94</v>
      </c>
      <c r="U937">
        <v>0.52</v>
      </c>
      <c r="V937">
        <v>185</v>
      </c>
      <c r="W937">
        <v>21.95</v>
      </c>
      <c r="X937">
        <v>0.92500000000000004</v>
      </c>
      <c r="Y937">
        <v>9.2480510000000002</v>
      </c>
      <c r="Z937" s="7">
        <f t="shared" si="308"/>
        <v>21.43</v>
      </c>
      <c r="AA937" s="7">
        <f t="shared" si="322"/>
        <v>294.58</v>
      </c>
      <c r="AB937" s="2">
        <f t="shared" si="309"/>
        <v>755.73</v>
      </c>
      <c r="AC937" s="41">
        <f t="shared" si="310"/>
        <v>2.9483127991980371</v>
      </c>
      <c r="AD937" s="41">
        <f t="shared" si="311"/>
        <v>1.3839380279435585</v>
      </c>
      <c r="AE937" s="41">
        <f t="shared" si="312"/>
        <v>0.79912011201208477</v>
      </c>
      <c r="AF937" s="41">
        <f t="shared" si="313"/>
        <v>341.19931549425382</v>
      </c>
      <c r="AG937" s="41">
        <f t="shared" si="314"/>
        <v>327.55134287448368</v>
      </c>
      <c r="AH937" s="6">
        <f t="shared" si="315"/>
        <v>345.98399999999998</v>
      </c>
      <c r="AI937" s="4">
        <v>23.596386230398025</v>
      </c>
      <c r="AJ937" s="4">
        <f t="shared" si="323"/>
        <v>296.746386230398</v>
      </c>
      <c r="AK937" s="8">
        <f t="shared" si="316"/>
        <v>0.19902715687099348</v>
      </c>
      <c r="AL937" s="8">
        <f t="shared" si="317"/>
        <v>422.44997333400823</v>
      </c>
      <c r="AM937" s="8">
        <f t="shared" si="318"/>
        <v>1.6061911467817274</v>
      </c>
      <c r="AN937" s="8">
        <f t="shared" si="319"/>
        <v>101.36163307936971</v>
      </c>
      <c r="AO937" s="21">
        <f t="shared" si="320"/>
        <v>1.3090776338923317E-2</v>
      </c>
      <c r="AP937" s="21">
        <f t="shared" si="321"/>
        <v>0.12237845279374461</v>
      </c>
      <c r="AQ937" s="19">
        <f t="shared" si="324"/>
        <v>0.12237845279374461</v>
      </c>
      <c r="AX937">
        <v>0.15631722952520646</v>
      </c>
      <c r="AY937">
        <v>80.431034482758619</v>
      </c>
      <c r="AZ937">
        <v>3.3512931034482758</v>
      </c>
      <c r="BA937">
        <v>2.7145474137931034</v>
      </c>
      <c r="BB937">
        <v>8.318965517241379</v>
      </c>
      <c r="BC937">
        <v>0.34662356321839077</v>
      </c>
      <c r="BD937">
        <v>2.3679238505747127</v>
      </c>
      <c r="BE937">
        <v>0.23679238505747127</v>
      </c>
      <c r="BF937">
        <v>0</v>
      </c>
      <c r="BG937">
        <v>21.43</v>
      </c>
      <c r="BH937">
        <v>0.59709307760031605</v>
      </c>
      <c r="BI937">
        <v>2.5534565499231365</v>
      </c>
      <c r="BJ937">
        <v>1.1985925045339203</v>
      </c>
      <c r="BK937">
        <v>0.60414768916229089</v>
      </c>
      <c r="BL937">
        <v>1.6781880254508081E-3</v>
      </c>
      <c r="BP937" s="49">
        <f t="shared" si="325"/>
        <v>0.59727189421615601</v>
      </c>
      <c r="BQ937" s="49">
        <f t="shared" si="326"/>
        <v>9.4716954022988506E-2</v>
      </c>
      <c r="BR937" s="49">
        <f t="shared" si="327"/>
        <v>0.61445798077519753</v>
      </c>
      <c r="BS937" s="49">
        <f t="shared" si="328"/>
        <v>0.65348440907835004</v>
      </c>
      <c r="BT937" s="49">
        <f t="shared" si="329"/>
        <v>1.7068277243755486E-3</v>
      </c>
      <c r="BU937" s="49">
        <f t="shared" si="329"/>
        <v>1.8152344696620833E-3</v>
      </c>
    </row>
    <row r="938" spans="1:73" x14ac:dyDescent="0.25">
      <c r="A938" s="1">
        <v>43726.525000000001</v>
      </c>
      <c r="B938">
        <v>225618</v>
      </c>
      <c r="C938">
        <v>13.51</v>
      </c>
      <c r="D938">
        <v>25.08</v>
      </c>
      <c r="E938">
        <v>934</v>
      </c>
      <c r="F938">
        <v>121.3</v>
      </c>
      <c r="G938">
        <v>-96.4</v>
      </c>
      <c r="H938">
        <v>2.794</v>
      </c>
      <c r="I938">
        <v>26.52</v>
      </c>
      <c r="J938">
        <v>299.7</v>
      </c>
      <c r="K938">
        <v>813</v>
      </c>
      <c r="L938">
        <v>-99.2</v>
      </c>
      <c r="M938">
        <v>0.13</v>
      </c>
      <c r="N938">
        <v>838</v>
      </c>
      <c r="O938">
        <v>124.1</v>
      </c>
      <c r="P938">
        <v>713.5</v>
      </c>
      <c r="Q938">
        <v>360.8</v>
      </c>
      <c r="R938">
        <v>460</v>
      </c>
      <c r="S938">
        <v>20.91</v>
      </c>
      <c r="T938">
        <v>51.54</v>
      </c>
      <c r="U938">
        <v>0.55000000000000004</v>
      </c>
      <c r="V938">
        <v>209.5</v>
      </c>
      <c r="W938">
        <v>22.65</v>
      </c>
      <c r="X938">
        <v>0.92600000000000005</v>
      </c>
      <c r="Y938">
        <v>9.2636819999999993</v>
      </c>
      <c r="Z938" s="7">
        <f t="shared" si="308"/>
        <v>21.78</v>
      </c>
      <c r="AA938" s="7">
        <f t="shared" si="322"/>
        <v>294.92999999999995</v>
      </c>
      <c r="AB938" s="2">
        <f t="shared" si="309"/>
        <v>756.54000000000008</v>
      </c>
      <c r="AC938" s="41">
        <f t="shared" si="310"/>
        <v>3.1611307042990018</v>
      </c>
      <c r="AD938" s="41">
        <f t="shared" si="311"/>
        <v>1.6292467649957054</v>
      </c>
      <c r="AE938" s="41">
        <f t="shared" si="312"/>
        <v>0.81784830694522737</v>
      </c>
      <c r="AF938" s="41">
        <f t="shared" si="313"/>
        <v>350.85819204608134</v>
      </c>
      <c r="AG938" s="41">
        <f t="shared" si="314"/>
        <v>336.82386436423809</v>
      </c>
      <c r="AH938" s="6">
        <f t="shared" si="315"/>
        <v>346.36799999999999</v>
      </c>
      <c r="AI938" s="4">
        <v>24.678624028399042</v>
      </c>
      <c r="AJ938" s="4">
        <f t="shared" si="323"/>
        <v>297.82862402839902</v>
      </c>
      <c r="AK938" s="8">
        <f t="shared" si="316"/>
        <v>0.19973741183454871</v>
      </c>
      <c r="AL938" s="8">
        <f t="shared" si="317"/>
        <v>428.70670027774014</v>
      </c>
      <c r="AM938" s="8">
        <f t="shared" si="318"/>
        <v>1.6518739358679888</v>
      </c>
      <c r="AN938" s="8">
        <f t="shared" si="319"/>
        <v>139.47914398211088</v>
      </c>
      <c r="AO938" s="21">
        <f t="shared" si="320"/>
        <v>1.2112647779182443E-2</v>
      </c>
      <c r="AP938" s="21">
        <f t="shared" si="321"/>
        <v>0.11323446800053204</v>
      </c>
      <c r="AQ938" s="19">
        <f t="shared" si="324"/>
        <v>0.11323446800053204</v>
      </c>
      <c r="AX938">
        <v>0.15926699059870489</v>
      </c>
      <c r="AY938">
        <v>80.517241379310349</v>
      </c>
      <c r="AZ938">
        <v>3.3548850574712645</v>
      </c>
      <c r="BA938">
        <v>2.7174568965517243</v>
      </c>
      <c r="BB938">
        <v>8.5517241379310338</v>
      </c>
      <c r="BC938">
        <v>0.35632183908045972</v>
      </c>
      <c r="BD938">
        <v>2.3611350574712646</v>
      </c>
      <c r="BE938">
        <v>0.23611350574712647</v>
      </c>
      <c r="BF938">
        <v>0</v>
      </c>
      <c r="BG938">
        <v>21.78</v>
      </c>
      <c r="BH938">
        <v>0.6315407551541804</v>
      </c>
      <c r="BI938">
        <v>2.6086847339558017</v>
      </c>
      <c r="BJ938">
        <v>1.3445161118808202</v>
      </c>
      <c r="BK938">
        <v>0.60339668068000285</v>
      </c>
      <c r="BL938">
        <v>1.6761018907777857E-3</v>
      </c>
      <c r="BP938" s="49">
        <f t="shared" si="325"/>
        <v>0.63172988811324193</v>
      </c>
      <c r="BQ938" s="49">
        <f t="shared" si="326"/>
        <v>9.4445402298850581E-2</v>
      </c>
      <c r="BR938" s="49">
        <f t="shared" si="327"/>
        <v>0.6141259579470183</v>
      </c>
      <c r="BS938" s="49">
        <f t="shared" si="328"/>
        <v>0.65318627098539916</v>
      </c>
      <c r="BT938" s="49">
        <f t="shared" si="329"/>
        <v>1.7059054387417174E-3</v>
      </c>
      <c r="BU938" s="49">
        <f t="shared" si="329"/>
        <v>1.8144063082927754E-3</v>
      </c>
    </row>
    <row r="939" spans="1:73" x14ac:dyDescent="0.25">
      <c r="A939" s="1">
        <v>43726.525000000001</v>
      </c>
      <c r="B939">
        <v>225619</v>
      </c>
      <c r="C939">
        <v>13.51</v>
      </c>
      <c r="D939">
        <v>25.09</v>
      </c>
      <c r="E939">
        <v>937</v>
      </c>
      <c r="F939">
        <v>121.7</v>
      </c>
      <c r="G939">
        <v>-96.4</v>
      </c>
      <c r="H939">
        <v>5.4020000000000001</v>
      </c>
      <c r="I939">
        <v>26.55</v>
      </c>
      <c r="J939">
        <v>299.7</v>
      </c>
      <c r="K939">
        <v>815</v>
      </c>
      <c r="L939">
        <v>-101.8</v>
      </c>
      <c r="M939">
        <v>0.13</v>
      </c>
      <c r="N939">
        <v>840</v>
      </c>
      <c r="O939">
        <v>127.1</v>
      </c>
      <c r="P939">
        <v>713.1</v>
      </c>
      <c r="Q939">
        <v>361.1</v>
      </c>
      <c r="R939">
        <v>462.8</v>
      </c>
      <c r="S939">
        <v>20.91</v>
      </c>
      <c r="T939">
        <v>50.69</v>
      </c>
      <c r="U939">
        <v>0.27</v>
      </c>
      <c r="V939">
        <v>196.5</v>
      </c>
      <c r="W939">
        <v>23.1</v>
      </c>
      <c r="X939">
        <v>0.92800000000000005</v>
      </c>
      <c r="Y939">
        <v>9.2811160000000008</v>
      </c>
      <c r="Z939" s="7">
        <f t="shared" si="308"/>
        <v>22.005000000000003</v>
      </c>
      <c r="AA939" s="7">
        <f t="shared" si="322"/>
        <v>295.15499999999997</v>
      </c>
      <c r="AB939" s="2">
        <f t="shared" si="309"/>
        <v>758.97</v>
      </c>
      <c r="AC939" s="41">
        <f t="shared" si="310"/>
        <v>3.1010526123609345</v>
      </c>
      <c r="AD939" s="41">
        <f t="shared" si="311"/>
        <v>1.5719235692057578</v>
      </c>
      <c r="AE939" s="41">
        <f t="shared" si="312"/>
        <v>0.81358132293239749</v>
      </c>
      <c r="AF939" s="41">
        <f t="shared" si="313"/>
        <v>350.09395157128375</v>
      </c>
      <c r="AG939" s="41">
        <f t="shared" si="314"/>
        <v>336.09019350843238</v>
      </c>
      <c r="AH939" s="6">
        <f t="shared" si="315"/>
        <v>346.65600000000001</v>
      </c>
      <c r="AI939" s="4">
        <v>24.408613015520018</v>
      </c>
      <c r="AJ939" s="4">
        <f t="shared" si="323"/>
        <v>297.55861301552</v>
      </c>
      <c r="AK939" s="8">
        <f t="shared" si="316"/>
        <v>0.2001948954220571</v>
      </c>
      <c r="AL939" s="8">
        <f t="shared" si="317"/>
        <v>427.11678696308047</v>
      </c>
      <c r="AM939" s="8">
        <f t="shared" si="318"/>
        <v>1.1573839034650517</v>
      </c>
      <c r="AN939" s="8">
        <f t="shared" si="319"/>
        <v>81.036834807198915</v>
      </c>
      <c r="AO939" s="21">
        <f t="shared" si="320"/>
        <v>1.353408007803574E-2</v>
      </c>
      <c r="AP939" s="21">
        <f t="shared" si="321"/>
        <v>0.12652265511648647</v>
      </c>
      <c r="AQ939" s="19">
        <f t="shared" si="324"/>
        <v>0.12652265511648647</v>
      </c>
      <c r="AX939">
        <v>0.16118798737597878</v>
      </c>
      <c r="AY939">
        <v>80.775862068965523</v>
      </c>
      <c r="AZ939">
        <v>3.3656609195402303</v>
      </c>
      <c r="BA939">
        <v>2.7261853448275866</v>
      </c>
      <c r="BB939">
        <v>8.7672413793103434</v>
      </c>
      <c r="BC939">
        <v>0.36530172413793099</v>
      </c>
      <c r="BD939">
        <v>2.3608836206896555</v>
      </c>
      <c r="BE939">
        <v>0.23608836206896555</v>
      </c>
      <c r="BF939">
        <v>0</v>
      </c>
      <c r="BG939">
        <v>22.005000000000003</v>
      </c>
      <c r="BH939">
        <v>0.31002909798477946</v>
      </c>
      <c r="BI939">
        <v>2.6447370585178356</v>
      </c>
      <c r="BJ939">
        <v>1.3406172149626909</v>
      </c>
      <c r="BK939">
        <v>0.61014904391631009</v>
      </c>
      <c r="BL939">
        <v>1.6948584553230835E-3</v>
      </c>
      <c r="BP939" s="49">
        <f t="shared" si="325"/>
        <v>0.31012194507377333</v>
      </c>
      <c r="BQ939" s="49">
        <f t="shared" si="326"/>
        <v>9.4435344827586226E-2</v>
      </c>
      <c r="BR939" s="49">
        <f t="shared" si="327"/>
        <v>0.61554849069686723</v>
      </c>
      <c r="BS939" s="49">
        <f t="shared" si="328"/>
        <v>0.65561988310349173</v>
      </c>
      <c r="BT939" s="49">
        <f t="shared" si="329"/>
        <v>1.7098569186024088E-3</v>
      </c>
      <c r="BU939" s="49">
        <f t="shared" si="329"/>
        <v>1.8211663419541438E-3</v>
      </c>
    </row>
    <row r="940" spans="1:73" x14ac:dyDescent="0.25">
      <c r="A940" s="1">
        <v>43726.525000000001</v>
      </c>
      <c r="B940">
        <v>225620</v>
      </c>
      <c r="C940">
        <v>13.51</v>
      </c>
      <c r="D940">
        <v>25.09</v>
      </c>
      <c r="E940">
        <v>939</v>
      </c>
      <c r="F940">
        <v>122</v>
      </c>
      <c r="G940">
        <v>-95.8</v>
      </c>
      <c r="H940">
        <v>7.2149999999999999</v>
      </c>
      <c r="I940">
        <v>26.6</v>
      </c>
      <c r="J940">
        <v>299.8</v>
      </c>
      <c r="K940">
        <v>817</v>
      </c>
      <c r="L940">
        <v>-103</v>
      </c>
      <c r="M940">
        <v>0.13</v>
      </c>
      <c r="N940">
        <v>843</v>
      </c>
      <c r="O940">
        <v>129.19999999999999</v>
      </c>
      <c r="P940">
        <v>713.6</v>
      </c>
      <c r="Q940">
        <v>361.9</v>
      </c>
      <c r="R940">
        <v>465</v>
      </c>
      <c r="S940">
        <v>20.91</v>
      </c>
      <c r="T940">
        <v>52.09</v>
      </c>
      <c r="U940">
        <v>0.435</v>
      </c>
      <c r="V940">
        <v>202</v>
      </c>
      <c r="W940">
        <v>23.45</v>
      </c>
      <c r="X940">
        <v>0.93</v>
      </c>
      <c r="Y940">
        <v>9.2989560000000004</v>
      </c>
      <c r="Z940" s="7">
        <f t="shared" si="308"/>
        <v>22.18</v>
      </c>
      <c r="AA940" s="7">
        <f t="shared" si="322"/>
        <v>295.33</v>
      </c>
      <c r="AB940" s="2">
        <f t="shared" si="309"/>
        <v>760.59</v>
      </c>
      <c r="AC940" s="41">
        <f t="shared" si="310"/>
        <v>3.1772886142784018</v>
      </c>
      <c r="AD940" s="41">
        <f t="shared" si="311"/>
        <v>1.6550496391776195</v>
      </c>
      <c r="AE940" s="41">
        <f t="shared" si="312"/>
        <v>0.81952921752687791</v>
      </c>
      <c r="AF940" s="41">
        <f t="shared" si="313"/>
        <v>353.49051241815715</v>
      </c>
      <c r="AG940" s="41">
        <f t="shared" si="314"/>
        <v>339.35089192143084</v>
      </c>
      <c r="AH940" s="6">
        <f t="shared" si="315"/>
        <v>347.42399999999998</v>
      </c>
      <c r="AI940" s="4">
        <v>24.791334992013049</v>
      </c>
      <c r="AJ940" s="4">
        <f t="shared" si="323"/>
        <v>297.94133499201303</v>
      </c>
      <c r="AK940" s="8">
        <f t="shared" si="316"/>
        <v>0.20055119854585343</v>
      </c>
      <c r="AL940" s="8">
        <f t="shared" si="317"/>
        <v>429.33585129197678</v>
      </c>
      <c r="AM940" s="8">
        <f t="shared" si="318"/>
        <v>1.4690622008614884</v>
      </c>
      <c r="AN940" s="8">
        <f t="shared" si="319"/>
        <v>111.74890014501753</v>
      </c>
      <c r="AO940" s="21">
        <f t="shared" si="320"/>
        <v>1.2842210164370529E-2</v>
      </c>
      <c r="AP940" s="21">
        <f t="shared" si="321"/>
        <v>0.12005474462922701</v>
      </c>
      <c r="AQ940" s="19">
        <f t="shared" si="324"/>
        <v>0.12005474462922701</v>
      </c>
      <c r="AX940">
        <v>0.16269559250691987</v>
      </c>
      <c r="AY940">
        <v>80.948275862068968</v>
      </c>
      <c r="AZ940">
        <v>3.3728448275862069</v>
      </c>
      <c r="BA940">
        <v>2.7320043103448279</v>
      </c>
      <c r="BB940">
        <v>8.8879310344827616</v>
      </c>
      <c r="BC940">
        <v>0.37033045977011508</v>
      </c>
      <c r="BD940">
        <v>2.361673850574713</v>
      </c>
      <c r="BE940">
        <v>0.23616738505747131</v>
      </c>
      <c r="BF940">
        <v>0</v>
      </c>
      <c r="BG940">
        <v>22.18</v>
      </c>
      <c r="BH940">
        <v>0.49949132453103356</v>
      </c>
      <c r="BI940">
        <v>2.6730778814402463</v>
      </c>
      <c r="BJ940">
        <v>1.3924062684422245</v>
      </c>
      <c r="BK940">
        <v>0.60924184225097955</v>
      </c>
      <c r="BL940">
        <v>1.6923384506971654E-3</v>
      </c>
      <c r="BP940" s="49">
        <f t="shared" si="325"/>
        <v>0.49964091150774587</v>
      </c>
      <c r="BQ940" s="49">
        <f t="shared" si="326"/>
        <v>9.446695402298852E-2</v>
      </c>
      <c r="BR940" s="49">
        <f t="shared" si="327"/>
        <v>0.61776203648394579</v>
      </c>
      <c r="BS940" s="49">
        <f t="shared" si="328"/>
        <v>0.65744917643715772</v>
      </c>
      <c r="BT940" s="49">
        <f t="shared" si="329"/>
        <v>1.7160056568998495E-3</v>
      </c>
      <c r="BU940" s="49">
        <f t="shared" si="329"/>
        <v>1.826247712325438E-3</v>
      </c>
    </row>
    <row r="941" spans="1:73" x14ac:dyDescent="0.25">
      <c r="A941" s="1">
        <v>43726.525000000001</v>
      </c>
      <c r="B941">
        <v>225621</v>
      </c>
      <c r="C941">
        <v>13.51</v>
      </c>
      <c r="D941">
        <v>25.09</v>
      </c>
      <c r="E941">
        <v>942</v>
      </c>
      <c r="F941">
        <v>123.1</v>
      </c>
      <c r="G941">
        <v>-95.6</v>
      </c>
      <c r="H941">
        <v>7.7389999999999999</v>
      </c>
      <c r="I941">
        <v>26.65</v>
      </c>
      <c r="J941">
        <v>299.8</v>
      </c>
      <c r="K941">
        <v>819</v>
      </c>
      <c r="L941">
        <v>-103.4</v>
      </c>
      <c r="M941">
        <v>0.13100000000000001</v>
      </c>
      <c r="N941">
        <v>847</v>
      </c>
      <c r="O941">
        <v>130.9</v>
      </c>
      <c r="P941">
        <v>716</v>
      </c>
      <c r="Q941">
        <v>362.4</v>
      </c>
      <c r="R941">
        <v>465.8</v>
      </c>
      <c r="S941">
        <v>20.91</v>
      </c>
      <c r="T941">
        <v>53.55</v>
      </c>
      <c r="U941">
        <v>0.7</v>
      </c>
      <c r="V941">
        <v>227</v>
      </c>
      <c r="W941">
        <v>23.05</v>
      </c>
      <c r="X941">
        <v>0.93400000000000005</v>
      </c>
      <c r="Y941">
        <v>9.3413850000000007</v>
      </c>
      <c r="Z941" s="7">
        <f t="shared" si="308"/>
        <v>21.98</v>
      </c>
      <c r="AA941" s="7">
        <f t="shared" si="322"/>
        <v>295.13</v>
      </c>
      <c r="AB941" s="2">
        <f t="shared" si="309"/>
        <v>763.0200000000001</v>
      </c>
      <c r="AC941" s="41">
        <f t="shared" si="310"/>
        <v>3.1783594702255495</v>
      </c>
      <c r="AD941" s="41">
        <f t="shared" si="311"/>
        <v>1.7020114963057815</v>
      </c>
      <c r="AE941" s="41">
        <f t="shared" si="312"/>
        <v>0.82289452475866742</v>
      </c>
      <c r="AF941" s="41">
        <f t="shared" si="313"/>
        <v>353.98157959790035</v>
      </c>
      <c r="AG941" s="41">
        <f t="shared" si="314"/>
        <v>339.82231641398431</v>
      </c>
      <c r="AH941" s="6">
        <f t="shared" si="315"/>
        <v>347.90399999999994</v>
      </c>
      <c r="AI941" s="4">
        <v>24.778576401104999</v>
      </c>
      <c r="AJ941" s="4">
        <f t="shared" si="323"/>
        <v>297.92857640110498</v>
      </c>
      <c r="AK941" s="8">
        <f t="shared" si="316"/>
        <v>0.20014402945185306</v>
      </c>
      <c r="AL941" s="8">
        <f t="shared" si="317"/>
        <v>429.27599677787947</v>
      </c>
      <c r="AM941" s="8">
        <f t="shared" si="318"/>
        <v>1.8635651316763788</v>
      </c>
      <c r="AN941" s="8">
        <f t="shared" si="319"/>
        <v>151.9225454054428</v>
      </c>
      <c r="AO941" s="21">
        <f t="shared" si="320"/>
        <v>1.1999461442397484E-2</v>
      </c>
      <c r="AP941" s="21">
        <f t="shared" si="321"/>
        <v>0.11217635132245929</v>
      </c>
      <c r="AQ941" s="19">
        <f t="shared" si="324"/>
        <v>0.11217635132245929</v>
      </c>
      <c r="AX941">
        <v>0.16097358155480321</v>
      </c>
      <c r="AY941">
        <v>81.206896551724142</v>
      </c>
      <c r="AZ941">
        <v>3.3836206896551726</v>
      </c>
      <c r="BA941">
        <v>2.7407327586206898</v>
      </c>
      <c r="BB941">
        <v>8.9137931034482794</v>
      </c>
      <c r="BC941">
        <v>0.37140804597701166</v>
      </c>
      <c r="BD941">
        <v>2.3693247126436781</v>
      </c>
      <c r="BE941">
        <v>0.23693247126436781</v>
      </c>
      <c r="BF941">
        <v>0</v>
      </c>
      <c r="BG941">
        <v>21.98</v>
      </c>
      <c r="BH941">
        <v>0.80377914292350228</v>
      </c>
      <c r="BI941">
        <v>2.6407098713702442</v>
      </c>
      <c r="BJ941">
        <v>1.4141001361187657</v>
      </c>
      <c r="BK941">
        <v>0.60399057417821633</v>
      </c>
      <c r="BL941">
        <v>1.6777515949394899E-3</v>
      </c>
      <c r="BP941" s="49">
        <f t="shared" si="325"/>
        <v>0.80401985759867145</v>
      </c>
      <c r="BQ941" s="49">
        <f t="shared" si="326"/>
        <v>9.4772988505747127E-2</v>
      </c>
      <c r="BR941" s="49">
        <f t="shared" si="327"/>
        <v>0.61740580666088385</v>
      </c>
      <c r="BS941" s="49">
        <f t="shared" si="328"/>
        <v>0.65628740944445596</v>
      </c>
      <c r="BT941" s="49">
        <f t="shared" si="329"/>
        <v>1.7150161296135662E-3</v>
      </c>
      <c r="BU941" s="49">
        <f t="shared" si="329"/>
        <v>1.8230205817901556E-3</v>
      </c>
    </row>
    <row r="942" spans="1:73" x14ac:dyDescent="0.25">
      <c r="A942" s="1">
        <v>43726.525000000001</v>
      </c>
      <c r="B942">
        <v>225622</v>
      </c>
      <c r="C942">
        <v>13.51</v>
      </c>
      <c r="D942">
        <v>25.1</v>
      </c>
      <c r="E942">
        <v>947</v>
      </c>
      <c r="F942">
        <v>124.1</v>
      </c>
      <c r="G942">
        <v>-95.5</v>
      </c>
      <c r="H942">
        <v>6.95</v>
      </c>
      <c r="I942">
        <v>26.7</v>
      </c>
      <c r="J942">
        <v>299.8</v>
      </c>
      <c r="K942">
        <v>823</v>
      </c>
      <c r="L942">
        <v>-102.5</v>
      </c>
      <c r="M942">
        <v>0.13100000000000001</v>
      </c>
      <c r="N942">
        <v>852</v>
      </c>
      <c r="O942">
        <v>131.1</v>
      </c>
      <c r="P942">
        <v>720.7</v>
      </c>
      <c r="Q942">
        <v>362.8</v>
      </c>
      <c r="R942">
        <v>465.3</v>
      </c>
      <c r="S942">
        <v>20.94</v>
      </c>
      <c r="T942">
        <v>51.24</v>
      </c>
      <c r="U942">
        <v>0.98499999999999999</v>
      </c>
      <c r="V942">
        <v>176</v>
      </c>
      <c r="W942">
        <v>22.95</v>
      </c>
      <c r="X942">
        <v>0.93899999999999995</v>
      </c>
      <c r="Y942">
        <v>9.3921589999999995</v>
      </c>
      <c r="Z942" s="7">
        <f t="shared" si="308"/>
        <v>21.945</v>
      </c>
      <c r="AA942" s="7">
        <f t="shared" si="322"/>
        <v>295.09499999999997</v>
      </c>
      <c r="AB942" s="2">
        <f t="shared" si="309"/>
        <v>767.07</v>
      </c>
      <c r="AC942" s="41">
        <f t="shared" si="310"/>
        <v>2.8964613237758403</v>
      </c>
      <c r="AD942" s="41">
        <f t="shared" si="311"/>
        <v>1.4841467823027406</v>
      </c>
      <c r="AE942" s="41">
        <f t="shared" si="312"/>
        <v>0.80694715070563461</v>
      </c>
      <c r="AF942" s="41">
        <f t="shared" si="313"/>
        <v>346.95692122805377</v>
      </c>
      <c r="AG942" s="41">
        <f t="shared" si="314"/>
        <v>333.07864437893159</v>
      </c>
      <c r="AH942" s="6">
        <f t="shared" si="315"/>
        <v>348.28800000000001</v>
      </c>
      <c r="AI942" s="4">
        <v>23.372240805901015</v>
      </c>
      <c r="AJ942" s="4">
        <f t="shared" si="323"/>
        <v>296.52224080590099</v>
      </c>
      <c r="AK942" s="8">
        <f t="shared" si="316"/>
        <v>0.20007283156966704</v>
      </c>
      <c r="AL942" s="8">
        <f t="shared" si="317"/>
        <v>421.08202223861537</v>
      </c>
      <c r="AM942" s="8">
        <f t="shared" si="318"/>
        <v>2.2106178434998665</v>
      </c>
      <c r="AN942" s="8">
        <f t="shared" si="319"/>
        <v>91.907596701406376</v>
      </c>
      <c r="AO942" s="21">
        <f t="shared" si="320"/>
        <v>1.3644985446687817E-2</v>
      </c>
      <c r="AP942" s="21">
        <f t="shared" si="321"/>
        <v>0.12755944828067842</v>
      </c>
      <c r="AQ942" s="19">
        <f t="shared" si="324"/>
        <v>0.12755944828067842</v>
      </c>
      <c r="AX942">
        <v>0.16067381813051687</v>
      </c>
      <c r="AY942">
        <v>81.637931034482762</v>
      </c>
      <c r="AZ942">
        <v>3.4015804597701149</v>
      </c>
      <c r="BA942">
        <v>2.7552801724137934</v>
      </c>
      <c r="BB942">
        <v>8.8362068965517242</v>
      </c>
      <c r="BC942">
        <v>0.36817528735632182</v>
      </c>
      <c r="BD942">
        <v>2.3871048850574716</v>
      </c>
      <c r="BE942">
        <v>0.23871048850574716</v>
      </c>
      <c r="BF942">
        <v>0</v>
      </c>
      <c r="BG942">
        <v>21.945</v>
      </c>
      <c r="BH942">
        <v>1.131032079685214</v>
      </c>
      <c r="BI942">
        <v>2.6350808083743482</v>
      </c>
      <c r="BJ942">
        <v>1.3502154062110163</v>
      </c>
      <c r="BK942">
        <v>0.6055776494483921</v>
      </c>
      <c r="BL942">
        <v>1.6821601373566448E-3</v>
      </c>
      <c r="BP942" s="49">
        <f t="shared" si="325"/>
        <v>1.1313707996209876</v>
      </c>
      <c r="BQ942" s="49">
        <f t="shared" si="326"/>
        <v>9.5484195402298869E-2</v>
      </c>
      <c r="BR942" s="49">
        <f t="shared" si="327"/>
        <v>0.62412554872834969</v>
      </c>
      <c r="BS942" s="49">
        <f t="shared" si="328"/>
        <v>0.66244200853375701</v>
      </c>
      <c r="BT942" s="49">
        <f t="shared" si="329"/>
        <v>1.7336820798009714E-3</v>
      </c>
      <c r="BU942" s="49">
        <f t="shared" si="329"/>
        <v>1.8401166903715472E-3</v>
      </c>
    </row>
    <row r="943" spans="1:73" x14ac:dyDescent="0.25">
      <c r="A943" s="1">
        <v>43726.525694444441</v>
      </c>
      <c r="B943">
        <v>225623</v>
      </c>
      <c r="C943">
        <v>13.51</v>
      </c>
      <c r="D943">
        <v>25.1</v>
      </c>
      <c r="E943">
        <v>950</v>
      </c>
      <c r="F943">
        <v>124.8</v>
      </c>
      <c r="G943">
        <v>-96.1</v>
      </c>
      <c r="H943">
        <v>5.0229999999999997</v>
      </c>
      <c r="I943">
        <v>26.74</v>
      </c>
      <c r="J943">
        <v>299.89999999999998</v>
      </c>
      <c r="K943">
        <v>826</v>
      </c>
      <c r="L943">
        <v>-101.1</v>
      </c>
      <c r="M943">
        <v>0.13100000000000001</v>
      </c>
      <c r="N943">
        <v>854</v>
      </c>
      <c r="O943">
        <v>129.80000000000001</v>
      </c>
      <c r="P943">
        <v>724.4</v>
      </c>
      <c r="Q943">
        <v>362.5</v>
      </c>
      <c r="R943">
        <v>463.6</v>
      </c>
      <c r="S943">
        <v>20.98</v>
      </c>
      <c r="T943">
        <v>49.09</v>
      </c>
      <c r="U943">
        <v>0.88</v>
      </c>
      <c r="V943">
        <v>230.5</v>
      </c>
      <c r="W943">
        <v>22.5</v>
      </c>
      <c r="X943">
        <v>0.94199999999999995</v>
      </c>
      <c r="Y943">
        <v>9.4177339999999994</v>
      </c>
      <c r="Z943" s="7">
        <f t="shared" si="308"/>
        <v>21.740000000000002</v>
      </c>
      <c r="AA943" s="7">
        <f t="shared" si="322"/>
        <v>294.89</v>
      </c>
      <c r="AB943" s="2">
        <f t="shared" si="309"/>
        <v>769.5</v>
      </c>
      <c r="AC943" s="41">
        <f t="shared" si="310"/>
        <v>3.2188011078999641</v>
      </c>
      <c r="AD943" s="41">
        <f t="shared" si="311"/>
        <v>1.5801094638680926</v>
      </c>
      <c r="AE943" s="41">
        <f t="shared" si="312"/>
        <v>0.81429042169936716</v>
      </c>
      <c r="AF943" s="41">
        <f t="shared" si="313"/>
        <v>349.14237921525068</v>
      </c>
      <c r="AG943" s="41">
        <f t="shared" si="314"/>
        <v>335.17668404664067</v>
      </c>
      <c r="AH943" s="6">
        <f t="shared" si="315"/>
        <v>348</v>
      </c>
      <c r="AI943" s="4">
        <v>24.948107025368017</v>
      </c>
      <c r="AJ943" s="4">
        <f t="shared" si="323"/>
        <v>298.09810702536799</v>
      </c>
      <c r="AK943" s="8">
        <f t="shared" si="316"/>
        <v>0.19965615445540438</v>
      </c>
      <c r="AL943" s="8">
        <f t="shared" si="317"/>
        <v>430.2764080234241</v>
      </c>
      <c r="AM943" s="8">
        <f t="shared" si="318"/>
        <v>2.0894736179239022</v>
      </c>
      <c r="AN943" s="8">
        <f t="shared" si="319"/>
        <v>195.26581794558837</v>
      </c>
      <c r="AO943" s="21">
        <f t="shared" si="320"/>
        <v>1.1143939287160828E-2</v>
      </c>
      <c r="AP943" s="21">
        <f t="shared" si="321"/>
        <v>0.10417854622839999</v>
      </c>
      <c r="AQ943" s="19">
        <f t="shared" si="324"/>
        <v>0.10417854622839999</v>
      </c>
      <c r="AX943">
        <v>0.15892751309621253</v>
      </c>
      <c r="AY943">
        <v>81.896551724137936</v>
      </c>
      <c r="AZ943">
        <v>3.4123563218390807</v>
      </c>
      <c r="BA943">
        <v>2.7640086206896557</v>
      </c>
      <c r="BB943">
        <v>8.7155172413793132</v>
      </c>
      <c r="BC943">
        <v>0.36314655172413807</v>
      </c>
      <c r="BD943">
        <v>2.4008620689655178</v>
      </c>
      <c r="BE943">
        <v>0.2400862068965518</v>
      </c>
      <c r="BF943">
        <v>0</v>
      </c>
      <c r="BG943">
        <v>21.740000000000002</v>
      </c>
      <c r="BH943">
        <v>1.0104652082466885</v>
      </c>
      <c r="BI943">
        <v>2.6023205803715004</v>
      </c>
      <c r="BJ943">
        <v>1.2774791729043695</v>
      </c>
      <c r="BK943">
        <v>0.60973501262107899</v>
      </c>
      <c r="BL943">
        <v>1.6937083683918859E-3</v>
      </c>
      <c r="BP943" s="49">
        <f t="shared" si="325"/>
        <v>1.010767820981187</v>
      </c>
      <c r="BQ943" s="49">
        <f t="shared" si="326"/>
        <v>9.6034482758620712E-2</v>
      </c>
      <c r="BR943" s="49">
        <f t="shared" si="327"/>
        <v>0.62667328123685428</v>
      </c>
      <c r="BS943" s="49">
        <f t="shared" si="328"/>
        <v>0.66537079158163726</v>
      </c>
      <c r="BT943" s="49">
        <f t="shared" si="329"/>
        <v>1.7407591145468173E-3</v>
      </c>
      <c r="BU943" s="49">
        <f t="shared" si="329"/>
        <v>1.8482521988378812E-3</v>
      </c>
    </row>
    <row r="944" spans="1:73" x14ac:dyDescent="0.25">
      <c r="A944" s="1">
        <v>43726.525694444441</v>
      </c>
      <c r="B944">
        <v>225624</v>
      </c>
      <c r="C944">
        <v>13.5</v>
      </c>
      <c r="D944">
        <v>25.1</v>
      </c>
      <c r="E944">
        <v>953</v>
      </c>
      <c r="F944">
        <v>125.2</v>
      </c>
      <c r="G944">
        <v>-96.3</v>
      </c>
      <c r="H944">
        <v>5.6340000000000003</v>
      </c>
      <c r="I944">
        <v>26.78</v>
      </c>
      <c r="J944">
        <v>299.89999999999998</v>
      </c>
      <c r="K944">
        <v>828</v>
      </c>
      <c r="L944">
        <v>-102</v>
      </c>
      <c r="M944">
        <v>0.13100000000000001</v>
      </c>
      <c r="N944">
        <v>857</v>
      </c>
      <c r="O944">
        <v>130.80000000000001</v>
      </c>
      <c r="P944">
        <v>726.2</v>
      </c>
      <c r="Q944">
        <v>362.5</v>
      </c>
      <c r="R944">
        <v>464.5</v>
      </c>
      <c r="S944">
        <v>21.02</v>
      </c>
      <c r="T944">
        <v>49.55</v>
      </c>
      <c r="U944">
        <v>1.0049999999999999</v>
      </c>
      <c r="V944">
        <v>290.5</v>
      </c>
      <c r="W944">
        <v>22.75</v>
      </c>
      <c r="X944">
        <v>0.94499999999999995</v>
      </c>
      <c r="Y944">
        <v>9.44923</v>
      </c>
      <c r="Z944" s="7">
        <f t="shared" si="308"/>
        <v>21.884999999999998</v>
      </c>
      <c r="AA944" s="7">
        <f t="shared" si="322"/>
        <v>295.03499999999997</v>
      </c>
      <c r="AB944" s="2">
        <f t="shared" si="309"/>
        <v>771.93000000000006</v>
      </c>
      <c r="AC944" s="41">
        <f t="shared" si="310"/>
        <v>3.0923540807066274</v>
      </c>
      <c r="AD944" s="41">
        <f t="shared" si="311"/>
        <v>1.5322614469901339</v>
      </c>
      <c r="AE944" s="41">
        <f t="shared" si="312"/>
        <v>0.81066072324408955</v>
      </c>
      <c r="AF944" s="41">
        <f t="shared" si="313"/>
        <v>348.27022642205992</v>
      </c>
      <c r="AG944" s="41">
        <f t="shared" si="314"/>
        <v>334.3394173651775</v>
      </c>
      <c r="AH944" s="6">
        <f t="shared" si="315"/>
        <v>348</v>
      </c>
      <c r="AI944" s="4">
        <v>24.355625241221048</v>
      </c>
      <c r="AJ944" s="4">
        <f t="shared" si="323"/>
        <v>297.50562524122103</v>
      </c>
      <c r="AK944" s="8">
        <f t="shared" si="316"/>
        <v>0.1999508173442936</v>
      </c>
      <c r="AL944" s="8">
        <f t="shared" si="317"/>
        <v>426.81861487293554</v>
      </c>
      <c r="AM944" s="8">
        <f t="shared" si="318"/>
        <v>2.232947883404357</v>
      </c>
      <c r="AN944" s="8">
        <f t="shared" si="319"/>
        <v>160.70372575142733</v>
      </c>
      <c r="AO944" s="21">
        <f t="shared" si="320"/>
        <v>1.2060219281599942E-2</v>
      </c>
      <c r="AP944" s="21">
        <f t="shared" si="321"/>
        <v>0.11274434287347064</v>
      </c>
      <c r="AQ944" s="19">
        <f t="shared" si="324"/>
        <v>0.11274434287347064</v>
      </c>
      <c r="AX944">
        <v>0.16016103494103817</v>
      </c>
      <c r="AY944">
        <v>82.15517241379311</v>
      </c>
      <c r="AZ944">
        <v>3.4231321839080464</v>
      </c>
      <c r="BA944">
        <v>2.772737068965518</v>
      </c>
      <c r="BB944">
        <v>8.793103448275863</v>
      </c>
      <c r="BC944">
        <v>0.36637931034482762</v>
      </c>
      <c r="BD944">
        <v>2.4063577586206906</v>
      </c>
      <c r="BE944">
        <v>0.24063577586206908</v>
      </c>
      <c r="BF944">
        <v>0</v>
      </c>
      <c r="BG944">
        <v>21.884999999999998</v>
      </c>
      <c r="BH944">
        <v>1.1539971980544568</v>
      </c>
      <c r="BI944">
        <v>2.6254553680745731</v>
      </c>
      <c r="BJ944">
        <v>1.3009131348809511</v>
      </c>
      <c r="BK944">
        <v>0.61076046696229247</v>
      </c>
      <c r="BL944">
        <v>1.6965568526730347E-3</v>
      </c>
      <c r="BP944" s="49">
        <f t="shared" si="325"/>
        <v>1.1543427955523782</v>
      </c>
      <c r="BQ944" s="49">
        <f t="shared" si="326"/>
        <v>9.625431034482762E-2</v>
      </c>
      <c r="BR944" s="49">
        <f t="shared" si="327"/>
        <v>0.62985873198590103</v>
      </c>
      <c r="BS944" s="49">
        <f t="shared" si="328"/>
        <v>0.66838406171885445</v>
      </c>
      <c r="BT944" s="49">
        <f t="shared" si="329"/>
        <v>1.7496075888497251E-3</v>
      </c>
      <c r="BU944" s="49">
        <f t="shared" si="329"/>
        <v>1.8566223936634845E-3</v>
      </c>
    </row>
    <row r="945" spans="1:73" x14ac:dyDescent="0.25">
      <c r="A945" s="1">
        <v>43726.525694444441</v>
      </c>
      <c r="B945">
        <v>225625</v>
      </c>
      <c r="C945">
        <v>13.51</v>
      </c>
      <c r="D945">
        <v>25.1</v>
      </c>
      <c r="E945">
        <v>955</v>
      </c>
      <c r="F945">
        <v>125.4</v>
      </c>
      <c r="G945">
        <v>-97</v>
      </c>
      <c r="H945">
        <v>7.5220000000000002</v>
      </c>
      <c r="I945">
        <v>26.83</v>
      </c>
      <c r="J945">
        <v>300</v>
      </c>
      <c r="K945">
        <v>829</v>
      </c>
      <c r="L945">
        <v>-104.5</v>
      </c>
      <c r="M945">
        <v>0.13100000000000001</v>
      </c>
      <c r="N945">
        <v>858</v>
      </c>
      <c r="O945">
        <v>133</v>
      </c>
      <c r="P945">
        <v>724.7</v>
      </c>
      <c r="Q945">
        <v>362.1</v>
      </c>
      <c r="R945">
        <v>466.7</v>
      </c>
      <c r="S945">
        <v>21.06</v>
      </c>
      <c r="T945">
        <v>49.72</v>
      </c>
      <c r="U945">
        <v>0.46500000000000002</v>
      </c>
      <c r="V945">
        <v>253</v>
      </c>
      <c r="W945">
        <v>23.2</v>
      </c>
      <c r="X945">
        <v>0.94599999999999995</v>
      </c>
      <c r="Y945">
        <v>9.4581169999999997</v>
      </c>
      <c r="Z945" s="7">
        <f t="shared" si="308"/>
        <v>22.13</v>
      </c>
      <c r="AA945" s="7">
        <f t="shared" si="322"/>
        <v>295.27999999999997</v>
      </c>
      <c r="AB945" s="2">
        <f t="shared" si="309"/>
        <v>773.55000000000007</v>
      </c>
      <c r="AC945" s="41">
        <f t="shared" si="310"/>
        <v>3.4743011491784075</v>
      </c>
      <c r="AD945" s="41">
        <f t="shared" si="311"/>
        <v>1.7274225313715041</v>
      </c>
      <c r="AE945" s="41">
        <f t="shared" si="312"/>
        <v>0.82458034244057477</v>
      </c>
      <c r="AF945" s="41">
        <f t="shared" si="313"/>
        <v>355.42843138050364</v>
      </c>
      <c r="AG945" s="41">
        <f t="shared" si="314"/>
        <v>341.21129412528347</v>
      </c>
      <c r="AH945" s="6">
        <f t="shared" si="315"/>
        <v>347.61599999999999</v>
      </c>
      <c r="AI945" s="4">
        <v>26.138809885855039</v>
      </c>
      <c r="AJ945" s="4">
        <f t="shared" si="323"/>
        <v>299.28880988585502</v>
      </c>
      <c r="AK945" s="8">
        <f t="shared" si="316"/>
        <v>0.20044935455097534</v>
      </c>
      <c r="AL945" s="8">
        <f t="shared" si="317"/>
        <v>437.20773795707697</v>
      </c>
      <c r="AM945" s="8">
        <f t="shared" si="318"/>
        <v>1.5188749948563904</v>
      </c>
      <c r="AN945" s="8">
        <f t="shared" si="319"/>
        <v>177.36910629031004</v>
      </c>
      <c r="AO945" s="21">
        <f t="shared" si="320"/>
        <v>1.1475372670674758E-2</v>
      </c>
      <c r="AP945" s="21">
        <f t="shared" si="321"/>
        <v>0.10727693425585647</v>
      </c>
      <c r="AQ945" s="19">
        <f t="shared" si="324"/>
        <v>0.10727693425585647</v>
      </c>
      <c r="AX945">
        <v>0.16226363809469868</v>
      </c>
      <c r="AY945">
        <v>82.327586206896555</v>
      </c>
      <c r="AZ945">
        <v>3.430316091954023</v>
      </c>
      <c r="BA945">
        <v>2.7785560344827589</v>
      </c>
      <c r="BB945">
        <v>9.0172413793103416</v>
      </c>
      <c r="BC945">
        <v>0.37571839080459757</v>
      </c>
      <c r="BD945">
        <v>2.4028376436781613</v>
      </c>
      <c r="BE945">
        <v>0.24028376436781615</v>
      </c>
      <c r="BF945">
        <v>0</v>
      </c>
      <c r="BG945">
        <v>22.13</v>
      </c>
      <c r="BH945">
        <v>0.53393900208489797</v>
      </c>
      <c r="BI945">
        <v>2.6649535657214196</v>
      </c>
      <c r="BJ945">
        <v>1.3250149128766899</v>
      </c>
      <c r="BK945">
        <v>0.61962528994272303</v>
      </c>
      <c r="BL945">
        <v>1.7211813609520083E-3</v>
      </c>
      <c r="BP945" s="49">
        <f t="shared" si="325"/>
        <v>0.53409890540483185</v>
      </c>
      <c r="BQ945" s="49">
        <f t="shared" si="326"/>
        <v>9.611350574712646E-2</v>
      </c>
      <c r="BR945" s="49">
        <f t="shared" si="327"/>
        <v>0.62888395942343489</v>
      </c>
      <c r="BS945" s="49">
        <f t="shared" si="328"/>
        <v>0.66913580494060754</v>
      </c>
      <c r="BT945" s="49">
        <f t="shared" si="329"/>
        <v>1.746899887287319E-3</v>
      </c>
      <c r="BU945" s="49">
        <f t="shared" si="329"/>
        <v>1.8587105692794653E-3</v>
      </c>
    </row>
    <row r="946" spans="1:73" x14ac:dyDescent="0.25">
      <c r="A946" s="1">
        <v>43726.525694444441</v>
      </c>
      <c r="B946">
        <v>225626</v>
      </c>
      <c r="C946">
        <v>13.51</v>
      </c>
      <c r="D946">
        <v>25.11</v>
      </c>
      <c r="E946">
        <v>955</v>
      </c>
      <c r="F946">
        <v>125.6</v>
      </c>
      <c r="G946">
        <v>-97</v>
      </c>
      <c r="H946">
        <v>7.8079999999999998</v>
      </c>
      <c r="I946">
        <v>26.89</v>
      </c>
      <c r="J946">
        <v>300</v>
      </c>
      <c r="K946">
        <v>829</v>
      </c>
      <c r="L946">
        <v>-104.8</v>
      </c>
      <c r="M946">
        <v>0.13200000000000001</v>
      </c>
      <c r="N946">
        <v>858</v>
      </c>
      <c r="O946">
        <v>133.4</v>
      </c>
      <c r="P946">
        <v>724.6</v>
      </c>
      <c r="Q946">
        <v>362.5</v>
      </c>
      <c r="R946">
        <v>467.3</v>
      </c>
      <c r="S946">
        <v>21.1</v>
      </c>
      <c r="T946">
        <v>51.34</v>
      </c>
      <c r="U946">
        <v>0.71499999999999997</v>
      </c>
      <c r="V946">
        <v>210</v>
      </c>
      <c r="W946">
        <v>23.55</v>
      </c>
      <c r="X946">
        <v>0.94599999999999995</v>
      </c>
      <c r="Y946">
        <v>9.4554030000000004</v>
      </c>
      <c r="Z946" s="7">
        <f t="shared" si="308"/>
        <v>22.325000000000003</v>
      </c>
      <c r="AA946" s="7">
        <f t="shared" si="322"/>
        <v>295.47499999999997</v>
      </c>
      <c r="AB946" s="2">
        <f t="shared" si="309"/>
        <v>773.55000000000007</v>
      </c>
      <c r="AC946" s="41">
        <f t="shared" si="310"/>
        <v>3.458379261172229</v>
      </c>
      <c r="AD946" s="41">
        <f t="shared" si="311"/>
        <v>1.7755319126858224</v>
      </c>
      <c r="AE946" s="41">
        <f t="shared" si="312"/>
        <v>0.8277476451413105</v>
      </c>
      <c r="AF946" s="41">
        <f t="shared" si="313"/>
        <v>357.73709672465401</v>
      </c>
      <c r="AG946" s="41">
        <f t="shared" si="314"/>
        <v>343.42761285566786</v>
      </c>
      <c r="AH946" s="6">
        <f t="shared" si="315"/>
        <v>348</v>
      </c>
      <c r="AI946" s="4">
        <v>26.087612766677012</v>
      </c>
      <c r="AJ946" s="4">
        <f t="shared" si="323"/>
        <v>299.23761276667699</v>
      </c>
      <c r="AK946" s="8">
        <f t="shared" si="316"/>
        <v>0.20084674119654408</v>
      </c>
      <c r="AL946" s="8">
        <f t="shared" si="317"/>
        <v>436.90788727702795</v>
      </c>
      <c r="AM946" s="8">
        <f t="shared" si="318"/>
        <v>1.8834260670384704</v>
      </c>
      <c r="AN946" s="8">
        <f t="shared" si="319"/>
        <v>206.43274436844712</v>
      </c>
      <c r="AO946" s="21">
        <f t="shared" si="320"/>
        <v>1.0832507277664615E-2</v>
      </c>
      <c r="AP946" s="21">
        <f t="shared" si="321"/>
        <v>0.1012671400225456</v>
      </c>
      <c r="AQ946" s="19">
        <f t="shared" si="324"/>
        <v>0.1012671400225456</v>
      </c>
      <c r="AX946">
        <v>0.16395375567208198</v>
      </c>
      <c r="AY946">
        <v>82.327586206896555</v>
      </c>
      <c r="AZ946">
        <v>3.430316091954023</v>
      </c>
      <c r="BA946">
        <v>2.7785560344827589</v>
      </c>
      <c r="BB946">
        <v>9.0344827586206904</v>
      </c>
      <c r="BC946">
        <v>0.37643678160919541</v>
      </c>
      <c r="BD946">
        <v>2.4021192528735633</v>
      </c>
      <c r="BE946">
        <v>0.24021192528735635</v>
      </c>
      <c r="BF946">
        <v>0</v>
      </c>
      <c r="BG946">
        <v>22.325000000000003</v>
      </c>
      <c r="BH946">
        <v>0.82100298170043451</v>
      </c>
      <c r="BI946">
        <v>2.6967608484806189</v>
      </c>
      <c r="BJ946">
        <v>1.3845170196099499</v>
      </c>
      <c r="BK946">
        <v>0.6171842789844163</v>
      </c>
      <c r="BL946">
        <v>1.7144007749567119E-3</v>
      </c>
      <c r="BP946" s="49">
        <f t="shared" si="325"/>
        <v>0.82124885454721441</v>
      </c>
      <c r="BQ946" s="49">
        <f t="shared" si="326"/>
        <v>9.6084770114942541E-2</v>
      </c>
      <c r="BR946" s="49">
        <f t="shared" si="327"/>
        <v>0.6309995522441757</v>
      </c>
      <c r="BS946" s="49">
        <f t="shared" si="328"/>
        <v>0.67061224222455185</v>
      </c>
      <c r="BT946" s="49">
        <f t="shared" si="329"/>
        <v>1.7527765340115992E-3</v>
      </c>
      <c r="BU946" s="49">
        <f t="shared" si="329"/>
        <v>1.8628117839570885E-3</v>
      </c>
    </row>
    <row r="947" spans="1:73" x14ac:dyDescent="0.25">
      <c r="A947" s="1">
        <v>43726.525694444441</v>
      </c>
      <c r="B947">
        <v>225627</v>
      </c>
      <c r="C947">
        <v>13.51</v>
      </c>
      <c r="D947">
        <v>25.11</v>
      </c>
      <c r="E947">
        <v>955</v>
      </c>
      <c r="F947">
        <v>125.9</v>
      </c>
      <c r="G947">
        <v>-97.6</v>
      </c>
      <c r="H947">
        <v>7.5730000000000004</v>
      </c>
      <c r="I947">
        <v>26.95</v>
      </c>
      <c r="J947">
        <v>300.10000000000002</v>
      </c>
      <c r="K947">
        <v>829</v>
      </c>
      <c r="L947">
        <v>-105.1</v>
      </c>
      <c r="M947">
        <v>0.13200000000000001</v>
      </c>
      <c r="N947">
        <v>858</v>
      </c>
      <c r="O947">
        <v>133.4</v>
      </c>
      <c r="P947">
        <v>724.3</v>
      </c>
      <c r="Q947">
        <v>362.3</v>
      </c>
      <c r="R947">
        <v>467.4</v>
      </c>
      <c r="S947">
        <v>21.14</v>
      </c>
      <c r="T947">
        <v>52.33</v>
      </c>
      <c r="U947">
        <v>1.0549999999999999</v>
      </c>
      <c r="V947">
        <v>159.5</v>
      </c>
      <c r="W947">
        <v>23.5</v>
      </c>
      <c r="X947">
        <v>0.94499999999999995</v>
      </c>
      <c r="Y947">
        <v>9.4538019999999996</v>
      </c>
      <c r="Z947" s="7">
        <f t="shared" si="308"/>
        <v>22.32</v>
      </c>
      <c r="AA947" s="7">
        <f t="shared" si="322"/>
        <v>295.46999999999997</v>
      </c>
      <c r="AB947" s="2">
        <f t="shared" si="309"/>
        <v>773.55000000000007</v>
      </c>
      <c r="AC947" s="41">
        <f t="shared" si="310"/>
        <v>3.00447667877566</v>
      </c>
      <c r="AD947" s="41">
        <f t="shared" si="311"/>
        <v>1.5722426460033028</v>
      </c>
      <c r="AE947" s="41">
        <f t="shared" si="312"/>
        <v>0.81348084415726896</v>
      </c>
      <c r="AF947" s="41">
        <f t="shared" si="313"/>
        <v>351.54745496311386</v>
      </c>
      <c r="AG947" s="41">
        <f t="shared" si="314"/>
        <v>337.48555676458932</v>
      </c>
      <c r="AH947" s="6">
        <f t="shared" si="315"/>
        <v>347.80799999999999</v>
      </c>
      <c r="AI947" s="4">
        <v>23.957635050842043</v>
      </c>
      <c r="AJ947" s="4">
        <f t="shared" si="323"/>
        <v>297.10763505084202</v>
      </c>
      <c r="AK947" s="8">
        <f t="shared" si="316"/>
        <v>0.20083654524041383</v>
      </c>
      <c r="AL947" s="8">
        <f t="shared" si="317"/>
        <v>424.44678444277321</v>
      </c>
      <c r="AM947" s="8">
        <f t="shared" si="318"/>
        <v>2.2878196497975969</v>
      </c>
      <c r="AN947" s="8">
        <f t="shared" si="319"/>
        <v>109.13885558120491</v>
      </c>
      <c r="AO947" s="21">
        <f t="shared" si="320"/>
        <v>1.3314353060373532E-2</v>
      </c>
      <c r="AP947" s="21">
        <f t="shared" si="321"/>
        <v>0.12446854833455849</v>
      </c>
      <c r="AQ947" s="19">
        <f t="shared" si="324"/>
        <v>0.12446854833455849</v>
      </c>
      <c r="AX947">
        <v>0.16391023437907937</v>
      </c>
      <c r="AY947">
        <v>82.327586206896555</v>
      </c>
      <c r="AZ947">
        <v>3.430316091954023</v>
      </c>
      <c r="BA947">
        <v>2.7785560344827589</v>
      </c>
      <c r="BB947">
        <v>9.0603448275862046</v>
      </c>
      <c r="BC947">
        <v>0.37751436781609188</v>
      </c>
      <c r="BD947">
        <v>2.401041666666667</v>
      </c>
      <c r="BE947">
        <v>0.2401041666666667</v>
      </c>
      <c r="BF947">
        <v>0</v>
      </c>
      <c r="BG947">
        <v>22.32</v>
      </c>
      <c r="BH947">
        <v>1.2114099939775642</v>
      </c>
      <c r="BI947">
        <v>2.6959411543070533</v>
      </c>
      <c r="BJ947">
        <v>1.410786006048881</v>
      </c>
      <c r="BK947">
        <v>0.61126020643829426</v>
      </c>
      <c r="BL947">
        <v>1.6979450178841507E-3</v>
      </c>
      <c r="BP947" s="49">
        <f t="shared" si="325"/>
        <v>1.2117727853808549</v>
      </c>
      <c r="BQ947" s="49">
        <f t="shared" si="326"/>
        <v>9.6041666666666678E-2</v>
      </c>
      <c r="BR947" s="49">
        <f t="shared" si="327"/>
        <v>0.63094955575772038</v>
      </c>
      <c r="BS947" s="49">
        <f t="shared" si="328"/>
        <v>0.66955443737963816</v>
      </c>
      <c r="BT947" s="49">
        <f t="shared" si="329"/>
        <v>1.7526376548825566E-3</v>
      </c>
      <c r="BU947" s="49">
        <f t="shared" si="329"/>
        <v>1.8598734371656617E-3</v>
      </c>
    </row>
    <row r="948" spans="1:73" x14ac:dyDescent="0.25">
      <c r="A948" s="1">
        <v>43726.525694444441</v>
      </c>
      <c r="B948">
        <v>225628</v>
      </c>
      <c r="C948">
        <v>13.51</v>
      </c>
      <c r="D948">
        <v>25.11</v>
      </c>
      <c r="E948">
        <v>954</v>
      </c>
      <c r="F948">
        <v>126.2</v>
      </c>
      <c r="G948">
        <v>-98.1</v>
      </c>
      <c r="H948">
        <v>5.8639999999999999</v>
      </c>
      <c r="I948">
        <v>27</v>
      </c>
      <c r="J948">
        <v>300.10000000000002</v>
      </c>
      <c r="K948">
        <v>828</v>
      </c>
      <c r="L948">
        <v>-104</v>
      </c>
      <c r="M948">
        <v>0.13200000000000001</v>
      </c>
      <c r="N948">
        <v>856</v>
      </c>
      <c r="O948">
        <v>132</v>
      </c>
      <c r="P948">
        <v>724.3</v>
      </c>
      <c r="Q948">
        <v>362.1</v>
      </c>
      <c r="R948">
        <v>466</v>
      </c>
      <c r="S948">
        <v>21.2</v>
      </c>
      <c r="T948">
        <v>50.06</v>
      </c>
      <c r="U948">
        <v>1.075</v>
      </c>
      <c r="V948">
        <v>229.5</v>
      </c>
      <c r="W948">
        <v>22.85</v>
      </c>
      <c r="X948">
        <v>0.94499999999999995</v>
      </c>
      <c r="Y948">
        <v>9.4477060000000002</v>
      </c>
      <c r="Z948" s="7">
        <f t="shared" si="308"/>
        <v>22.024999999999999</v>
      </c>
      <c r="AA948" s="7">
        <f t="shared" si="322"/>
        <v>295.17499999999995</v>
      </c>
      <c r="AB948" s="2">
        <f t="shared" si="309"/>
        <v>772.74</v>
      </c>
      <c r="AC948" s="41">
        <f t="shared" si="310"/>
        <v>3.042375396613247</v>
      </c>
      <c r="AD948" s="41">
        <f t="shared" si="311"/>
        <v>1.5230131235445916</v>
      </c>
      <c r="AE948" s="41">
        <f t="shared" si="312"/>
        <v>0.80990427144057819</v>
      </c>
      <c r="AF948" s="41">
        <f t="shared" si="313"/>
        <v>348.60614314172238</v>
      </c>
      <c r="AG948" s="41">
        <f t="shared" si="314"/>
        <v>334.66189741605348</v>
      </c>
      <c r="AH948" s="6">
        <f t="shared" si="315"/>
        <v>347.61599999999999</v>
      </c>
      <c r="AI948" s="4">
        <v>24.121644824323027</v>
      </c>
      <c r="AJ948" s="4">
        <f t="shared" si="323"/>
        <v>297.271644824323</v>
      </c>
      <c r="AK948" s="8">
        <f t="shared" si="316"/>
        <v>0.20023559440282365</v>
      </c>
      <c r="AL948" s="8">
        <f t="shared" si="317"/>
        <v>425.44111281588152</v>
      </c>
      <c r="AM948" s="8">
        <f t="shared" si="318"/>
        <v>2.3094033320318905</v>
      </c>
      <c r="AN948" s="8">
        <f t="shared" si="319"/>
        <v>141.04741756863231</v>
      </c>
      <c r="AO948" s="21">
        <f t="shared" si="320"/>
        <v>1.2546331779563651E-2</v>
      </c>
      <c r="AP948" s="21">
        <f t="shared" si="321"/>
        <v>0.11728874068795457</v>
      </c>
      <c r="AQ948" s="19">
        <f t="shared" si="324"/>
        <v>0.11728874068795457</v>
      </c>
      <c r="AX948">
        <v>0.16135968565245573</v>
      </c>
      <c r="AY948">
        <v>82.241379310344826</v>
      </c>
      <c r="AZ948">
        <v>3.4267241379310343</v>
      </c>
      <c r="BA948">
        <v>2.775646551724138</v>
      </c>
      <c r="BB948">
        <v>8.956896551724137</v>
      </c>
      <c r="BC948">
        <v>0.37320402298850569</v>
      </c>
      <c r="BD948">
        <v>2.4024425287356324</v>
      </c>
      <c r="BE948">
        <v>0.24024425287356324</v>
      </c>
      <c r="BF948">
        <v>0</v>
      </c>
      <c r="BG948">
        <v>22.024999999999999</v>
      </c>
      <c r="BH948">
        <v>1.234375112346807</v>
      </c>
      <c r="BI948">
        <v>2.6479626695824225</v>
      </c>
      <c r="BJ948">
        <v>1.3255701123929609</v>
      </c>
      <c r="BK948">
        <v>0.61015548251389262</v>
      </c>
      <c r="BL948">
        <v>1.6948763403163685E-3</v>
      </c>
      <c r="BP948" s="49">
        <f t="shared" si="325"/>
        <v>1.2347447813122454</v>
      </c>
      <c r="BQ948" s="49">
        <f t="shared" si="326"/>
        <v>9.6097701149425299E-2</v>
      </c>
      <c r="BR948" s="49">
        <f t="shared" si="327"/>
        <v>0.63035920396662581</v>
      </c>
      <c r="BS948" s="49">
        <f t="shared" si="328"/>
        <v>0.66872137661330711</v>
      </c>
      <c r="BT948" s="49">
        <f t="shared" si="329"/>
        <v>1.7509977887961827E-3</v>
      </c>
      <c r="BU948" s="49">
        <f t="shared" si="329"/>
        <v>1.8575593794814087E-3</v>
      </c>
    </row>
    <row r="949" spans="1:73" x14ac:dyDescent="0.25">
      <c r="A949" s="1">
        <v>43726.526388888888</v>
      </c>
      <c r="B949">
        <v>225629</v>
      </c>
      <c r="C949">
        <v>13.51</v>
      </c>
      <c r="D949">
        <v>25.12</v>
      </c>
      <c r="E949">
        <v>954</v>
      </c>
      <c r="F949">
        <v>125.6</v>
      </c>
      <c r="G949">
        <v>-99.2</v>
      </c>
      <c r="H949">
        <v>5.0369999999999999</v>
      </c>
      <c r="I949">
        <v>27.03</v>
      </c>
      <c r="J949">
        <v>300.2</v>
      </c>
      <c r="K949">
        <v>828</v>
      </c>
      <c r="L949">
        <v>-104.2</v>
      </c>
      <c r="M949">
        <v>0.13200000000000001</v>
      </c>
      <c r="N949">
        <v>854</v>
      </c>
      <c r="O949">
        <v>130.69999999999999</v>
      </c>
      <c r="P949">
        <v>723.7</v>
      </c>
      <c r="Q949">
        <v>361.2</v>
      </c>
      <c r="R949">
        <v>465.4</v>
      </c>
      <c r="S949">
        <v>21.24</v>
      </c>
      <c r="T949">
        <v>50.01</v>
      </c>
      <c r="U949">
        <v>0.40500000000000003</v>
      </c>
      <c r="V949">
        <v>130</v>
      </c>
      <c r="W949">
        <v>23</v>
      </c>
      <c r="X949">
        <v>0.94299999999999995</v>
      </c>
      <c r="Y949">
        <v>9.4331040000000002</v>
      </c>
      <c r="Z949" s="7">
        <f t="shared" si="308"/>
        <v>22.119999999999997</v>
      </c>
      <c r="AA949" s="7">
        <f t="shared" si="322"/>
        <v>295.27</v>
      </c>
      <c r="AB949" s="2">
        <f t="shared" si="309"/>
        <v>772.74</v>
      </c>
      <c r="AC949" s="41">
        <f t="shared" si="310"/>
        <v>3.2320249895027904</v>
      </c>
      <c r="AD949" s="41">
        <f t="shared" si="311"/>
        <v>1.6163356972503453</v>
      </c>
      <c r="AE949" s="41">
        <f t="shared" si="312"/>
        <v>0.81678376593043733</v>
      </c>
      <c r="AF949" s="41">
        <f t="shared" si="313"/>
        <v>352.02009224123509</v>
      </c>
      <c r="AG949" s="41">
        <f t="shared" si="314"/>
        <v>337.93928855158566</v>
      </c>
      <c r="AH949" s="6">
        <f t="shared" si="315"/>
        <v>346.75199999999995</v>
      </c>
      <c r="AI949" s="4">
        <v>25.044305378853039</v>
      </c>
      <c r="AJ949" s="4">
        <f t="shared" si="323"/>
        <v>298.19430537885302</v>
      </c>
      <c r="AK949" s="8">
        <f t="shared" si="316"/>
        <v>0.20042898989036398</v>
      </c>
      <c r="AL949" s="8">
        <f t="shared" si="317"/>
        <v>430.81743168519654</v>
      </c>
      <c r="AM949" s="8">
        <f t="shared" si="318"/>
        <v>1.4175000000000002</v>
      </c>
      <c r="AN949" s="8">
        <f t="shared" si="319"/>
        <v>120.74975973488927</v>
      </c>
      <c r="AO949" s="21">
        <f t="shared" si="320"/>
        <v>1.2864761816099182E-2</v>
      </c>
      <c r="AP949" s="21">
        <f t="shared" si="321"/>
        <v>0.1202655675915207</v>
      </c>
      <c r="AQ949" s="19">
        <f t="shared" si="324"/>
        <v>0.1202655675915207</v>
      </c>
      <c r="AX949">
        <v>0.16217736354018911</v>
      </c>
      <c r="AY949">
        <v>82.241379310344826</v>
      </c>
      <c r="AZ949">
        <v>3.4267241379310343</v>
      </c>
      <c r="BA949">
        <v>2.775646551724138</v>
      </c>
      <c r="BB949">
        <v>8.9827586206896548</v>
      </c>
      <c r="BC949">
        <v>0.37428160919540227</v>
      </c>
      <c r="BD949">
        <v>2.4013649425287356</v>
      </c>
      <c r="BE949">
        <v>0.24013649425287356</v>
      </c>
      <c r="BF949">
        <v>0</v>
      </c>
      <c r="BG949">
        <v>22.119999999999997</v>
      </c>
      <c r="BH949">
        <v>0.46504364697716921</v>
      </c>
      <c r="BI949">
        <v>2.6633312930547</v>
      </c>
      <c r="BJ949">
        <v>1.3319319796566556</v>
      </c>
      <c r="BK949">
        <v>0.61984247323938602</v>
      </c>
      <c r="BL949">
        <v>1.7217846478871834E-3</v>
      </c>
      <c r="BP949" s="49">
        <f t="shared" si="325"/>
        <v>0.46518291761065994</v>
      </c>
      <c r="BQ949" s="49">
        <f t="shared" si="326"/>
        <v>9.6054597701149422E-2</v>
      </c>
      <c r="BR949" s="49">
        <f t="shared" si="327"/>
        <v>0.627949730705605</v>
      </c>
      <c r="BS949" s="49">
        <f t="shared" si="328"/>
        <v>0.66835723599325814</v>
      </c>
      <c r="BT949" s="49">
        <f t="shared" si="329"/>
        <v>1.7443048075155695E-3</v>
      </c>
      <c r="BU949" s="49">
        <f t="shared" si="329"/>
        <v>1.8565478777590504E-3</v>
      </c>
    </row>
    <row r="950" spans="1:73" x14ac:dyDescent="0.25">
      <c r="A950" s="1">
        <v>43726.526388888888</v>
      </c>
      <c r="B950">
        <v>225630</v>
      </c>
      <c r="C950">
        <v>13.51</v>
      </c>
      <c r="D950">
        <v>25.12</v>
      </c>
      <c r="E950">
        <v>949</v>
      </c>
      <c r="F950">
        <v>124.7</v>
      </c>
      <c r="G950">
        <v>-99.6</v>
      </c>
      <c r="H950">
        <v>6.8220000000000001</v>
      </c>
      <c r="I950">
        <v>27.08</v>
      </c>
      <c r="J950">
        <v>300.2</v>
      </c>
      <c r="K950">
        <v>824</v>
      </c>
      <c r="L950">
        <v>-106.5</v>
      </c>
      <c r="M950">
        <v>0.13100000000000001</v>
      </c>
      <c r="N950">
        <v>849</v>
      </c>
      <c r="O950">
        <v>131.5</v>
      </c>
      <c r="P950">
        <v>717.8</v>
      </c>
      <c r="Q950">
        <v>361.1</v>
      </c>
      <c r="R950">
        <v>467.5</v>
      </c>
      <c r="S950">
        <v>21.28</v>
      </c>
      <c r="T950">
        <v>51.61</v>
      </c>
      <c r="U950">
        <v>0.61499999999999999</v>
      </c>
      <c r="V950">
        <v>183.5</v>
      </c>
      <c r="W950">
        <v>23.5</v>
      </c>
      <c r="X950">
        <v>0.93899999999999995</v>
      </c>
      <c r="Y950">
        <v>9.3859349999999999</v>
      </c>
      <c r="Z950" s="7">
        <f t="shared" si="308"/>
        <v>22.39</v>
      </c>
      <c r="AA950" s="7">
        <f t="shared" si="322"/>
        <v>295.53999999999996</v>
      </c>
      <c r="AB950" s="2">
        <f t="shared" si="309"/>
        <v>768.69</v>
      </c>
      <c r="AC950" s="41">
        <f t="shared" si="310"/>
        <v>3.3577917283227485</v>
      </c>
      <c r="AD950" s="41">
        <f t="shared" si="311"/>
        <v>1.7329563109873707</v>
      </c>
      <c r="AE950" s="41">
        <f t="shared" si="312"/>
        <v>0.8248537425650887</v>
      </c>
      <c r="AF950" s="41">
        <f t="shared" si="313"/>
        <v>356.80019584057482</v>
      </c>
      <c r="AG950" s="41">
        <f t="shared" si="314"/>
        <v>342.52818800695184</v>
      </c>
      <c r="AH950" s="6">
        <f t="shared" si="315"/>
        <v>346.65600000000001</v>
      </c>
      <c r="AI950" s="4">
        <v>25.646683747159045</v>
      </c>
      <c r="AJ950" s="4">
        <f t="shared" si="323"/>
        <v>298.79668374715902</v>
      </c>
      <c r="AK950" s="8">
        <f t="shared" si="316"/>
        <v>0.20097932003026547</v>
      </c>
      <c r="AL950" s="8">
        <f t="shared" si="317"/>
        <v>434.3256451814143</v>
      </c>
      <c r="AM950" s="8">
        <f t="shared" si="318"/>
        <v>1.7467594997594833</v>
      </c>
      <c r="AN950" s="8">
        <f t="shared" si="319"/>
        <v>165.71017854430764</v>
      </c>
      <c r="AO950" s="21">
        <f t="shared" si="320"/>
        <v>1.1672923209248816E-2</v>
      </c>
      <c r="AP950" s="21">
        <f t="shared" si="321"/>
        <v>0.10912372535772419</v>
      </c>
      <c r="AQ950" s="19">
        <f t="shared" si="324"/>
        <v>0.10912372535772419</v>
      </c>
      <c r="AX950">
        <v>0.16452042101478181</v>
      </c>
      <c r="AY950">
        <v>81.810344827586206</v>
      </c>
      <c r="AZ950">
        <v>3.4087643678160919</v>
      </c>
      <c r="BA950">
        <v>2.7610991379310348</v>
      </c>
      <c r="BB950">
        <v>9.1724137931034466</v>
      </c>
      <c r="BC950">
        <v>0.38218390804597696</v>
      </c>
      <c r="BD950">
        <v>2.3789152298850578</v>
      </c>
      <c r="BE950">
        <v>0.2378915229885058</v>
      </c>
      <c r="BF950">
        <v>0</v>
      </c>
      <c r="BG950">
        <v>22.39</v>
      </c>
      <c r="BH950">
        <v>0.70617738985421985</v>
      </c>
      <c r="BI950">
        <v>2.7074366957403924</v>
      </c>
      <c r="BJ950">
        <v>1.3973080786716165</v>
      </c>
      <c r="BK950">
        <v>0.61345813844544594</v>
      </c>
      <c r="BL950">
        <v>1.7040503845706832E-3</v>
      </c>
      <c r="BP950" s="49">
        <f t="shared" si="325"/>
        <v>0.70638887489026136</v>
      </c>
      <c r="BQ950" s="49">
        <f t="shared" si="326"/>
        <v>9.5156609195402309E-2</v>
      </c>
      <c r="BR950" s="49">
        <f t="shared" si="327"/>
        <v>0.62533108878547639</v>
      </c>
      <c r="BS950" s="49">
        <f t="shared" si="328"/>
        <v>0.66490197121652583</v>
      </c>
      <c r="BT950" s="49">
        <f t="shared" si="329"/>
        <v>1.7370308021818787E-3</v>
      </c>
      <c r="BU950" s="49">
        <f t="shared" si="329"/>
        <v>1.8469499200459052E-3</v>
      </c>
    </row>
    <row r="951" spans="1:73" x14ac:dyDescent="0.25">
      <c r="A951" s="1">
        <v>43726.526388888888</v>
      </c>
      <c r="B951">
        <v>225631</v>
      </c>
      <c r="C951">
        <v>13.51</v>
      </c>
      <c r="D951">
        <v>25.13</v>
      </c>
      <c r="E951">
        <v>942</v>
      </c>
      <c r="F951">
        <v>123.3</v>
      </c>
      <c r="G951">
        <v>-100.6</v>
      </c>
      <c r="H951">
        <v>8.08</v>
      </c>
      <c r="I951">
        <v>27.13</v>
      </c>
      <c r="J951">
        <v>300.3</v>
      </c>
      <c r="K951">
        <v>819</v>
      </c>
      <c r="L951">
        <v>-108.7</v>
      </c>
      <c r="M951">
        <v>0.13100000000000001</v>
      </c>
      <c r="N951">
        <v>841</v>
      </c>
      <c r="O951">
        <v>131.4</v>
      </c>
      <c r="P951">
        <v>709.8</v>
      </c>
      <c r="Q951">
        <v>360.4</v>
      </c>
      <c r="R951">
        <v>469.1</v>
      </c>
      <c r="S951">
        <v>21.32</v>
      </c>
      <c r="T951">
        <v>54.09</v>
      </c>
      <c r="U951">
        <v>0.57999999999999996</v>
      </c>
      <c r="V951">
        <v>121.5</v>
      </c>
      <c r="W951">
        <v>24.1</v>
      </c>
      <c r="X951">
        <v>0.93100000000000005</v>
      </c>
      <c r="Y951">
        <v>9.3133660000000003</v>
      </c>
      <c r="Z951" s="7">
        <f t="shared" si="308"/>
        <v>22.71</v>
      </c>
      <c r="AA951" s="7">
        <f t="shared" si="322"/>
        <v>295.85999999999996</v>
      </c>
      <c r="AB951" s="2">
        <f t="shared" si="309"/>
        <v>763.0200000000001</v>
      </c>
      <c r="AC951" s="41">
        <f t="shared" si="310"/>
        <v>3.166152244680188</v>
      </c>
      <c r="AD951" s="41">
        <f t="shared" si="311"/>
        <v>1.7125717491475136</v>
      </c>
      <c r="AE951" s="41">
        <f t="shared" si="312"/>
        <v>0.82333179604418627</v>
      </c>
      <c r="AF951" s="41">
        <f t="shared" si="313"/>
        <v>357.68683695227526</v>
      </c>
      <c r="AG951" s="41">
        <f t="shared" si="314"/>
        <v>343.37936347418423</v>
      </c>
      <c r="AH951" s="6">
        <f t="shared" si="315"/>
        <v>345.98399999999998</v>
      </c>
      <c r="AI951" s="4">
        <v>24.785431991579003</v>
      </c>
      <c r="AJ951" s="4">
        <f t="shared" si="323"/>
        <v>297.93543199157898</v>
      </c>
      <c r="AK951" s="8">
        <f t="shared" si="316"/>
        <v>0.20163286652558529</v>
      </c>
      <c r="AL951" s="8">
        <f t="shared" si="317"/>
        <v>429.25091989249808</v>
      </c>
      <c r="AM951" s="8">
        <f t="shared" si="318"/>
        <v>1.6963269142473687</v>
      </c>
      <c r="AN951" s="8">
        <f t="shared" si="319"/>
        <v>102.55540268314067</v>
      </c>
      <c r="AO951" s="21">
        <f t="shared" si="320"/>
        <v>1.3074812948279921E-2</v>
      </c>
      <c r="AP951" s="21">
        <f t="shared" si="321"/>
        <v>0.12222921985310746</v>
      </c>
      <c r="AQ951" s="19">
        <f t="shared" si="324"/>
        <v>0.12222921985310746</v>
      </c>
      <c r="AX951">
        <v>0.16733432874246743</v>
      </c>
      <c r="AY951">
        <v>81.206896551724142</v>
      </c>
      <c r="AZ951">
        <v>3.3836206896551726</v>
      </c>
      <c r="BA951">
        <v>2.7407327586206898</v>
      </c>
      <c r="BB951">
        <v>9.3706896551724181</v>
      </c>
      <c r="BC951">
        <v>0.39044540229885077</v>
      </c>
      <c r="BD951">
        <v>2.3502873563218389</v>
      </c>
      <c r="BE951">
        <v>0.2350287356321839</v>
      </c>
      <c r="BF951">
        <v>0</v>
      </c>
      <c r="BG951">
        <v>22.71</v>
      </c>
      <c r="BH951">
        <v>0.66598843270804475</v>
      </c>
      <c r="BI951">
        <v>2.7605345969335513</v>
      </c>
      <c r="BJ951">
        <v>1.4931731634813579</v>
      </c>
      <c r="BK951">
        <v>0.60882252996528941</v>
      </c>
      <c r="BL951">
        <v>1.6911736943480261E-3</v>
      </c>
      <c r="BP951" s="49">
        <f t="shared" si="325"/>
        <v>0.66618788201032775</v>
      </c>
      <c r="BQ951" s="49">
        <f t="shared" si="326"/>
        <v>9.4011494252873556E-2</v>
      </c>
      <c r="BR951" s="49">
        <f t="shared" si="327"/>
        <v>0.61983606012129056</v>
      </c>
      <c r="BS951" s="49">
        <f t="shared" si="328"/>
        <v>0.65924559966262342</v>
      </c>
      <c r="BT951" s="49">
        <f t="shared" si="329"/>
        <v>1.7217668336702515E-3</v>
      </c>
      <c r="BU951" s="49">
        <f t="shared" si="329"/>
        <v>1.8312377768406206E-3</v>
      </c>
    </row>
    <row r="952" spans="1:73" x14ac:dyDescent="0.25">
      <c r="A952" s="1">
        <v>43726.526388888888</v>
      </c>
      <c r="B952">
        <v>225632</v>
      </c>
      <c r="C952">
        <v>13.51</v>
      </c>
      <c r="D952">
        <v>25.13</v>
      </c>
      <c r="E952">
        <v>936</v>
      </c>
      <c r="F952">
        <v>123.1</v>
      </c>
      <c r="G952">
        <v>-101.4</v>
      </c>
      <c r="H952">
        <v>7.4409999999999998</v>
      </c>
      <c r="I952">
        <v>27.19</v>
      </c>
      <c r="J952">
        <v>300.3</v>
      </c>
      <c r="K952">
        <v>813</v>
      </c>
      <c r="L952">
        <v>-108.9</v>
      </c>
      <c r="M952">
        <v>0.13100000000000001</v>
      </c>
      <c r="N952">
        <v>835</v>
      </c>
      <c r="O952">
        <v>130.6</v>
      </c>
      <c r="P952">
        <v>704.5</v>
      </c>
      <c r="Q952">
        <v>359.9</v>
      </c>
      <c r="R952">
        <v>468.8</v>
      </c>
      <c r="S952">
        <v>21.36</v>
      </c>
      <c r="T952">
        <v>54.66</v>
      </c>
      <c r="U952">
        <v>0.95</v>
      </c>
      <c r="V952">
        <v>203.5</v>
      </c>
      <c r="W952">
        <v>23.2</v>
      </c>
      <c r="X952">
        <v>0.92600000000000005</v>
      </c>
      <c r="Y952">
        <v>9.2641259999999992</v>
      </c>
      <c r="Z952" s="7">
        <f t="shared" si="308"/>
        <v>22.28</v>
      </c>
      <c r="AA952" s="7">
        <f t="shared" si="322"/>
        <v>295.42999999999995</v>
      </c>
      <c r="AB952" s="2">
        <f t="shared" si="309"/>
        <v>758.16000000000008</v>
      </c>
      <c r="AC952" s="41">
        <f t="shared" si="310"/>
        <v>2.8693250417642684</v>
      </c>
      <c r="AD952" s="41">
        <f t="shared" si="311"/>
        <v>1.568373067828349</v>
      </c>
      <c r="AE952" s="41">
        <f t="shared" si="312"/>
        <v>0.81320998158690672</v>
      </c>
      <c r="AF952" s="41">
        <f t="shared" si="313"/>
        <v>351.24013665078297</v>
      </c>
      <c r="AG952" s="41">
        <f t="shared" si="314"/>
        <v>337.19053118475165</v>
      </c>
      <c r="AH952" s="6">
        <f t="shared" si="315"/>
        <v>345.50399999999996</v>
      </c>
      <c r="AI952" s="4">
        <v>23.258108847071014</v>
      </c>
      <c r="AJ952" s="4">
        <f t="shared" si="323"/>
        <v>296.40810884707099</v>
      </c>
      <c r="AK952" s="8">
        <f t="shared" si="316"/>
        <v>0.20075499001340147</v>
      </c>
      <c r="AL952" s="8">
        <f t="shared" si="317"/>
        <v>420.36138083974186</v>
      </c>
      <c r="AM952" s="8">
        <f t="shared" si="318"/>
        <v>2.1709876784542099</v>
      </c>
      <c r="AN952" s="8">
        <f t="shared" si="319"/>
        <v>61.856455493343418</v>
      </c>
      <c r="AO952" s="21">
        <f t="shared" si="320"/>
        <v>1.4077139713431773E-2</v>
      </c>
      <c r="AP952" s="21">
        <f t="shared" si="321"/>
        <v>0.13159942033146435</v>
      </c>
      <c r="AQ952" s="19">
        <f t="shared" si="324"/>
        <v>0.13159942033146435</v>
      </c>
      <c r="AX952">
        <v>0.16356241508300082</v>
      </c>
      <c r="AY952">
        <v>80.689655172413794</v>
      </c>
      <c r="AZ952">
        <v>3.3620689655172415</v>
      </c>
      <c r="BA952">
        <v>2.7232758620689657</v>
      </c>
      <c r="BB952">
        <v>9.3879310344827616</v>
      </c>
      <c r="BC952">
        <v>0.3911637931034484</v>
      </c>
      <c r="BD952">
        <v>2.3321120689655173</v>
      </c>
      <c r="BE952">
        <v>0.23321120689655173</v>
      </c>
      <c r="BF952">
        <v>0</v>
      </c>
      <c r="BG952">
        <v>22.28</v>
      </c>
      <c r="BH952">
        <v>1.0908431225390387</v>
      </c>
      <c r="BI952">
        <v>2.6893914301041364</v>
      </c>
      <c r="BJ952">
        <v>1.4700213556949209</v>
      </c>
      <c r="BK952">
        <v>0.59375883581785838</v>
      </c>
      <c r="BL952">
        <v>1.6493300994940511E-3</v>
      </c>
      <c r="BP952" s="49">
        <f t="shared" si="325"/>
        <v>1.091169806741054</v>
      </c>
      <c r="BQ952" s="49">
        <f t="shared" si="326"/>
        <v>9.3284482758620696E-2</v>
      </c>
      <c r="BR952" s="49">
        <f t="shared" si="327"/>
        <v>0.61113861033716543</v>
      </c>
      <c r="BS952" s="49">
        <f t="shared" si="328"/>
        <v>0.64889886931964214</v>
      </c>
      <c r="BT952" s="49">
        <f t="shared" si="329"/>
        <v>1.6976072509365706E-3</v>
      </c>
      <c r="BU952" s="49">
        <f t="shared" si="329"/>
        <v>1.802496859221228E-3</v>
      </c>
    </row>
    <row r="953" spans="1:73" x14ac:dyDescent="0.25">
      <c r="A953" s="1">
        <v>43726.526388888888</v>
      </c>
      <c r="B953">
        <v>225633</v>
      </c>
      <c r="C953">
        <v>13.51</v>
      </c>
      <c r="D953">
        <v>25.13</v>
      </c>
      <c r="E953">
        <v>930</v>
      </c>
      <c r="F953">
        <v>122.3</v>
      </c>
      <c r="G953">
        <v>-102.4</v>
      </c>
      <c r="H953">
        <v>5.28</v>
      </c>
      <c r="I953">
        <v>27.23</v>
      </c>
      <c r="J953">
        <v>300.39999999999998</v>
      </c>
      <c r="K953">
        <v>808</v>
      </c>
      <c r="L953">
        <v>-107.7</v>
      </c>
      <c r="M953">
        <v>0.13100000000000001</v>
      </c>
      <c r="N953">
        <v>828</v>
      </c>
      <c r="O953">
        <v>127.6</v>
      </c>
      <c r="P953">
        <v>700.4</v>
      </c>
      <c r="Q953">
        <v>359.2</v>
      </c>
      <c r="R953">
        <v>466.9</v>
      </c>
      <c r="S953">
        <v>21.42</v>
      </c>
      <c r="T953">
        <v>49.15</v>
      </c>
      <c r="U953">
        <v>0.79500000000000004</v>
      </c>
      <c r="V953">
        <v>202</v>
      </c>
      <c r="W953">
        <v>22.9</v>
      </c>
      <c r="X953">
        <v>0.92100000000000004</v>
      </c>
      <c r="Y953">
        <v>9.2053410000000007</v>
      </c>
      <c r="Z953" s="7">
        <f t="shared" si="308"/>
        <v>22.16</v>
      </c>
      <c r="AA953" s="7">
        <f t="shared" si="322"/>
        <v>295.31</v>
      </c>
      <c r="AB953" s="2">
        <f t="shared" si="309"/>
        <v>753.30000000000007</v>
      </c>
      <c r="AC953" s="41">
        <f t="shared" si="310"/>
        <v>3.1473043334597364</v>
      </c>
      <c r="AD953" s="41">
        <f t="shared" si="311"/>
        <v>1.5469000798954604</v>
      </c>
      <c r="AE953" s="41">
        <f t="shared" si="312"/>
        <v>0.81165557194394911</v>
      </c>
      <c r="AF953" s="41">
        <f t="shared" si="313"/>
        <v>349.99951916648439</v>
      </c>
      <c r="AG953" s="41">
        <f t="shared" si="314"/>
        <v>335.99953839982498</v>
      </c>
      <c r="AH953" s="6">
        <f t="shared" si="315"/>
        <v>344.83199999999999</v>
      </c>
      <c r="AI953" s="4">
        <v>24.64613957118803</v>
      </c>
      <c r="AJ953" s="4">
        <f t="shared" si="323"/>
        <v>297.79613957118801</v>
      </c>
      <c r="AK953" s="8">
        <f t="shared" si="316"/>
        <v>0.20051045680935117</v>
      </c>
      <c r="AL953" s="8">
        <f t="shared" si="317"/>
        <v>428.48934592393817</v>
      </c>
      <c r="AM953" s="8">
        <f t="shared" si="318"/>
        <v>1.9859994335346625</v>
      </c>
      <c r="AN953" s="8">
        <f t="shared" si="319"/>
        <v>143.82855295336586</v>
      </c>
      <c r="AO953" s="21">
        <f t="shared" si="320"/>
        <v>1.1910860501769979E-2</v>
      </c>
      <c r="AP953" s="21">
        <f t="shared" si="321"/>
        <v>0.11134806996241305</v>
      </c>
      <c r="AQ953" s="19">
        <f t="shared" si="324"/>
        <v>0.11134806996241305</v>
      </c>
      <c r="AX953">
        <v>0.16252269435860564</v>
      </c>
      <c r="AY953">
        <v>80.172413793103445</v>
      </c>
      <c r="AZ953">
        <v>3.3405172413793101</v>
      </c>
      <c r="BA953">
        <v>2.7058189655172411</v>
      </c>
      <c r="BB953">
        <v>9.2844827586206886</v>
      </c>
      <c r="BC953">
        <v>0.38685344827586204</v>
      </c>
      <c r="BD953">
        <v>2.318965517241379</v>
      </c>
      <c r="BE953">
        <v>0.23189655172413792</v>
      </c>
      <c r="BF953">
        <v>0</v>
      </c>
      <c r="BG953">
        <v>22.16</v>
      </c>
      <c r="BH953">
        <v>0.91286345517740619</v>
      </c>
      <c r="BI953">
        <v>2.6698255631243346</v>
      </c>
      <c r="BJ953">
        <v>1.3122192642756105</v>
      </c>
      <c r="BK953">
        <v>0.59606556389314436</v>
      </c>
      <c r="BL953">
        <v>1.6557376774809565E-3</v>
      </c>
      <c r="BP953" s="49">
        <f t="shared" si="325"/>
        <v>0.91313683827277692</v>
      </c>
      <c r="BQ953" s="49">
        <f t="shared" si="326"/>
        <v>9.2758620689655166E-2</v>
      </c>
      <c r="BR953" s="49">
        <f t="shared" si="327"/>
        <v>0.6108998663823707</v>
      </c>
      <c r="BS953" s="49">
        <f t="shared" si="328"/>
        <v>0.64880248469383472</v>
      </c>
      <c r="BT953" s="49">
        <f t="shared" si="329"/>
        <v>1.6969440732843629E-3</v>
      </c>
      <c r="BU953" s="49">
        <f t="shared" si="329"/>
        <v>1.8022291241495409E-3</v>
      </c>
    </row>
    <row r="954" spans="1:73" x14ac:dyDescent="0.25">
      <c r="A954" s="1">
        <v>43726.526388888888</v>
      </c>
      <c r="B954">
        <v>225634</v>
      </c>
      <c r="C954">
        <v>13.51</v>
      </c>
      <c r="D954">
        <v>25.14</v>
      </c>
      <c r="E954">
        <v>924</v>
      </c>
      <c r="F954">
        <v>121.1</v>
      </c>
      <c r="G954">
        <v>-103.1</v>
      </c>
      <c r="H954">
        <v>5.8170000000000002</v>
      </c>
      <c r="I954">
        <v>27.28</v>
      </c>
      <c r="J954">
        <v>300.39999999999998</v>
      </c>
      <c r="K954">
        <v>803</v>
      </c>
      <c r="L954">
        <v>-108.9</v>
      </c>
      <c r="M954">
        <v>0.13100000000000001</v>
      </c>
      <c r="N954">
        <v>821</v>
      </c>
      <c r="O954">
        <v>126.9</v>
      </c>
      <c r="P954">
        <v>693.7</v>
      </c>
      <c r="Q954">
        <v>358.8</v>
      </c>
      <c r="R954">
        <v>467.7</v>
      </c>
      <c r="S954">
        <v>21.46</v>
      </c>
      <c r="T954">
        <v>52.32</v>
      </c>
      <c r="U954">
        <v>0.75</v>
      </c>
      <c r="V954">
        <v>176.5</v>
      </c>
      <c r="W954">
        <v>23.35</v>
      </c>
      <c r="X954">
        <v>0.91400000000000003</v>
      </c>
      <c r="Y954">
        <v>9.1377469999999992</v>
      </c>
      <c r="Z954" s="7">
        <f t="shared" si="308"/>
        <v>22.405000000000001</v>
      </c>
      <c r="AA954" s="7">
        <f t="shared" si="322"/>
        <v>295.55499999999995</v>
      </c>
      <c r="AB954" s="2">
        <f t="shared" si="309"/>
        <v>748.44</v>
      </c>
      <c r="AC954" s="41">
        <f t="shared" si="310"/>
        <v>3.1331462522802864</v>
      </c>
      <c r="AD954" s="41">
        <f t="shared" si="311"/>
        <v>1.6392621191930459</v>
      </c>
      <c r="AE954" s="41">
        <f t="shared" si="312"/>
        <v>0.81831759664542914</v>
      </c>
      <c r="AF954" s="41">
        <f t="shared" si="313"/>
        <v>354.044777400415</v>
      </c>
      <c r="AG954" s="41">
        <f t="shared" si="314"/>
        <v>339.8829863043984</v>
      </c>
      <c r="AH954" s="6">
        <f t="shared" si="315"/>
        <v>344.44799999999998</v>
      </c>
      <c r="AI954" s="4">
        <v>24.599632722334036</v>
      </c>
      <c r="AJ954" s="4">
        <f t="shared" si="323"/>
        <v>297.74963272233401</v>
      </c>
      <c r="AK954" s="8">
        <f t="shared" si="316"/>
        <v>0.20100992342891474</v>
      </c>
      <c r="AL954" s="8">
        <f t="shared" si="317"/>
        <v>428.1941062324118</v>
      </c>
      <c r="AM954" s="8">
        <f t="shared" si="318"/>
        <v>1.9289731724417529</v>
      </c>
      <c r="AN954" s="8">
        <f t="shared" si="319"/>
        <v>123.31858209142821</v>
      </c>
      <c r="AO954" s="21">
        <f t="shared" si="320"/>
        <v>1.2263356579271956E-2</v>
      </c>
      <c r="AP954" s="21">
        <f t="shared" si="321"/>
        <v>0.11464336150691007</v>
      </c>
      <c r="AQ954" s="19">
        <f t="shared" si="324"/>
        <v>0.11464336150691007</v>
      </c>
      <c r="AX954">
        <v>0.1646514245156637</v>
      </c>
      <c r="AY954">
        <v>79.65517241379311</v>
      </c>
      <c r="AZ954">
        <v>3.3189655172413794</v>
      </c>
      <c r="BA954">
        <v>2.6883620689655174</v>
      </c>
      <c r="BB954">
        <v>9.3879310344827562</v>
      </c>
      <c r="BC954">
        <v>0.39116379310344818</v>
      </c>
      <c r="BD954">
        <v>2.297198275862069</v>
      </c>
      <c r="BE954">
        <v>0.2297198275862069</v>
      </c>
      <c r="BF954">
        <v>0</v>
      </c>
      <c r="BG954">
        <v>22.405000000000001</v>
      </c>
      <c r="BH954">
        <v>0.86119193884660961</v>
      </c>
      <c r="BI954">
        <v>2.7099055874886249</v>
      </c>
      <c r="BJ954">
        <v>1.4178226033740486</v>
      </c>
      <c r="BK954">
        <v>0.59152174938284907</v>
      </c>
      <c r="BL954">
        <v>1.6431159705079142E-3</v>
      </c>
      <c r="BP954" s="49">
        <f t="shared" si="325"/>
        <v>0.86144984742714803</v>
      </c>
      <c r="BQ954" s="49">
        <f t="shared" si="326"/>
        <v>9.188793103448277E-2</v>
      </c>
      <c r="BR954" s="49">
        <f t="shared" si="327"/>
        <v>0.60533510575235061</v>
      </c>
      <c r="BS954" s="49">
        <f t="shared" si="328"/>
        <v>0.64317079489071294</v>
      </c>
      <c r="BT954" s="49">
        <f t="shared" si="329"/>
        <v>1.6814864048676405E-3</v>
      </c>
      <c r="BU954" s="49">
        <f t="shared" si="329"/>
        <v>1.7865855413630915E-3</v>
      </c>
    </row>
    <row r="955" spans="1:73" x14ac:dyDescent="0.25">
      <c r="A955" s="1">
        <v>43726.527083333334</v>
      </c>
      <c r="B955">
        <v>225635</v>
      </c>
      <c r="C955">
        <v>13.51</v>
      </c>
      <c r="D955">
        <v>25.14</v>
      </c>
      <c r="E955">
        <v>920</v>
      </c>
      <c r="F955">
        <v>120.5</v>
      </c>
      <c r="G955">
        <v>-104.7</v>
      </c>
      <c r="H955">
        <v>5.0720000000000001</v>
      </c>
      <c r="I955">
        <v>27.33</v>
      </c>
      <c r="J955">
        <v>300.5</v>
      </c>
      <c r="K955">
        <v>799.2</v>
      </c>
      <c r="L955">
        <v>-109.7</v>
      </c>
      <c r="M955">
        <v>0.13100000000000001</v>
      </c>
      <c r="N955">
        <v>815</v>
      </c>
      <c r="O955">
        <v>125.6</v>
      </c>
      <c r="P955">
        <v>689.5</v>
      </c>
      <c r="Q955">
        <v>357.5</v>
      </c>
      <c r="R955">
        <v>467.3</v>
      </c>
      <c r="S955">
        <v>21.5</v>
      </c>
      <c r="T955">
        <v>50.43</v>
      </c>
      <c r="U955">
        <v>0.34499999999999997</v>
      </c>
      <c r="V955">
        <v>186</v>
      </c>
      <c r="W955">
        <v>23.35</v>
      </c>
      <c r="X955">
        <v>0.90900000000000003</v>
      </c>
      <c r="Y955">
        <v>9.0945129999999992</v>
      </c>
      <c r="Z955" s="7">
        <f t="shared" si="308"/>
        <v>22.425000000000001</v>
      </c>
      <c r="AA955" s="7">
        <f t="shared" si="322"/>
        <v>295.57499999999999</v>
      </c>
      <c r="AB955" s="2">
        <f t="shared" si="309"/>
        <v>745.2</v>
      </c>
      <c r="AC955" s="41">
        <f t="shared" si="310"/>
        <v>3.3564444218935798</v>
      </c>
      <c r="AD955" s="41">
        <f t="shared" si="311"/>
        <v>1.6926549219609321</v>
      </c>
      <c r="AE955" s="41">
        <f t="shared" si="312"/>
        <v>0.82206896201835467</v>
      </c>
      <c r="AF955" s="41">
        <f t="shared" si="313"/>
        <v>355.76408505047533</v>
      </c>
      <c r="AG955" s="41">
        <f t="shared" si="314"/>
        <v>341.53352164845631</v>
      </c>
      <c r="AH955" s="6">
        <f t="shared" si="315"/>
        <v>343.2</v>
      </c>
      <c r="AI955" s="4">
        <v>25.643835563120035</v>
      </c>
      <c r="AJ955" s="4">
        <f t="shared" si="323"/>
        <v>298.79383556312001</v>
      </c>
      <c r="AK955" s="8">
        <f t="shared" si="316"/>
        <v>0.20105073279284433</v>
      </c>
      <c r="AL955" s="8">
        <f t="shared" si="317"/>
        <v>434.30750501245166</v>
      </c>
      <c r="AM955" s="8">
        <f t="shared" si="318"/>
        <v>1.3082932584095968</v>
      </c>
      <c r="AN955" s="8">
        <f t="shared" si="319"/>
        <v>122.67169866034124</v>
      </c>
      <c r="AO955" s="21">
        <f t="shared" si="320"/>
        <v>1.2037864635577511E-2</v>
      </c>
      <c r="AP955" s="21">
        <f t="shared" si="321"/>
        <v>0.11253536160894145</v>
      </c>
      <c r="AQ955" s="19">
        <f t="shared" si="324"/>
        <v>0.11253536160894145</v>
      </c>
      <c r="AX955">
        <v>0.16482623284878334</v>
      </c>
      <c r="AY955">
        <v>79.310344827586206</v>
      </c>
      <c r="AZ955">
        <v>3.3045977011494254</v>
      </c>
      <c r="BA955">
        <v>2.6767241379310347</v>
      </c>
      <c r="BB955">
        <v>9.4655172413793114</v>
      </c>
      <c r="BC955">
        <v>0.39439655172413796</v>
      </c>
      <c r="BD955">
        <v>2.2823275862068968</v>
      </c>
      <c r="BE955">
        <v>0.2282327586206897</v>
      </c>
      <c r="BF955">
        <v>0</v>
      </c>
      <c r="BG955">
        <v>22.425000000000001</v>
      </c>
      <c r="BH955">
        <v>0.39614829186944039</v>
      </c>
      <c r="BI955">
        <v>2.7132005012845872</v>
      </c>
      <c r="BJ955">
        <v>1.3682670127978174</v>
      </c>
      <c r="BK955">
        <v>0.59372830370524476</v>
      </c>
      <c r="BL955">
        <v>1.6492452880701245E-3</v>
      </c>
      <c r="BP955" s="49">
        <f t="shared" si="325"/>
        <v>0.39626692981648809</v>
      </c>
      <c r="BQ955" s="49">
        <f t="shared" si="326"/>
        <v>9.1293103448275875E-2</v>
      </c>
      <c r="BR955" s="49">
        <f t="shared" si="327"/>
        <v>0.60030059566357352</v>
      </c>
      <c r="BS955" s="49">
        <f t="shared" si="328"/>
        <v>0.63907736288059547</v>
      </c>
      <c r="BT955" s="49">
        <f t="shared" si="329"/>
        <v>1.6675016546210378E-3</v>
      </c>
      <c r="BU955" s="49">
        <f t="shared" si="329"/>
        <v>1.7752148968905432E-3</v>
      </c>
    </row>
    <row r="956" spans="1:73" x14ac:dyDescent="0.25">
      <c r="A956" s="1">
        <v>43726.527083333334</v>
      </c>
      <c r="B956">
        <v>225636</v>
      </c>
      <c r="C956">
        <v>13.51</v>
      </c>
      <c r="D956">
        <v>25.14</v>
      </c>
      <c r="E956">
        <v>917</v>
      </c>
      <c r="F956">
        <v>120</v>
      </c>
      <c r="G956">
        <v>-104.7</v>
      </c>
      <c r="H956">
        <v>5.5069999999999997</v>
      </c>
      <c r="I956">
        <v>27.38</v>
      </c>
      <c r="J956">
        <v>300.5</v>
      </c>
      <c r="K956">
        <v>797</v>
      </c>
      <c r="L956">
        <v>-110.2</v>
      </c>
      <c r="M956">
        <v>0.13100000000000001</v>
      </c>
      <c r="N956">
        <v>812</v>
      </c>
      <c r="O956">
        <v>125.5</v>
      </c>
      <c r="P956">
        <v>686.8</v>
      </c>
      <c r="Q956">
        <v>357.8</v>
      </c>
      <c r="R956">
        <v>468</v>
      </c>
      <c r="S956">
        <v>21.54</v>
      </c>
      <c r="T956">
        <v>51.05</v>
      </c>
      <c r="U956">
        <v>0.41499999999999998</v>
      </c>
      <c r="V956">
        <v>177.5</v>
      </c>
      <c r="W956">
        <v>23.5</v>
      </c>
      <c r="X956">
        <v>0.90700000000000003</v>
      </c>
      <c r="Y956">
        <v>9.0674159999999997</v>
      </c>
      <c r="Z956" s="7">
        <f t="shared" si="308"/>
        <v>22.52</v>
      </c>
      <c r="AA956" s="7">
        <f t="shared" si="322"/>
        <v>295.66999999999996</v>
      </c>
      <c r="AB956" s="2">
        <f t="shared" si="309"/>
        <v>742.7700000000001</v>
      </c>
      <c r="AC956" s="41">
        <f t="shared" si="310"/>
        <v>3.7127228458816628</v>
      </c>
      <c r="AD956" s="41">
        <f t="shared" si="311"/>
        <v>1.8953450128225888</v>
      </c>
      <c r="AE956" s="41">
        <f t="shared" si="312"/>
        <v>0.83543455051596149</v>
      </c>
      <c r="AF956" s="41">
        <f t="shared" si="313"/>
        <v>362.01330822572356</v>
      </c>
      <c r="AG956" s="41">
        <f t="shared" si="314"/>
        <v>347.5327758966946</v>
      </c>
      <c r="AH956" s="6">
        <f t="shared" si="315"/>
        <v>343.488</v>
      </c>
      <c r="AI956" s="4">
        <v>27.181593927798019</v>
      </c>
      <c r="AJ956" s="4">
        <f t="shared" si="323"/>
        <v>300.331593927798</v>
      </c>
      <c r="AK956" s="8">
        <f t="shared" si="316"/>
        <v>0.20124465270248013</v>
      </c>
      <c r="AL956" s="8">
        <f t="shared" si="317"/>
        <v>443.31788798569465</v>
      </c>
      <c r="AM956" s="8">
        <f t="shared" si="318"/>
        <v>1.434893288715227</v>
      </c>
      <c r="AN956" s="8">
        <f t="shared" si="319"/>
        <v>194.84736108910138</v>
      </c>
      <c r="AO956" s="21">
        <f t="shared" si="320"/>
        <v>1.0150298816119167E-2</v>
      </c>
      <c r="AP956" s="21">
        <f t="shared" si="321"/>
        <v>9.4889549126083952E-2</v>
      </c>
      <c r="AQ956" s="19">
        <f t="shared" si="324"/>
        <v>9.4889549126083952E-2</v>
      </c>
      <c r="AX956">
        <v>0.16565871389547679</v>
      </c>
      <c r="AY956">
        <v>79.051724137931032</v>
      </c>
      <c r="AZ956">
        <v>3.2938218390804597</v>
      </c>
      <c r="BA956">
        <v>2.6679956896551724</v>
      </c>
      <c r="BB956">
        <v>9.5</v>
      </c>
      <c r="BC956">
        <v>0.39583333333333331</v>
      </c>
      <c r="BD956">
        <v>2.2721623563218389</v>
      </c>
      <c r="BE956">
        <v>0.2272162356321839</v>
      </c>
      <c r="BF956">
        <v>0</v>
      </c>
      <c r="BG956">
        <v>22.52</v>
      </c>
      <c r="BH956">
        <v>0.47652620616179064</v>
      </c>
      <c r="BI956">
        <v>2.7288991632640172</v>
      </c>
      <c r="BJ956">
        <v>1.3931030228462808</v>
      </c>
      <c r="BK956">
        <v>0.59112870795103045</v>
      </c>
      <c r="BL956">
        <v>1.6420241887528623E-3</v>
      </c>
      <c r="BP956" s="49">
        <f t="shared" si="325"/>
        <v>0.47666891557635521</v>
      </c>
      <c r="BQ956" s="49">
        <f t="shared" si="326"/>
        <v>9.0886494252873554E-2</v>
      </c>
      <c r="BR956" s="49">
        <f t="shared" si="327"/>
        <v>0.59893046575179187</v>
      </c>
      <c r="BS956" s="49">
        <f t="shared" si="328"/>
        <v>0.63738736482133962</v>
      </c>
      <c r="BT956" s="49">
        <f t="shared" si="329"/>
        <v>1.6636957381994217E-3</v>
      </c>
      <c r="BU956" s="49">
        <f t="shared" si="329"/>
        <v>1.7705204578370543E-3</v>
      </c>
    </row>
    <row r="957" spans="1:73" x14ac:dyDescent="0.25">
      <c r="A957" s="1">
        <v>43726.527083333334</v>
      </c>
      <c r="B957">
        <v>225637</v>
      </c>
      <c r="C957">
        <v>13.51</v>
      </c>
      <c r="D957">
        <v>25.15</v>
      </c>
      <c r="E957">
        <v>915</v>
      </c>
      <c r="F957">
        <v>119.8</v>
      </c>
      <c r="G957">
        <v>-105.2</v>
      </c>
      <c r="H957">
        <v>7.7729999999999997</v>
      </c>
      <c r="I957">
        <v>27.44</v>
      </c>
      <c r="J957">
        <v>300.60000000000002</v>
      </c>
      <c r="K957">
        <v>795.5</v>
      </c>
      <c r="L957">
        <v>-113</v>
      </c>
      <c r="M957">
        <v>0.13100000000000001</v>
      </c>
      <c r="N957">
        <v>810</v>
      </c>
      <c r="O957">
        <v>127.5</v>
      </c>
      <c r="P957">
        <v>682.5</v>
      </c>
      <c r="Q957">
        <v>357.7</v>
      </c>
      <c r="R957">
        <v>470.7</v>
      </c>
      <c r="S957">
        <v>21.6</v>
      </c>
      <c r="T957">
        <v>56.47</v>
      </c>
      <c r="U957">
        <v>0.63</v>
      </c>
      <c r="V957">
        <v>74</v>
      </c>
      <c r="W957">
        <v>24.2</v>
      </c>
      <c r="X957">
        <v>0.90400000000000003</v>
      </c>
      <c r="Y957">
        <v>9.0437449999999995</v>
      </c>
      <c r="Z957" s="7">
        <f t="shared" si="308"/>
        <v>22.9</v>
      </c>
      <c r="AA957" s="7">
        <f t="shared" si="322"/>
        <v>296.04999999999995</v>
      </c>
      <c r="AB957" s="2">
        <f t="shared" si="309"/>
        <v>741.15000000000009</v>
      </c>
      <c r="AC957" s="41">
        <f t="shared" si="310"/>
        <v>3.8504416861894319</v>
      </c>
      <c r="AD957" s="41">
        <f t="shared" si="311"/>
        <v>2.1743444201911721</v>
      </c>
      <c r="AE957" s="41">
        <f t="shared" si="312"/>
        <v>0.85184620887187046</v>
      </c>
      <c r="AF957" s="41">
        <f t="shared" si="313"/>
        <v>371.02614626556107</v>
      </c>
      <c r="AG957" s="41">
        <f t="shared" si="314"/>
        <v>356.18510041493863</v>
      </c>
      <c r="AH957" s="6">
        <f t="shared" si="315"/>
        <v>343.392</v>
      </c>
      <c r="AI957" s="4">
        <v>27.771803664178037</v>
      </c>
      <c r="AJ957" s="4">
        <f t="shared" si="323"/>
        <v>300.92180366417801</v>
      </c>
      <c r="AK957" s="8">
        <f t="shared" si="316"/>
        <v>0.20202157928748188</v>
      </c>
      <c r="AL957" s="8">
        <f t="shared" si="317"/>
        <v>446.80312700457614</v>
      </c>
      <c r="AM957" s="8">
        <f t="shared" si="318"/>
        <v>1.7679331152506874</v>
      </c>
      <c r="AN957" s="8">
        <f t="shared" si="319"/>
        <v>250.89736083185792</v>
      </c>
      <c r="AO957" s="21">
        <f t="shared" si="320"/>
        <v>8.7628218372919325E-3</v>
      </c>
      <c r="AP957" s="21">
        <f t="shared" si="321"/>
        <v>8.1918791582014441E-2</v>
      </c>
      <c r="AQ957" s="19">
        <f t="shared" si="324"/>
        <v>8.1918791582014441E-2</v>
      </c>
      <c r="AX957">
        <v>0.1690242275340923</v>
      </c>
      <c r="AY957">
        <v>78.879310344827587</v>
      </c>
      <c r="AZ957">
        <v>3.2866379310344827</v>
      </c>
      <c r="BA957">
        <v>2.662176724137931</v>
      </c>
      <c r="BB957">
        <v>9.7413793103448274</v>
      </c>
      <c r="BC957">
        <v>0.40589080459770116</v>
      </c>
      <c r="BD957">
        <v>2.2562859195402298</v>
      </c>
      <c r="BE957">
        <v>0.22562859195402299</v>
      </c>
      <c r="BF957">
        <v>0</v>
      </c>
      <c r="BG957">
        <v>22.9</v>
      </c>
      <c r="BH957">
        <v>0.72340122863115208</v>
      </c>
      <c r="BI957">
        <v>2.7924897662121242</v>
      </c>
      <c r="BJ957">
        <v>1.5769189709799867</v>
      </c>
      <c r="BK957">
        <v>0.58536218959530129</v>
      </c>
      <c r="BL957">
        <v>1.6260060822091702E-3</v>
      </c>
      <c r="BP957" s="49">
        <f t="shared" si="325"/>
        <v>0.72361787183880433</v>
      </c>
      <c r="BQ957" s="49">
        <f t="shared" si="326"/>
        <v>9.0251436781609198E-2</v>
      </c>
      <c r="BR957" s="49">
        <f t="shared" si="327"/>
        <v>0.59674282429711611</v>
      </c>
      <c r="BS957" s="49">
        <f t="shared" si="328"/>
        <v>0.63455510845751839</v>
      </c>
      <c r="BT957" s="49">
        <f t="shared" si="329"/>
        <v>1.6576189563808779E-3</v>
      </c>
      <c r="BU957" s="49">
        <f t="shared" si="329"/>
        <v>1.7626530790486622E-3</v>
      </c>
    </row>
    <row r="958" spans="1:73" x14ac:dyDescent="0.25">
      <c r="A958" s="1">
        <v>43726.527083333334</v>
      </c>
      <c r="B958">
        <v>225638</v>
      </c>
      <c r="C958">
        <v>13.51</v>
      </c>
      <c r="D958">
        <v>25.15</v>
      </c>
      <c r="E958">
        <v>915</v>
      </c>
      <c r="F958">
        <v>119.9</v>
      </c>
      <c r="G958">
        <v>-105.5</v>
      </c>
      <c r="H958">
        <v>7.98</v>
      </c>
      <c r="I958">
        <v>27.5</v>
      </c>
      <c r="J958">
        <v>300.60000000000002</v>
      </c>
      <c r="K958">
        <v>795</v>
      </c>
      <c r="L958">
        <v>-113.5</v>
      </c>
      <c r="M958">
        <v>0.13100000000000001</v>
      </c>
      <c r="N958">
        <v>809</v>
      </c>
      <c r="O958">
        <v>127.9</v>
      </c>
      <c r="P958">
        <v>681.5</v>
      </c>
      <c r="Q958">
        <v>357.8</v>
      </c>
      <c r="R958">
        <v>471.2</v>
      </c>
      <c r="S958">
        <v>21.66</v>
      </c>
      <c r="T958">
        <v>56.26</v>
      </c>
      <c r="U958">
        <v>0.41499999999999998</v>
      </c>
      <c r="V958">
        <v>132</v>
      </c>
      <c r="W958">
        <v>24.15</v>
      </c>
      <c r="X958">
        <v>0.90400000000000003</v>
      </c>
      <c r="Y958">
        <v>9.0392329999999994</v>
      </c>
      <c r="Z958" s="7">
        <f t="shared" si="308"/>
        <v>22.905000000000001</v>
      </c>
      <c r="AA958" s="7">
        <f t="shared" si="322"/>
        <v>296.05499999999995</v>
      </c>
      <c r="AB958" s="2">
        <f t="shared" si="309"/>
        <v>741.15000000000009</v>
      </c>
      <c r="AC958" s="41">
        <f t="shared" si="310"/>
        <v>3.520360582570623</v>
      </c>
      <c r="AD958" s="41">
        <f t="shared" si="311"/>
        <v>1.9805548637542325</v>
      </c>
      <c r="AE958" s="41">
        <f t="shared" si="312"/>
        <v>0.84054838324975323</v>
      </c>
      <c r="AF958" s="41">
        <f t="shared" si="313"/>
        <v>366.1300515302766</v>
      </c>
      <c r="AG958" s="41">
        <f t="shared" si="314"/>
        <v>351.48484946906552</v>
      </c>
      <c r="AH958" s="6">
        <f t="shared" si="315"/>
        <v>343.488</v>
      </c>
      <c r="AI958" s="4">
        <v>26.411655575860038</v>
      </c>
      <c r="AJ958" s="4">
        <f t="shared" si="323"/>
        <v>299.56165557586002</v>
      </c>
      <c r="AK958" s="8">
        <f t="shared" si="316"/>
        <v>0.20203181531135911</v>
      </c>
      <c r="AL958" s="8">
        <f t="shared" si="317"/>
        <v>438.79867635524386</v>
      </c>
      <c r="AM958" s="8">
        <f t="shared" si="318"/>
        <v>1.434893288715227</v>
      </c>
      <c r="AN958" s="8">
        <f t="shared" si="319"/>
        <v>146.57273794919857</v>
      </c>
      <c r="AO958" s="21">
        <f t="shared" si="320"/>
        <v>1.1309500149801314E-2</v>
      </c>
      <c r="AP958" s="21">
        <f t="shared" si="321"/>
        <v>0.10572628348160606</v>
      </c>
      <c r="AQ958" s="19">
        <f t="shared" si="324"/>
        <v>0.10572628348160606</v>
      </c>
      <c r="AX958">
        <v>0.16906889232878144</v>
      </c>
      <c r="AY958">
        <v>78.879310344827587</v>
      </c>
      <c r="AZ958">
        <v>3.2866379310344827</v>
      </c>
      <c r="BA958">
        <v>2.662176724137931</v>
      </c>
      <c r="BB958">
        <v>9.775862068965516</v>
      </c>
      <c r="BC958">
        <v>0.40732758620689652</v>
      </c>
      <c r="BD958">
        <v>2.2548491379310347</v>
      </c>
      <c r="BE958">
        <v>0.22548491379310348</v>
      </c>
      <c r="BF958">
        <v>0</v>
      </c>
      <c r="BG958">
        <v>22.905000000000001</v>
      </c>
      <c r="BH958">
        <v>0.47652620616179064</v>
      </c>
      <c r="BI958">
        <v>2.7933350342772272</v>
      </c>
      <c r="BJ958">
        <v>1.571530290284368</v>
      </c>
      <c r="BK958">
        <v>0.58827292956959598</v>
      </c>
      <c r="BL958">
        <v>1.6340914710266557E-3</v>
      </c>
      <c r="BP958" s="49">
        <f t="shared" si="325"/>
        <v>0.47666891557635521</v>
      </c>
      <c r="BQ958" s="49">
        <f t="shared" si="326"/>
        <v>9.019396551724139E-2</v>
      </c>
      <c r="BR958" s="49">
        <f t="shared" si="327"/>
        <v>0.59592751151705814</v>
      </c>
      <c r="BS958" s="49">
        <f t="shared" si="328"/>
        <v>0.63433042905250492</v>
      </c>
      <c r="BT958" s="49">
        <f t="shared" si="329"/>
        <v>1.6553541986584948E-3</v>
      </c>
      <c r="BU958" s="49">
        <f t="shared" si="329"/>
        <v>1.7620289695902914E-3</v>
      </c>
    </row>
    <row r="959" spans="1:73" x14ac:dyDescent="0.25">
      <c r="A959" s="1">
        <v>43726.527083333334</v>
      </c>
      <c r="B959">
        <v>225639</v>
      </c>
      <c r="C959">
        <v>13.51</v>
      </c>
      <c r="D959">
        <v>25.16</v>
      </c>
      <c r="E959">
        <v>913</v>
      </c>
      <c r="F959">
        <v>119.5</v>
      </c>
      <c r="G959">
        <v>-106.2</v>
      </c>
      <c r="H959">
        <v>7.1710000000000003</v>
      </c>
      <c r="I959">
        <v>27.55</v>
      </c>
      <c r="J959">
        <v>300.7</v>
      </c>
      <c r="K959">
        <v>793.5</v>
      </c>
      <c r="L959">
        <v>-113.4</v>
      </c>
      <c r="M959">
        <v>0.13100000000000001</v>
      </c>
      <c r="N959">
        <v>807</v>
      </c>
      <c r="O959">
        <v>126.7</v>
      </c>
      <c r="P959">
        <v>680.1</v>
      </c>
      <c r="Q959">
        <v>357.3</v>
      </c>
      <c r="R959">
        <v>470.7</v>
      </c>
      <c r="S959">
        <v>21.71</v>
      </c>
      <c r="T959">
        <v>50.68</v>
      </c>
      <c r="U959">
        <v>0.67</v>
      </c>
      <c r="V959">
        <v>130.5</v>
      </c>
      <c r="W959">
        <v>23.5</v>
      </c>
      <c r="X959">
        <v>0.90300000000000002</v>
      </c>
      <c r="Y959">
        <v>9.0281330000000004</v>
      </c>
      <c r="Z959" s="7">
        <f t="shared" si="308"/>
        <v>22.605</v>
      </c>
      <c r="AA959" s="7">
        <f t="shared" si="322"/>
        <v>295.755</v>
      </c>
      <c r="AB959" s="2">
        <f t="shared" si="309"/>
        <v>739.53000000000009</v>
      </c>
      <c r="AC959" s="41">
        <f t="shared" si="310"/>
        <v>3.1918784572104828</v>
      </c>
      <c r="AD959" s="41">
        <f t="shared" si="311"/>
        <v>1.6176440021142726</v>
      </c>
      <c r="AE959" s="41">
        <f t="shared" si="312"/>
        <v>0.81668658028149166</v>
      </c>
      <c r="AF959" s="41">
        <f t="shared" si="313"/>
        <v>354.29649849542517</v>
      </c>
      <c r="AG959" s="41">
        <f t="shared" si="314"/>
        <v>340.12463855560816</v>
      </c>
      <c r="AH959" s="6">
        <f t="shared" si="315"/>
        <v>343.00799999999998</v>
      </c>
      <c r="AI959" s="4">
        <v>24.898678533197028</v>
      </c>
      <c r="AJ959" s="4">
        <f t="shared" si="323"/>
        <v>298.04867853319701</v>
      </c>
      <c r="AK959" s="8">
        <f t="shared" si="316"/>
        <v>0.20141826565175452</v>
      </c>
      <c r="AL959" s="8">
        <f t="shared" si="317"/>
        <v>429.92672641348599</v>
      </c>
      <c r="AM959" s="8">
        <f t="shared" si="318"/>
        <v>1.8231943121894605</v>
      </c>
      <c r="AN959" s="8">
        <f t="shared" si="319"/>
        <v>121.8164648310028</v>
      </c>
      <c r="AO959" s="21">
        <f t="shared" si="320"/>
        <v>1.2023684622857439E-2</v>
      </c>
      <c r="AP959" s="21">
        <f t="shared" si="321"/>
        <v>0.11240280048557108</v>
      </c>
      <c r="AQ959" s="19">
        <f t="shared" si="324"/>
        <v>0.11240280048557108</v>
      </c>
      <c r="AX959">
        <v>0.16640657152422805</v>
      </c>
      <c r="AY959">
        <v>78.706896551724142</v>
      </c>
      <c r="AZ959">
        <v>3.2794540229885061</v>
      </c>
      <c r="BA959">
        <v>2.6563577586206901</v>
      </c>
      <c r="BB959">
        <v>9.775862068965516</v>
      </c>
      <c r="BC959">
        <v>0.40732758620689652</v>
      </c>
      <c r="BD959">
        <v>2.2490301724137938</v>
      </c>
      <c r="BE959">
        <v>0.2249030172413794</v>
      </c>
      <c r="BF959">
        <v>0</v>
      </c>
      <c r="BG959">
        <v>22.605</v>
      </c>
      <c r="BH959">
        <v>0.76933146536963792</v>
      </c>
      <c r="BI959">
        <v>2.7430125066431992</v>
      </c>
      <c r="BJ959">
        <v>1.3901587383667735</v>
      </c>
      <c r="BK959">
        <v>0.58400984187236415</v>
      </c>
      <c r="BL959">
        <v>1.6222495607565671E-3</v>
      </c>
      <c r="BP959" s="49">
        <f t="shared" si="325"/>
        <v>0.76956186370158564</v>
      </c>
      <c r="BQ959" s="49">
        <f t="shared" si="326"/>
        <v>8.9961206896551751E-2</v>
      </c>
      <c r="BR959" s="49">
        <f t="shared" si="327"/>
        <v>0.59617914840337971</v>
      </c>
      <c r="BS959" s="49">
        <f t="shared" si="328"/>
        <v>0.63357175887177719</v>
      </c>
      <c r="BT959" s="49">
        <f t="shared" si="329"/>
        <v>1.656053190009388E-3</v>
      </c>
      <c r="BU959" s="49">
        <f t="shared" si="329"/>
        <v>1.7599215524216033E-3</v>
      </c>
    </row>
    <row r="960" spans="1:73" x14ac:dyDescent="0.25">
      <c r="A960" s="1">
        <v>43726.527083333334</v>
      </c>
      <c r="B960">
        <v>225640</v>
      </c>
      <c r="C960">
        <v>13.51</v>
      </c>
      <c r="D960">
        <v>25.16</v>
      </c>
      <c r="E960">
        <v>912</v>
      </c>
      <c r="F960">
        <v>119.5</v>
      </c>
      <c r="G960">
        <v>-106.3</v>
      </c>
      <c r="H960">
        <v>5.7910000000000004</v>
      </c>
      <c r="I960">
        <v>27.6</v>
      </c>
      <c r="J960">
        <v>300.7</v>
      </c>
      <c r="K960">
        <v>792.2</v>
      </c>
      <c r="L960">
        <v>-112</v>
      </c>
      <c r="M960">
        <v>0.13100000000000001</v>
      </c>
      <c r="N960">
        <v>805</v>
      </c>
      <c r="O960">
        <v>125.3</v>
      </c>
      <c r="P960">
        <v>680.1</v>
      </c>
      <c r="Q960">
        <v>357.6</v>
      </c>
      <c r="R960">
        <v>469.7</v>
      </c>
      <c r="S960">
        <v>21.75</v>
      </c>
      <c r="T960">
        <v>51.03</v>
      </c>
      <c r="U960">
        <v>1.37</v>
      </c>
      <c r="V960">
        <v>205.5</v>
      </c>
      <c r="W960">
        <v>23.5</v>
      </c>
      <c r="X960">
        <v>0.90100000000000002</v>
      </c>
      <c r="Y960">
        <v>9.0118100000000005</v>
      </c>
      <c r="Z960" s="7">
        <f t="shared" si="308"/>
        <v>22.625</v>
      </c>
      <c r="AA960" s="7">
        <f t="shared" si="322"/>
        <v>295.77499999999998</v>
      </c>
      <c r="AB960" s="2">
        <f t="shared" si="309"/>
        <v>738.72</v>
      </c>
      <c r="AC960" s="41">
        <f t="shared" si="310"/>
        <v>3.3023690965573445</v>
      </c>
      <c r="AD960" s="41">
        <f t="shared" si="311"/>
        <v>1.685198949973213</v>
      </c>
      <c r="AE960" s="41">
        <f t="shared" si="312"/>
        <v>0.82147069747732626</v>
      </c>
      <c r="AF960" s="41">
        <f t="shared" si="313"/>
        <v>356.46835946818089</v>
      </c>
      <c r="AG960" s="41">
        <f t="shared" si="314"/>
        <v>342.20962508945365</v>
      </c>
      <c r="AH960" s="6">
        <f t="shared" si="315"/>
        <v>343.29599999999999</v>
      </c>
      <c r="AI960" s="4">
        <v>25.416130729038002</v>
      </c>
      <c r="AJ960" s="4">
        <f t="shared" si="323"/>
        <v>298.56613072903798</v>
      </c>
      <c r="AK960" s="8">
        <f t="shared" si="316"/>
        <v>0.20145913026332321</v>
      </c>
      <c r="AL960" s="8">
        <f t="shared" si="317"/>
        <v>432.96142106656868</v>
      </c>
      <c r="AM960" s="8">
        <f t="shared" si="318"/>
        <v>2.6070888937663788</v>
      </c>
      <c r="AN960" s="8">
        <f t="shared" si="319"/>
        <v>211.97102618724017</v>
      </c>
      <c r="AO960" s="21">
        <f t="shared" si="320"/>
        <v>9.9009159572978067E-3</v>
      </c>
      <c r="AP960" s="21">
        <f t="shared" si="321"/>
        <v>9.2558206230468551E-2</v>
      </c>
      <c r="AQ960" s="19">
        <f t="shared" si="324"/>
        <v>9.2558206230468551E-2</v>
      </c>
      <c r="AX960">
        <v>0.16658295161687586</v>
      </c>
      <c r="AY960">
        <v>78.620689655172413</v>
      </c>
      <c r="AZ960">
        <v>3.2758620689655173</v>
      </c>
      <c r="BA960">
        <v>2.6534482758620692</v>
      </c>
      <c r="BB960">
        <v>9.663793103448274</v>
      </c>
      <c r="BC960">
        <v>0.40265804597701144</v>
      </c>
      <c r="BD960">
        <v>2.2507902298850579</v>
      </c>
      <c r="BE960">
        <v>0.22507902298850579</v>
      </c>
      <c r="BF960">
        <v>0</v>
      </c>
      <c r="BG960">
        <v>22.625</v>
      </c>
      <c r="BH960">
        <v>1.5731106082931403</v>
      </c>
      <c r="BI960">
        <v>2.7463425405604815</v>
      </c>
      <c r="BJ960">
        <v>1.4014585984480137</v>
      </c>
      <c r="BK960">
        <v>0.57836970115658626</v>
      </c>
      <c r="BL960">
        <v>1.6065825032127396E-3</v>
      </c>
      <c r="BP960" s="49">
        <f t="shared" si="325"/>
        <v>1.5735817213002572</v>
      </c>
      <c r="BQ960" s="49">
        <f t="shared" si="326"/>
        <v>9.0031609195402318E-2</v>
      </c>
      <c r="BR960" s="49">
        <f t="shared" si="327"/>
        <v>0.60177313047521364</v>
      </c>
      <c r="BS960" s="49">
        <f t="shared" si="328"/>
        <v>0.6373499182552641</v>
      </c>
      <c r="BT960" s="49">
        <f t="shared" si="329"/>
        <v>1.6715920290978157E-3</v>
      </c>
      <c r="BU960" s="49">
        <f t="shared" si="329"/>
        <v>1.7704164395979558E-3</v>
      </c>
    </row>
    <row r="961" spans="1:73" x14ac:dyDescent="0.25">
      <c r="A961" s="1">
        <v>43726.527777777781</v>
      </c>
      <c r="B961">
        <v>225641</v>
      </c>
      <c r="C961">
        <v>13.51</v>
      </c>
      <c r="D961">
        <v>25.17</v>
      </c>
      <c r="E961">
        <v>911</v>
      </c>
      <c r="F961">
        <v>119.3</v>
      </c>
      <c r="G961">
        <v>-107.1</v>
      </c>
      <c r="H961">
        <v>4.9379999999999997</v>
      </c>
      <c r="I961">
        <v>27.64</v>
      </c>
      <c r="J961">
        <v>300.8</v>
      </c>
      <c r="K961">
        <v>791.2</v>
      </c>
      <c r="L961">
        <v>-112.1</v>
      </c>
      <c r="M961">
        <v>0.13100000000000001</v>
      </c>
      <c r="N961">
        <v>803</v>
      </c>
      <c r="O961">
        <v>124.2</v>
      </c>
      <c r="P961">
        <v>679.2</v>
      </c>
      <c r="Q961">
        <v>357</v>
      </c>
      <c r="R961">
        <v>469.1</v>
      </c>
      <c r="S961">
        <v>21.79</v>
      </c>
      <c r="T961">
        <v>50.34</v>
      </c>
      <c r="U961">
        <v>1.28</v>
      </c>
      <c r="V961">
        <v>104</v>
      </c>
      <c r="W961">
        <v>23.4</v>
      </c>
      <c r="X961">
        <v>0.90100000000000002</v>
      </c>
      <c r="Y961">
        <v>9.0115169999999996</v>
      </c>
      <c r="Z961" s="7">
        <f t="shared" si="308"/>
        <v>22.594999999999999</v>
      </c>
      <c r="AA961" s="7">
        <f t="shared" si="322"/>
        <v>295.745</v>
      </c>
      <c r="AB961" s="2">
        <f t="shared" si="309"/>
        <v>737.91000000000008</v>
      </c>
      <c r="AC961" s="41">
        <f t="shared" si="310"/>
        <v>3.491849812110603</v>
      </c>
      <c r="AD961" s="41">
        <f t="shared" si="311"/>
        <v>1.7577971954164777</v>
      </c>
      <c r="AE961" s="41">
        <f t="shared" si="312"/>
        <v>0.82645229659423414</v>
      </c>
      <c r="AF961" s="41">
        <f t="shared" si="313"/>
        <v>358.48459170387719</v>
      </c>
      <c r="AG961" s="41">
        <f t="shared" si="314"/>
        <v>344.14520803572208</v>
      </c>
      <c r="AH961" s="6">
        <f t="shared" si="315"/>
        <v>342.71999999999997</v>
      </c>
      <c r="AI961" s="4">
        <v>26.258968138026034</v>
      </c>
      <c r="AJ961" s="4">
        <f t="shared" si="323"/>
        <v>299.40896813802601</v>
      </c>
      <c r="AK961" s="8">
        <f t="shared" si="316"/>
        <v>0.20139783541841072</v>
      </c>
      <c r="AL961" s="8">
        <f t="shared" si="317"/>
        <v>437.90814199770853</v>
      </c>
      <c r="AM961" s="8">
        <f t="shared" si="318"/>
        <v>2.52</v>
      </c>
      <c r="AN961" s="8">
        <f t="shared" si="319"/>
        <v>268.96310748895792</v>
      </c>
      <c r="AO961" s="21">
        <f t="shared" si="320"/>
        <v>8.466468147535211E-3</v>
      </c>
      <c r="AP961" s="21">
        <f t="shared" si="321"/>
        <v>7.9148344276738128E-2</v>
      </c>
      <c r="AQ961" s="19">
        <f t="shared" si="324"/>
        <v>7.9148344276738128E-2</v>
      </c>
      <c r="AX961">
        <v>0.16631844061503831</v>
      </c>
      <c r="AY961">
        <v>78.534482758620697</v>
      </c>
      <c r="AZ961">
        <v>3.2722701149425291</v>
      </c>
      <c r="BA961">
        <v>2.6505387931034488</v>
      </c>
      <c r="BB961">
        <v>9.6637931034482776</v>
      </c>
      <c r="BC961">
        <v>0.40265804597701155</v>
      </c>
      <c r="BD961">
        <v>2.247880747126437</v>
      </c>
      <c r="BE961">
        <v>0.22478807471264373</v>
      </c>
      <c r="BF961">
        <v>0</v>
      </c>
      <c r="BG961">
        <v>22.594999999999999</v>
      </c>
      <c r="BH961">
        <v>1.4697675756315471</v>
      </c>
      <c r="BI961">
        <v>2.741348812196148</v>
      </c>
      <c r="BJ961">
        <v>1.3799949920595409</v>
      </c>
      <c r="BK961">
        <v>0.57894752550650885</v>
      </c>
      <c r="BL961">
        <v>1.6081875708514135E-3</v>
      </c>
      <c r="BP961" s="49">
        <f t="shared" si="325"/>
        <v>1.4702077396089994</v>
      </c>
      <c r="BQ961" s="49">
        <f t="shared" si="326"/>
        <v>8.9915229885057485E-2</v>
      </c>
      <c r="BR961" s="49">
        <f t="shared" si="327"/>
        <v>0.60099887710797151</v>
      </c>
      <c r="BS961" s="49">
        <f t="shared" si="328"/>
        <v>0.63673794186197796</v>
      </c>
      <c r="BT961" s="49">
        <f t="shared" si="329"/>
        <v>1.6694413252999207E-3</v>
      </c>
      <c r="BU961" s="49">
        <f t="shared" si="329"/>
        <v>1.7687165051721611E-3</v>
      </c>
    </row>
    <row r="962" spans="1:73" x14ac:dyDescent="0.25">
      <c r="A962" s="1">
        <v>43726.527777777781</v>
      </c>
      <c r="B962">
        <v>225642</v>
      </c>
      <c r="C962">
        <v>13.51</v>
      </c>
      <c r="D962">
        <v>25.17</v>
      </c>
      <c r="E962">
        <v>911</v>
      </c>
      <c r="F962">
        <v>119.8</v>
      </c>
      <c r="G962">
        <v>-107.8</v>
      </c>
      <c r="H962">
        <v>6.0759999999999996</v>
      </c>
      <c r="I962">
        <v>27.68</v>
      </c>
      <c r="J962">
        <v>300.8</v>
      </c>
      <c r="K962">
        <v>791.2</v>
      </c>
      <c r="L962">
        <v>-113.9</v>
      </c>
      <c r="M962">
        <v>0.13200000000000001</v>
      </c>
      <c r="N962">
        <v>803</v>
      </c>
      <c r="O962">
        <v>125.9</v>
      </c>
      <c r="P962">
        <v>677.4</v>
      </c>
      <c r="Q962">
        <v>356.6</v>
      </c>
      <c r="R962">
        <v>470.4</v>
      </c>
      <c r="S962">
        <v>21.85</v>
      </c>
      <c r="T962">
        <v>52.68</v>
      </c>
      <c r="U962">
        <v>0.69499999999999995</v>
      </c>
      <c r="V962">
        <v>133</v>
      </c>
      <c r="W962">
        <v>23.3</v>
      </c>
      <c r="X962">
        <v>0.9</v>
      </c>
      <c r="Y962">
        <v>9.0023459999999993</v>
      </c>
      <c r="Z962" s="7">
        <f t="shared" si="308"/>
        <v>22.575000000000003</v>
      </c>
      <c r="AA962" s="7">
        <f t="shared" si="322"/>
        <v>295.72499999999997</v>
      </c>
      <c r="AB962" s="2">
        <f t="shared" si="309"/>
        <v>737.91000000000008</v>
      </c>
      <c r="AC962" s="41">
        <f t="shared" si="310"/>
        <v>3.6540558881654279</v>
      </c>
      <c r="AD962" s="41">
        <f t="shared" si="311"/>
        <v>1.9249566418855475</v>
      </c>
      <c r="AE962" s="41">
        <f t="shared" si="312"/>
        <v>0.83726638104813111</v>
      </c>
      <c r="AF962" s="41">
        <f t="shared" si="313"/>
        <v>363.07711340118982</v>
      </c>
      <c r="AG962" s="41">
        <f t="shared" si="314"/>
        <v>348.55402886514219</v>
      </c>
      <c r="AH962" s="6">
        <f t="shared" si="315"/>
        <v>342.33600000000001</v>
      </c>
      <c r="AI962" s="4">
        <v>26.945450936093039</v>
      </c>
      <c r="AJ962" s="4">
        <f t="shared" si="323"/>
        <v>300.09545093609302</v>
      </c>
      <c r="AK962" s="8">
        <f t="shared" si="316"/>
        <v>0.20135697909637029</v>
      </c>
      <c r="AL962" s="8">
        <f t="shared" si="317"/>
        <v>441.93504696700671</v>
      </c>
      <c r="AM962" s="8">
        <f t="shared" si="318"/>
        <v>1.8568976143018763</v>
      </c>
      <c r="AN962" s="8">
        <f t="shared" si="319"/>
        <v>236.40392997214812</v>
      </c>
      <c r="AO962" s="21">
        <f t="shared" si="320"/>
        <v>9.1040892135419195E-3</v>
      </c>
      <c r="AP962" s="21">
        <f t="shared" si="321"/>
        <v>8.5109112187391853E-2</v>
      </c>
      <c r="AQ962" s="19">
        <f t="shared" si="324"/>
        <v>8.5109112187391853E-2</v>
      </c>
      <c r="AX962">
        <v>0.16614229700077446</v>
      </c>
      <c r="AY962">
        <v>78.534482758620697</v>
      </c>
      <c r="AZ962">
        <v>3.2722701149425291</v>
      </c>
      <c r="BA962">
        <v>2.6505387931034488</v>
      </c>
      <c r="BB962">
        <v>9.8103448275862029</v>
      </c>
      <c r="BC962">
        <v>0.40876436781609177</v>
      </c>
      <c r="BD962">
        <v>2.2417744252873568</v>
      </c>
      <c r="BE962">
        <v>0.2241774425287357</v>
      </c>
      <c r="BF962">
        <v>0</v>
      </c>
      <c r="BG962">
        <v>22.575000000000003</v>
      </c>
      <c r="BH962">
        <v>0.79803786333119153</v>
      </c>
      <c r="BI962">
        <v>2.7380240663544888</v>
      </c>
      <c r="BJ962">
        <v>1.4423910781555447</v>
      </c>
      <c r="BK962">
        <v>0.58025484845193309</v>
      </c>
      <c r="BL962">
        <v>1.6118190234775918E-3</v>
      </c>
      <c r="BP962" s="49">
        <f t="shared" si="325"/>
        <v>0.79827685861582376</v>
      </c>
      <c r="BQ962" s="49">
        <f t="shared" si="326"/>
        <v>8.9670977011494277E-2</v>
      </c>
      <c r="BR962" s="49">
        <f t="shared" si="327"/>
        <v>0.59278680567792974</v>
      </c>
      <c r="BS962" s="49">
        <f t="shared" si="328"/>
        <v>0.62997029872972643</v>
      </c>
      <c r="BT962" s="49">
        <f t="shared" si="329"/>
        <v>1.6466300157720272E-3</v>
      </c>
      <c r="BU962" s="49">
        <f t="shared" si="329"/>
        <v>1.7499174964714622E-3</v>
      </c>
    </row>
    <row r="963" spans="1:73" x14ac:dyDescent="0.25">
      <c r="A963" s="1">
        <v>43726.527777777781</v>
      </c>
      <c r="B963">
        <v>225643</v>
      </c>
      <c r="C963">
        <v>13.51</v>
      </c>
      <c r="D963">
        <v>25.18</v>
      </c>
      <c r="E963">
        <v>889</v>
      </c>
      <c r="F963">
        <v>116.1</v>
      </c>
      <c r="G963">
        <v>-108.9</v>
      </c>
      <c r="H963">
        <v>5.2619999999999996</v>
      </c>
      <c r="I963">
        <v>27.7</v>
      </c>
      <c r="J963">
        <v>300.89999999999998</v>
      </c>
      <c r="K963">
        <v>773.3</v>
      </c>
      <c r="L963">
        <v>-114.1</v>
      </c>
      <c r="M963">
        <v>0.13100000000000001</v>
      </c>
      <c r="N963">
        <v>780.6</v>
      </c>
      <c r="O963">
        <v>121.4</v>
      </c>
      <c r="P963">
        <v>659.2</v>
      </c>
      <c r="Q963">
        <v>355.6</v>
      </c>
      <c r="R963">
        <v>469.8</v>
      </c>
      <c r="S963">
        <v>21.89</v>
      </c>
      <c r="T963">
        <v>53.77</v>
      </c>
      <c r="U963">
        <v>0.76</v>
      </c>
      <c r="V963">
        <v>148.5</v>
      </c>
      <c r="W963">
        <v>23.15</v>
      </c>
      <c r="X963">
        <v>0.88</v>
      </c>
      <c r="Y963">
        <v>8.7988619999999997</v>
      </c>
      <c r="Z963" s="7">
        <f t="shared" si="308"/>
        <v>22.52</v>
      </c>
      <c r="AA963" s="7">
        <f t="shared" si="322"/>
        <v>295.66999999999996</v>
      </c>
      <c r="AB963" s="2">
        <f t="shared" si="309"/>
        <v>720.09</v>
      </c>
      <c r="AC963" s="41">
        <f t="shared" si="310"/>
        <v>3.3765454856378287</v>
      </c>
      <c r="AD963" s="41">
        <f t="shared" si="311"/>
        <v>1.8155685076274606</v>
      </c>
      <c r="AE963" s="41">
        <f t="shared" si="312"/>
        <v>0.83031295905989622</v>
      </c>
      <c r="AF963" s="41">
        <f t="shared" si="313"/>
        <v>359.79400299679128</v>
      </c>
      <c r="AG963" s="41">
        <f t="shared" si="314"/>
        <v>345.40224287691962</v>
      </c>
      <c r="AH963" s="6">
        <f t="shared" si="315"/>
        <v>341.37600000000003</v>
      </c>
      <c r="AI963" s="4">
        <v>25.743066748996</v>
      </c>
      <c r="AJ963" s="4">
        <f t="shared" si="323"/>
        <v>298.89306674899598</v>
      </c>
      <c r="AK963" s="8">
        <f t="shared" si="316"/>
        <v>0.20124465270248013</v>
      </c>
      <c r="AL963" s="8">
        <f t="shared" si="317"/>
        <v>434.88487234583789</v>
      </c>
      <c r="AM963" s="8">
        <f t="shared" si="318"/>
        <v>1.9417904109352278</v>
      </c>
      <c r="AN963" s="8">
        <f t="shared" si="319"/>
        <v>182.31069071704536</v>
      </c>
      <c r="AO963" s="21">
        <f t="shared" si="320"/>
        <v>1.0063714891099156E-2</v>
      </c>
      <c r="AP963" s="21">
        <f t="shared" si="321"/>
        <v>9.4080123733240498E-2</v>
      </c>
      <c r="AQ963" s="19">
        <f t="shared" si="324"/>
        <v>9.4080123733240498E-2</v>
      </c>
      <c r="AX963">
        <v>0.16565871389547679</v>
      </c>
      <c r="AY963">
        <v>76.637931034482762</v>
      </c>
      <c r="AZ963">
        <v>3.1932471264367819</v>
      </c>
      <c r="BA963">
        <v>2.5865301724137937</v>
      </c>
      <c r="BB963">
        <v>9.844827586206895</v>
      </c>
      <c r="BC963">
        <v>0.41020114942528729</v>
      </c>
      <c r="BD963">
        <v>2.1763290229885062</v>
      </c>
      <c r="BE963">
        <v>0.21763290229885063</v>
      </c>
      <c r="BF963">
        <v>0</v>
      </c>
      <c r="BG963">
        <v>22.52</v>
      </c>
      <c r="BH963">
        <v>0.87267449803123109</v>
      </c>
      <c r="BI963">
        <v>2.7288991632640172</v>
      </c>
      <c r="BJ963">
        <v>1.467329080087062</v>
      </c>
      <c r="BK963">
        <v>0.5623066676035704</v>
      </c>
      <c r="BL963">
        <v>1.5619629655654734E-3</v>
      </c>
      <c r="BP963" s="49">
        <f t="shared" si="325"/>
        <v>0.8729358453928433</v>
      </c>
      <c r="BQ963" s="49">
        <f t="shared" si="326"/>
        <v>8.7053160919540254E-2</v>
      </c>
      <c r="BR963" s="49">
        <f t="shared" si="327"/>
        <v>0.57554875675628936</v>
      </c>
      <c r="BS963" s="49">
        <f t="shared" si="328"/>
        <v>0.61143842596496445</v>
      </c>
      <c r="BT963" s="49">
        <f t="shared" si="329"/>
        <v>1.5987465465452481E-3</v>
      </c>
      <c r="BU963" s="49">
        <f t="shared" si="329"/>
        <v>1.6984400721249014E-3</v>
      </c>
    </row>
    <row r="964" spans="1:73" x14ac:dyDescent="0.25">
      <c r="A964" s="1">
        <v>43726.527777777781</v>
      </c>
      <c r="B964">
        <v>225644</v>
      </c>
      <c r="C964">
        <v>13.51</v>
      </c>
      <c r="D964">
        <v>25.18</v>
      </c>
      <c r="E964">
        <v>902</v>
      </c>
      <c r="F964">
        <v>117.9</v>
      </c>
      <c r="G964">
        <v>-108.9</v>
      </c>
      <c r="H964">
        <v>4.7119999999999997</v>
      </c>
      <c r="I964">
        <v>27.74</v>
      </c>
      <c r="J964">
        <v>300.89999999999998</v>
      </c>
      <c r="K964">
        <v>784.3</v>
      </c>
      <c r="L964">
        <v>-113.6</v>
      </c>
      <c r="M964">
        <v>0.13100000000000001</v>
      </c>
      <c r="N964">
        <v>793.3</v>
      </c>
      <c r="O964">
        <v>122.6</v>
      </c>
      <c r="P964">
        <v>670.7</v>
      </c>
      <c r="Q964">
        <v>355.8</v>
      </c>
      <c r="R964">
        <v>469.4</v>
      </c>
      <c r="S964">
        <v>21.93</v>
      </c>
      <c r="T964">
        <v>51.2</v>
      </c>
      <c r="U964">
        <v>0.85499999999999998</v>
      </c>
      <c r="V964">
        <v>159</v>
      </c>
      <c r="W964">
        <v>23.4</v>
      </c>
      <c r="X964">
        <v>0.89200000000000002</v>
      </c>
      <c r="Y964">
        <v>8.9248429999999992</v>
      </c>
      <c r="Z964" s="7">
        <f t="shared" si="308"/>
        <v>22.664999999999999</v>
      </c>
      <c r="AA964" s="7">
        <f t="shared" si="322"/>
        <v>295.815</v>
      </c>
      <c r="AB964" s="2">
        <f t="shared" si="309"/>
        <v>730.62</v>
      </c>
      <c r="AC964" s="41">
        <f t="shared" si="310"/>
        <v>3.5441848287567495</v>
      </c>
      <c r="AD964" s="41">
        <f t="shared" si="311"/>
        <v>1.8146226323234558</v>
      </c>
      <c r="AE964" s="41">
        <f t="shared" si="312"/>
        <v>0.83019287853757495</v>
      </c>
      <c r="AF964" s="41">
        <f t="shared" si="313"/>
        <v>360.44817513604471</v>
      </c>
      <c r="AG964" s="41">
        <f t="shared" si="314"/>
        <v>346.0302481306029</v>
      </c>
      <c r="AH964" s="6">
        <f t="shared" si="315"/>
        <v>341.56799999999998</v>
      </c>
      <c r="AI964" s="4">
        <v>26.491161468268047</v>
      </c>
      <c r="AJ964" s="4">
        <f t="shared" si="323"/>
        <v>299.64116146826802</v>
      </c>
      <c r="AK964" s="8">
        <f t="shared" si="316"/>
        <v>0.20154087606729237</v>
      </c>
      <c r="AL964" s="8">
        <f t="shared" si="317"/>
        <v>439.27001093734646</v>
      </c>
      <c r="AM964" s="8">
        <f t="shared" si="318"/>
        <v>2.0595797508229685</v>
      </c>
      <c r="AN964" s="8">
        <f t="shared" si="319"/>
        <v>229.55269282813833</v>
      </c>
      <c r="AO964" s="21">
        <f t="shared" si="320"/>
        <v>9.1371223488419633E-3</v>
      </c>
      <c r="AP964" s="21">
        <f t="shared" si="321"/>
        <v>8.5417920762550684E-2</v>
      </c>
      <c r="AQ964" s="19">
        <f t="shared" si="324"/>
        <v>8.5417920762550684E-2</v>
      </c>
      <c r="AX964">
        <v>0.16693618529231627</v>
      </c>
      <c r="AY964">
        <v>77.758620689655174</v>
      </c>
      <c r="AZ964">
        <v>3.2399425287356323</v>
      </c>
      <c r="BA964">
        <v>2.6243534482758624</v>
      </c>
      <c r="BB964">
        <v>9.7931034482758594</v>
      </c>
      <c r="BC964">
        <v>0.40804597701149414</v>
      </c>
      <c r="BD964">
        <v>2.2163074712643684</v>
      </c>
      <c r="BE964">
        <v>0.22163074712643685</v>
      </c>
      <c r="BF964">
        <v>0</v>
      </c>
      <c r="BG964">
        <v>22.664999999999999</v>
      </c>
      <c r="BH964">
        <v>0.9817588102851349</v>
      </c>
      <c r="BI964">
        <v>2.7530131995327207</v>
      </c>
      <c r="BJ964">
        <v>1.4095427581607529</v>
      </c>
      <c r="BK964">
        <v>0.57473738745385206</v>
      </c>
      <c r="BL964">
        <v>1.5964927429273669E-3</v>
      </c>
      <c r="BP964" s="49">
        <f t="shared" si="325"/>
        <v>0.98205282606694877</v>
      </c>
      <c r="BQ964" s="49">
        <f t="shared" si="326"/>
        <v>8.865229885057474E-2</v>
      </c>
      <c r="BR964" s="49">
        <f t="shared" si="327"/>
        <v>0.58978015967444775</v>
      </c>
      <c r="BS964" s="49">
        <f t="shared" si="328"/>
        <v>0.62616484563968644</v>
      </c>
      <c r="BT964" s="49">
        <f t="shared" si="329"/>
        <v>1.6382782213179104E-3</v>
      </c>
      <c r="BU964" s="49">
        <f t="shared" si="329"/>
        <v>1.7393467934435733E-3</v>
      </c>
    </row>
    <row r="965" spans="1:73" x14ac:dyDescent="0.25">
      <c r="A965" s="1">
        <v>43726.527777777781</v>
      </c>
      <c r="B965">
        <v>225645</v>
      </c>
      <c r="C965">
        <v>13.51</v>
      </c>
      <c r="D965">
        <v>25.19</v>
      </c>
      <c r="E965">
        <v>901</v>
      </c>
      <c r="F965">
        <v>117.7</v>
      </c>
      <c r="G965">
        <v>-109.6</v>
      </c>
      <c r="H965">
        <v>6.3250000000000002</v>
      </c>
      <c r="I965">
        <v>27.78</v>
      </c>
      <c r="J965">
        <v>300.89999999999998</v>
      </c>
      <c r="K965">
        <v>783.6</v>
      </c>
      <c r="L965">
        <v>-115.9</v>
      </c>
      <c r="M965">
        <v>0.13100000000000001</v>
      </c>
      <c r="N965">
        <v>791.7</v>
      </c>
      <c r="O965">
        <v>124</v>
      </c>
      <c r="P965">
        <v>667.6</v>
      </c>
      <c r="Q965">
        <v>355.4</v>
      </c>
      <c r="R965">
        <v>471.3</v>
      </c>
      <c r="S965">
        <v>21.97</v>
      </c>
      <c r="T965">
        <v>53.09</v>
      </c>
      <c r="U965">
        <v>0.33500000000000002</v>
      </c>
      <c r="V965">
        <v>248</v>
      </c>
      <c r="W965">
        <v>24.3</v>
      </c>
      <c r="X965">
        <v>0.89100000000000001</v>
      </c>
      <c r="Y965">
        <v>8.9121349999999993</v>
      </c>
      <c r="Z965" s="7">
        <f t="shared" si="308"/>
        <v>23.134999999999998</v>
      </c>
      <c r="AA965" s="7">
        <f t="shared" si="322"/>
        <v>296.28499999999997</v>
      </c>
      <c r="AB965" s="2">
        <f t="shared" si="309"/>
        <v>729.81000000000006</v>
      </c>
      <c r="AC965" s="41">
        <f t="shared" si="310"/>
        <v>3.2367818132013939</v>
      </c>
      <c r="AD965" s="41">
        <f t="shared" si="311"/>
        <v>1.71840746462862</v>
      </c>
      <c r="AE965" s="41">
        <f t="shared" si="312"/>
        <v>0.82356333638554213</v>
      </c>
      <c r="AF965" s="41">
        <f t="shared" si="313"/>
        <v>359.84769353081765</v>
      </c>
      <c r="AG965" s="41">
        <f t="shared" si="314"/>
        <v>345.45378578958491</v>
      </c>
      <c r="AH965" s="6">
        <f t="shared" si="315"/>
        <v>341.18399999999997</v>
      </c>
      <c r="AI965" s="4">
        <v>25.158182568709037</v>
      </c>
      <c r="AJ965" s="4">
        <f t="shared" si="323"/>
        <v>298.30818256870901</v>
      </c>
      <c r="AK965" s="8">
        <f t="shared" si="316"/>
        <v>0.20250304626362034</v>
      </c>
      <c r="AL965" s="8">
        <f t="shared" si="317"/>
        <v>431.39689707132021</v>
      </c>
      <c r="AM965" s="8">
        <f t="shared" si="318"/>
        <v>1.289193061569911</v>
      </c>
      <c r="AN965" s="8">
        <f t="shared" si="319"/>
        <v>75.978990447080818</v>
      </c>
      <c r="AO965" s="21">
        <f t="shared" si="320"/>
        <v>1.2767205557449935E-2</v>
      </c>
      <c r="AP965" s="21">
        <f t="shared" si="321"/>
        <v>0.11935356789916149</v>
      </c>
      <c r="AQ965" s="19">
        <f t="shared" si="324"/>
        <v>0.11935356789916149</v>
      </c>
      <c r="AX965">
        <v>0.1711342690469726</v>
      </c>
      <c r="AY965">
        <v>77.672413793103445</v>
      </c>
      <c r="AZ965">
        <v>3.2363505747126435</v>
      </c>
      <c r="BA965">
        <v>2.6214439655172415</v>
      </c>
      <c r="BB965">
        <v>9.991379310344831</v>
      </c>
      <c r="BC965">
        <v>0.41630747126436796</v>
      </c>
      <c r="BD965">
        <v>2.2051364942528737</v>
      </c>
      <c r="BE965">
        <v>0.22051364942528739</v>
      </c>
      <c r="BF965">
        <v>0</v>
      </c>
      <c r="BG965">
        <v>23.134999999999998</v>
      </c>
      <c r="BH965">
        <v>0.38466573268481896</v>
      </c>
      <c r="BI965">
        <v>2.8324596247232394</v>
      </c>
      <c r="BJ965">
        <v>1.5037528147655679</v>
      </c>
      <c r="BK965">
        <v>0.58013581220455435</v>
      </c>
      <c r="BL965">
        <v>1.611488367234873E-3</v>
      </c>
      <c r="BP965" s="49">
        <f t="shared" si="325"/>
        <v>0.38478093185079282</v>
      </c>
      <c r="BQ965" s="49">
        <f t="shared" si="326"/>
        <v>8.8205459770114944E-2</v>
      </c>
      <c r="BR965" s="49">
        <f t="shared" si="327"/>
        <v>0.58621476435030884</v>
      </c>
      <c r="BS965" s="49">
        <f t="shared" si="328"/>
        <v>0.62413585292727591</v>
      </c>
      <c r="BT965" s="49">
        <f t="shared" si="329"/>
        <v>1.6283743454175246E-3</v>
      </c>
      <c r="BU965" s="49">
        <f t="shared" si="329"/>
        <v>1.7337107025757663E-3</v>
      </c>
    </row>
    <row r="966" spans="1:73" x14ac:dyDescent="0.25">
      <c r="A966" s="1">
        <v>43726.527777777781</v>
      </c>
      <c r="B966">
        <v>225646</v>
      </c>
      <c r="C966">
        <v>13.51</v>
      </c>
      <c r="D966">
        <v>25.19</v>
      </c>
      <c r="E966">
        <v>899</v>
      </c>
      <c r="F966">
        <v>118</v>
      </c>
      <c r="G966">
        <v>-110.3</v>
      </c>
      <c r="H966">
        <v>3.355</v>
      </c>
      <c r="I966">
        <v>27.81</v>
      </c>
      <c r="J966">
        <v>301</v>
      </c>
      <c r="K966">
        <v>781.3</v>
      </c>
      <c r="L966">
        <v>-113.6</v>
      </c>
      <c r="M966">
        <v>0.13100000000000001</v>
      </c>
      <c r="N966">
        <v>789</v>
      </c>
      <c r="O966">
        <v>121.3</v>
      </c>
      <c r="P966">
        <v>667.7</v>
      </c>
      <c r="Q966">
        <v>354.9</v>
      </c>
      <c r="R966">
        <v>468.5</v>
      </c>
      <c r="S966">
        <v>21.99</v>
      </c>
      <c r="T966">
        <v>50.42</v>
      </c>
      <c r="U966">
        <v>1.4750000000000001</v>
      </c>
      <c r="V966">
        <v>218</v>
      </c>
      <c r="W966">
        <v>23.3</v>
      </c>
      <c r="X966">
        <v>0.89</v>
      </c>
      <c r="Y966">
        <v>8.9010300000000004</v>
      </c>
      <c r="Z966" s="7">
        <f t="shared" ref="Z966:Z1029" si="330">AVERAGE(S966,W966)</f>
        <v>22.645</v>
      </c>
      <c r="AA966" s="7">
        <f t="shared" si="322"/>
        <v>295.79499999999996</v>
      </c>
      <c r="AB966" s="2">
        <f t="shared" ref="AB966:AB1029" si="331">E966*$U$1823</f>
        <v>728.19</v>
      </c>
      <c r="AC966" s="41">
        <f t="shared" ref="AC966:AC1029" si="332">0.61121*EXP((18.678 - (AI966/234.5))*(AI966/(257.15+Z966)))</f>
        <v>3.1929957623056495</v>
      </c>
      <c r="AD966" s="41">
        <f t="shared" ref="AD966:AD1029" si="333">T966*AC966/100</f>
        <v>1.6099084633545087</v>
      </c>
      <c r="AE966" s="41">
        <f t="shared" ref="AE966:AE1029" si="334">1.72*(AD966/AA966)^(0.143)</f>
        <v>0.81611118058847709</v>
      </c>
      <c r="AF966" s="41">
        <f t="shared" ref="AF966:AF1029" si="335">AE966*$U$1830*AA966^4</f>
        <v>354.2384516104355</v>
      </c>
      <c r="AG966" s="41">
        <f t="shared" ref="AG966:AG1029" si="336">$U$1827*AF966</f>
        <v>340.06891354601805</v>
      </c>
      <c r="AH966" s="6">
        <f t="shared" ref="AH966:AH1029" si="337">$U$1827*($U$1828*Q966+$U$1829*R966)</f>
        <v>340.70399999999995</v>
      </c>
      <c r="AI966" s="4">
        <v>24.907562131113025</v>
      </c>
      <c r="AJ966" s="4">
        <f t="shared" si="323"/>
        <v>298.057562131113</v>
      </c>
      <c r="AK966" s="8">
        <f t="shared" ref="AK966:AK1029" si="338">(4*$U$1830*AA966^3) / $U$1834</f>
        <v>0.20150000040171118</v>
      </c>
      <c r="AL966" s="8">
        <f t="shared" ref="AL966:AL1029" si="339">$U$1827*$U$1830*AA966^4   +    $U$1834*AK966*(AJ966-AA966)</f>
        <v>429.97489429138312</v>
      </c>
      <c r="AM966" s="8">
        <f t="shared" ref="AM966:AM1029" si="340">1.4*0.135*SQRT(U966/$U$1840)</f>
        <v>2.7051513358775328</v>
      </c>
      <c r="AN966" s="8">
        <f t="shared" ref="AN966:AN1029" si="341">AM966*$U$1834*(AJ966-AA966)</f>
        <v>178.29229065939785</v>
      </c>
      <c r="AO966" s="21">
        <f t="shared" ref="AO966:AO1029" si="342">(AB966+AH966-AL966-AN966)/$U$1820</f>
        <v>1.0434223284828964E-2</v>
      </c>
      <c r="AP966" s="21">
        <f t="shared" ref="AP966:AP1029" si="343">AO966*10*$U$1837*$U$1838</f>
        <v>9.7543802494364229E-2</v>
      </c>
      <c r="AQ966" s="19">
        <f t="shared" si="324"/>
        <v>9.7543802494364229E-2</v>
      </c>
      <c r="AX966">
        <v>0.16675948950212485</v>
      </c>
      <c r="AY966">
        <v>77.5</v>
      </c>
      <c r="AZ966">
        <v>3.2291666666666665</v>
      </c>
      <c r="BA966">
        <v>2.6156250000000001</v>
      </c>
      <c r="BB966">
        <v>9.7931034482758648</v>
      </c>
      <c r="BC966">
        <v>0.40804597701149437</v>
      </c>
      <c r="BD966">
        <v>2.2075790229885057</v>
      </c>
      <c r="BE966">
        <v>0.22075790229885059</v>
      </c>
      <c r="BF966">
        <v>0</v>
      </c>
      <c r="BG966">
        <v>22.645</v>
      </c>
      <c r="BH966">
        <v>1.6936774797316656</v>
      </c>
      <c r="BI966">
        <v>2.74967610380462</v>
      </c>
      <c r="BJ966">
        <v>1.3863866915382894</v>
      </c>
      <c r="BK966">
        <v>0.56889316156893366</v>
      </c>
      <c r="BL966">
        <v>1.5802587821359267E-3</v>
      </c>
      <c r="BP966" s="49">
        <f t="shared" si="325"/>
        <v>1.6941846999400578</v>
      </c>
      <c r="BQ966" s="49">
        <f t="shared" si="326"/>
        <v>8.8303160919540227E-2</v>
      </c>
      <c r="BR966" s="49">
        <f t="shared" si="327"/>
        <v>0.59347825139029375</v>
      </c>
      <c r="BS966" s="49">
        <f t="shared" si="328"/>
        <v>0.62812736251912948</v>
      </c>
      <c r="BT966" s="49">
        <f t="shared" si="329"/>
        <v>1.6485506983063714E-3</v>
      </c>
      <c r="BU966" s="49">
        <f t="shared" si="329"/>
        <v>1.7447982292198043E-3</v>
      </c>
    </row>
    <row r="967" spans="1:73" x14ac:dyDescent="0.25">
      <c r="A967" s="1">
        <v>43726.52847222222</v>
      </c>
      <c r="B967">
        <v>225647</v>
      </c>
      <c r="C967">
        <v>13.51</v>
      </c>
      <c r="D967">
        <v>25.2</v>
      </c>
      <c r="E967">
        <v>899</v>
      </c>
      <c r="F967">
        <v>118.4</v>
      </c>
      <c r="G967">
        <v>-110.1</v>
      </c>
      <c r="H967">
        <v>1.8109999999999999</v>
      </c>
      <c r="I967">
        <v>27.82</v>
      </c>
      <c r="J967">
        <v>301</v>
      </c>
      <c r="K967">
        <v>780.2</v>
      </c>
      <c r="L967">
        <v>-111.9</v>
      </c>
      <c r="M967">
        <v>0.13200000000000001</v>
      </c>
      <c r="N967">
        <v>788.6</v>
      </c>
      <c r="O967">
        <v>120.2</v>
      </c>
      <c r="P967">
        <v>668.3</v>
      </c>
      <c r="Q967">
        <v>355.2</v>
      </c>
      <c r="R967">
        <v>467.1</v>
      </c>
      <c r="S967">
        <v>22.05</v>
      </c>
      <c r="T967">
        <v>49.86</v>
      </c>
      <c r="U967">
        <v>3.05</v>
      </c>
      <c r="V967">
        <v>209.5</v>
      </c>
      <c r="W967">
        <v>22.75</v>
      </c>
      <c r="X967">
        <v>0.89</v>
      </c>
      <c r="Y967">
        <v>8.902336</v>
      </c>
      <c r="Z967" s="7">
        <f t="shared" si="330"/>
        <v>22.4</v>
      </c>
      <c r="AA967" s="7">
        <f t="shared" ref="AA967:AA1030" si="344">CONVERT(Z967,"C","K")</f>
        <v>295.54999999999995</v>
      </c>
      <c r="AB967" s="2">
        <f t="shared" si="331"/>
        <v>728.19</v>
      </c>
      <c r="AC967" s="41">
        <f t="shared" si="332"/>
        <v>3.0014284157719224</v>
      </c>
      <c r="AD967" s="41">
        <f t="shared" si="333"/>
        <v>1.4965122081038806</v>
      </c>
      <c r="AE967" s="41">
        <f t="shared" si="334"/>
        <v>0.80772717950127526</v>
      </c>
      <c r="AF967" s="41">
        <f t="shared" si="335"/>
        <v>349.43919039839056</v>
      </c>
      <c r="AG967" s="41">
        <f t="shared" si="336"/>
        <v>335.46162278245492</v>
      </c>
      <c r="AH967" s="6">
        <f t="shared" si="337"/>
        <v>340.99199999999996</v>
      </c>
      <c r="AI967" s="4">
        <v>23.949170338843032</v>
      </c>
      <c r="AJ967" s="4">
        <f t="shared" ref="AJ967:AJ1030" si="345">CONVERT(AI967,"C","K")</f>
        <v>297.09917033884301</v>
      </c>
      <c r="AK967" s="8">
        <f t="shared" si="338"/>
        <v>0.20099972195087012</v>
      </c>
      <c r="AL967" s="8">
        <f t="shared" si="339"/>
        <v>424.38608781967366</v>
      </c>
      <c r="AM967" s="8">
        <f t="shared" si="340"/>
        <v>3.8899630460969674</v>
      </c>
      <c r="AN967" s="8">
        <f t="shared" si="341"/>
        <v>175.54365373418821</v>
      </c>
      <c r="AO967" s="21">
        <f t="shared" si="342"/>
        <v>1.0629608788654857E-2</v>
      </c>
      <c r="AP967" s="21">
        <f t="shared" si="343"/>
        <v>9.9370353879666209E-2</v>
      </c>
      <c r="AQ967" s="19">
        <f t="shared" ref="AQ967:AQ1030" si="346">MAX(AP967,0)</f>
        <v>9.9370353879666209E-2</v>
      </c>
      <c r="AX967">
        <v>0.16460774689933025</v>
      </c>
      <c r="AY967">
        <v>77.5</v>
      </c>
      <c r="AZ967">
        <v>3.2291666666666665</v>
      </c>
      <c r="BA967">
        <v>2.6156250000000001</v>
      </c>
      <c r="BB967">
        <v>9.6465517241379342</v>
      </c>
      <c r="BC967">
        <v>0.40193965517241392</v>
      </c>
      <c r="BD967">
        <v>2.2136853448275859</v>
      </c>
      <c r="BE967">
        <v>0.22136853448275862</v>
      </c>
      <c r="BF967">
        <v>0</v>
      </c>
      <c r="BG967">
        <v>22.4</v>
      </c>
      <c r="BH967">
        <v>3.5021805513095456</v>
      </c>
      <c r="BI967">
        <v>2.7090824052161175</v>
      </c>
      <c r="BJ967">
        <v>1.3507484872407562</v>
      </c>
      <c r="BK967">
        <v>0.55921695596967502</v>
      </c>
      <c r="BL967">
        <v>1.5533804332490972E-3</v>
      </c>
      <c r="BP967" s="49">
        <f t="shared" ref="BP967:BP1030" si="347">U967*(LN((2-0.08)/0.015)/LN(($AW$13-0.08)/0.015))</f>
        <v>3.5032293795370686</v>
      </c>
      <c r="BQ967" s="49">
        <f t="shared" ref="BQ967:BQ1030" si="348">0.04*BD967</f>
        <v>8.8547413793103436E-2</v>
      </c>
      <c r="BR967" s="49">
        <f t="shared" ref="BR967:BR1030" si="349">(0.408*AX967*(BD967-BE967) + $BF$6*($BN$7/(BG967+273))*BP967*(BI967-BJ967))  /  (AX967 + $BF$6*(1 + $BN$8*BP967))</f>
        <v>0.60454431249368301</v>
      </c>
      <c r="BS967" s="49">
        <f t="shared" ref="BS967:BS1030" si="350">(0.408*AX967*(BD967-BQ967) + $BF$6*($BN$7/(BG967+273))*BP967*(BI967-BJ967))  /  (AX967 + $BF$6*(1 + $BN$8*BP967))</f>
        <v>0.63565266163787504</v>
      </c>
      <c r="BT967" s="49">
        <f t="shared" ref="BT967:BU1030" si="351">BR967/60/6</f>
        <v>1.6792897569268973E-3</v>
      </c>
      <c r="BU967" s="49">
        <f t="shared" si="351"/>
        <v>1.765701837882986E-3</v>
      </c>
    </row>
    <row r="968" spans="1:73" x14ac:dyDescent="0.25">
      <c r="A968" s="1">
        <v>43726.52847222222</v>
      </c>
      <c r="B968">
        <v>225648</v>
      </c>
      <c r="C968">
        <v>13.51</v>
      </c>
      <c r="D968">
        <v>25.2</v>
      </c>
      <c r="E968">
        <v>894</v>
      </c>
      <c r="F968">
        <v>117.8</v>
      </c>
      <c r="G968">
        <v>-111.2</v>
      </c>
      <c r="H968">
        <v>-0.98199999999999998</v>
      </c>
      <c r="I968">
        <v>27.8</v>
      </c>
      <c r="J968">
        <v>301</v>
      </c>
      <c r="K968">
        <v>776.6</v>
      </c>
      <c r="L968">
        <v>-110.2</v>
      </c>
      <c r="M968">
        <v>0.13200000000000001</v>
      </c>
      <c r="N968">
        <v>783.3</v>
      </c>
      <c r="O968">
        <v>116.8</v>
      </c>
      <c r="P968">
        <v>666.5</v>
      </c>
      <c r="Q968">
        <v>354</v>
      </c>
      <c r="R968">
        <v>464.1</v>
      </c>
      <c r="S968">
        <v>22.06</v>
      </c>
      <c r="T968">
        <v>46.59</v>
      </c>
      <c r="U968">
        <v>3.2650000000000001</v>
      </c>
      <c r="V968">
        <v>198.5</v>
      </c>
      <c r="W968">
        <v>21.9</v>
      </c>
      <c r="X968">
        <v>0.88700000000000001</v>
      </c>
      <c r="Y968">
        <v>8.8657889999999995</v>
      </c>
      <c r="Z968" s="7">
        <f t="shared" si="330"/>
        <v>21.979999999999997</v>
      </c>
      <c r="AA968" s="7">
        <f t="shared" si="344"/>
        <v>295.13</v>
      </c>
      <c r="AB968" s="2">
        <f t="shared" si="331"/>
        <v>724.1400000000001</v>
      </c>
      <c r="AC968" s="41">
        <f t="shared" si="332"/>
        <v>2.6507433836089684</v>
      </c>
      <c r="AD968" s="41">
        <f t="shared" si="333"/>
        <v>1.2349813424234184</v>
      </c>
      <c r="AE968" s="41">
        <f t="shared" si="334"/>
        <v>0.7860025833564962</v>
      </c>
      <c r="AF968" s="41">
        <f t="shared" si="335"/>
        <v>338.11190578301671</v>
      </c>
      <c r="AG968" s="41">
        <f t="shared" si="336"/>
        <v>324.587429551696</v>
      </c>
      <c r="AH968" s="6">
        <f t="shared" si="337"/>
        <v>339.84</v>
      </c>
      <c r="AI968" s="4">
        <v>22.03649963661303</v>
      </c>
      <c r="AJ968" s="4">
        <f t="shared" si="345"/>
        <v>295.18649963661301</v>
      </c>
      <c r="AK968" s="8">
        <f t="shared" si="338"/>
        <v>0.20014402945185306</v>
      </c>
      <c r="AL968" s="8">
        <f t="shared" si="339"/>
        <v>413.28915295118702</v>
      </c>
      <c r="AM968" s="8">
        <f t="shared" si="340"/>
        <v>4.024733686841901</v>
      </c>
      <c r="AN968" s="8">
        <f t="shared" si="341"/>
        <v>6.6240452111509081</v>
      </c>
      <c r="AO968" s="21">
        <f t="shared" si="342"/>
        <v>1.4589547549466422E-2</v>
      </c>
      <c r="AP968" s="21">
        <f t="shared" si="343"/>
        <v>0.13638963876846111</v>
      </c>
      <c r="AQ968" s="19">
        <f t="shared" si="346"/>
        <v>0.13638963876846111</v>
      </c>
      <c r="AX968">
        <v>0.16097358155480318</v>
      </c>
      <c r="AY968">
        <v>77.068965517241381</v>
      </c>
      <c r="AZ968">
        <v>3.2112068965517242</v>
      </c>
      <c r="BA968">
        <v>2.6010775862068969</v>
      </c>
      <c r="BB968">
        <v>9.4913793103448292</v>
      </c>
      <c r="BC968">
        <v>0.39547413793103453</v>
      </c>
      <c r="BD968">
        <v>2.2056034482758622</v>
      </c>
      <c r="BE968">
        <v>0.22056034482758624</v>
      </c>
      <c r="BF968">
        <v>0</v>
      </c>
      <c r="BG968">
        <v>21.979999999999997</v>
      </c>
      <c r="BH968">
        <v>3.7490555737789073</v>
      </c>
      <c r="BI968">
        <v>2.6407098713702437</v>
      </c>
      <c r="BJ968">
        <v>1.2303067290713967</v>
      </c>
      <c r="BK968">
        <v>0.5590818668258738</v>
      </c>
      <c r="BL968">
        <v>1.5530051856274272E-3</v>
      </c>
      <c r="BP968" s="49">
        <f t="shared" si="347"/>
        <v>3.750178335799518</v>
      </c>
      <c r="BQ968" s="49">
        <f t="shared" si="348"/>
        <v>8.8224137931034494E-2</v>
      </c>
      <c r="BR968" s="49">
        <f t="shared" si="349"/>
        <v>0.60754404629496017</v>
      </c>
      <c r="BS968" s="49">
        <f t="shared" si="350"/>
        <v>0.63782301796054275</v>
      </c>
      <c r="BT968" s="49">
        <f t="shared" si="351"/>
        <v>1.6876223508193336E-3</v>
      </c>
      <c r="BU968" s="49">
        <f t="shared" si="351"/>
        <v>1.7717306054459521E-3</v>
      </c>
    </row>
    <row r="969" spans="1:73" x14ac:dyDescent="0.25">
      <c r="A969" s="1">
        <v>43726.52847222222</v>
      </c>
      <c r="B969">
        <v>225649</v>
      </c>
      <c r="C969">
        <v>13.5</v>
      </c>
      <c r="D969">
        <v>25.21</v>
      </c>
      <c r="E969">
        <v>887</v>
      </c>
      <c r="F969">
        <v>116.4</v>
      </c>
      <c r="G969">
        <v>-111.6</v>
      </c>
      <c r="H969">
        <v>-4.907</v>
      </c>
      <c r="I969">
        <v>27.76</v>
      </c>
      <c r="J969">
        <v>300.89999999999998</v>
      </c>
      <c r="K969">
        <v>770.2</v>
      </c>
      <c r="L969">
        <v>-106.7</v>
      </c>
      <c r="M969">
        <v>0.13100000000000001</v>
      </c>
      <c r="N969">
        <v>775</v>
      </c>
      <c r="O969">
        <v>111.5</v>
      </c>
      <c r="P969">
        <v>663.5</v>
      </c>
      <c r="Q969">
        <v>353.3</v>
      </c>
      <c r="R969">
        <v>460</v>
      </c>
      <c r="S969">
        <v>22.06</v>
      </c>
      <c r="T969">
        <v>44.94</v>
      </c>
      <c r="U969">
        <v>0.755</v>
      </c>
      <c r="V969">
        <v>285.5</v>
      </c>
      <c r="W969">
        <v>22.1</v>
      </c>
      <c r="X969">
        <v>0.878</v>
      </c>
      <c r="Y969">
        <v>8.7807180000000002</v>
      </c>
      <c r="Z969" s="7">
        <f t="shared" si="330"/>
        <v>22.08</v>
      </c>
      <c r="AA969" s="7">
        <f t="shared" si="344"/>
        <v>295.22999999999996</v>
      </c>
      <c r="AB969" s="2">
        <f t="shared" si="331"/>
        <v>718.47</v>
      </c>
      <c r="AC969" s="41">
        <f t="shared" si="332"/>
        <v>2.9879646565407381</v>
      </c>
      <c r="AD969" s="41">
        <f t="shared" si="333"/>
        <v>1.3427913166494077</v>
      </c>
      <c r="AE969" s="41">
        <f t="shared" si="334"/>
        <v>0.79542771005597956</v>
      </c>
      <c r="AF969" s="41">
        <f t="shared" si="335"/>
        <v>342.63026432035105</v>
      </c>
      <c r="AG969" s="41">
        <f t="shared" si="336"/>
        <v>328.92505374753699</v>
      </c>
      <c r="AH969" s="6">
        <f t="shared" si="337"/>
        <v>339.16800000000001</v>
      </c>
      <c r="AI969" s="4">
        <v>23.853651346587014</v>
      </c>
      <c r="AJ969" s="4">
        <f t="shared" si="345"/>
        <v>297.00365134658699</v>
      </c>
      <c r="AK969" s="8">
        <f t="shared" si="338"/>
        <v>0.20034754504090879</v>
      </c>
      <c r="AL969" s="8">
        <f t="shared" si="339"/>
        <v>423.87098149510041</v>
      </c>
      <c r="AM969" s="8">
        <f t="shared" si="340"/>
        <v>1.93539240207251</v>
      </c>
      <c r="AN969" s="8">
        <f t="shared" si="341"/>
        <v>99.994881337410533</v>
      </c>
      <c r="AO969" s="21">
        <f t="shared" si="342"/>
        <v>1.2091127742597487E-2</v>
      </c>
      <c r="AP969" s="21">
        <f t="shared" si="343"/>
        <v>0.11303328903962495</v>
      </c>
      <c r="AQ969" s="19">
        <f t="shared" si="346"/>
        <v>0.11303328903962495</v>
      </c>
      <c r="AX969">
        <v>0.16183265261974075</v>
      </c>
      <c r="AY969">
        <v>76.465517241379317</v>
      </c>
      <c r="AZ969">
        <v>3.1860632183908049</v>
      </c>
      <c r="BA969">
        <v>2.5807112068965523</v>
      </c>
      <c r="BB969">
        <v>9.1982758620689644</v>
      </c>
      <c r="BC969">
        <v>0.38326149425287354</v>
      </c>
      <c r="BD969">
        <v>2.1974497126436789</v>
      </c>
      <c r="BE969">
        <v>0.2197449712643679</v>
      </c>
      <c r="BF969">
        <v>0</v>
      </c>
      <c r="BG969">
        <v>22.08</v>
      </c>
      <c r="BH969">
        <v>0.86693321843892035</v>
      </c>
      <c r="BI969">
        <v>2.656850824392762</v>
      </c>
      <c r="BJ969">
        <v>1.1939887604821073</v>
      </c>
      <c r="BK969">
        <v>0.56968132052015941</v>
      </c>
      <c r="BL969">
        <v>1.5824481125559983E-3</v>
      </c>
      <c r="BP969" s="49">
        <f t="shared" si="347"/>
        <v>0.86719284640999572</v>
      </c>
      <c r="BQ969" s="49">
        <f t="shared" si="348"/>
        <v>8.7897988505747163E-2</v>
      </c>
      <c r="BR969" s="49">
        <f t="shared" si="349"/>
        <v>0.5832262352237938</v>
      </c>
      <c r="BS969" s="49">
        <f t="shared" si="350"/>
        <v>0.61920033650868322</v>
      </c>
      <c r="BT969" s="49">
        <f t="shared" si="351"/>
        <v>1.6200728756216494E-3</v>
      </c>
      <c r="BU969" s="49">
        <f t="shared" si="351"/>
        <v>1.7200009347463424E-3</v>
      </c>
    </row>
    <row r="970" spans="1:73" x14ac:dyDescent="0.25">
      <c r="A970" s="1">
        <v>43726.52847222222</v>
      </c>
      <c r="B970">
        <v>225650</v>
      </c>
      <c r="C970">
        <v>13.51</v>
      </c>
      <c r="D970">
        <v>25.21</v>
      </c>
      <c r="E970">
        <v>880</v>
      </c>
      <c r="F970">
        <v>114.1</v>
      </c>
      <c r="G970">
        <v>-113.5</v>
      </c>
      <c r="H970">
        <v>-3.222</v>
      </c>
      <c r="I970">
        <v>27.74</v>
      </c>
      <c r="J970">
        <v>300.89999999999998</v>
      </c>
      <c r="K970">
        <v>765.6</v>
      </c>
      <c r="L970">
        <v>-110.3</v>
      </c>
      <c r="M970">
        <v>0.13</v>
      </c>
      <c r="N970">
        <v>766.2</v>
      </c>
      <c r="O970">
        <v>110.9</v>
      </c>
      <c r="P970">
        <v>655.29999999999995</v>
      </c>
      <c r="Q970">
        <v>351.3</v>
      </c>
      <c r="R970">
        <v>461.6</v>
      </c>
      <c r="S970">
        <v>22.06</v>
      </c>
      <c r="T970">
        <v>46.26</v>
      </c>
      <c r="U970">
        <v>0.28999999999999998</v>
      </c>
      <c r="V970">
        <v>62</v>
      </c>
      <c r="W970">
        <v>22.85</v>
      </c>
      <c r="X970">
        <v>0.871</v>
      </c>
      <c r="Y970">
        <v>8.7145650000000003</v>
      </c>
      <c r="Z970" s="7">
        <f t="shared" si="330"/>
        <v>22.454999999999998</v>
      </c>
      <c r="AA970" s="7">
        <f t="shared" si="344"/>
        <v>295.60499999999996</v>
      </c>
      <c r="AB970" s="2">
        <f t="shared" si="331"/>
        <v>712.80000000000007</v>
      </c>
      <c r="AC970" s="41">
        <f t="shared" si="332"/>
        <v>2.7713922982385202</v>
      </c>
      <c r="AD970" s="41">
        <f t="shared" si="333"/>
        <v>1.2820460771651394</v>
      </c>
      <c r="AE970" s="41">
        <f t="shared" si="334"/>
        <v>0.79003600218335523</v>
      </c>
      <c r="AF970" s="41">
        <f t="shared" si="335"/>
        <v>342.04011528347178</v>
      </c>
      <c r="AG970" s="41">
        <f t="shared" si="336"/>
        <v>328.35851067213292</v>
      </c>
      <c r="AH970" s="6">
        <f t="shared" si="337"/>
        <v>337.24799999999999</v>
      </c>
      <c r="AI970" s="4">
        <v>22.747378513862998</v>
      </c>
      <c r="AJ970" s="4">
        <f t="shared" si="345"/>
        <v>295.89737851386298</v>
      </c>
      <c r="AK970" s="8">
        <f t="shared" si="338"/>
        <v>0.20111195719463446</v>
      </c>
      <c r="AL970" s="8">
        <f t="shared" si="339"/>
        <v>417.33761113044824</v>
      </c>
      <c r="AM970" s="8">
        <f t="shared" si="340"/>
        <v>1.1994842641735655</v>
      </c>
      <c r="AN970" s="8">
        <f t="shared" si="341"/>
        <v>10.215990815725938</v>
      </c>
      <c r="AO970" s="21">
        <f t="shared" si="342"/>
        <v>1.4100884556959167E-2</v>
      </c>
      <c r="AP970" s="21">
        <f t="shared" si="343"/>
        <v>0.131821397786237</v>
      </c>
      <c r="AQ970" s="19">
        <f t="shared" si="346"/>
        <v>0.131821397786237</v>
      </c>
      <c r="AX970">
        <v>0.16508873914388048</v>
      </c>
      <c r="AY970">
        <v>75.862068965517238</v>
      </c>
      <c r="AZ970">
        <v>3.1609195402298851</v>
      </c>
      <c r="BA970">
        <v>2.5603448275862073</v>
      </c>
      <c r="BB970">
        <v>9.5086206896551744</v>
      </c>
      <c r="BC970">
        <v>0.39619252873563227</v>
      </c>
      <c r="BD970">
        <v>2.164152298850575</v>
      </c>
      <c r="BE970">
        <v>0.21641522988505751</v>
      </c>
      <c r="BF970">
        <v>0</v>
      </c>
      <c r="BG970">
        <v>22.454999999999998</v>
      </c>
      <c r="BH970">
        <v>0.33299421635402238</v>
      </c>
      <c r="BI970">
        <v>2.7181494314814438</v>
      </c>
      <c r="BJ970">
        <v>1.2574159270033158</v>
      </c>
      <c r="BK970">
        <v>0.56594211089197444</v>
      </c>
      <c r="BL970">
        <v>1.5720614191443733E-3</v>
      </c>
      <c r="BP970" s="49">
        <f t="shared" si="347"/>
        <v>0.33309394100516387</v>
      </c>
      <c r="BQ970" s="49">
        <f t="shared" si="348"/>
        <v>8.6566091954022997E-2</v>
      </c>
      <c r="BR970" s="49">
        <f t="shared" si="349"/>
        <v>0.57122526366104509</v>
      </c>
      <c r="BS970" s="49">
        <f t="shared" si="350"/>
        <v>0.60816844779207213</v>
      </c>
      <c r="BT970" s="49">
        <f t="shared" si="351"/>
        <v>1.586736843502903E-3</v>
      </c>
      <c r="BU970" s="49">
        <f t="shared" si="351"/>
        <v>1.6893567994224227E-3</v>
      </c>
    </row>
    <row r="971" spans="1:73" x14ac:dyDescent="0.25">
      <c r="A971" s="1">
        <v>43726.52847222222</v>
      </c>
      <c r="B971">
        <v>225651</v>
      </c>
      <c r="C971">
        <v>13.51</v>
      </c>
      <c r="D971">
        <v>25.22</v>
      </c>
      <c r="E971">
        <v>886</v>
      </c>
      <c r="F971">
        <v>115.1</v>
      </c>
      <c r="G971">
        <v>-111.9</v>
      </c>
      <c r="H971">
        <v>-1.9350000000000001</v>
      </c>
      <c r="I971">
        <v>27.75</v>
      </c>
      <c r="J971">
        <v>300.89999999999998</v>
      </c>
      <c r="K971">
        <v>771.2</v>
      </c>
      <c r="L971">
        <v>-110</v>
      </c>
      <c r="M971">
        <v>0.13</v>
      </c>
      <c r="N971">
        <v>774.3</v>
      </c>
      <c r="O971">
        <v>113.1</v>
      </c>
      <c r="P971">
        <v>661.2</v>
      </c>
      <c r="Q971">
        <v>352.9</v>
      </c>
      <c r="R971">
        <v>462.9</v>
      </c>
      <c r="S971">
        <v>22.04</v>
      </c>
      <c r="T971">
        <v>46.2</v>
      </c>
      <c r="U971">
        <v>1.38</v>
      </c>
      <c r="V971">
        <v>151</v>
      </c>
      <c r="W971">
        <v>22.25</v>
      </c>
      <c r="X971">
        <v>0.879</v>
      </c>
      <c r="Y971">
        <v>8.7876609999999999</v>
      </c>
      <c r="Z971" s="7">
        <f t="shared" si="330"/>
        <v>22.145</v>
      </c>
      <c r="AA971" s="7">
        <f t="shared" si="344"/>
        <v>295.29499999999996</v>
      </c>
      <c r="AB971" s="2">
        <f t="shared" si="331"/>
        <v>717.66000000000008</v>
      </c>
      <c r="AC971" s="41">
        <f t="shared" si="332"/>
        <v>2.8279391709151396</v>
      </c>
      <c r="AD971" s="41">
        <f t="shared" si="333"/>
        <v>1.3065078969627946</v>
      </c>
      <c r="AE971" s="41">
        <f t="shared" si="334"/>
        <v>0.79229305150288454</v>
      </c>
      <c r="AF971" s="41">
        <f t="shared" si="335"/>
        <v>341.58066512710332</v>
      </c>
      <c r="AG971" s="41">
        <f t="shared" si="336"/>
        <v>327.91743852201915</v>
      </c>
      <c r="AH971" s="6">
        <f t="shared" si="337"/>
        <v>338.78399999999999</v>
      </c>
      <c r="AI971" s="4">
        <v>23.027244068135019</v>
      </c>
      <c r="AJ971" s="4">
        <f t="shared" si="345"/>
        <v>296.177244068135</v>
      </c>
      <c r="AK971" s="8">
        <f t="shared" si="338"/>
        <v>0.20047990412826786</v>
      </c>
      <c r="AL971" s="8">
        <f t="shared" si="339"/>
        <v>419.03631411648132</v>
      </c>
      <c r="AM971" s="8">
        <f t="shared" si="340"/>
        <v>2.6165865168191935</v>
      </c>
      <c r="AN971" s="8">
        <f t="shared" si="341"/>
        <v>67.245670894869065</v>
      </c>
      <c r="AO971" s="21">
        <f t="shared" si="342"/>
        <v>1.2915439524040484E-2</v>
      </c>
      <c r="AP971" s="21">
        <f t="shared" si="343"/>
        <v>0.12073932555120331</v>
      </c>
      <c r="AQ971" s="19">
        <f t="shared" si="346"/>
        <v>0.12073932555120331</v>
      </c>
      <c r="AX971">
        <v>0.16239312260107838</v>
      </c>
      <c r="AY971">
        <v>76.379310344827587</v>
      </c>
      <c r="AZ971">
        <v>3.1824712643678161</v>
      </c>
      <c r="BA971">
        <v>2.5778017241379314</v>
      </c>
      <c r="BB971">
        <v>9.4827586206896548</v>
      </c>
      <c r="BC971">
        <v>0.39511494252873564</v>
      </c>
      <c r="BD971">
        <v>2.1826867816091959</v>
      </c>
      <c r="BE971">
        <v>0.2182686781609196</v>
      </c>
      <c r="BF971">
        <v>0</v>
      </c>
      <c r="BG971">
        <v>22.145</v>
      </c>
      <c r="BH971">
        <v>1.5845931674777616</v>
      </c>
      <c r="BI971">
        <v>2.6673885929213803</v>
      </c>
      <c r="BJ971">
        <v>1.2323335299296778</v>
      </c>
      <c r="BK971">
        <v>0.56360601365651752</v>
      </c>
      <c r="BL971">
        <v>1.5655722601569933E-3</v>
      </c>
      <c r="BP971" s="49">
        <f t="shared" si="347"/>
        <v>1.5850677192659524</v>
      </c>
      <c r="BQ971" s="49">
        <f t="shared" si="348"/>
        <v>8.7307471264367845E-2</v>
      </c>
      <c r="BR971" s="49">
        <f t="shared" si="349"/>
        <v>0.58694288852525689</v>
      </c>
      <c r="BS971" s="49">
        <f t="shared" si="350"/>
        <v>0.6211060597917667</v>
      </c>
      <c r="BT971" s="49">
        <f t="shared" si="351"/>
        <v>1.6303969125701582E-3</v>
      </c>
      <c r="BU971" s="49">
        <f t="shared" si="351"/>
        <v>1.7252946105326854E-3</v>
      </c>
    </row>
    <row r="972" spans="1:73" x14ac:dyDescent="0.25">
      <c r="A972" s="1">
        <v>43726.52847222222</v>
      </c>
      <c r="B972">
        <v>225652</v>
      </c>
      <c r="C972">
        <v>13.5</v>
      </c>
      <c r="D972">
        <v>25.22</v>
      </c>
      <c r="E972">
        <v>888</v>
      </c>
      <c r="F972">
        <v>115.2</v>
      </c>
      <c r="G972">
        <v>-112.3</v>
      </c>
      <c r="H972">
        <v>-2.4740000000000002</v>
      </c>
      <c r="I972">
        <v>27.74</v>
      </c>
      <c r="J972">
        <v>300.89999999999998</v>
      </c>
      <c r="K972">
        <v>773.2</v>
      </c>
      <c r="L972">
        <v>-109.8</v>
      </c>
      <c r="M972">
        <v>0.13</v>
      </c>
      <c r="N972">
        <v>776.1</v>
      </c>
      <c r="O972">
        <v>112.7</v>
      </c>
      <c r="P972">
        <v>663.3</v>
      </c>
      <c r="Q972">
        <v>352.4</v>
      </c>
      <c r="R972">
        <v>462.3</v>
      </c>
      <c r="S972">
        <v>22</v>
      </c>
      <c r="T972">
        <v>46.75</v>
      </c>
      <c r="U972">
        <v>1.355</v>
      </c>
      <c r="V972">
        <v>96</v>
      </c>
      <c r="W972">
        <v>22.25</v>
      </c>
      <c r="X972">
        <v>0.88</v>
      </c>
      <c r="Y972">
        <v>8.8047070000000005</v>
      </c>
      <c r="Z972" s="7">
        <f t="shared" si="330"/>
        <v>22.125</v>
      </c>
      <c r="AA972" s="7">
        <f t="shared" si="344"/>
        <v>295.27499999999998</v>
      </c>
      <c r="AB972" s="2">
        <f t="shared" si="331"/>
        <v>719.28000000000009</v>
      </c>
      <c r="AC972" s="41">
        <f t="shared" si="332"/>
        <v>3.0855291575090322</v>
      </c>
      <c r="AD972" s="41">
        <f t="shared" si="333"/>
        <v>1.4424848811354727</v>
      </c>
      <c r="AE972" s="41">
        <f t="shared" si="334"/>
        <v>0.80359817824222868</v>
      </c>
      <c r="AF972" s="41">
        <f t="shared" si="335"/>
        <v>346.36078490795518</v>
      </c>
      <c r="AG972" s="41">
        <f t="shared" si="336"/>
        <v>332.50635351163697</v>
      </c>
      <c r="AH972" s="6">
        <f t="shared" si="337"/>
        <v>338.30399999999997</v>
      </c>
      <c r="AI972" s="4">
        <v>24.343283794906029</v>
      </c>
      <c r="AJ972" s="4">
        <f t="shared" si="345"/>
        <v>297.49328379490601</v>
      </c>
      <c r="AK972" s="8">
        <f t="shared" si="338"/>
        <v>0.20043917204824854</v>
      </c>
      <c r="AL972" s="8">
        <f t="shared" si="339"/>
        <v>426.72401060748217</v>
      </c>
      <c r="AM972" s="8">
        <f t="shared" si="340"/>
        <v>2.592777227221807</v>
      </c>
      <c r="AN972" s="8">
        <f t="shared" si="341"/>
        <v>167.54165254338128</v>
      </c>
      <c r="AO972" s="21">
        <f t="shared" si="342"/>
        <v>1.0495192248247485E-2</v>
      </c>
      <c r="AP972" s="21">
        <f t="shared" si="343"/>
        <v>9.8113767729306939E-2</v>
      </c>
      <c r="AQ972" s="19">
        <f t="shared" si="346"/>
        <v>9.8113767729306939E-2</v>
      </c>
      <c r="AX972">
        <v>0.16222049597362515</v>
      </c>
      <c r="AY972">
        <v>76.551724137931032</v>
      </c>
      <c r="AZ972">
        <v>3.1896551724137931</v>
      </c>
      <c r="BA972">
        <v>2.5836206896551728</v>
      </c>
      <c r="BB972">
        <v>9.4741379310344858</v>
      </c>
      <c r="BC972">
        <v>0.39475574712643691</v>
      </c>
      <c r="BD972">
        <v>2.1888649425287356</v>
      </c>
      <c r="BE972">
        <v>0.21888649425287357</v>
      </c>
      <c r="BF972">
        <v>0</v>
      </c>
      <c r="BG972">
        <v>22.125</v>
      </c>
      <c r="BH972">
        <v>1.555886769516208</v>
      </c>
      <c r="BI972">
        <v>2.6641423215403677</v>
      </c>
      <c r="BJ972">
        <v>1.2454865353201219</v>
      </c>
      <c r="BK972">
        <v>0.56413048447448599</v>
      </c>
      <c r="BL972">
        <v>1.567029123540239E-3</v>
      </c>
      <c r="BP972" s="49">
        <f t="shared" si="347"/>
        <v>1.5563527243517141</v>
      </c>
      <c r="BQ972" s="49">
        <f t="shared" si="348"/>
        <v>8.7554597701149428E-2</v>
      </c>
      <c r="BR972" s="49">
        <f t="shared" si="349"/>
        <v>0.58712266558729231</v>
      </c>
      <c r="BS972" s="49">
        <f t="shared" si="350"/>
        <v>0.62143120497602933</v>
      </c>
      <c r="BT972" s="49">
        <f t="shared" si="351"/>
        <v>1.6308962932980342E-3</v>
      </c>
      <c r="BU972" s="49">
        <f t="shared" si="351"/>
        <v>1.7261977916000813E-3</v>
      </c>
    </row>
    <row r="973" spans="1:73" x14ac:dyDescent="0.25">
      <c r="A973" s="1">
        <v>43726.529166666667</v>
      </c>
      <c r="B973">
        <v>225653</v>
      </c>
      <c r="C973">
        <v>13.51</v>
      </c>
      <c r="D973">
        <v>25.23</v>
      </c>
      <c r="E973">
        <v>887</v>
      </c>
      <c r="F973">
        <v>114.3</v>
      </c>
      <c r="G973">
        <v>-113.1</v>
      </c>
      <c r="H973">
        <v>-1.2110000000000001</v>
      </c>
      <c r="I973">
        <v>27.73</v>
      </c>
      <c r="J973">
        <v>300.89999999999998</v>
      </c>
      <c r="K973">
        <v>772.4</v>
      </c>
      <c r="L973">
        <v>-111.9</v>
      </c>
      <c r="M973">
        <v>0.129</v>
      </c>
      <c r="N973">
        <v>773.5</v>
      </c>
      <c r="O973">
        <v>113.1</v>
      </c>
      <c r="P973">
        <v>660.5</v>
      </c>
      <c r="Q973">
        <v>351.6</v>
      </c>
      <c r="R973">
        <v>463.5</v>
      </c>
      <c r="S973">
        <v>21.94</v>
      </c>
      <c r="T973">
        <v>49.48</v>
      </c>
      <c r="U973">
        <v>0.79500000000000004</v>
      </c>
      <c r="V973">
        <v>143</v>
      </c>
      <c r="W973">
        <v>22.7</v>
      </c>
      <c r="X973">
        <v>0.879</v>
      </c>
      <c r="Y973">
        <v>8.7875580000000006</v>
      </c>
      <c r="Z973" s="7">
        <f t="shared" si="330"/>
        <v>22.32</v>
      </c>
      <c r="AA973" s="7">
        <f t="shared" si="344"/>
        <v>295.46999999999997</v>
      </c>
      <c r="AB973" s="2">
        <f t="shared" si="331"/>
        <v>718.47</v>
      </c>
      <c r="AC973" s="41">
        <f t="shared" si="332"/>
        <v>2.9801090211568861</v>
      </c>
      <c r="AD973" s="41">
        <f t="shared" si="333"/>
        <v>1.4745579436684273</v>
      </c>
      <c r="AE973" s="41">
        <f t="shared" si="334"/>
        <v>0.8060531423518269</v>
      </c>
      <c r="AF973" s="41">
        <f t="shared" si="335"/>
        <v>348.33755803108079</v>
      </c>
      <c r="AG973" s="41">
        <f t="shared" si="336"/>
        <v>334.40405570983756</v>
      </c>
      <c r="AH973" s="6">
        <f t="shared" si="337"/>
        <v>337.536</v>
      </c>
      <c r="AI973" s="4">
        <v>23.834443267772997</v>
      </c>
      <c r="AJ973" s="4">
        <f t="shared" si="345"/>
        <v>296.98444326777297</v>
      </c>
      <c r="AK973" s="8">
        <f t="shared" si="338"/>
        <v>0.20083654524041383</v>
      </c>
      <c r="AL973" s="8">
        <f t="shared" si="339"/>
        <v>423.72606710790421</v>
      </c>
      <c r="AM973" s="8">
        <f t="shared" si="340"/>
        <v>1.9859994335346625</v>
      </c>
      <c r="AN973" s="8">
        <f t="shared" si="341"/>
        <v>87.613819536958772</v>
      </c>
      <c r="AO973" s="21">
        <f t="shared" si="342"/>
        <v>1.2337900566688036E-2</v>
      </c>
      <c r="AP973" s="21">
        <f t="shared" si="343"/>
        <v>0.11534023215910598</v>
      </c>
      <c r="AQ973" s="19">
        <f t="shared" si="346"/>
        <v>0.11534023215910598</v>
      </c>
      <c r="AX973">
        <v>0.16391023437907937</v>
      </c>
      <c r="AY973">
        <v>76.465517241379317</v>
      </c>
      <c r="AZ973">
        <v>3.1860632183908049</v>
      </c>
      <c r="BA973">
        <v>2.5807112068965523</v>
      </c>
      <c r="BB973">
        <v>9.6465517241379288</v>
      </c>
      <c r="BC973">
        <v>0.4019396551724137</v>
      </c>
      <c r="BD973">
        <v>2.1787715517241386</v>
      </c>
      <c r="BE973">
        <v>0.21787715517241388</v>
      </c>
      <c r="BF973">
        <v>0</v>
      </c>
      <c r="BG973">
        <v>22.32</v>
      </c>
      <c r="BH973">
        <v>0.91286345517740619</v>
      </c>
      <c r="BI973">
        <v>2.6959411543070533</v>
      </c>
      <c r="BJ973">
        <v>1.3339516831511298</v>
      </c>
      <c r="BK973">
        <v>0.56395231755155895</v>
      </c>
      <c r="BL973">
        <v>1.5665342154209969E-3</v>
      </c>
      <c r="BP973" s="49">
        <f t="shared" si="347"/>
        <v>0.91313683827277692</v>
      </c>
      <c r="BQ973" s="49">
        <f t="shared" si="348"/>
        <v>8.7150862068965551E-2</v>
      </c>
      <c r="BR973" s="49">
        <f t="shared" si="349"/>
        <v>0.57790857959626329</v>
      </c>
      <c r="BS973" s="49">
        <f t="shared" si="350"/>
        <v>0.61362024555701877</v>
      </c>
      <c r="BT973" s="49">
        <f t="shared" si="351"/>
        <v>1.6053016099896204E-3</v>
      </c>
      <c r="BU973" s="49">
        <f t="shared" si="351"/>
        <v>1.70450068210283E-3</v>
      </c>
    </row>
    <row r="974" spans="1:73" x14ac:dyDescent="0.25">
      <c r="A974" s="1">
        <v>43726.529166666667</v>
      </c>
      <c r="B974">
        <v>225654</v>
      </c>
      <c r="C974">
        <v>13.5</v>
      </c>
      <c r="D974">
        <v>25.23</v>
      </c>
      <c r="E974">
        <v>887</v>
      </c>
      <c r="F974">
        <v>114.6</v>
      </c>
      <c r="G974">
        <v>-111.8</v>
      </c>
      <c r="H974">
        <v>-0.93799999999999994</v>
      </c>
      <c r="I974">
        <v>27.73</v>
      </c>
      <c r="J974">
        <v>300.89999999999998</v>
      </c>
      <c r="K974">
        <v>772</v>
      </c>
      <c r="L974">
        <v>-110.9</v>
      </c>
      <c r="M974">
        <v>0.129</v>
      </c>
      <c r="N974">
        <v>774.8</v>
      </c>
      <c r="O974">
        <v>113.6</v>
      </c>
      <c r="P974">
        <v>661.2</v>
      </c>
      <c r="Q974">
        <v>352.9</v>
      </c>
      <c r="R974">
        <v>463.8</v>
      </c>
      <c r="S974">
        <v>21.92</v>
      </c>
      <c r="T974">
        <v>51.15</v>
      </c>
      <c r="U974">
        <v>1.625</v>
      </c>
      <c r="V974">
        <v>144</v>
      </c>
      <c r="W974">
        <v>22.2</v>
      </c>
      <c r="X974">
        <v>0.879</v>
      </c>
      <c r="Y974">
        <v>8.7907829999999993</v>
      </c>
      <c r="Z974" s="7">
        <f t="shared" si="330"/>
        <v>22.060000000000002</v>
      </c>
      <c r="AA974" s="7">
        <f t="shared" si="344"/>
        <v>295.20999999999998</v>
      </c>
      <c r="AB974" s="2">
        <f t="shared" si="331"/>
        <v>718.47</v>
      </c>
      <c r="AC974" s="41">
        <f t="shared" si="332"/>
        <v>2.7694491937290588</v>
      </c>
      <c r="AD974" s="41">
        <f t="shared" si="333"/>
        <v>1.4165732625924137</v>
      </c>
      <c r="AE974" s="41">
        <f t="shared" si="334"/>
        <v>0.80154311389184096</v>
      </c>
      <c r="AF974" s="41">
        <f t="shared" si="335"/>
        <v>345.17092422418114</v>
      </c>
      <c r="AG974" s="41">
        <f t="shared" si="336"/>
        <v>331.36408725521386</v>
      </c>
      <c r="AH974" s="6">
        <f t="shared" si="337"/>
        <v>338.78399999999999</v>
      </c>
      <c r="AI974" s="4">
        <v>22.704480280637995</v>
      </c>
      <c r="AJ974" s="4">
        <f t="shared" si="345"/>
        <v>295.85448028063797</v>
      </c>
      <c r="AK974" s="8">
        <f t="shared" si="338"/>
        <v>0.20030683089132145</v>
      </c>
      <c r="AL974" s="8">
        <f t="shared" si="339"/>
        <v>417.16819260131774</v>
      </c>
      <c r="AM974" s="8">
        <f t="shared" si="340"/>
        <v>2.8393716294278915</v>
      </c>
      <c r="AN974" s="8">
        <f t="shared" si="341"/>
        <v>53.305541185702012</v>
      </c>
      <c r="AO974" s="21">
        <f t="shared" si="342"/>
        <v>1.329187992701511E-2</v>
      </c>
      <c r="AP974" s="21">
        <f t="shared" si="343"/>
        <v>0.12425845939723139</v>
      </c>
      <c r="AQ974" s="19">
        <f t="shared" si="346"/>
        <v>0.12425845939723139</v>
      </c>
      <c r="AX974">
        <v>0.16166052934409528</v>
      </c>
      <c r="AY974">
        <v>76.465517241379317</v>
      </c>
      <c r="AZ974">
        <v>3.1860632183908049</v>
      </c>
      <c r="BA974">
        <v>2.5807112068965523</v>
      </c>
      <c r="BB974">
        <v>9.56034482758621</v>
      </c>
      <c r="BC974">
        <v>0.39834770114942541</v>
      </c>
      <c r="BD974">
        <v>2.1823635057471269</v>
      </c>
      <c r="BE974">
        <v>0.21823635057471269</v>
      </c>
      <c r="BF974">
        <v>0</v>
      </c>
      <c r="BG974">
        <v>22.060000000000002</v>
      </c>
      <c r="BH974">
        <v>1.8659158675009875</v>
      </c>
      <c r="BI974">
        <v>2.6536157578447894</v>
      </c>
      <c r="BJ974">
        <v>1.3573244601376098</v>
      </c>
      <c r="BK974">
        <v>0.55412738170315445</v>
      </c>
      <c r="BL974">
        <v>1.5392427269532067E-3</v>
      </c>
      <c r="BP974" s="49">
        <f t="shared" si="347"/>
        <v>1.8664746694254875</v>
      </c>
      <c r="BQ974" s="49">
        <f t="shared" si="348"/>
        <v>8.7294540229885073E-2</v>
      </c>
      <c r="BR974" s="49">
        <f t="shared" si="349"/>
        <v>0.58075021395316284</v>
      </c>
      <c r="BS974" s="49">
        <f t="shared" si="350"/>
        <v>0.61425964955954326</v>
      </c>
      <c r="BT974" s="49">
        <f t="shared" si="351"/>
        <v>1.6131950387587857E-3</v>
      </c>
      <c r="BU974" s="49">
        <f t="shared" si="351"/>
        <v>1.7062768043320648E-3</v>
      </c>
    </row>
    <row r="975" spans="1:73" x14ac:dyDescent="0.25">
      <c r="A975" s="1">
        <v>43726.529166666667</v>
      </c>
      <c r="B975">
        <v>225655</v>
      </c>
      <c r="C975">
        <v>13.5</v>
      </c>
      <c r="D975">
        <v>25.24</v>
      </c>
      <c r="E975">
        <v>885</v>
      </c>
      <c r="F975">
        <v>114.2</v>
      </c>
      <c r="G975">
        <v>-112.1</v>
      </c>
      <c r="H975">
        <v>-2.5329999999999999</v>
      </c>
      <c r="I975">
        <v>27.71</v>
      </c>
      <c r="J975">
        <v>300.89999999999998</v>
      </c>
      <c r="K975">
        <v>770.9</v>
      </c>
      <c r="L975">
        <v>-109.6</v>
      </c>
      <c r="M975">
        <v>0.129</v>
      </c>
      <c r="N975">
        <v>773</v>
      </c>
      <c r="O975">
        <v>111.7</v>
      </c>
      <c r="P975">
        <v>661.3</v>
      </c>
      <c r="Q975">
        <v>352.4</v>
      </c>
      <c r="R975">
        <v>462.1</v>
      </c>
      <c r="S975">
        <v>21.89</v>
      </c>
      <c r="T975">
        <v>47.12</v>
      </c>
      <c r="U975">
        <v>1.81</v>
      </c>
      <c r="V975">
        <v>136</v>
      </c>
      <c r="W975">
        <v>22</v>
      </c>
      <c r="X975">
        <v>0.878</v>
      </c>
      <c r="Y975">
        <v>8.7793320000000001</v>
      </c>
      <c r="Z975" s="7">
        <f t="shared" si="330"/>
        <v>21.945</v>
      </c>
      <c r="AA975" s="7">
        <f t="shared" si="344"/>
        <v>295.09499999999997</v>
      </c>
      <c r="AB975" s="2">
        <f t="shared" si="331"/>
        <v>716.85</v>
      </c>
      <c r="AC975" s="41">
        <f t="shared" si="332"/>
        <v>2.9190427916268193</v>
      </c>
      <c r="AD975" s="41">
        <f t="shared" si="333"/>
        <v>1.3754529634145571</v>
      </c>
      <c r="AE975" s="41">
        <f t="shared" si="334"/>
        <v>0.79821823252467305</v>
      </c>
      <c r="AF975" s="41">
        <f t="shared" si="335"/>
        <v>343.20381475129176</v>
      </c>
      <c r="AG975" s="41">
        <f t="shared" si="336"/>
        <v>329.47566216124005</v>
      </c>
      <c r="AH975" s="6">
        <f t="shared" si="337"/>
        <v>338.30399999999997</v>
      </c>
      <c r="AI975" s="4">
        <v>23.489538707358008</v>
      </c>
      <c r="AJ975" s="4">
        <f t="shared" si="345"/>
        <v>296.63953870735799</v>
      </c>
      <c r="AK975" s="8">
        <f t="shared" si="338"/>
        <v>0.20007283156966704</v>
      </c>
      <c r="AL975" s="8">
        <f t="shared" si="339"/>
        <v>421.76564866981067</v>
      </c>
      <c r="AM975" s="8">
        <f t="shared" si="340"/>
        <v>2.9966418704943707</v>
      </c>
      <c r="AN975" s="8">
        <f t="shared" si="341"/>
        <v>134.82614728791896</v>
      </c>
      <c r="AO975" s="21">
        <f t="shared" si="342"/>
        <v>1.1293544336531191E-2</v>
      </c>
      <c r="AP975" s="21">
        <f t="shared" si="343"/>
        <v>0.10557712137765524</v>
      </c>
      <c r="AQ975" s="19">
        <f t="shared" si="346"/>
        <v>0.10557712137765524</v>
      </c>
      <c r="AX975">
        <v>0.16067381813051687</v>
      </c>
      <c r="AY975">
        <v>76.293103448275858</v>
      </c>
      <c r="AZ975">
        <v>3.1788793103448274</v>
      </c>
      <c r="BA975">
        <v>2.5748922413793105</v>
      </c>
      <c r="BB975">
        <v>9.4568965517241423</v>
      </c>
      <c r="BC975">
        <v>0.39403735632183928</v>
      </c>
      <c r="BD975">
        <v>2.1808548850574714</v>
      </c>
      <c r="BE975">
        <v>0.21808548850574716</v>
      </c>
      <c r="BF975">
        <v>0</v>
      </c>
      <c r="BG975">
        <v>21.945</v>
      </c>
      <c r="BH975">
        <v>2.0783432124164847</v>
      </c>
      <c r="BI975">
        <v>2.6350808083743482</v>
      </c>
      <c r="BJ975">
        <v>1.2416500769059928</v>
      </c>
      <c r="BK975">
        <v>0.55774855079034114</v>
      </c>
      <c r="BL975">
        <v>1.5493015299731698E-3</v>
      </c>
      <c r="BP975" s="49">
        <f t="shared" si="347"/>
        <v>2.0789656317908505</v>
      </c>
      <c r="BQ975" s="49">
        <f t="shared" si="348"/>
        <v>8.7234195402298861E-2</v>
      </c>
      <c r="BR975" s="49">
        <f t="shared" si="349"/>
        <v>0.58732280509713264</v>
      </c>
      <c r="BS975" s="49">
        <f t="shared" si="350"/>
        <v>0.62029799646668293</v>
      </c>
      <c r="BT975" s="49">
        <f t="shared" si="351"/>
        <v>1.631452236380924E-3</v>
      </c>
      <c r="BU975" s="49">
        <f t="shared" si="351"/>
        <v>1.7230499901852304E-3</v>
      </c>
    </row>
    <row r="976" spans="1:73" x14ac:dyDescent="0.25">
      <c r="A976" s="1">
        <v>43726.529166666667</v>
      </c>
      <c r="B976">
        <v>225656</v>
      </c>
      <c r="C976">
        <v>13.5</v>
      </c>
      <c r="D976">
        <v>25.25</v>
      </c>
      <c r="E976">
        <v>848</v>
      </c>
      <c r="F976">
        <v>108.5</v>
      </c>
      <c r="G976">
        <v>-112.4</v>
      </c>
      <c r="H976">
        <v>-1.169</v>
      </c>
      <c r="I976">
        <v>27.7</v>
      </c>
      <c r="J976">
        <v>300.89999999999998</v>
      </c>
      <c r="K976">
        <v>739.6</v>
      </c>
      <c r="L976">
        <v>-111.2</v>
      </c>
      <c r="M976">
        <v>0.128</v>
      </c>
      <c r="N976">
        <v>735.8</v>
      </c>
      <c r="O976">
        <v>107.4</v>
      </c>
      <c r="P976">
        <v>628.4</v>
      </c>
      <c r="Q976">
        <v>352.1</v>
      </c>
      <c r="R976">
        <v>463.3</v>
      </c>
      <c r="S976">
        <v>21.86</v>
      </c>
      <c r="T976">
        <v>47.37</v>
      </c>
      <c r="U976">
        <v>1.5649999999999999</v>
      </c>
      <c r="V976">
        <v>108.5</v>
      </c>
      <c r="W976">
        <v>21.95</v>
      </c>
      <c r="X976">
        <v>0.83899999999999997</v>
      </c>
      <c r="Y976">
        <v>8.3885850000000008</v>
      </c>
      <c r="Z976" s="7">
        <f t="shared" si="330"/>
        <v>21.905000000000001</v>
      </c>
      <c r="AA976" s="7">
        <f t="shared" si="344"/>
        <v>295.05499999999995</v>
      </c>
      <c r="AB976" s="2">
        <f t="shared" si="331"/>
        <v>686.88</v>
      </c>
      <c r="AC976" s="41">
        <f t="shared" si="332"/>
        <v>2.6686405984767831</v>
      </c>
      <c r="AD976" s="41">
        <f t="shared" si="333"/>
        <v>1.2641350514984522</v>
      </c>
      <c r="AE976" s="41">
        <f t="shared" si="334"/>
        <v>0.78865813546133601</v>
      </c>
      <c r="AF976" s="41">
        <f t="shared" si="335"/>
        <v>338.90951417910026</v>
      </c>
      <c r="AG976" s="41">
        <f t="shared" si="336"/>
        <v>325.35313361193624</v>
      </c>
      <c r="AH976" s="6">
        <f t="shared" si="337"/>
        <v>338.01600000000002</v>
      </c>
      <c r="AI976" s="4">
        <v>22.132107030946031</v>
      </c>
      <c r="AJ976" s="4">
        <f t="shared" si="345"/>
        <v>295.28210703094601</v>
      </c>
      <c r="AK976" s="8">
        <f t="shared" si="338"/>
        <v>0.19999148323926125</v>
      </c>
      <c r="AL976" s="8">
        <f t="shared" si="339"/>
        <v>413.86320414232705</v>
      </c>
      <c r="AM976" s="8">
        <f t="shared" si="340"/>
        <v>2.7864594470402761</v>
      </c>
      <c r="AN976" s="8">
        <f t="shared" si="341"/>
        <v>18.434178613341423</v>
      </c>
      <c r="AO976" s="21">
        <f t="shared" si="342"/>
        <v>1.3423678536707749E-2</v>
      </c>
      <c r="AP976" s="21">
        <f t="shared" si="343"/>
        <v>0.12549057195625465</v>
      </c>
      <c r="AQ976" s="19">
        <f t="shared" si="346"/>
        <v>0.12549057195625465</v>
      </c>
      <c r="AX976">
        <v>0.16033180884862977</v>
      </c>
      <c r="AY976">
        <v>73.103448275862078</v>
      </c>
      <c r="AZ976">
        <v>3.0459770114942533</v>
      </c>
      <c r="BA976">
        <v>2.4672413793103454</v>
      </c>
      <c r="BB976">
        <v>9.5862068965517242</v>
      </c>
      <c r="BC976">
        <v>0.39942528735632182</v>
      </c>
      <c r="BD976">
        <v>2.0678160919540236</v>
      </c>
      <c r="BE976">
        <v>0.20678160919540237</v>
      </c>
      <c r="BF976">
        <v>0</v>
      </c>
      <c r="BG976">
        <v>21.905000000000001</v>
      </c>
      <c r="BH976">
        <v>1.7970205123932586</v>
      </c>
      <c r="BI976">
        <v>2.6286604299904441</v>
      </c>
      <c r="BJ976">
        <v>1.2451964456864735</v>
      </c>
      <c r="BK976">
        <v>0.53302199023611618</v>
      </c>
      <c r="BL976">
        <v>1.4806166395447673E-3</v>
      </c>
      <c r="BP976" s="49">
        <f t="shared" si="347"/>
        <v>1.7975586816313156</v>
      </c>
      <c r="BQ976" s="49">
        <f t="shared" si="348"/>
        <v>8.2712643678160946E-2</v>
      </c>
      <c r="BR976" s="49">
        <f t="shared" si="349"/>
        <v>0.55792204541535761</v>
      </c>
      <c r="BS976" s="49">
        <f t="shared" si="350"/>
        <v>0.58971092318422313</v>
      </c>
      <c r="BT976" s="49">
        <f t="shared" si="351"/>
        <v>1.5497834594871045E-3</v>
      </c>
      <c r="BU976" s="49">
        <f t="shared" si="351"/>
        <v>1.6380858977339532E-3</v>
      </c>
    </row>
    <row r="977" spans="1:73" x14ac:dyDescent="0.25">
      <c r="A977" s="1">
        <v>43726.529166666667</v>
      </c>
      <c r="B977">
        <v>225657</v>
      </c>
      <c r="C977">
        <v>13.51</v>
      </c>
      <c r="D977">
        <v>25.25</v>
      </c>
      <c r="E977">
        <v>789.2</v>
      </c>
      <c r="F977">
        <v>100.2</v>
      </c>
      <c r="G977">
        <v>-113</v>
      </c>
      <c r="H977">
        <v>-4.4119999999999999</v>
      </c>
      <c r="I977">
        <v>27.68</v>
      </c>
      <c r="J977">
        <v>300.8</v>
      </c>
      <c r="K977">
        <v>688.9</v>
      </c>
      <c r="L977">
        <v>-108.6</v>
      </c>
      <c r="M977">
        <v>0.127</v>
      </c>
      <c r="N977">
        <v>676.1</v>
      </c>
      <c r="O977">
        <v>95.8</v>
      </c>
      <c r="P977">
        <v>580.29999999999995</v>
      </c>
      <c r="Q977">
        <v>351.3</v>
      </c>
      <c r="R977">
        <v>459.9</v>
      </c>
      <c r="S977">
        <v>21.83</v>
      </c>
      <c r="T977">
        <v>47.09</v>
      </c>
      <c r="U977">
        <v>1.2</v>
      </c>
      <c r="V977">
        <v>127.5</v>
      </c>
      <c r="W977">
        <v>21.8</v>
      </c>
      <c r="X977">
        <v>0.78300000000000003</v>
      </c>
      <c r="Y977">
        <v>7.8314950000000003</v>
      </c>
      <c r="Z977" s="7">
        <f t="shared" si="330"/>
        <v>21.814999999999998</v>
      </c>
      <c r="AA977" s="7">
        <f t="shared" si="344"/>
        <v>294.96499999999997</v>
      </c>
      <c r="AB977" s="2">
        <f t="shared" si="331"/>
        <v>639.25200000000007</v>
      </c>
      <c r="AC977" s="41">
        <f t="shared" si="332"/>
        <v>2.6922633789406523</v>
      </c>
      <c r="AD977" s="41">
        <f t="shared" si="333"/>
        <v>1.2677868251431532</v>
      </c>
      <c r="AE977" s="41">
        <f t="shared" si="334"/>
        <v>0.78901794166103412</v>
      </c>
      <c r="AF977" s="41">
        <f t="shared" si="335"/>
        <v>338.65062664275149</v>
      </c>
      <c r="AG977" s="41">
        <f t="shared" si="336"/>
        <v>325.10460157704142</v>
      </c>
      <c r="AH977" s="6">
        <f t="shared" si="337"/>
        <v>337.24799999999999</v>
      </c>
      <c r="AI977" s="4">
        <v>22.25790711389601</v>
      </c>
      <c r="AJ977" s="4">
        <f t="shared" si="345"/>
        <v>295.40790711389599</v>
      </c>
      <c r="AK977" s="8">
        <f t="shared" si="338"/>
        <v>0.1998085301242645</v>
      </c>
      <c r="AL977" s="8">
        <f t="shared" si="339"/>
        <v>414.61492673693868</v>
      </c>
      <c r="AM977" s="8">
        <f t="shared" si="340"/>
        <v>2.4399795081106723</v>
      </c>
      <c r="AN977" s="8">
        <f t="shared" si="341"/>
        <v>31.480333131825951</v>
      </c>
      <c r="AO977" s="21">
        <f t="shared" si="342"/>
        <v>1.2014848699743267E-2</v>
      </c>
      <c r="AP977" s="21">
        <f t="shared" si="343"/>
        <v>0.11232019831044249</v>
      </c>
      <c r="AQ977" s="19">
        <f t="shared" si="346"/>
        <v>0.11232019831044249</v>
      </c>
      <c r="AX977">
        <v>0.15956453573325818</v>
      </c>
      <c r="AY977">
        <v>68.034482758620697</v>
      </c>
      <c r="AZ977">
        <v>2.8347701149425291</v>
      </c>
      <c r="BA977">
        <v>2.2961637931034486</v>
      </c>
      <c r="BB977">
        <v>9.3620689655172384</v>
      </c>
      <c r="BC977">
        <v>0.3900862068965516</v>
      </c>
      <c r="BD977">
        <v>1.906077586206897</v>
      </c>
      <c r="BE977">
        <v>0.19060775862068971</v>
      </c>
      <c r="BF977">
        <v>0</v>
      </c>
      <c r="BG977">
        <v>21.814999999999998</v>
      </c>
      <c r="BH977">
        <v>1.3779071021545752</v>
      </c>
      <c r="BI977">
        <v>2.6142645171198899</v>
      </c>
      <c r="BJ977">
        <v>1.2310571611117562</v>
      </c>
      <c r="BK977">
        <v>0.49630833032010457</v>
      </c>
      <c r="BL977">
        <v>1.3786342508891793E-3</v>
      </c>
      <c r="BP977" s="49">
        <f t="shared" si="347"/>
        <v>1.3783197558834368</v>
      </c>
      <c r="BQ977" s="49">
        <f t="shared" si="348"/>
        <v>7.6243103448275881E-2</v>
      </c>
      <c r="BR977" s="49">
        <f t="shared" si="349"/>
        <v>0.51462114196247977</v>
      </c>
      <c r="BS977" s="49">
        <f t="shared" si="350"/>
        <v>0.54465910936304485</v>
      </c>
      <c r="BT977" s="49">
        <f t="shared" si="351"/>
        <v>1.4295031721179993E-3</v>
      </c>
      <c r="BU977" s="49">
        <f t="shared" si="351"/>
        <v>1.5129419704529024E-3</v>
      </c>
    </row>
    <row r="978" spans="1:73" x14ac:dyDescent="0.25">
      <c r="A978" s="1">
        <v>43726.529166666667</v>
      </c>
      <c r="B978">
        <v>225658</v>
      </c>
      <c r="C978">
        <v>13.51</v>
      </c>
      <c r="D978">
        <v>25.26</v>
      </c>
      <c r="E978">
        <v>857</v>
      </c>
      <c r="F978">
        <v>109.7</v>
      </c>
      <c r="G978">
        <v>-113.8</v>
      </c>
      <c r="H978">
        <v>-6.2389999999999999</v>
      </c>
      <c r="I978">
        <v>27.66</v>
      </c>
      <c r="J978">
        <v>300.8</v>
      </c>
      <c r="K978">
        <v>747.5</v>
      </c>
      <c r="L978">
        <v>-107.6</v>
      </c>
      <c r="M978">
        <v>0.128</v>
      </c>
      <c r="N978">
        <v>743.3</v>
      </c>
      <c r="O978">
        <v>103.4</v>
      </c>
      <c r="P978">
        <v>639.9</v>
      </c>
      <c r="Q978">
        <v>350.4</v>
      </c>
      <c r="R978">
        <v>458</v>
      </c>
      <c r="S978">
        <v>21.78</v>
      </c>
      <c r="T978">
        <v>47.39</v>
      </c>
      <c r="U978">
        <v>0.91</v>
      </c>
      <c r="V978">
        <v>148</v>
      </c>
      <c r="W978">
        <v>22.1</v>
      </c>
      <c r="X978">
        <v>0.85</v>
      </c>
      <c r="Y978">
        <v>8.5026849999999996</v>
      </c>
      <c r="Z978" s="7">
        <f t="shared" si="330"/>
        <v>21.94</v>
      </c>
      <c r="AA978" s="7">
        <f t="shared" si="344"/>
        <v>295.08999999999997</v>
      </c>
      <c r="AB978" s="2">
        <f t="shared" si="331"/>
        <v>694.17000000000007</v>
      </c>
      <c r="AC978" s="41">
        <f t="shared" si="332"/>
        <v>2.8157821962893643</v>
      </c>
      <c r="AD978" s="41">
        <f t="shared" si="333"/>
        <v>1.3343991828215298</v>
      </c>
      <c r="AE978" s="41">
        <f t="shared" si="334"/>
        <v>0.7947688172384556</v>
      </c>
      <c r="AF978" s="41">
        <f t="shared" si="335"/>
        <v>341.69753647120825</v>
      </c>
      <c r="AG978" s="41">
        <f t="shared" si="336"/>
        <v>328.0296350123599</v>
      </c>
      <c r="AH978" s="6">
        <f t="shared" si="337"/>
        <v>336.38399999999996</v>
      </c>
      <c r="AI978" s="4">
        <v>22.945196856063035</v>
      </c>
      <c r="AJ978" s="4">
        <f t="shared" si="345"/>
        <v>296.09519685606301</v>
      </c>
      <c r="AK978" s="8">
        <f t="shared" si="338"/>
        <v>0.20006266182221544</v>
      </c>
      <c r="AL978" s="8">
        <f t="shared" si="339"/>
        <v>418.59402672843197</v>
      </c>
      <c r="AM978" s="8">
        <f t="shared" si="340"/>
        <v>2.1247911662090466</v>
      </c>
      <c r="AN978" s="8">
        <f t="shared" si="341"/>
        <v>62.216826943859886</v>
      </c>
      <c r="AO978" s="21">
        <f t="shared" si="342"/>
        <v>1.2452906671260094E-2</v>
      </c>
      <c r="AP978" s="21">
        <f t="shared" si="343"/>
        <v>0.11641536084322508</v>
      </c>
      <c r="AQ978" s="19">
        <f t="shared" si="346"/>
        <v>0.11641536084322508</v>
      </c>
      <c r="AX978">
        <v>0.16063103329954043</v>
      </c>
      <c r="AY978">
        <v>73.879310344827587</v>
      </c>
      <c r="AZ978">
        <v>3.0783045977011496</v>
      </c>
      <c r="BA978">
        <v>2.4934267241379313</v>
      </c>
      <c r="BB978">
        <v>9.2758620689655196</v>
      </c>
      <c r="BC978">
        <v>0.38649425287356332</v>
      </c>
      <c r="BD978">
        <v>2.106932471264368</v>
      </c>
      <c r="BE978">
        <v>0.21069324712643681</v>
      </c>
      <c r="BF978">
        <v>0</v>
      </c>
      <c r="BG978">
        <v>21.94</v>
      </c>
      <c r="BH978">
        <v>1.044912885800553</v>
      </c>
      <c r="BI978">
        <v>2.6342775127315252</v>
      </c>
      <c r="BJ978">
        <v>1.2483841132834699</v>
      </c>
      <c r="BK978">
        <v>0.54410341354258818</v>
      </c>
      <c r="BL978">
        <v>1.5113983709516337E-3</v>
      </c>
      <c r="BP978" s="49">
        <f t="shared" si="347"/>
        <v>1.0452258148782729</v>
      </c>
      <c r="BQ978" s="49">
        <f t="shared" si="348"/>
        <v>8.4277298850574722E-2</v>
      </c>
      <c r="BR978" s="49">
        <f t="shared" si="349"/>
        <v>0.55959141268715751</v>
      </c>
      <c r="BS978" s="49">
        <f t="shared" si="350"/>
        <v>0.59359801476649088</v>
      </c>
      <c r="BT978" s="49">
        <f t="shared" si="351"/>
        <v>1.5544205907976599E-3</v>
      </c>
      <c r="BU978" s="49">
        <f t="shared" si="351"/>
        <v>1.6488833743513636E-3</v>
      </c>
    </row>
    <row r="979" spans="1:73" x14ac:dyDescent="0.25">
      <c r="A979" s="1">
        <v>43726.529861111114</v>
      </c>
      <c r="B979">
        <v>225659</v>
      </c>
      <c r="C979">
        <v>13.51</v>
      </c>
      <c r="D979">
        <v>25.26</v>
      </c>
      <c r="E979">
        <v>868</v>
      </c>
      <c r="F979">
        <v>111.1</v>
      </c>
      <c r="G979">
        <v>-112.7</v>
      </c>
      <c r="H979">
        <v>-5.2480000000000002</v>
      </c>
      <c r="I979">
        <v>27.65</v>
      </c>
      <c r="J979">
        <v>300.8</v>
      </c>
      <c r="K979">
        <v>756.8</v>
      </c>
      <c r="L979">
        <v>-107.4</v>
      </c>
      <c r="M979">
        <v>0.128</v>
      </c>
      <c r="N979">
        <v>755.2</v>
      </c>
      <c r="O979">
        <v>105.9</v>
      </c>
      <c r="P979">
        <v>649.4</v>
      </c>
      <c r="Q979">
        <v>351.5</v>
      </c>
      <c r="R979">
        <v>459</v>
      </c>
      <c r="S979">
        <v>21.74</v>
      </c>
      <c r="T979">
        <v>47.23</v>
      </c>
      <c r="U979">
        <v>1.45</v>
      </c>
      <c r="V979">
        <v>246.5</v>
      </c>
      <c r="W979">
        <v>22.15</v>
      </c>
      <c r="X979">
        <v>0.86099999999999999</v>
      </c>
      <c r="Y979">
        <v>8.6075029999999995</v>
      </c>
      <c r="Z979" s="7">
        <f t="shared" si="330"/>
        <v>21.945</v>
      </c>
      <c r="AA979" s="7">
        <f t="shared" si="344"/>
        <v>295.09499999999997</v>
      </c>
      <c r="AB979" s="2">
        <f t="shared" si="331"/>
        <v>703.08</v>
      </c>
      <c r="AC979" s="41">
        <f t="shared" si="332"/>
        <v>2.6592467759376239</v>
      </c>
      <c r="AD979" s="41">
        <f t="shared" si="333"/>
        <v>1.2559622522753395</v>
      </c>
      <c r="AE979" s="41">
        <f t="shared" si="334"/>
        <v>0.78791170837592495</v>
      </c>
      <c r="AF979" s="41">
        <f t="shared" si="335"/>
        <v>338.77239705053495</v>
      </c>
      <c r="AG979" s="41">
        <f t="shared" si="336"/>
        <v>325.22150116851356</v>
      </c>
      <c r="AH979" s="6">
        <f t="shared" si="337"/>
        <v>337.44</v>
      </c>
      <c r="AI979" s="4">
        <v>22.082066938737</v>
      </c>
      <c r="AJ979" s="4">
        <f t="shared" si="345"/>
        <v>295.23206693873698</v>
      </c>
      <c r="AK979" s="8">
        <f t="shared" si="338"/>
        <v>0.20007283156966704</v>
      </c>
      <c r="AL979" s="8">
        <f t="shared" si="339"/>
        <v>413.56273207676861</v>
      </c>
      <c r="AM979" s="8">
        <f t="shared" si="340"/>
        <v>2.6821283526334083</v>
      </c>
      <c r="AN979" s="8">
        <f t="shared" si="341"/>
        <v>10.709094601197979</v>
      </c>
      <c r="AO979" s="21">
        <f t="shared" si="342"/>
        <v>1.3959393654976445E-2</v>
      </c>
      <c r="AP979" s="21">
        <f t="shared" si="343"/>
        <v>0.13049867732866169</v>
      </c>
      <c r="AQ979" s="19">
        <f t="shared" si="346"/>
        <v>0.13049867732866169</v>
      </c>
      <c r="AX979">
        <v>0.16067381813051687</v>
      </c>
      <c r="AY979">
        <v>74.827586206896555</v>
      </c>
      <c r="AZ979">
        <v>3.117816091954023</v>
      </c>
      <c r="BA979">
        <v>2.5254310344827586</v>
      </c>
      <c r="BB979">
        <v>9.2672413793103452</v>
      </c>
      <c r="BC979">
        <v>0.38613505747126436</v>
      </c>
      <c r="BD979">
        <v>2.1392959770114941</v>
      </c>
      <c r="BE979">
        <v>0.21392959770114942</v>
      </c>
      <c r="BF979">
        <v>0</v>
      </c>
      <c r="BG979">
        <v>21.945</v>
      </c>
      <c r="BH979">
        <v>1.6649710817701118</v>
      </c>
      <c r="BI979">
        <v>2.6350808083743482</v>
      </c>
      <c r="BJ979">
        <v>1.2445486657952045</v>
      </c>
      <c r="BK979">
        <v>0.54986729086404007</v>
      </c>
      <c r="BL979">
        <v>1.5274091412890002E-3</v>
      </c>
      <c r="BP979" s="49">
        <f t="shared" si="347"/>
        <v>1.6654697050258194</v>
      </c>
      <c r="BQ979" s="49">
        <f t="shared" si="348"/>
        <v>8.5571839080459761E-2</v>
      </c>
      <c r="BR979" s="49">
        <f t="shared" si="349"/>
        <v>0.57383146750503977</v>
      </c>
      <c r="BS979" s="49">
        <f t="shared" si="350"/>
        <v>0.60701833760930879</v>
      </c>
      <c r="BT979" s="49">
        <f t="shared" si="351"/>
        <v>1.5939762986251105E-3</v>
      </c>
      <c r="BU979" s="49">
        <f t="shared" si="351"/>
        <v>1.6861620489147468E-3</v>
      </c>
    </row>
    <row r="980" spans="1:73" x14ac:dyDescent="0.25">
      <c r="A980" s="1">
        <v>43726.529861111114</v>
      </c>
      <c r="B980">
        <v>225660</v>
      </c>
      <c r="C980">
        <v>13.51</v>
      </c>
      <c r="D980">
        <v>25.27</v>
      </c>
      <c r="E980">
        <v>872</v>
      </c>
      <c r="F980">
        <v>111.7</v>
      </c>
      <c r="G980">
        <v>-111.3</v>
      </c>
      <c r="H980">
        <v>-6.141</v>
      </c>
      <c r="I980">
        <v>27.64</v>
      </c>
      <c r="J980">
        <v>300.8</v>
      </c>
      <c r="K980">
        <v>759.8</v>
      </c>
      <c r="L980">
        <v>-105.2</v>
      </c>
      <c r="M980">
        <v>0.128</v>
      </c>
      <c r="N980">
        <v>760.2</v>
      </c>
      <c r="O980">
        <v>105.6</v>
      </c>
      <c r="P980">
        <v>654.6</v>
      </c>
      <c r="Q980">
        <v>352.8</v>
      </c>
      <c r="R980">
        <v>458</v>
      </c>
      <c r="S980">
        <v>21.7</v>
      </c>
      <c r="T980">
        <v>47.63</v>
      </c>
      <c r="U980">
        <v>1.45</v>
      </c>
      <c r="V980">
        <v>200</v>
      </c>
      <c r="W980">
        <v>22</v>
      </c>
      <c r="X980">
        <v>0.86299999999999999</v>
      </c>
      <c r="Y980">
        <v>8.6345910000000003</v>
      </c>
      <c r="Z980" s="7">
        <f t="shared" si="330"/>
        <v>21.85</v>
      </c>
      <c r="AA980" s="7">
        <f t="shared" si="344"/>
        <v>295</v>
      </c>
      <c r="AB980" s="2">
        <f t="shared" si="331"/>
        <v>706.32</v>
      </c>
      <c r="AC980" s="41">
        <f t="shared" si="332"/>
        <v>2.8890285922902335</v>
      </c>
      <c r="AD980" s="41">
        <f t="shared" si="333"/>
        <v>1.3760443185078384</v>
      </c>
      <c r="AE980" s="41">
        <f t="shared" si="334"/>
        <v>0.79830405429677875</v>
      </c>
      <c r="AF980" s="41">
        <f t="shared" si="335"/>
        <v>342.79893003470238</v>
      </c>
      <c r="AG980" s="41">
        <f t="shared" si="336"/>
        <v>329.08697283331429</v>
      </c>
      <c r="AH980" s="6">
        <f t="shared" si="337"/>
        <v>338.68799999999999</v>
      </c>
      <c r="AI980" s="4">
        <v>23.325448138642003</v>
      </c>
      <c r="AJ980" s="4">
        <f t="shared" si="345"/>
        <v>296.47544813864198</v>
      </c>
      <c r="AK980" s="8">
        <f t="shared" si="338"/>
        <v>0.19987966529351184</v>
      </c>
      <c r="AL980" s="8">
        <f t="shared" si="339"/>
        <v>420.82341011359534</v>
      </c>
      <c r="AM980" s="8">
        <f t="shared" si="340"/>
        <v>2.6821283526334083</v>
      </c>
      <c r="AN980" s="8">
        <f t="shared" si="341"/>
        <v>115.27735164637734</v>
      </c>
      <c r="AO980" s="21">
        <f t="shared" si="342"/>
        <v>1.1527882401928128E-2</v>
      </c>
      <c r="AP980" s="21">
        <f t="shared" si="343"/>
        <v>0.10776781879173351</v>
      </c>
      <c r="AQ980" s="19">
        <f t="shared" si="346"/>
        <v>0.10776781879173351</v>
      </c>
      <c r="AX980">
        <v>0.15986255031733407</v>
      </c>
      <c r="AY980">
        <v>75.172413793103445</v>
      </c>
      <c r="AZ980">
        <v>3.132183908045977</v>
      </c>
      <c r="BA980">
        <v>2.5370689655172414</v>
      </c>
      <c r="BB980">
        <v>9.068965517241379</v>
      </c>
      <c r="BC980">
        <v>0.37787356321839077</v>
      </c>
      <c r="BD980">
        <v>2.1591954022988507</v>
      </c>
      <c r="BE980">
        <v>0.21591954022988508</v>
      </c>
      <c r="BF980">
        <v>0</v>
      </c>
      <c r="BG980">
        <v>21.85</v>
      </c>
      <c r="BH980">
        <v>1.6649710817701118</v>
      </c>
      <c r="BI980">
        <v>2.6198547230122324</v>
      </c>
      <c r="BJ980">
        <v>1.2478368045707264</v>
      </c>
      <c r="BK980">
        <v>0.55262138616476086</v>
      </c>
      <c r="BL980">
        <v>1.5350594060132246E-3</v>
      </c>
      <c r="BP980" s="49">
        <f t="shared" si="347"/>
        <v>1.6654697050258194</v>
      </c>
      <c r="BQ980" s="49">
        <f t="shared" si="348"/>
        <v>8.6367816091954028E-2</v>
      </c>
      <c r="BR980" s="49">
        <f t="shared" si="349"/>
        <v>0.57678248844058444</v>
      </c>
      <c r="BS980" s="49">
        <f t="shared" si="350"/>
        <v>0.61021590898317735</v>
      </c>
      <c r="BT980" s="49">
        <f t="shared" si="351"/>
        <v>1.6021735790016235E-3</v>
      </c>
      <c r="BU980" s="49">
        <f t="shared" si="351"/>
        <v>1.6950441916199369E-3</v>
      </c>
    </row>
    <row r="981" spans="1:73" x14ac:dyDescent="0.25">
      <c r="A981" s="1">
        <v>43726.529861111114</v>
      </c>
      <c r="B981">
        <v>225661</v>
      </c>
      <c r="C981">
        <v>13.51</v>
      </c>
      <c r="D981">
        <v>25.28</v>
      </c>
      <c r="E981">
        <v>871</v>
      </c>
      <c r="F981">
        <v>111.6</v>
      </c>
      <c r="G981">
        <v>-110</v>
      </c>
      <c r="H981">
        <v>-3.915</v>
      </c>
      <c r="I981">
        <v>27.63</v>
      </c>
      <c r="J981">
        <v>300.8</v>
      </c>
      <c r="K981">
        <v>758.9</v>
      </c>
      <c r="L981">
        <v>-106.1</v>
      </c>
      <c r="M981">
        <v>0.128</v>
      </c>
      <c r="N981">
        <v>760.6</v>
      </c>
      <c r="O981">
        <v>107.7</v>
      </c>
      <c r="P981">
        <v>652.79999999999995</v>
      </c>
      <c r="Q981">
        <v>354.1</v>
      </c>
      <c r="R981">
        <v>460.2</v>
      </c>
      <c r="S981">
        <v>21.64</v>
      </c>
      <c r="T981">
        <v>48.84</v>
      </c>
      <c r="U981">
        <v>1.845</v>
      </c>
      <c r="V981">
        <v>175</v>
      </c>
      <c r="W981">
        <v>21.9</v>
      </c>
      <c r="X981">
        <v>0.86199999999999999</v>
      </c>
      <c r="Y981">
        <v>8.6230820000000001</v>
      </c>
      <c r="Z981" s="7">
        <f t="shared" si="330"/>
        <v>21.77</v>
      </c>
      <c r="AA981" s="7">
        <f t="shared" si="344"/>
        <v>294.91999999999996</v>
      </c>
      <c r="AB981" s="2">
        <f t="shared" si="331"/>
        <v>705.51</v>
      </c>
      <c r="AC981" s="41">
        <f t="shared" si="332"/>
        <v>2.6516958602437435</v>
      </c>
      <c r="AD981" s="41">
        <f t="shared" si="333"/>
        <v>1.2950882581430443</v>
      </c>
      <c r="AE981" s="41">
        <f t="shared" si="334"/>
        <v>0.79144283550557792</v>
      </c>
      <c r="AF981" s="41">
        <f t="shared" si="335"/>
        <v>339.48415726870428</v>
      </c>
      <c r="AG981" s="41">
        <f t="shared" si="336"/>
        <v>325.90479097795611</v>
      </c>
      <c r="AH981" s="6">
        <f t="shared" si="337"/>
        <v>339.93600000000004</v>
      </c>
      <c r="AI981" s="4">
        <v>22.025255904798996</v>
      </c>
      <c r="AJ981" s="4">
        <f t="shared" si="345"/>
        <v>295.17525590479897</v>
      </c>
      <c r="AK981" s="8">
        <f t="shared" si="338"/>
        <v>0.19971709542324326</v>
      </c>
      <c r="AL981" s="8">
        <f t="shared" si="339"/>
        <v>413.27065283148971</v>
      </c>
      <c r="AM981" s="8">
        <f t="shared" si="340"/>
        <v>3.0254762021870207</v>
      </c>
      <c r="AN981" s="8">
        <f t="shared" si="341"/>
        <v>22.496244484183705</v>
      </c>
      <c r="AO981" s="21">
        <f t="shared" si="342"/>
        <v>1.3810589574171197E-2</v>
      </c>
      <c r="AP981" s="21">
        <f t="shared" si="343"/>
        <v>0.12910758999305455</v>
      </c>
      <c r="AQ981" s="19">
        <f t="shared" si="346"/>
        <v>0.12910758999305455</v>
      </c>
      <c r="AX981">
        <v>0.15918206384602024</v>
      </c>
      <c r="AY981">
        <v>75.08620689655173</v>
      </c>
      <c r="AZ981">
        <v>3.1285919540229887</v>
      </c>
      <c r="BA981">
        <v>2.5341594827586209</v>
      </c>
      <c r="BB981">
        <v>9.1465517241379288</v>
      </c>
      <c r="BC981">
        <v>0.38110632183908039</v>
      </c>
      <c r="BD981">
        <v>2.1530531609195407</v>
      </c>
      <c r="BE981">
        <v>0.21530531609195408</v>
      </c>
      <c r="BF981">
        <v>0</v>
      </c>
      <c r="BG981">
        <v>21.77</v>
      </c>
      <c r="BH981">
        <v>2.1185321695626596</v>
      </c>
      <c r="BI981">
        <v>2.6070924222747807</v>
      </c>
      <c r="BJ981">
        <v>1.2733039390390031</v>
      </c>
      <c r="BK981">
        <v>0.54653503897676892</v>
      </c>
      <c r="BL981">
        <v>1.5181528860465801E-3</v>
      </c>
      <c r="BP981" s="49">
        <f t="shared" si="347"/>
        <v>2.1191666246707843</v>
      </c>
      <c r="BQ981" s="49">
        <f t="shared" si="348"/>
        <v>8.6122126436781632E-2</v>
      </c>
      <c r="BR981" s="49">
        <f t="shared" si="349"/>
        <v>0.57617147566747218</v>
      </c>
      <c r="BS981" s="49">
        <f t="shared" si="350"/>
        <v>0.60852997384835417</v>
      </c>
      <c r="BT981" s="49">
        <f t="shared" si="351"/>
        <v>1.6004763212985338E-3</v>
      </c>
      <c r="BU981" s="49">
        <f t="shared" si="351"/>
        <v>1.6903610384676505E-3</v>
      </c>
    </row>
    <row r="982" spans="1:73" x14ac:dyDescent="0.25">
      <c r="A982" s="1">
        <v>43726.529861111114</v>
      </c>
      <c r="B982">
        <v>225662</v>
      </c>
      <c r="C982">
        <v>13.51</v>
      </c>
      <c r="D982">
        <v>25.28</v>
      </c>
      <c r="E982">
        <v>870</v>
      </c>
      <c r="F982">
        <v>111.8</v>
      </c>
      <c r="G982">
        <v>-108.9</v>
      </c>
      <c r="H982">
        <v>-4.8659999999999997</v>
      </c>
      <c r="I982">
        <v>27.61</v>
      </c>
      <c r="J982">
        <v>300.8</v>
      </c>
      <c r="K982">
        <v>758.3</v>
      </c>
      <c r="L982">
        <v>-104</v>
      </c>
      <c r="M982">
        <v>0.128</v>
      </c>
      <c r="N982">
        <v>761.2</v>
      </c>
      <c r="O982">
        <v>106.9</v>
      </c>
      <c r="P982">
        <v>654.29999999999995</v>
      </c>
      <c r="Q982">
        <v>355</v>
      </c>
      <c r="R982">
        <v>459.1</v>
      </c>
      <c r="S982">
        <v>21.6</v>
      </c>
      <c r="T982">
        <v>47.47</v>
      </c>
      <c r="U982">
        <v>1.82</v>
      </c>
      <c r="V982">
        <v>197</v>
      </c>
      <c r="W982">
        <v>21.5</v>
      </c>
      <c r="X982">
        <v>0.86199999999999999</v>
      </c>
      <c r="Y982">
        <v>8.6228409999999993</v>
      </c>
      <c r="Z982" s="7">
        <f t="shared" si="330"/>
        <v>21.55</v>
      </c>
      <c r="AA982" s="7">
        <f t="shared" si="344"/>
        <v>294.7</v>
      </c>
      <c r="AB982" s="2">
        <f t="shared" si="331"/>
        <v>704.7</v>
      </c>
      <c r="AC982" s="41">
        <f t="shared" si="332"/>
        <v>2.8956352057643193</v>
      </c>
      <c r="AD982" s="41">
        <f t="shared" si="333"/>
        <v>1.3745580321763222</v>
      </c>
      <c r="AE982" s="41">
        <f t="shared" si="334"/>
        <v>0.79829683588823797</v>
      </c>
      <c r="AF982" s="41">
        <f t="shared" si="335"/>
        <v>341.40353231372848</v>
      </c>
      <c r="AG982" s="41">
        <f t="shared" si="336"/>
        <v>327.74739102117934</v>
      </c>
      <c r="AH982" s="6">
        <f t="shared" si="337"/>
        <v>340.8</v>
      </c>
      <c r="AI982" s="4">
        <v>23.334681927633028</v>
      </c>
      <c r="AJ982" s="4">
        <f t="shared" si="345"/>
        <v>296.48468192763301</v>
      </c>
      <c r="AK982" s="8">
        <f t="shared" si="338"/>
        <v>0.19927048285260557</v>
      </c>
      <c r="AL982" s="8">
        <f t="shared" si="339"/>
        <v>420.91792990733359</v>
      </c>
      <c r="AM982" s="8">
        <f t="shared" si="340"/>
        <v>3.0049084844633787</v>
      </c>
      <c r="AN982" s="8">
        <f t="shared" si="341"/>
        <v>156.21853488860805</v>
      </c>
      <c r="AO982" s="21">
        <f t="shared" si="342"/>
        <v>1.0609477227826626E-2</v>
      </c>
      <c r="AP982" s="21">
        <f t="shared" si="343"/>
        <v>9.9182155013327278E-2</v>
      </c>
      <c r="AQ982" s="19">
        <f t="shared" si="346"/>
        <v>9.9182155013327278E-2</v>
      </c>
      <c r="AX982">
        <v>0.15732333089911263</v>
      </c>
      <c r="AY982">
        <v>75</v>
      </c>
      <c r="AZ982">
        <v>3.125</v>
      </c>
      <c r="BA982">
        <v>2.53125</v>
      </c>
      <c r="BB982">
        <v>8.9741379310344858</v>
      </c>
      <c r="BC982">
        <v>0.37392241379310359</v>
      </c>
      <c r="BD982">
        <v>2.1573275862068964</v>
      </c>
      <c r="BE982">
        <v>0.21573275862068964</v>
      </c>
      <c r="BF982">
        <v>0</v>
      </c>
      <c r="BG982">
        <v>21.55</v>
      </c>
      <c r="BH982">
        <v>2.0898257716011059</v>
      </c>
      <c r="BI982">
        <v>2.5722757142526742</v>
      </c>
      <c r="BJ982">
        <v>1.2210592815557444</v>
      </c>
      <c r="BK982">
        <v>0.54708609130437802</v>
      </c>
      <c r="BL982">
        <v>1.5196835869566057E-3</v>
      </c>
      <c r="BP982" s="49">
        <f t="shared" si="347"/>
        <v>2.0904516297565459</v>
      </c>
      <c r="BQ982" s="49">
        <f t="shared" si="348"/>
        <v>8.6293103448275857E-2</v>
      </c>
      <c r="BR982" s="49">
        <f t="shared" si="349"/>
        <v>0.57661453030778931</v>
      </c>
      <c r="BS982" s="49">
        <f t="shared" si="350"/>
        <v>0.60894748737226434</v>
      </c>
      <c r="BT982" s="49">
        <f t="shared" si="351"/>
        <v>1.601707028632748E-3</v>
      </c>
      <c r="BU982" s="49">
        <f t="shared" si="351"/>
        <v>1.69152079825629E-3</v>
      </c>
    </row>
    <row r="983" spans="1:73" x14ac:dyDescent="0.25">
      <c r="A983" s="1">
        <v>43726.529861111114</v>
      </c>
      <c r="B983">
        <v>225663</v>
      </c>
      <c r="C983">
        <v>13.51</v>
      </c>
      <c r="D983">
        <v>25.29</v>
      </c>
      <c r="E983">
        <v>875</v>
      </c>
      <c r="F983">
        <v>112.2</v>
      </c>
      <c r="G983">
        <v>-107.5</v>
      </c>
      <c r="H983">
        <v>-3.4590000000000001</v>
      </c>
      <c r="I983">
        <v>27.57</v>
      </c>
      <c r="J983">
        <v>300.7</v>
      </c>
      <c r="K983">
        <v>762.9</v>
      </c>
      <c r="L983">
        <v>-104</v>
      </c>
      <c r="M983">
        <v>0.128</v>
      </c>
      <c r="N983">
        <v>767.6</v>
      </c>
      <c r="O983">
        <v>108.7</v>
      </c>
      <c r="P983">
        <v>658.9</v>
      </c>
      <c r="Q983">
        <v>356.2</v>
      </c>
      <c r="R983">
        <v>460.2</v>
      </c>
      <c r="S983">
        <v>21.55</v>
      </c>
      <c r="T983">
        <v>48.33</v>
      </c>
      <c r="U983">
        <v>1.5</v>
      </c>
      <c r="V983">
        <v>185.5</v>
      </c>
      <c r="W983">
        <v>21.45</v>
      </c>
      <c r="X983">
        <v>0.86799999999999999</v>
      </c>
      <c r="Y983">
        <v>8.6767869999999991</v>
      </c>
      <c r="Z983" s="7">
        <f t="shared" si="330"/>
        <v>21.5</v>
      </c>
      <c r="AA983" s="7">
        <f t="shared" si="344"/>
        <v>294.64999999999998</v>
      </c>
      <c r="AB983" s="2">
        <f t="shared" si="331"/>
        <v>708.75</v>
      </c>
      <c r="AC983" s="41">
        <f t="shared" si="332"/>
        <v>2.6445525840741619</v>
      </c>
      <c r="AD983" s="41">
        <f t="shared" si="333"/>
        <v>1.2781122638830424</v>
      </c>
      <c r="AE983" s="41">
        <f t="shared" si="334"/>
        <v>0.79005439344432282</v>
      </c>
      <c r="AF983" s="41">
        <f t="shared" si="335"/>
        <v>337.64928400448321</v>
      </c>
      <c r="AG983" s="41">
        <f t="shared" si="336"/>
        <v>324.14331264430388</v>
      </c>
      <c r="AH983" s="6">
        <f t="shared" si="337"/>
        <v>341.952</v>
      </c>
      <c r="AI983" s="4">
        <v>21.963175985771045</v>
      </c>
      <c r="AJ983" s="4">
        <f t="shared" si="345"/>
        <v>295.11317598577102</v>
      </c>
      <c r="AK983" s="8">
        <f t="shared" si="338"/>
        <v>0.19916907293961375</v>
      </c>
      <c r="AL983" s="8">
        <f t="shared" si="339"/>
        <v>412.96699408123726</v>
      </c>
      <c r="AM983" s="8">
        <f t="shared" si="340"/>
        <v>2.7279800219209815</v>
      </c>
      <c r="AN983" s="8">
        <f t="shared" si="341"/>
        <v>36.806769767348257</v>
      </c>
      <c r="AO983" s="21">
        <f t="shared" si="342"/>
        <v>1.3612362956968323E-2</v>
      </c>
      <c r="AP983" s="21">
        <f t="shared" si="343"/>
        <v>0.127254478604718</v>
      </c>
      <c r="AQ983" s="19">
        <f t="shared" si="346"/>
        <v>0.127254478604718</v>
      </c>
      <c r="AX983">
        <v>0.15690345906391898</v>
      </c>
      <c r="AY983">
        <v>75.431034482758619</v>
      </c>
      <c r="AZ983">
        <v>3.1429597701149423</v>
      </c>
      <c r="BA983">
        <v>2.5457974137931036</v>
      </c>
      <c r="BB983">
        <v>8.9655172413793114</v>
      </c>
      <c r="BC983">
        <v>0.37356321839080464</v>
      </c>
      <c r="BD983">
        <v>2.1722341954022992</v>
      </c>
      <c r="BE983">
        <v>0.21722341954022995</v>
      </c>
      <c r="BF983">
        <v>0</v>
      </c>
      <c r="BG983">
        <v>21.5</v>
      </c>
      <c r="BH983">
        <v>1.7223838776932192</v>
      </c>
      <c r="BI983">
        <v>2.5644197206554633</v>
      </c>
      <c r="BJ983">
        <v>1.2393840509927854</v>
      </c>
      <c r="BK983">
        <v>0.55006242251215998</v>
      </c>
      <c r="BL983">
        <v>1.5279511736448889E-3</v>
      </c>
      <c r="BP983" s="49">
        <f t="shared" si="347"/>
        <v>1.7228996948542961</v>
      </c>
      <c r="BQ983" s="49">
        <f t="shared" si="348"/>
        <v>8.6889367816091967E-2</v>
      </c>
      <c r="BR983" s="49">
        <f t="shared" si="349"/>
        <v>0.57514315711472186</v>
      </c>
      <c r="BS983" s="49">
        <f t="shared" si="350"/>
        <v>0.60842511294189849</v>
      </c>
      <c r="BT983" s="49">
        <f t="shared" si="351"/>
        <v>1.5976198808742275E-3</v>
      </c>
      <c r="BU983" s="49">
        <f t="shared" si="351"/>
        <v>1.6900697581719401E-3</v>
      </c>
    </row>
    <row r="984" spans="1:73" x14ac:dyDescent="0.25">
      <c r="A984" s="1">
        <v>43726.529861111114</v>
      </c>
      <c r="B984">
        <v>225664</v>
      </c>
      <c r="C984">
        <v>13.51</v>
      </c>
      <c r="D984">
        <v>25.3</v>
      </c>
      <c r="E984">
        <v>880</v>
      </c>
      <c r="F984">
        <v>112</v>
      </c>
      <c r="G984">
        <v>-107.9</v>
      </c>
      <c r="H984">
        <v>-4.2220000000000004</v>
      </c>
      <c r="I984">
        <v>27.53</v>
      </c>
      <c r="J984">
        <v>300.7</v>
      </c>
      <c r="K984">
        <v>768.5</v>
      </c>
      <c r="L984">
        <v>-103.6</v>
      </c>
      <c r="M984">
        <v>0.127</v>
      </c>
      <c r="N984">
        <v>772.6</v>
      </c>
      <c r="O984">
        <v>107.8</v>
      </c>
      <c r="P984">
        <v>664.8</v>
      </c>
      <c r="Q984">
        <v>355.6</v>
      </c>
      <c r="R984">
        <v>459.2</v>
      </c>
      <c r="S984">
        <v>21.5</v>
      </c>
      <c r="T984">
        <v>47.69</v>
      </c>
      <c r="U984">
        <v>0.94499999999999995</v>
      </c>
      <c r="V984">
        <v>172.5</v>
      </c>
      <c r="W984">
        <v>21.85</v>
      </c>
      <c r="X984">
        <v>0.873</v>
      </c>
      <c r="Y984">
        <v>8.7290709999999994</v>
      </c>
      <c r="Z984" s="7">
        <f t="shared" si="330"/>
        <v>21.675000000000001</v>
      </c>
      <c r="AA984" s="7">
        <f t="shared" si="344"/>
        <v>294.82499999999999</v>
      </c>
      <c r="AB984" s="2">
        <f t="shared" si="331"/>
        <v>712.80000000000007</v>
      </c>
      <c r="AC984" s="41">
        <f t="shared" si="332"/>
        <v>2.7807475304272233</v>
      </c>
      <c r="AD984" s="41">
        <f t="shared" si="333"/>
        <v>1.3261384972607428</v>
      </c>
      <c r="AE984" s="41">
        <f t="shared" si="334"/>
        <v>0.79416539869484559</v>
      </c>
      <c r="AF984" s="41">
        <f t="shared" si="335"/>
        <v>340.21326975972522</v>
      </c>
      <c r="AG984" s="41">
        <f t="shared" si="336"/>
        <v>326.60473896933621</v>
      </c>
      <c r="AH984" s="6">
        <f t="shared" si="337"/>
        <v>341.37600000000003</v>
      </c>
      <c r="AI984" s="4">
        <v>22.734423041279001</v>
      </c>
      <c r="AJ984" s="4">
        <f t="shared" si="345"/>
        <v>295.88442304127898</v>
      </c>
      <c r="AK984" s="8">
        <f t="shared" si="338"/>
        <v>0.19952415822256245</v>
      </c>
      <c r="AL984" s="8">
        <f t="shared" si="339"/>
        <v>417.41282587686385</v>
      </c>
      <c r="AM984" s="8">
        <f t="shared" si="340"/>
        <v>2.1652670158666343</v>
      </c>
      <c r="AN984" s="8">
        <f t="shared" si="341"/>
        <v>66.822290636511823</v>
      </c>
      <c r="AO984" s="21">
        <f t="shared" si="342"/>
        <v>1.2910430403007888E-2</v>
      </c>
      <c r="AP984" s="21">
        <f t="shared" si="343"/>
        <v>0.12069249803952986</v>
      </c>
      <c r="AQ984" s="19">
        <f t="shared" si="346"/>
        <v>0.12069249803952986</v>
      </c>
      <c r="AX984">
        <v>0.15837716599892307</v>
      </c>
      <c r="AY984">
        <v>75.862068965517238</v>
      </c>
      <c r="AZ984">
        <v>3.1609195402298851</v>
      </c>
      <c r="BA984">
        <v>2.5603448275862073</v>
      </c>
      <c r="BB984">
        <v>8.9310344827586174</v>
      </c>
      <c r="BC984">
        <v>0.37212643678160906</v>
      </c>
      <c r="BD984">
        <v>2.1882183908045985</v>
      </c>
      <c r="BE984">
        <v>0.21882183908045985</v>
      </c>
      <c r="BF984">
        <v>0</v>
      </c>
      <c r="BG984">
        <v>21.675000000000001</v>
      </c>
      <c r="BH984">
        <v>1.0851018429467281</v>
      </c>
      <c r="BI984">
        <v>2.592007756725184</v>
      </c>
      <c r="BJ984">
        <v>1.2361284991822401</v>
      </c>
      <c r="BK984">
        <v>0.55983350490319417</v>
      </c>
      <c r="BL984">
        <v>1.5550930691755392E-3</v>
      </c>
      <c r="BP984" s="49">
        <f t="shared" si="347"/>
        <v>1.0854268077582065</v>
      </c>
      <c r="BQ984" s="49">
        <f t="shared" si="348"/>
        <v>8.752873563218394E-2</v>
      </c>
      <c r="BR984" s="49">
        <f t="shared" si="349"/>
        <v>0.5764917494511147</v>
      </c>
      <c r="BS984" s="49">
        <f t="shared" si="350"/>
        <v>0.61154695609870025</v>
      </c>
      <c r="BT984" s="49">
        <f t="shared" si="351"/>
        <v>1.6013659706975408E-3</v>
      </c>
      <c r="BU984" s="49">
        <f t="shared" si="351"/>
        <v>1.6987415447186117E-3</v>
      </c>
    </row>
    <row r="985" spans="1:73" x14ac:dyDescent="0.25">
      <c r="A985" s="1">
        <v>43726.530555555553</v>
      </c>
      <c r="B985">
        <v>225665</v>
      </c>
      <c r="C985">
        <v>13.51</v>
      </c>
      <c r="D985">
        <v>25.3</v>
      </c>
      <c r="E985">
        <v>890</v>
      </c>
      <c r="F985">
        <v>113.1</v>
      </c>
      <c r="G985">
        <v>-106.5</v>
      </c>
      <c r="H985">
        <v>-2.4700000000000002</v>
      </c>
      <c r="I985">
        <v>27.5</v>
      </c>
      <c r="J985">
        <v>300.60000000000002</v>
      </c>
      <c r="K985">
        <v>776.7</v>
      </c>
      <c r="L985">
        <v>-104.1</v>
      </c>
      <c r="M985">
        <v>0.127</v>
      </c>
      <c r="N985">
        <v>783.2</v>
      </c>
      <c r="O985">
        <v>110.6</v>
      </c>
      <c r="P985">
        <v>672.6</v>
      </c>
      <c r="Q985">
        <v>356.7</v>
      </c>
      <c r="R985">
        <v>460.8</v>
      </c>
      <c r="S985">
        <v>21.46</v>
      </c>
      <c r="T985">
        <v>50.46</v>
      </c>
      <c r="U985">
        <v>1.7549999999999999</v>
      </c>
      <c r="V985">
        <v>194.5</v>
      </c>
      <c r="W985">
        <v>21.95</v>
      </c>
      <c r="X985">
        <v>0.88200000000000001</v>
      </c>
      <c r="Y985">
        <v>8.8230319999999995</v>
      </c>
      <c r="Z985" s="7">
        <f t="shared" si="330"/>
        <v>21.704999999999998</v>
      </c>
      <c r="AA985" s="7">
        <f t="shared" si="344"/>
        <v>294.85499999999996</v>
      </c>
      <c r="AB985" s="2">
        <f t="shared" si="331"/>
        <v>720.90000000000009</v>
      </c>
      <c r="AC985" s="41">
        <f t="shared" si="332"/>
        <v>2.7197875101517504</v>
      </c>
      <c r="AD985" s="41">
        <f t="shared" si="333"/>
        <v>1.3724047776225732</v>
      </c>
      <c r="AE985" s="41">
        <f t="shared" si="334"/>
        <v>0.7980578788093089</v>
      </c>
      <c r="AF985" s="41">
        <f t="shared" si="335"/>
        <v>342.01994694846462</v>
      </c>
      <c r="AG985" s="41">
        <f t="shared" si="336"/>
        <v>328.33914907052605</v>
      </c>
      <c r="AH985" s="6">
        <f t="shared" si="337"/>
        <v>342.43199999999996</v>
      </c>
      <c r="AI985" s="4">
        <v>22.402506050257045</v>
      </c>
      <c r="AJ985" s="4">
        <f t="shared" si="345"/>
        <v>295.55250605025702</v>
      </c>
      <c r="AK985" s="8">
        <f t="shared" si="338"/>
        <v>0.19958507232936901</v>
      </c>
      <c r="AL985" s="8">
        <f t="shared" si="339"/>
        <v>415.47796693716276</v>
      </c>
      <c r="AM985" s="8">
        <f t="shared" si="340"/>
        <v>2.9507615542432433</v>
      </c>
      <c r="AN985" s="8">
        <f t="shared" si="341"/>
        <v>59.954609696370753</v>
      </c>
      <c r="AO985" s="21">
        <f t="shared" si="342"/>
        <v>1.3317231329167073E-2</v>
      </c>
      <c r="AP985" s="21">
        <f t="shared" si="343"/>
        <v>0.12449545568310365</v>
      </c>
      <c r="AQ985" s="19">
        <f t="shared" si="346"/>
        <v>0.12449545568310365</v>
      </c>
      <c r="AX985">
        <v>0.15863097194024936</v>
      </c>
      <c r="AY985">
        <v>76.724137931034491</v>
      </c>
      <c r="AZ985">
        <v>3.1968390804597706</v>
      </c>
      <c r="BA985">
        <v>2.5894396551724141</v>
      </c>
      <c r="BB985">
        <v>8.9741379310344858</v>
      </c>
      <c r="BC985">
        <v>0.37392241379310359</v>
      </c>
      <c r="BD985">
        <v>2.2155172413793105</v>
      </c>
      <c r="BE985">
        <v>0.22155172413793106</v>
      </c>
      <c r="BF985">
        <v>0</v>
      </c>
      <c r="BG985">
        <v>21.704999999999998</v>
      </c>
      <c r="BH985">
        <v>2.0151891369010664</v>
      </c>
      <c r="BI985">
        <v>2.596763076356019</v>
      </c>
      <c r="BJ985">
        <v>1.3103266483292473</v>
      </c>
      <c r="BK985">
        <v>0.55703688641533233</v>
      </c>
      <c r="BL985">
        <v>1.5473246844870342E-3</v>
      </c>
      <c r="BP985" s="49">
        <f t="shared" si="347"/>
        <v>2.0157926429795263</v>
      </c>
      <c r="BQ985" s="49">
        <f t="shared" si="348"/>
        <v>8.8620689655172419E-2</v>
      </c>
      <c r="BR985" s="49">
        <f t="shared" si="349"/>
        <v>0.58601349103566536</v>
      </c>
      <c r="BS985" s="49">
        <f t="shared" si="350"/>
        <v>0.61947909823428071</v>
      </c>
      <c r="BT985" s="49">
        <f t="shared" si="351"/>
        <v>1.6278152528768483E-3</v>
      </c>
      <c r="BU985" s="49">
        <f t="shared" si="351"/>
        <v>1.7207752728730019E-3</v>
      </c>
    </row>
    <row r="986" spans="1:73" x14ac:dyDescent="0.25">
      <c r="A986" s="1">
        <v>43726.530555555553</v>
      </c>
      <c r="B986">
        <v>225666</v>
      </c>
      <c r="C986">
        <v>13.51</v>
      </c>
      <c r="D986">
        <v>25.31</v>
      </c>
      <c r="E986">
        <v>840</v>
      </c>
      <c r="F986">
        <v>104.6</v>
      </c>
      <c r="G986">
        <v>-107.1</v>
      </c>
      <c r="H986">
        <v>-2.133</v>
      </c>
      <c r="I986">
        <v>27.47</v>
      </c>
      <c r="J986">
        <v>300.60000000000002</v>
      </c>
      <c r="K986">
        <v>735.5</v>
      </c>
      <c r="L986">
        <v>-104.9</v>
      </c>
      <c r="M986">
        <v>0.124</v>
      </c>
      <c r="N986">
        <v>733</v>
      </c>
      <c r="O986">
        <v>102.5</v>
      </c>
      <c r="P986">
        <v>630.5</v>
      </c>
      <c r="Q986">
        <v>356</v>
      </c>
      <c r="R986">
        <v>461</v>
      </c>
      <c r="S986">
        <v>21.42</v>
      </c>
      <c r="T986">
        <v>49.16</v>
      </c>
      <c r="U986">
        <v>0.94</v>
      </c>
      <c r="V986">
        <v>223.5</v>
      </c>
      <c r="W986">
        <v>21.85</v>
      </c>
      <c r="X986">
        <v>0.82699999999999996</v>
      </c>
      <c r="Y986">
        <v>8.2690940000000008</v>
      </c>
      <c r="Z986" s="7">
        <f t="shared" si="330"/>
        <v>21.635000000000002</v>
      </c>
      <c r="AA986" s="7">
        <f t="shared" si="344"/>
        <v>294.78499999999997</v>
      </c>
      <c r="AB986" s="2">
        <f t="shared" si="331"/>
        <v>680.40000000000009</v>
      </c>
      <c r="AC986" s="41">
        <f t="shared" si="332"/>
        <v>2.6954673807899994</v>
      </c>
      <c r="AD986" s="41">
        <f t="shared" si="333"/>
        <v>1.3250917643963636</v>
      </c>
      <c r="AE986" s="41">
        <f t="shared" si="334"/>
        <v>0.79409113731512082</v>
      </c>
      <c r="AF986" s="41">
        <f t="shared" si="335"/>
        <v>339.99687971020455</v>
      </c>
      <c r="AG986" s="41">
        <f t="shared" si="336"/>
        <v>326.39700452179636</v>
      </c>
      <c r="AH986" s="6">
        <f t="shared" si="337"/>
        <v>341.76</v>
      </c>
      <c r="AI986" s="4">
        <v>22.261406275027014</v>
      </c>
      <c r="AJ986" s="4">
        <f t="shared" si="345"/>
        <v>295.41140627502699</v>
      </c>
      <c r="AK986" s="8">
        <f t="shared" si="338"/>
        <v>0.199442958695006</v>
      </c>
      <c r="AL986" s="8">
        <f t="shared" si="339"/>
        <v>414.67144998362437</v>
      </c>
      <c r="AM986" s="8">
        <f t="shared" si="340"/>
        <v>2.1595311991263291</v>
      </c>
      <c r="AN986" s="8">
        <f t="shared" si="341"/>
        <v>39.405429639483955</v>
      </c>
      <c r="AO986" s="21">
        <f t="shared" si="342"/>
        <v>1.2868347930898232E-2</v>
      </c>
      <c r="AP986" s="21">
        <f t="shared" si="343"/>
        <v>0.12029909220223027</v>
      </c>
      <c r="AQ986" s="19">
        <f t="shared" si="346"/>
        <v>0.12029909220223027</v>
      </c>
      <c r="AX986">
        <v>0.15803929183523799</v>
      </c>
      <c r="AY986">
        <v>72.413793103448285</v>
      </c>
      <c r="AZ986">
        <v>3.0172413793103452</v>
      </c>
      <c r="BA986">
        <v>2.4439655172413799</v>
      </c>
      <c r="BB986">
        <v>9.0517241379310356</v>
      </c>
      <c r="BC986">
        <v>0.37715517241379315</v>
      </c>
      <c r="BD986">
        <v>2.0668103448275867</v>
      </c>
      <c r="BE986">
        <v>0.20668103448275868</v>
      </c>
      <c r="BF986">
        <v>0</v>
      </c>
      <c r="BG986">
        <v>21.635000000000002</v>
      </c>
      <c r="BH986">
        <v>1.0793605633544172</v>
      </c>
      <c r="BI986">
        <v>2.5856791655342888</v>
      </c>
      <c r="BJ986">
        <v>1.2711198777766564</v>
      </c>
      <c r="BK986">
        <v>0.52972121186493892</v>
      </c>
      <c r="BL986">
        <v>1.4714478107359416E-3</v>
      </c>
      <c r="BP986" s="49">
        <f t="shared" si="347"/>
        <v>1.0796838087753589</v>
      </c>
      <c r="BQ986" s="49">
        <f t="shared" si="348"/>
        <v>8.2672413793103472E-2</v>
      </c>
      <c r="BR986" s="49">
        <f t="shared" si="349"/>
        <v>0.54542826335719696</v>
      </c>
      <c r="BS986" s="49">
        <f t="shared" si="350"/>
        <v>0.57852659593747058</v>
      </c>
      <c r="BT986" s="49">
        <f t="shared" si="351"/>
        <v>1.5150785093255472E-3</v>
      </c>
      <c r="BU986" s="49">
        <f t="shared" si="351"/>
        <v>1.6070183220485293E-3</v>
      </c>
    </row>
    <row r="987" spans="1:73" x14ac:dyDescent="0.25">
      <c r="A987" s="1">
        <v>43726.530555555553</v>
      </c>
      <c r="B987">
        <v>225667</v>
      </c>
      <c r="C987">
        <v>13.51</v>
      </c>
      <c r="D987">
        <v>25.31</v>
      </c>
      <c r="E987">
        <v>415.3</v>
      </c>
      <c r="F987">
        <v>41.58</v>
      </c>
      <c r="G987">
        <v>-109</v>
      </c>
      <c r="H987">
        <v>-5.266</v>
      </c>
      <c r="I987">
        <v>27.46</v>
      </c>
      <c r="J987">
        <v>300.60000000000002</v>
      </c>
      <c r="K987">
        <v>373.7</v>
      </c>
      <c r="L987">
        <v>-103.7</v>
      </c>
      <c r="M987">
        <v>9.8000000000000004E-2</v>
      </c>
      <c r="N987">
        <v>306.3</v>
      </c>
      <c r="O987">
        <v>36.32</v>
      </c>
      <c r="P987">
        <v>270</v>
      </c>
      <c r="Q987">
        <v>354.1</v>
      </c>
      <c r="R987">
        <v>457.8</v>
      </c>
      <c r="S987">
        <v>21.38</v>
      </c>
      <c r="T987">
        <v>49.12</v>
      </c>
      <c r="U987">
        <v>0.90500000000000003</v>
      </c>
      <c r="V987">
        <v>154</v>
      </c>
      <c r="W987">
        <v>22.1</v>
      </c>
      <c r="X987">
        <v>0.39700000000000002</v>
      </c>
      <c r="Y987">
        <v>3.974977</v>
      </c>
      <c r="Z987" s="7">
        <f t="shared" si="330"/>
        <v>21.740000000000002</v>
      </c>
      <c r="AA987" s="7">
        <f t="shared" si="344"/>
        <v>294.89</v>
      </c>
      <c r="AB987" s="2">
        <f t="shared" si="331"/>
        <v>336.39300000000003</v>
      </c>
      <c r="AC987" s="41">
        <f t="shared" si="332"/>
        <v>2.6431530151680218</v>
      </c>
      <c r="AD987" s="41">
        <f t="shared" si="333"/>
        <v>1.2983167610505322</v>
      </c>
      <c r="AE987" s="41">
        <f t="shared" si="334"/>
        <v>0.79173618722675587</v>
      </c>
      <c r="AF987" s="41">
        <f t="shared" si="335"/>
        <v>339.47182571824123</v>
      </c>
      <c r="AG987" s="41">
        <f t="shared" si="336"/>
        <v>325.89295268951156</v>
      </c>
      <c r="AH987" s="6">
        <f t="shared" si="337"/>
        <v>339.93600000000004</v>
      </c>
      <c r="AI987" s="4">
        <v>21.974204313076029</v>
      </c>
      <c r="AJ987" s="4">
        <f t="shared" si="345"/>
        <v>295.12420431307601</v>
      </c>
      <c r="AK987" s="8">
        <f t="shared" si="338"/>
        <v>0.19965615445540438</v>
      </c>
      <c r="AL987" s="8">
        <f t="shared" si="339"/>
        <v>412.98023808755948</v>
      </c>
      <c r="AM987" s="8">
        <f t="shared" si="340"/>
        <v>2.1189457874141095</v>
      </c>
      <c r="AN987" s="8">
        <f t="shared" si="341"/>
        <v>14.456235646549068</v>
      </c>
      <c r="AO987" s="21">
        <f t="shared" si="342"/>
        <v>5.6379700619599718E-3</v>
      </c>
      <c r="AP987" s="21">
        <f t="shared" si="343"/>
        <v>5.2706274648403453E-2</v>
      </c>
      <c r="AQ987" s="19">
        <f t="shared" si="346"/>
        <v>5.2706274648403453E-2</v>
      </c>
      <c r="AX987">
        <v>0.15892751309621253</v>
      </c>
      <c r="AY987">
        <v>35.801724137931039</v>
      </c>
      <c r="AZ987">
        <v>1.4917385057471266</v>
      </c>
      <c r="BA987">
        <v>1.2083081896551726</v>
      </c>
      <c r="BB987">
        <v>8.9396551724137918</v>
      </c>
      <c r="BC987">
        <v>0.37248563218390801</v>
      </c>
      <c r="BD987">
        <v>0.83582255747126455</v>
      </c>
      <c r="BE987">
        <v>8.3582255747126466E-2</v>
      </c>
      <c r="BF987">
        <v>0</v>
      </c>
      <c r="BG987">
        <v>21.740000000000002</v>
      </c>
      <c r="BH987">
        <v>1.0391716062082423</v>
      </c>
      <c r="BI987">
        <v>2.6023205803715004</v>
      </c>
      <c r="BJ987">
        <v>1.278259869078481</v>
      </c>
      <c r="BK987">
        <v>0.24218798253730872</v>
      </c>
      <c r="BL987">
        <v>6.7274439593696873E-4</v>
      </c>
      <c r="BP987" s="49">
        <f t="shared" si="347"/>
        <v>1.0394828158954252</v>
      </c>
      <c r="BQ987" s="49">
        <f t="shared" si="348"/>
        <v>3.3432902298850584E-2</v>
      </c>
      <c r="BR987" s="49">
        <f t="shared" si="349"/>
        <v>0.24910250008111809</v>
      </c>
      <c r="BS987" s="49">
        <f t="shared" si="350"/>
        <v>0.26254895903040032</v>
      </c>
      <c r="BT987" s="49">
        <f t="shared" si="351"/>
        <v>6.9195138911421698E-4</v>
      </c>
      <c r="BU987" s="49">
        <f t="shared" si="351"/>
        <v>7.2930266397333414E-4</v>
      </c>
    </row>
    <row r="988" spans="1:73" x14ac:dyDescent="0.25">
      <c r="A988" s="1">
        <v>43726.530555555553</v>
      </c>
      <c r="B988">
        <v>225668</v>
      </c>
      <c r="C988">
        <v>13.51</v>
      </c>
      <c r="D988">
        <v>25.32</v>
      </c>
      <c r="E988">
        <v>280.7</v>
      </c>
      <c r="F988">
        <v>23.02</v>
      </c>
      <c r="G988">
        <v>-109.7</v>
      </c>
      <c r="H988">
        <v>-10.11</v>
      </c>
      <c r="I988">
        <v>27.45</v>
      </c>
      <c r="J988">
        <v>300.60000000000002</v>
      </c>
      <c r="K988">
        <v>257.60000000000002</v>
      </c>
      <c r="L988">
        <v>-99.6</v>
      </c>
      <c r="M988">
        <v>8.1000000000000003E-2</v>
      </c>
      <c r="N988">
        <v>171</v>
      </c>
      <c r="O988">
        <v>12.91</v>
      </c>
      <c r="P988">
        <v>158.1</v>
      </c>
      <c r="Q988">
        <v>353.3</v>
      </c>
      <c r="R988">
        <v>452.9</v>
      </c>
      <c r="S988">
        <v>21.34</v>
      </c>
      <c r="T988">
        <v>50.49</v>
      </c>
      <c r="U988">
        <v>0.99</v>
      </c>
      <c r="V988">
        <v>248.5</v>
      </c>
      <c r="W988">
        <v>22</v>
      </c>
      <c r="X988">
        <v>0.26900000000000002</v>
      </c>
      <c r="Y988">
        <v>2.6866310000000002</v>
      </c>
      <c r="Z988" s="7">
        <f t="shared" si="330"/>
        <v>21.67</v>
      </c>
      <c r="AA988" s="7">
        <f t="shared" si="344"/>
        <v>294.82</v>
      </c>
      <c r="AB988" s="2">
        <f t="shared" si="331"/>
        <v>227.36700000000002</v>
      </c>
      <c r="AC988" s="41">
        <f t="shared" si="332"/>
        <v>2.6231849343704119</v>
      </c>
      <c r="AD988" s="41">
        <f t="shared" si="333"/>
        <v>1.3244460733636212</v>
      </c>
      <c r="AE988" s="41">
        <f t="shared" si="334"/>
        <v>0.79402231203175033</v>
      </c>
      <c r="AF988" s="41">
        <f t="shared" si="335"/>
        <v>340.12889847599416</v>
      </c>
      <c r="AG988" s="41">
        <f t="shared" si="336"/>
        <v>326.52374253695439</v>
      </c>
      <c r="AH988" s="6">
        <f t="shared" si="337"/>
        <v>339.16800000000001</v>
      </c>
      <c r="AI988" s="4">
        <v>21.854315119861042</v>
      </c>
      <c r="AJ988" s="4">
        <f t="shared" si="345"/>
        <v>295.00431511986102</v>
      </c>
      <c r="AK988" s="8">
        <f t="shared" si="338"/>
        <v>0.19951400707657066</v>
      </c>
      <c r="AL988" s="8">
        <f t="shared" si="339"/>
        <v>412.2986251759948</v>
      </c>
      <c r="AM988" s="8">
        <f t="shared" si="340"/>
        <v>2.2162214465165708</v>
      </c>
      <c r="AN988" s="8">
        <f t="shared" si="341"/>
        <v>11.89911333084698</v>
      </c>
      <c r="AO988" s="21">
        <f t="shared" si="342"/>
        <v>3.2242559912887547E-3</v>
      </c>
      <c r="AP988" s="21">
        <f t="shared" si="343"/>
        <v>3.0141792160306078E-2</v>
      </c>
      <c r="AQ988" s="19">
        <f t="shared" si="346"/>
        <v>3.0141792160306078E-2</v>
      </c>
      <c r="AX988">
        <v>0.15833489838257539</v>
      </c>
      <c r="AY988">
        <v>24.198275862068964</v>
      </c>
      <c r="AZ988">
        <v>1.0082614942528736</v>
      </c>
      <c r="BA988">
        <v>0.81669181034482763</v>
      </c>
      <c r="BB988">
        <v>8.5862068965517206</v>
      </c>
      <c r="BC988">
        <v>0.35775862068965503</v>
      </c>
      <c r="BD988">
        <v>0.4589331896551726</v>
      </c>
      <c r="BE988">
        <v>4.5893318965517266E-2</v>
      </c>
      <c r="BF988">
        <v>0</v>
      </c>
      <c r="BG988">
        <v>21.67</v>
      </c>
      <c r="BH988">
        <v>1.1367733592775247</v>
      </c>
      <c r="BI988">
        <v>2.5912159435290594</v>
      </c>
      <c r="BJ988">
        <v>1.3083049298878222</v>
      </c>
      <c r="BK988">
        <v>0.15512593550462297</v>
      </c>
      <c r="BL988">
        <v>4.3090537640173046E-4</v>
      </c>
      <c r="BP988" s="49">
        <f t="shared" si="347"/>
        <v>1.1371137986038353</v>
      </c>
      <c r="BQ988" s="49">
        <f t="shared" si="348"/>
        <v>1.8357327586206906E-2</v>
      </c>
      <c r="BR988" s="49">
        <f t="shared" si="349"/>
        <v>0.159956668769586</v>
      </c>
      <c r="BS988" s="49">
        <f t="shared" si="350"/>
        <v>0.16728316745136013</v>
      </c>
      <c r="BT988" s="49">
        <f t="shared" si="351"/>
        <v>4.4432407991551671E-4</v>
      </c>
      <c r="BU988" s="49">
        <f t="shared" si="351"/>
        <v>4.6467546514266706E-4</v>
      </c>
    </row>
    <row r="989" spans="1:73" x14ac:dyDescent="0.25">
      <c r="A989" s="1">
        <v>43726.530555555553</v>
      </c>
      <c r="B989">
        <v>225669</v>
      </c>
      <c r="C989">
        <v>13.51</v>
      </c>
      <c r="D989">
        <v>25.33</v>
      </c>
      <c r="E989">
        <v>200</v>
      </c>
      <c r="F989">
        <v>12.13</v>
      </c>
      <c r="G989">
        <v>-109.5</v>
      </c>
      <c r="H989">
        <v>-13.99</v>
      </c>
      <c r="I989">
        <v>27.43</v>
      </c>
      <c r="J989">
        <v>300.60000000000002</v>
      </c>
      <c r="K989">
        <v>187.9</v>
      </c>
      <c r="L989">
        <v>-95.5</v>
      </c>
      <c r="M989">
        <v>6.0999999999999999E-2</v>
      </c>
      <c r="N989">
        <v>90.5</v>
      </c>
      <c r="O989">
        <v>-1.855</v>
      </c>
      <c r="P989">
        <v>92.3</v>
      </c>
      <c r="Q989">
        <v>353.3</v>
      </c>
      <c r="R989">
        <v>448.8</v>
      </c>
      <c r="S989">
        <v>21.32</v>
      </c>
      <c r="T989">
        <v>49.42</v>
      </c>
      <c r="U989">
        <v>0.93</v>
      </c>
      <c r="V989">
        <v>214</v>
      </c>
      <c r="W989">
        <v>21.95</v>
      </c>
      <c r="X989">
        <v>0.189</v>
      </c>
      <c r="Y989">
        <v>1.8904430000000001</v>
      </c>
      <c r="Z989" s="7">
        <f t="shared" si="330"/>
        <v>21.634999999999998</v>
      </c>
      <c r="AA989" s="7">
        <f t="shared" si="344"/>
        <v>294.78499999999997</v>
      </c>
      <c r="AB989" s="2">
        <f t="shared" si="331"/>
        <v>162</v>
      </c>
      <c r="AC989" s="41">
        <f t="shared" si="332"/>
        <v>2.5141057825214888</v>
      </c>
      <c r="AD989" s="41">
        <f t="shared" si="333"/>
        <v>1.2424710777221197</v>
      </c>
      <c r="AE989" s="41">
        <f t="shared" si="334"/>
        <v>0.78681406846226554</v>
      </c>
      <c r="AF989" s="41">
        <f t="shared" si="335"/>
        <v>336.88114073876545</v>
      </c>
      <c r="AG989" s="41">
        <f t="shared" si="336"/>
        <v>323.40589510921484</v>
      </c>
      <c r="AH989" s="6">
        <f t="shared" si="337"/>
        <v>339.16800000000001</v>
      </c>
      <c r="AI989" s="4">
        <v>21.211332531305004</v>
      </c>
      <c r="AJ989" s="4">
        <f t="shared" si="345"/>
        <v>294.36133253130498</v>
      </c>
      <c r="AK989" s="8">
        <f t="shared" si="338"/>
        <v>0.199442958695006</v>
      </c>
      <c r="AL989" s="8">
        <f t="shared" si="339"/>
        <v>408.57075949318596</v>
      </c>
      <c r="AM989" s="8">
        <f t="shared" si="340"/>
        <v>2.1480136172752724</v>
      </c>
      <c r="AN989" s="8">
        <f t="shared" si="341"/>
        <v>-26.509566920601866</v>
      </c>
      <c r="AO989" s="21">
        <f t="shared" si="342"/>
        <v>2.6980344670294283E-3</v>
      </c>
      <c r="AP989" s="21">
        <f t="shared" si="343"/>
        <v>2.5222437165740574E-2</v>
      </c>
      <c r="AQ989" s="19">
        <f t="shared" si="346"/>
        <v>2.5222437165740574E-2</v>
      </c>
      <c r="AX989">
        <v>0.15803929183523796</v>
      </c>
      <c r="AY989">
        <v>17.241379310344829</v>
      </c>
      <c r="AZ989">
        <v>0.71839080459770122</v>
      </c>
      <c r="BA989">
        <v>0.58189655172413801</v>
      </c>
      <c r="BB989">
        <v>8.2327586206896548</v>
      </c>
      <c r="BC989">
        <v>0.34303160919540227</v>
      </c>
      <c r="BD989">
        <v>0.23886494252873575</v>
      </c>
      <c r="BE989">
        <v>2.3886494252873577E-2</v>
      </c>
      <c r="BF989">
        <v>0</v>
      </c>
      <c r="BG989">
        <v>21.634999999999998</v>
      </c>
      <c r="BH989">
        <v>1.0678780041697959</v>
      </c>
      <c r="BI989">
        <v>2.5856791655342883</v>
      </c>
      <c r="BJ989">
        <v>1.2778426436070454</v>
      </c>
      <c r="BK989">
        <v>0.10261894225025864</v>
      </c>
      <c r="BL989">
        <v>2.8505261736182957E-4</v>
      </c>
      <c r="BP989" s="49">
        <f t="shared" si="347"/>
        <v>1.0681978108096637</v>
      </c>
      <c r="BQ989" s="49">
        <f t="shared" si="348"/>
        <v>9.5545977011494299E-3</v>
      </c>
      <c r="BR989" s="49">
        <f t="shared" si="349"/>
        <v>0.10564328874961502</v>
      </c>
      <c r="BS989" s="49">
        <f t="shared" si="350"/>
        <v>0.10947142020763236</v>
      </c>
      <c r="BT989" s="49">
        <f t="shared" si="351"/>
        <v>2.9345357986004171E-4</v>
      </c>
      <c r="BU989" s="49">
        <f t="shared" si="351"/>
        <v>3.0408727835453433E-4</v>
      </c>
    </row>
    <row r="990" spans="1:73" x14ac:dyDescent="0.25">
      <c r="A990" s="1">
        <v>43726.530555555553</v>
      </c>
      <c r="B990">
        <v>225670</v>
      </c>
      <c r="C990">
        <v>13.51</v>
      </c>
      <c r="D990">
        <v>25.33</v>
      </c>
      <c r="E990">
        <v>185</v>
      </c>
      <c r="F990">
        <v>10.56</v>
      </c>
      <c r="G990">
        <v>-110</v>
      </c>
      <c r="H990">
        <v>-16.78</v>
      </c>
      <c r="I990">
        <v>27.41</v>
      </c>
      <c r="J990">
        <v>300.60000000000002</v>
      </c>
      <c r="K990">
        <v>174.4</v>
      </c>
      <c r="L990">
        <v>-93.2</v>
      </c>
      <c r="M990">
        <v>5.7000000000000002E-2</v>
      </c>
      <c r="N990">
        <v>75.03</v>
      </c>
      <c r="O990">
        <v>-6.22</v>
      </c>
      <c r="P990">
        <v>81.3</v>
      </c>
      <c r="Q990">
        <v>352.7</v>
      </c>
      <c r="R990">
        <v>445.9</v>
      </c>
      <c r="S990">
        <v>21.29</v>
      </c>
      <c r="T990">
        <v>48.92</v>
      </c>
      <c r="U990">
        <v>0.505</v>
      </c>
      <c r="V990">
        <v>185.5</v>
      </c>
      <c r="W990">
        <v>21.8</v>
      </c>
      <c r="X990">
        <v>0.17499999999999999</v>
      </c>
      <c r="Y990">
        <v>1.747797</v>
      </c>
      <c r="Z990" s="7">
        <f t="shared" si="330"/>
        <v>21.545000000000002</v>
      </c>
      <c r="AA990" s="7">
        <f t="shared" si="344"/>
        <v>294.69499999999999</v>
      </c>
      <c r="AB990" s="2">
        <f t="shared" si="331"/>
        <v>149.85000000000002</v>
      </c>
      <c r="AC990" s="41">
        <f t="shared" si="332"/>
        <v>2.478898289510703</v>
      </c>
      <c r="AD990" s="41">
        <f t="shared" si="333"/>
        <v>1.212677043228636</v>
      </c>
      <c r="AE990" s="41">
        <f t="shared" si="334"/>
        <v>0.78412210749929534</v>
      </c>
      <c r="AF990" s="41">
        <f t="shared" si="335"/>
        <v>335.31874100734115</v>
      </c>
      <c r="AG990" s="41">
        <f t="shared" si="336"/>
        <v>321.90599136704748</v>
      </c>
      <c r="AH990" s="6">
        <f t="shared" si="337"/>
        <v>338.59199999999998</v>
      </c>
      <c r="AI990" s="4">
        <v>20.991973683913045</v>
      </c>
      <c r="AJ990" s="4">
        <f t="shared" si="345"/>
        <v>294.14197368391302</v>
      </c>
      <c r="AK990" s="8">
        <f t="shared" si="338"/>
        <v>0.19926034031263437</v>
      </c>
      <c r="AL990" s="8">
        <f t="shared" si="339"/>
        <v>407.32042123635665</v>
      </c>
      <c r="AM990" s="8">
        <f t="shared" si="340"/>
        <v>1.58285541032654</v>
      </c>
      <c r="AN990" s="8">
        <f t="shared" si="341"/>
        <v>-25.499257088206551</v>
      </c>
      <c r="AO990" s="21">
        <f t="shared" si="342"/>
        <v>2.4151994016553846E-3</v>
      </c>
      <c r="AP990" s="21">
        <f t="shared" si="343"/>
        <v>2.2578368028803513E-2</v>
      </c>
      <c r="AQ990" s="19">
        <f t="shared" si="346"/>
        <v>2.2578368028803513E-2</v>
      </c>
      <c r="AX990">
        <v>0.15728130103983537</v>
      </c>
      <c r="AY990">
        <v>15.948275862068966</v>
      </c>
      <c r="AZ990">
        <v>0.66451149425287359</v>
      </c>
      <c r="BA990">
        <v>0.53825431034482762</v>
      </c>
      <c r="BB990">
        <v>8.0344827586206886</v>
      </c>
      <c r="BC990">
        <v>0.33477011494252867</v>
      </c>
      <c r="BD990">
        <v>0.20348419540229895</v>
      </c>
      <c r="BE990">
        <v>2.0348419540229895E-2</v>
      </c>
      <c r="BF990">
        <v>0</v>
      </c>
      <c r="BG990">
        <v>21.545000000000002</v>
      </c>
      <c r="BH990">
        <v>0.57986923882338381</v>
      </c>
      <c r="BI990">
        <v>2.5714891698574838</v>
      </c>
      <c r="BJ990">
        <v>1.2579725018942811</v>
      </c>
      <c r="BK990">
        <v>7.6465155532067078E-2</v>
      </c>
      <c r="BL990">
        <v>2.1240320981129744E-4</v>
      </c>
      <c r="BP990" s="49">
        <f t="shared" si="347"/>
        <v>0.58004289726761304</v>
      </c>
      <c r="BQ990" s="49">
        <f t="shared" si="348"/>
        <v>8.1393678160919577E-3</v>
      </c>
      <c r="BR990" s="49">
        <f t="shared" si="349"/>
        <v>7.773580024352672E-2</v>
      </c>
      <c r="BS990" s="49">
        <f t="shared" si="350"/>
        <v>8.1100170779990807E-2</v>
      </c>
      <c r="BT990" s="49">
        <f t="shared" si="351"/>
        <v>2.1593277845424091E-4</v>
      </c>
      <c r="BU990" s="49">
        <f t="shared" si="351"/>
        <v>2.2527825216664115E-4</v>
      </c>
    </row>
    <row r="991" spans="1:73" x14ac:dyDescent="0.25">
      <c r="A991" s="1">
        <v>43726.53125</v>
      </c>
      <c r="B991">
        <v>225671</v>
      </c>
      <c r="C991">
        <v>13.51</v>
      </c>
      <c r="D991">
        <v>25.34</v>
      </c>
      <c r="E991">
        <v>177.2</v>
      </c>
      <c r="F991">
        <v>9.99</v>
      </c>
      <c r="G991">
        <v>-110</v>
      </c>
      <c r="H991">
        <v>-18.12</v>
      </c>
      <c r="I991">
        <v>27.39</v>
      </c>
      <c r="J991">
        <v>300.5</v>
      </c>
      <c r="K991">
        <v>167.2</v>
      </c>
      <c r="L991">
        <v>-91.9</v>
      </c>
      <c r="M991">
        <v>5.6000000000000001E-2</v>
      </c>
      <c r="N991">
        <v>67.13</v>
      </c>
      <c r="O991">
        <v>-8.1300000000000008</v>
      </c>
      <c r="P991">
        <v>75.27</v>
      </c>
      <c r="Q991">
        <v>352.6</v>
      </c>
      <c r="R991">
        <v>444.5</v>
      </c>
      <c r="S991">
        <v>21.28</v>
      </c>
      <c r="T991">
        <v>49.86</v>
      </c>
      <c r="U991">
        <v>0.71</v>
      </c>
      <c r="V991">
        <v>168.5</v>
      </c>
      <c r="W991">
        <v>22.05</v>
      </c>
      <c r="X991">
        <v>0.16700000000000001</v>
      </c>
      <c r="Y991">
        <v>1.6736660000000001</v>
      </c>
      <c r="Z991" s="7">
        <f t="shared" si="330"/>
        <v>21.664999999999999</v>
      </c>
      <c r="AA991" s="7">
        <f t="shared" si="344"/>
        <v>294.815</v>
      </c>
      <c r="AB991" s="2">
        <f t="shared" si="331"/>
        <v>143.53200000000001</v>
      </c>
      <c r="AC991" s="41">
        <f t="shared" si="332"/>
        <v>2.516236064811058</v>
      </c>
      <c r="AD991" s="41">
        <f t="shared" si="333"/>
        <v>1.2545953019147935</v>
      </c>
      <c r="AE991" s="41">
        <f t="shared" si="334"/>
        <v>0.78789597236827935</v>
      </c>
      <c r="AF991" s="41">
        <f t="shared" si="335"/>
        <v>337.4817129813668</v>
      </c>
      <c r="AG991" s="41">
        <f t="shared" si="336"/>
        <v>323.98244446211214</v>
      </c>
      <c r="AH991" s="6">
        <f t="shared" si="337"/>
        <v>338.49599999999998</v>
      </c>
      <c r="AI991" s="4">
        <v>21.226393101092015</v>
      </c>
      <c r="AJ991" s="4">
        <f t="shared" si="345"/>
        <v>294.37639310109199</v>
      </c>
      <c r="AK991" s="8">
        <f t="shared" si="338"/>
        <v>0.19950385627488976</v>
      </c>
      <c r="AL991" s="8">
        <f t="shared" si="339"/>
        <v>408.65053374144935</v>
      </c>
      <c r="AM991" s="8">
        <f t="shared" si="340"/>
        <v>1.8768291078305452</v>
      </c>
      <c r="AN991" s="8">
        <f t="shared" si="341"/>
        <v>-23.979530373528767</v>
      </c>
      <c r="AO991" s="21">
        <f t="shared" si="342"/>
        <v>2.2053528105846665E-3</v>
      </c>
      <c r="AP991" s="21">
        <f t="shared" si="343"/>
        <v>2.0616627909318112E-2</v>
      </c>
      <c r="AQ991" s="19">
        <f t="shared" si="346"/>
        <v>2.0616627909318112E-2</v>
      </c>
      <c r="AX991">
        <v>0.15829264029705001</v>
      </c>
      <c r="AY991">
        <v>15.275862068965516</v>
      </c>
      <c r="AZ991">
        <v>0.6364942528735632</v>
      </c>
      <c r="BA991">
        <v>0.51556034482758628</v>
      </c>
      <c r="BB991">
        <v>7.9224137931034466</v>
      </c>
      <c r="BC991">
        <v>0.33010057471264359</v>
      </c>
      <c r="BD991">
        <v>0.18545977011494269</v>
      </c>
      <c r="BE991">
        <v>1.8545977011494269E-2</v>
      </c>
      <c r="BF991">
        <v>0</v>
      </c>
      <c r="BG991">
        <v>21.664999999999999</v>
      </c>
      <c r="BH991">
        <v>0.81526170210812376</v>
      </c>
      <c r="BI991">
        <v>2.5904243416560058</v>
      </c>
      <c r="BJ991">
        <v>1.2915855767496844</v>
      </c>
      <c r="BK991">
        <v>8.0655038254609554E-2</v>
      </c>
      <c r="BL991">
        <v>2.2404177292947099E-4</v>
      </c>
      <c r="BP991" s="49">
        <f t="shared" si="347"/>
        <v>0.81550585556436672</v>
      </c>
      <c r="BQ991" s="49">
        <f t="shared" si="348"/>
        <v>7.4183908045977074E-3</v>
      </c>
      <c r="BR991" s="49">
        <f t="shared" si="349"/>
        <v>8.250087751922433E-2</v>
      </c>
      <c r="BS991" s="49">
        <f t="shared" si="350"/>
        <v>8.552512245381344E-2</v>
      </c>
      <c r="BT991" s="49">
        <f t="shared" si="351"/>
        <v>2.2916910422006757E-4</v>
      </c>
      <c r="BU991" s="49">
        <f t="shared" si="351"/>
        <v>2.3756978459392623E-4</v>
      </c>
    </row>
    <row r="992" spans="1:73" x14ac:dyDescent="0.25">
      <c r="A992" s="1">
        <v>43726.53125</v>
      </c>
      <c r="B992">
        <v>225672</v>
      </c>
      <c r="C992">
        <v>13.51</v>
      </c>
      <c r="D992">
        <v>25.34</v>
      </c>
      <c r="E992">
        <v>174</v>
      </c>
      <c r="F992">
        <v>9.6199999999999992</v>
      </c>
      <c r="G992">
        <v>-110.7</v>
      </c>
      <c r="H992">
        <v>-18.420000000000002</v>
      </c>
      <c r="I992">
        <v>27.38</v>
      </c>
      <c r="J992">
        <v>300.5</v>
      </c>
      <c r="K992">
        <v>164.4</v>
      </c>
      <c r="L992">
        <v>-92.3</v>
      </c>
      <c r="M992">
        <v>5.5E-2</v>
      </c>
      <c r="N992">
        <v>63.28</v>
      </c>
      <c r="O992">
        <v>-8.81</v>
      </c>
      <c r="P992">
        <v>72.09</v>
      </c>
      <c r="Q992">
        <v>351.8</v>
      </c>
      <c r="R992">
        <v>444.1</v>
      </c>
      <c r="S992">
        <v>21.27</v>
      </c>
      <c r="T992">
        <v>51.37</v>
      </c>
      <c r="U992">
        <v>0.42</v>
      </c>
      <c r="V992">
        <v>36</v>
      </c>
      <c r="W992">
        <v>22.4</v>
      </c>
      <c r="X992">
        <v>0.16400000000000001</v>
      </c>
      <c r="Y992">
        <v>1.6442000000000001</v>
      </c>
      <c r="Z992" s="7">
        <f t="shared" si="330"/>
        <v>21.835000000000001</v>
      </c>
      <c r="AA992" s="7">
        <f t="shared" si="344"/>
        <v>294.98499999999996</v>
      </c>
      <c r="AB992" s="2">
        <f t="shared" si="331"/>
        <v>140.94</v>
      </c>
      <c r="AC992" s="41">
        <f t="shared" si="332"/>
        <v>2.5607236728773888</v>
      </c>
      <c r="AD992" s="41">
        <f t="shared" si="333"/>
        <v>1.3154437507571146</v>
      </c>
      <c r="AE992" s="41">
        <f t="shared" si="334"/>
        <v>0.79318481782707129</v>
      </c>
      <c r="AF992" s="41">
        <f t="shared" si="335"/>
        <v>340.53141448973838</v>
      </c>
      <c r="AG992" s="41">
        <f t="shared" si="336"/>
        <v>326.91015791014883</v>
      </c>
      <c r="AH992" s="6">
        <f t="shared" si="337"/>
        <v>337.72800000000001</v>
      </c>
      <c r="AI992" s="4">
        <v>21.503752714750021</v>
      </c>
      <c r="AJ992" s="4">
        <f t="shared" si="345"/>
        <v>294.65375271475</v>
      </c>
      <c r="AK992" s="8">
        <f t="shared" si="338"/>
        <v>0.19984917672539587</v>
      </c>
      <c r="AL992" s="8">
        <f t="shared" si="339"/>
        <v>410.22039233681392</v>
      </c>
      <c r="AM992" s="8">
        <f t="shared" si="340"/>
        <v>1.4435113439110896</v>
      </c>
      <c r="AN992" s="8">
        <f t="shared" si="341"/>
        <v>-13.928777900850696</v>
      </c>
      <c r="AO992" s="21">
        <f t="shared" si="342"/>
        <v>1.866008604558721E-3</v>
      </c>
      <c r="AP992" s="21">
        <f t="shared" si="343"/>
        <v>1.7444285962378049E-2</v>
      </c>
      <c r="AQ992" s="19">
        <f t="shared" si="346"/>
        <v>1.7444285962378049E-2</v>
      </c>
      <c r="AX992">
        <v>0.15973477225984922</v>
      </c>
      <c r="AY992">
        <v>15</v>
      </c>
      <c r="AZ992">
        <v>0.625</v>
      </c>
      <c r="BA992">
        <v>0.50625000000000009</v>
      </c>
      <c r="BB992">
        <v>7.9568965517241388</v>
      </c>
      <c r="BC992">
        <v>0.33153735632183912</v>
      </c>
      <c r="BD992">
        <v>0.17471264367816097</v>
      </c>
      <c r="BE992">
        <v>1.7471264367816097E-2</v>
      </c>
      <c r="BF992">
        <v>0</v>
      </c>
      <c r="BG992">
        <v>21.835000000000001</v>
      </c>
      <c r="BH992">
        <v>0.48226748575410139</v>
      </c>
      <c r="BI992">
        <v>2.6174576431804053</v>
      </c>
      <c r="BJ992">
        <v>1.3445879913017742</v>
      </c>
      <c r="BK992">
        <v>6.4815917469176323E-2</v>
      </c>
      <c r="BL992">
        <v>1.8004421519215647E-4</v>
      </c>
      <c r="BP992" s="49">
        <f t="shared" si="347"/>
        <v>0.4824119145592029</v>
      </c>
      <c r="BQ992" s="49">
        <f t="shared" si="348"/>
        <v>6.9885057471264387E-3</v>
      </c>
      <c r="BR992" s="49">
        <f t="shared" si="349"/>
        <v>6.5709065846003167E-2</v>
      </c>
      <c r="BS992" s="49">
        <f t="shared" si="350"/>
        <v>6.8631515078840993E-2</v>
      </c>
      <c r="BT992" s="49">
        <f t="shared" si="351"/>
        <v>1.8252518290556437E-4</v>
      </c>
      <c r="BU992" s="49">
        <f t="shared" si="351"/>
        <v>1.9064309744122498E-4</v>
      </c>
    </row>
    <row r="993" spans="1:73" x14ac:dyDescent="0.25">
      <c r="A993" s="1">
        <v>43726.53125</v>
      </c>
      <c r="B993">
        <v>225673</v>
      </c>
      <c r="C993">
        <v>13.51</v>
      </c>
      <c r="D993">
        <v>25.35</v>
      </c>
      <c r="E993">
        <v>167.7</v>
      </c>
      <c r="F993">
        <v>9.16</v>
      </c>
      <c r="G993">
        <v>-110.3</v>
      </c>
      <c r="H993">
        <v>-18.5</v>
      </c>
      <c r="I993">
        <v>27.39</v>
      </c>
      <c r="J993">
        <v>300.5</v>
      </c>
      <c r="K993">
        <v>158.6</v>
      </c>
      <c r="L993">
        <v>-91.8</v>
      </c>
      <c r="M993">
        <v>5.5E-2</v>
      </c>
      <c r="N993">
        <v>57.43</v>
      </c>
      <c r="O993">
        <v>-9.34</v>
      </c>
      <c r="P993">
        <v>66.77</v>
      </c>
      <c r="Q993">
        <v>352.3</v>
      </c>
      <c r="R993">
        <v>444.1</v>
      </c>
      <c r="S993">
        <v>21.25</v>
      </c>
      <c r="T993">
        <v>51.19</v>
      </c>
      <c r="U993">
        <v>0.47</v>
      </c>
      <c r="V993">
        <v>95.5</v>
      </c>
      <c r="W993">
        <v>22.35</v>
      </c>
      <c r="X993">
        <v>0.159</v>
      </c>
      <c r="Y993">
        <v>1.5850610000000001</v>
      </c>
      <c r="Z993" s="7">
        <f t="shared" si="330"/>
        <v>21.8</v>
      </c>
      <c r="AA993" s="7">
        <f t="shared" si="344"/>
        <v>294.95</v>
      </c>
      <c r="AB993" s="2">
        <f t="shared" si="331"/>
        <v>135.83699999999999</v>
      </c>
      <c r="AC993" s="41">
        <f t="shared" si="332"/>
        <v>2.5385227197210245</v>
      </c>
      <c r="AD993" s="41">
        <f t="shared" si="333"/>
        <v>1.2994697802251922</v>
      </c>
      <c r="AE993" s="41">
        <f t="shared" si="334"/>
        <v>0.79181366046328105</v>
      </c>
      <c r="AF993" s="41">
        <f t="shared" si="335"/>
        <v>339.78143869520818</v>
      </c>
      <c r="AG993" s="41">
        <f t="shared" si="336"/>
        <v>326.19018114739987</v>
      </c>
      <c r="AH993" s="6">
        <f t="shared" si="337"/>
        <v>338.20799999999997</v>
      </c>
      <c r="AI993" s="4">
        <v>21.369710936299043</v>
      </c>
      <c r="AJ993" s="4">
        <f t="shared" si="345"/>
        <v>294.51971093629902</v>
      </c>
      <c r="AK993" s="8">
        <f t="shared" si="338"/>
        <v>0.19977804879047886</v>
      </c>
      <c r="AL993" s="8">
        <f t="shared" si="339"/>
        <v>409.44913044540056</v>
      </c>
      <c r="AM993" s="8">
        <f t="shared" si="340"/>
        <v>1.5270191550861434</v>
      </c>
      <c r="AN993" s="8">
        <f t="shared" si="341"/>
        <v>-19.140147385892757</v>
      </c>
      <c r="AO993" s="21">
        <f t="shared" si="342"/>
        <v>1.896807283453433E-3</v>
      </c>
      <c r="AP993" s="21">
        <f t="shared" si="343"/>
        <v>1.7732205836161193E-2</v>
      </c>
      <c r="AQ993" s="19">
        <f t="shared" si="346"/>
        <v>1.7732205836161193E-2</v>
      </c>
      <c r="AX993">
        <v>0.15943695894065324</v>
      </c>
      <c r="AY993">
        <v>14.456896551724137</v>
      </c>
      <c r="AZ993">
        <v>0.60237068965517238</v>
      </c>
      <c r="BA993">
        <v>0.48792025862068966</v>
      </c>
      <c r="BB993">
        <v>7.9137931034482767</v>
      </c>
      <c r="BC993">
        <v>0.32974137931034486</v>
      </c>
      <c r="BD993">
        <v>0.1581788793103448</v>
      </c>
      <c r="BE993">
        <v>1.5817887931034481E-2</v>
      </c>
      <c r="BF993">
        <v>0</v>
      </c>
      <c r="BG993">
        <v>21.8</v>
      </c>
      <c r="BH993">
        <v>0.53968028167720861</v>
      </c>
      <c r="BI993">
        <v>2.6118719061836697</v>
      </c>
      <c r="BJ993">
        <v>1.3370172287754203</v>
      </c>
      <c r="BK993">
        <v>6.2993763282683413E-2</v>
      </c>
      <c r="BL993">
        <v>1.7498267578523169E-4</v>
      </c>
      <c r="BP993" s="49">
        <f t="shared" si="347"/>
        <v>0.53984190438767943</v>
      </c>
      <c r="BQ993" s="49">
        <f t="shared" si="348"/>
        <v>6.3271551724137925E-3</v>
      </c>
      <c r="BR993" s="49">
        <f t="shared" si="349"/>
        <v>6.3962802587544026E-2</v>
      </c>
      <c r="BS993" s="49">
        <f t="shared" si="350"/>
        <v>6.6596806455303109E-2</v>
      </c>
      <c r="BT993" s="49">
        <f t="shared" si="351"/>
        <v>1.7767445163206674E-4</v>
      </c>
      <c r="BU993" s="49">
        <f t="shared" si="351"/>
        <v>1.8499112904250866E-4</v>
      </c>
    </row>
    <row r="994" spans="1:73" x14ac:dyDescent="0.25">
      <c r="A994" s="1">
        <v>43726.53125</v>
      </c>
      <c r="B994">
        <v>225674</v>
      </c>
      <c r="C994">
        <v>13.51</v>
      </c>
      <c r="D994">
        <v>25.35</v>
      </c>
      <c r="E994">
        <v>164.2</v>
      </c>
      <c r="F994">
        <v>9.5299999999999994</v>
      </c>
      <c r="G994">
        <v>-108.7</v>
      </c>
      <c r="H994">
        <v>-18.93</v>
      </c>
      <c r="I994">
        <v>27.38</v>
      </c>
      <c r="J994">
        <v>300.5</v>
      </c>
      <c r="K994">
        <v>154.69999999999999</v>
      </c>
      <c r="L994">
        <v>-89.8</v>
      </c>
      <c r="M994">
        <v>5.8000000000000003E-2</v>
      </c>
      <c r="N994">
        <v>55.46</v>
      </c>
      <c r="O994">
        <v>-9.4</v>
      </c>
      <c r="P994">
        <v>64.87</v>
      </c>
      <c r="Q994">
        <v>353.8</v>
      </c>
      <c r="R994">
        <v>443.6</v>
      </c>
      <c r="S994">
        <v>21.25</v>
      </c>
      <c r="T994">
        <v>51.54</v>
      </c>
      <c r="U994">
        <v>1.385</v>
      </c>
      <c r="V994">
        <v>114</v>
      </c>
      <c r="W994">
        <v>21.8</v>
      </c>
      <c r="X994">
        <v>0.156</v>
      </c>
      <c r="Y994">
        <v>1.5585549999999999</v>
      </c>
      <c r="Z994" s="7">
        <f t="shared" si="330"/>
        <v>21.524999999999999</v>
      </c>
      <c r="AA994" s="7">
        <f t="shared" si="344"/>
        <v>294.67499999999995</v>
      </c>
      <c r="AB994" s="2">
        <f t="shared" si="331"/>
        <v>133.00200000000001</v>
      </c>
      <c r="AC994" s="41">
        <f t="shared" si="332"/>
        <v>2.4902630272074089</v>
      </c>
      <c r="AD994" s="41">
        <f t="shared" si="333"/>
        <v>1.2834815642226984</v>
      </c>
      <c r="AE994" s="41">
        <f t="shared" si="334"/>
        <v>0.79051856554496513</v>
      </c>
      <c r="AF994" s="41">
        <f t="shared" si="335"/>
        <v>337.96233469325415</v>
      </c>
      <c r="AG994" s="41">
        <f t="shared" si="336"/>
        <v>324.44384130552396</v>
      </c>
      <c r="AH994" s="6">
        <f t="shared" si="337"/>
        <v>339.64800000000002</v>
      </c>
      <c r="AI994" s="4">
        <v>21.059367094321999</v>
      </c>
      <c r="AJ994" s="4">
        <f t="shared" si="345"/>
        <v>294.20936709432198</v>
      </c>
      <c r="AK994" s="8">
        <f t="shared" si="338"/>
        <v>0.19921977359434015</v>
      </c>
      <c r="AL994" s="8">
        <f t="shared" si="339"/>
        <v>407.71680831765053</v>
      </c>
      <c r="AM994" s="8">
        <f t="shared" si="340"/>
        <v>2.6213224238921851</v>
      </c>
      <c r="AN994" s="8">
        <f t="shared" si="341"/>
        <v>-35.555319948721262</v>
      </c>
      <c r="AO994" s="21">
        <f t="shared" si="342"/>
        <v>2.2762885999302669E-3</v>
      </c>
      <c r="AP994" s="21">
        <f t="shared" si="343"/>
        <v>2.1279767506471411E-2</v>
      </c>
      <c r="AQ994" s="19">
        <f t="shared" si="346"/>
        <v>2.1279767506471411E-2</v>
      </c>
      <c r="AX994">
        <v>0.15711327646619963</v>
      </c>
      <c r="AY994">
        <v>14.155172413793103</v>
      </c>
      <c r="AZ994">
        <v>0.5897988505747126</v>
      </c>
      <c r="BA994">
        <v>0.47773706896551721</v>
      </c>
      <c r="BB994">
        <v>7.7413793103448292</v>
      </c>
      <c r="BC994">
        <v>0.3225574712643679</v>
      </c>
      <c r="BD994">
        <v>0.15517959770114931</v>
      </c>
      <c r="BE994">
        <v>1.5517959770114931E-2</v>
      </c>
      <c r="BF994">
        <v>0</v>
      </c>
      <c r="BG994">
        <v>21.524999999999999</v>
      </c>
      <c r="BH994">
        <v>1.5903344470700724</v>
      </c>
      <c r="BI994">
        <v>2.5683450931458194</v>
      </c>
      <c r="BJ994">
        <v>1.3237250610073554</v>
      </c>
      <c r="BK994">
        <v>9.813938601632248E-2</v>
      </c>
      <c r="BL994">
        <v>2.7260940560089574E-4</v>
      </c>
      <c r="BP994" s="49">
        <f t="shared" si="347"/>
        <v>1.5908107182488</v>
      </c>
      <c r="BQ994" s="49">
        <f t="shared" si="348"/>
        <v>6.2071839080459724E-3</v>
      </c>
      <c r="BR994" s="49">
        <f t="shared" si="349"/>
        <v>0.10231863347606852</v>
      </c>
      <c r="BS994" s="49">
        <f t="shared" si="350"/>
        <v>0.10471752250273751</v>
      </c>
      <c r="BT994" s="49">
        <f t="shared" si="351"/>
        <v>2.8421842632241258E-4</v>
      </c>
      <c r="BU994" s="49">
        <f t="shared" si="351"/>
        <v>2.9088200695204865E-4</v>
      </c>
    </row>
    <row r="995" spans="1:73" x14ac:dyDescent="0.25">
      <c r="A995" s="1">
        <v>43726.53125</v>
      </c>
      <c r="B995">
        <v>225675</v>
      </c>
      <c r="C995">
        <v>13.51</v>
      </c>
      <c r="D995">
        <v>25.36</v>
      </c>
      <c r="E995">
        <v>162.80000000000001</v>
      </c>
      <c r="F995">
        <v>9.9499999999999993</v>
      </c>
      <c r="G995">
        <v>-107.8</v>
      </c>
      <c r="H995">
        <v>-19.329999999999998</v>
      </c>
      <c r="I995">
        <v>27.35</v>
      </c>
      <c r="J995">
        <v>300.5</v>
      </c>
      <c r="K995">
        <v>152.80000000000001</v>
      </c>
      <c r="L995">
        <v>-88.4</v>
      </c>
      <c r="M995">
        <v>6.0999999999999999E-2</v>
      </c>
      <c r="N995">
        <v>55.02</v>
      </c>
      <c r="O995">
        <v>-9.3800000000000008</v>
      </c>
      <c r="P995">
        <v>64.400000000000006</v>
      </c>
      <c r="Q995">
        <v>354.6</v>
      </c>
      <c r="R995">
        <v>443</v>
      </c>
      <c r="S995">
        <v>21.24</v>
      </c>
      <c r="T995">
        <v>51.15</v>
      </c>
      <c r="U995">
        <v>1.925</v>
      </c>
      <c r="V995">
        <v>136</v>
      </c>
      <c r="W995">
        <v>21.25</v>
      </c>
      <c r="X995">
        <v>0.156</v>
      </c>
      <c r="Y995">
        <v>1.5573049999999999</v>
      </c>
      <c r="Z995" s="7">
        <f t="shared" si="330"/>
        <v>21.244999999999997</v>
      </c>
      <c r="AA995" s="7">
        <f t="shared" si="344"/>
        <v>294.39499999999998</v>
      </c>
      <c r="AB995" s="2">
        <f t="shared" si="331"/>
        <v>131.86800000000002</v>
      </c>
      <c r="AC995" s="41">
        <f t="shared" si="332"/>
        <v>2.4480694287918272</v>
      </c>
      <c r="AD995" s="41">
        <f t="shared" si="333"/>
        <v>1.2521875128270197</v>
      </c>
      <c r="AE995" s="41">
        <f t="shared" si="334"/>
        <v>0.78784016009658908</v>
      </c>
      <c r="AF995" s="41">
        <f t="shared" si="335"/>
        <v>335.53891261319552</v>
      </c>
      <c r="AG995" s="41">
        <f t="shared" si="336"/>
        <v>322.11735610866771</v>
      </c>
      <c r="AH995" s="6">
        <f t="shared" si="337"/>
        <v>340.416</v>
      </c>
      <c r="AI995" s="4">
        <v>20.780944441796009</v>
      </c>
      <c r="AJ995" s="4">
        <f t="shared" si="345"/>
        <v>293.93094444179599</v>
      </c>
      <c r="AK995" s="8">
        <f t="shared" si="338"/>
        <v>0.19865241752599364</v>
      </c>
      <c r="AL995" s="8">
        <f t="shared" si="339"/>
        <v>406.17593400731778</v>
      </c>
      <c r="AM995" s="8">
        <f t="shared" si="340"/>
        <v>3.090373157079902</v>
      </c>
      <c r="AN995" s="8">
        <f t="shared" si="341"/>
        <v>-41.7754740028141</v>
      </c>
      <c r="AO995" s="21">
        <f t="shared" si="342"/>
        <v>2.4438024628472897E-3</v>
      </c>
      <c r="AP995" s="21">
        <f t="shared" si="343"/>
        <v>2.2845762282834293E-2</v>
      </c>
      <c r="AQ995" s="19">
        <f t="shared" si="346"/>
        <v>2.2845762282834293E-2</v>
      </c>
      <c r="AX995">
        <v>0.15477681126998516</v>
      </c>
      <c r="AY995">
        <v>14.03448275862069</v>
      </c>
      <c r="AZ995">
        <v>0.58477011494252873</v>
      </c>
      <c r="BA995">
        <v>0.47366379310344831</v>
      </c>
      <c r="BB995">
        <v>7.6206896551724119</v>
      </c>
      <c r="BC995">
        <v>0.31752873563218381</v>
      </c>
      <c r="BD995">
        <v>0.15613505747126449</v>
      </c>
      <c r="BE995">
        <v>1.5613505747126451E-2</v>
      </c>
      <c r="BF995">
        <v>0</v>
      </c>
      <c r="BG995">
        <v>21.244999999999997</v>
      </c>
      <c r="BH995">
        <v>2.2103926430396315</v>
      </c>
      <c r="BI995">
        <v>2.5246793491515387</v>
      </c>
      <c r="BJ995">
        <v>1.2913734870910119</v>
      </c>
      <c r="BK995">
        <v>0.11667736876137967</v>
      </c>
      <c r="BL995">
        <v>3.2410380211494354E-4</v>
      </c>
      <c r="BP995" s="49">
        <f t="shared" si="347"/>
        <v>2.2110546083963465</v>
      </c>
      <c r="BQ995" s="49">
        <f t="shared" si="348"/>
        <v>6.2454022988505803E-3</v>
      </c>
      <c r="BR995" s="49">
        <f t="shared" si="349"/>
        <v>0.1233748718244326</v>
      </c>
      <c r="BS995" s="49">
        <f t="shared" si="350"/>
        <v>0.12568269077527625</v>
      </c>
      <c r="BT995" s="49">
        <f t="shared" si="351"/>
        <v>3.4270797729009053E-4</v>
      </c>
      <c r="BU995" s="49">
        <f t="shared" si="351"/>
        <v>3.4911858548687848E-4</v>
      </c>
    </row>
    <row r="996" spans="1:73" x14ac:dyDescent="0.25">
      <c r="A996" s="1">
        <v>43726.53125</v>
      </c>
      <c r="B996">
        <v>225676</v>
      </c>
      <c r="C996">
        <v>13.51</v>
      </c>
      <c r="D996">
        <v>25.36</v>
      </c>
      <c r="E996">
        <v>162.19999999999999</v>
      </c>
      <c r="F996">
        <v>9.67</v>
      </c>
      <c r="G996">
        <v>-109.2</v>
      </c>
      <c r="H996">
        <v>-21.18</v>
      </c>
      <c r="I996">
        <v>27.29</v>
      </c>
      <c r="J996">
        <v>300.39999999999998</v>
      </c>
      <c r="K996">
        <v>152.6</v>
      </c>
      <c r="L996">
        <v>-88</v>
      </c>
      <c r="M996">
        <v>0.06</v>
      </c>
      <c r="N996">
        <v>53.08</v>
      </c>
      <c r="O996">
        <v>-11.51</v>
      </c>
      <c r="P996">
        <v>64.59</v>
      </c>
      <c r="Q996">
        <v>352.8</v>
      </c>
      <c r="R996">
        <v>440.8</v>
      </c>
      <c r="S996">
        <v>21.22</v>
      </c>
      <c r="T996">
        <v>49.63</v>
      </c>
      <c r="U996">
        <v>1.385</v>
      </c>
      <c r="V996">
        <v>111</v>
      </c>
      <c r="W996">
        <v>20.8</v>
      </c>
      <c r="X996">
        <v>0.156</v>
      </c>
      <c r="Y996">
        <v>1.5605850000000001</v>
      </c>
      <c r="Z996" s="7">
        <f t="shared" si="330"/>
        <v>21.009999999999998</v>
      </c>
      <c r="AA996" s="7">
        <f t="shared" si="344"/>
        <v>294.15999999999997</v>
      </c>
      <c r="AB996" s="2">
        <f t="shared" si="331"/>
        <v>131.38200000000001</v>
      </c>
      <c r="AC996" s="41">
        <f t="shared" si="332"/>
        <v>2.417284058331878</v>
      </c>
      <c r="AD996" s="41">
        <f t="shared" si="333"/>
        <v>1.199698078150111</v>
      </c>
      <c r="AE996" s="41">
        <f t="shared" si="334"/>
        <v>0.78311993675402936</v>
      </c>
      <c r="AF996" s="41">
        <f t="shared" si="335"/>
        <v>332.46490410760094</v>
      </c>
      <c r="AG996" s="41">
        <f t="shared" si="336"/>
        <v>319.16630794329689</v>
      </c>
      <c r="AH996" s="6">
        <f t="shared" si="337"/>
        <v>338.68799999999999</v>
      </c>
      <c r="AI996" s="4">
        <v>20.57305846824903</v>
      </c>
      <c r="AJ996" s="4">
        <f t="shared" si="345"/>
        <v>293.72305846824901</v>
      </c>
      <c r="AK996" s="8">
        <f t="shared" si="338"/>
        <v>0.19817707592844253</v>
      </c>
      <c r="AL996" s="8">
        <f t="shared" si="339"/>
        <v>405.03495882993576</v>
      </c>
      <c r="AM996" s="8">
        <f t="shared" si="340"/>
        <v>2.6213224238921851</v>
      </c>
      <c r="AN996" s="8">
        <f t="shared" si="341"/>
        <v>-33.364471820713291</v>
      </c>
      <c r="AO996" s="21">
        <f t="shared" si="342"/>
        <v>2.2289681280376469E-3</v>
      </c>
      <c r="AP996" s="21">
        <f t="shared" si="343"/>
        <v>2.0837394496211501E-2</v>
      </c>
      <c r="AQ996" s="19">
        <f t="shared" si="346"/>
        <v>2.0837394496211501E-2</v>
      </c>
      <c r="AX996">
        <v>0.15283858056114338</v>
      </c>
      <c r="AY996">
        <v>13.982758620689655</v>
      </c>
      <c r="AZ996">
        <v>0.58261494252873558</v>
      </c>
      <c r="BA996">
        <v>0.47191810344827584</v>
      </c>
      <c r="BB996">
        <v>7.5862068965517242</v>
      </c>
      <c r="BC996">
        <v>0.31609195402298851</v>
      </c>
      <c r="BD996">
        <v>0.15582614942528733</v>
      </c>
      <c r="BE996">
        <v>1.5582614942528734E-2</v>
      </c>
      <c r="BF996">
        <v>0</v>
      </c>
      <c r="BG996">
        <v>21.009999999999998</v>
      </c>
      <c r="BH996">
        <v>1.5903344470700724</v>
      </c>
      <c r="BI996">
        <v>2.4885334367023182</v>
      </c>
      <c r="BJ996">
        <v>1.2350591446353605</v>
      </c>
      <c r="BK996">
        <v>9.9545686210526535E-2</v>
      </c>
      <c r="BL996">
        <v>2.7651579502924038E-4</v>
      </c>
      <c r="BP996" s="49">
        <f t="shared" si="347"/>
        <v>1.5908107182488</v>
      </c>
      <c r="BQ996" s="49">
        <f t="shared" si="348"/>
        <v>6.233045977011493E-3</v>
      </c>
      <c r="BR996" s="49">
        <f t="shared" si="349"/>
        <v>0.10385881771660248</v>
      </c>
      <c r="BS996" s="49">
        <f t="shared" si="350"/>
        <v>0.1062431269571731</v>
      </c>
      <c r="BT996" s="49">
        <f t="shared" si="351"/>
        <v>2.8849671587945132E-4</v>
      </c>
      <c r="BU996" s="49">
        <f t="shared" si="351"/>
        <v>2.9511979710325861E-4</v>
      </c>
    </row>
    <row r="997" spans="1:73" x14ac:dyDescent="0.25">
      <c r="A997" s="1">
        <v>43726.531944444447</v>
      </c>
      <c r="B997">
        <v>225677</v>
      </c>
      <c r="C997">
        <v>13.51</v>
      </c>
      <c r="D997">
        <v>25.37</v>
      </c>
      <c r="E997">
        <v>163.6</v>
      </c>
      <c r="F997">
        <v>9.92</v>
      </c>
      <c r="G997">
        <v>-108.2</v>
      </c>
      <c r="H997">
        <v>-20.89</v>
      </c>
      <c r="I997">
        <v>27.23</v>
      </c>
      <c r="J997">
        <v>300.39999999999998</v>
      </c>
      <c r="K997">
        <v>153.69999999999999</v>
      </c>
      <c r="L997">
        <v>-87.3</v>
      </c>
      <c r="M997">
        <v>6.0999999999999999E-2</v>
      </c>
      <c r="N997">
        <v>55.39</v>
      </c>
      <c r="O997">
        <v>-10.97</v>
      </c>
      <c r="P997">
        <v>66.36</v>
      </c>
      <c r="Q997">
        <v>353.4</v>
      </c>
      <c r="R997">
        <v>440.7</v>
      </c>
      <c r="S997">
        <v>21.17</v>
      </c>
      <c r="T997">
        <v>48.64</v>
      </c>
      <c r="U997">
        <v>1.75</v>
      </c>
      <c r="V997">
        <v>111.5</v>
      </c>
      <c r="W997">
        <v>20.8</v>
      </c>
      <c r="X997">
        <v>0.158</v>
      </c>
      <c r="Y997">
        <v>1.5806800000000001</v>
      </c>
      <c r="Z997" s="7">
        <f t="shared" si="330"/>
        <v>20.984999999999999</v>
      </c>
      <c r="AA997" s="7">
        <f t="shared" si="344"/>
        <v>294.13499999999999</v>
      </c>
      <c r="AB997" s="2">
        <f t="shared" si="331"/>
        <v>132.51599999999999</v>
      </c>
      <c r="AC997" s="41">
        <f t="shared" si="332"/>
        <v>2.3785910797097398</v>
      </c>
      <c r="AD997" s="41">
        <f t="shared" si="333"/>
        <v>1.1569467011708174</v>
      </c>
      <c r="AE997" s="41">
        <f t="shared" si="334"/>
        <v>0.77907645127450831</v>
      </c>
      <c r="AF997" s="41">
        <f t="shared" si="335"/>
        <v>330.63586319399639</v>
      </c>
      <c r="AG997" s="41">
        <f t="shared" si="336"/>
        <v>317.4104286662365</v>
      </c>
      <c r="AH997" s="6">
        <f t="shared" si="337"/>
        <v>339.26399999999995</v>
      </c>
      <c r="AI997" s="4">
        <v>20.328649468415051</v>
      </c>
      <c r="AJ997" s="4">
        <f t="shared" si="345"/>
        <v>293.47864946841503</v>
      </c>
      <c r="AK997" s="8">
        <f t="shared" si="338"/>
        <v>0.19812655234422497</v>
      </c>
      <c r="AL997" s="8">
        <f t="shared" si="339"/>
        <v>403.63076709436262</v>
      </c>
      <c r="AM997" s="8">
        <f t="shared" si="340"/>
        <v>2.946555192084479</v>
      </c>
      <c r="AN997" s="8">
        <f t="shared" si="341"/>
        <v>-56.336635432070274</v>
      </c>
      <c r="AO997" s="21">
        <f t="shared" si="342"/>
        <v>2.8198821770779232E-3</v>
      </c>
      <c r="AP997" s="21">
        <f t="shared" si="343"/>
        <v>2.6361524248594368E-2</v>
      </c>
      <c r="AQ997" s="19">
        <f t="shared" si="346"/>
        <v>2.6361524248594368E-2</v>
      </c>
      <c r="AX997">
        <v>0.15263359872556126</v>
      </c>
      <c r="AY997">
        <v>14.103448275862069</v>
      </c>
      <c r="AZ997">
        <v>0.58764367816091956</v>
      </c>
      <c r="BA997">
        <v>0.47599137931034485</v>
      </c>
      <c r="BB997">
        <v>7.5258620689655187</v>
      </c>
      <c r="BC997">
        <v>0.31357758620689663</v>
      </c>
      <c r="BD997">
        <v>0.16241379310344822</v>
      </c>
      <c r="BE997">
        <v>1.6241379310344823E-2</v>
      </c>
      <c r="BF997">
        <v>0</v>
      </c>
      <c r="BG997">
        <v>20.984999999999999</v>
      </c>
      <c r="BH997">
        <v>2.0094478573087557</v>
      </c>
      <c r="BI997">
        <v>2.4847148756127133</v>
      </c>
      <c r="BJ997">
        <v>1.2085653154980238</v>
      </c>
      <c r="BK997">
        <v>0.11545729089227817</v>
      </c>
      <c r="BL997">
        <v>3.2071469692299489E-4</v>
      </c>
      <c r="BP997" s="49">
        <f t="shared" si="347"/>
        <v>2.0100496439966786</v>
      </c>
      <c r="BQ997" s="49">
        <f t="shared" si="348"/>
        <v>6.496551724137929E-3</v>
      </c>
      <c r="BR997" s="49">
        <f t="shared" si="349"/>
        <v>0.12161168208960418</v>
      </c>
      <c r="BS997" s="49">
        <f t="shared" si="350"/>
        <v>0.12402947058032789</v>
      </c>
      <c r="BT997" s="49">
        <f t="shared" si="351"/>
        <v>3.3781022802667829E-4</v>
      </c>
      <c r="BU997" s="49">
        <f t="shared" si="351"/>
        <v>3.4452630716757751E-4</v>
      </c>
    </row>
    <row r="998" spans="1:73" x14ac:dyDescent="0.25">
      <c r="A998" s="1">
        <v>43726.531944444447</v>
      </c>
      <c r="B998">
        <v>225678</v>
      </c>
      <c r="C998">
        <v>13.51</v>
      </c>
      <c r="D998">
        <v>25.38</v>
      </c>
      <c r="E998">
        <v>165.6</v>
      </c>
      <c r="F998">
        <v>9.83</v>
      </c>
      <c r="G998">
        <v>-109</v>
      </c>
      <c r="H998">
        <v>-22.2</v>
      </c>
      <c r="I998">
        <v>27.16</v>
      </c>
      <c r="J998">
        <v>300.3</v>
      </c>
      <c r="K998">
        <v>155.69999999999999</v>
      </c>
      <c r="L998">
        <v>-86.8</v>
      </c>
      <c r="M998">
        <v>5.8999999999999997E-2</v>
      </c>
      <c r="N998">
        <v>56.52</v>
      </c>
      <c r="O998">
        <v>-12.38</v>
      </c>
      <c r="P998">
        <v>68.89</v>
      </c>
      <c r="Q998">
        <v>352.1</v>
      </c>
      <c r="R998">
        <v>438.9</v>
      </c>
      <c r="S998">
        <v>21.11</v>
      </c>
      <c r="T998">
        <v>48.97</v>
      </c>
      <c r="U998">
        <v>1.165</v>
      </c>
      <c r="V998">
        <v>214</v>
      </c>
      <c r="W998">
        <v>21.05</v>
      </c>
      <c r="X998">
        <v>0.16</v>
      </c>
      <c r="Y998">
        <v>1.596185</v>
      </c>
      <c r="Z998" s="7">
        <f t="shared" si="330"/>
        <v>21.08</v>
      </c>
      <c r="AA998" s="7">
        <f t="shared" si="344"/>
        <v>294.22999999999996</v>
      </c>
      <c r="AB998" s="2">
        <f t="shared" si="331"/>
        <v>134.136</v>
      </c>
      <c r="AC998" s="41">
        <f t="shared" si="332"/>
        <v>2.4800041245497972</v>
      </c>
      <c r="AD998" s="41">
        <f t="shared" si="333"/>
        <v>1.2144580197920356</v>
      </c>
      <c r="AE998" s="41">
        <f t="shared" si="334"/>
        <v>0.78446380716301389</v>
      </c>
      <c r="AF998" s="41">
        <f t="shared" si="335"/>
        <v>333.35254667245454</v>
      </c>
      <c r="AG998" s="41">
        <f t="shared" si="336"/>
        <v>320.01844480555633</v>
      </c>
      <c r="AH998" s="6">
        <f t="shared" si="337"/>
        <v>338.01600000000002</v>
      </c>
      <c r="AI998" s="4">
        <v>20.963487444326006</v>
      </c>
      <c r="AJ998" s="4">
        <f t="shared" si="345"/>
        <v>294.11348744432598</v>
      </c>
      <c r="AK998" s="8">
        <f t="shared" si="338"/>
        <v>0.19831858765741547</v>
      </c>
      <c r="AL998" s="8">
        <f t="shared" si="339"/>
        <v>407.2723596604846</v>
      </c>
      <c r="AM998" s="8">
        <f t="shared" si="340"/>
        <v>2.4041331597896156</v>
      </c>
      <c r="AN998" s="8">
        <f t="shared" si="341"/>
        <v>-8.1596537810232839</v>
      </c>
      <c r="AO998" s="21">
        <f t="shared" si="342"/>
        <v>1.6545026874706882E-3</v>
      </c>
      <c r="AP998" s="21">
        <f t="shared" si="343"/>
        <v>1.5467033718521869E-2</v>
      </c>
      <c r="AQ998" s="19">
        <f t="shared" si="346"/>
        <v>1.5467033718521869E-2</v>
      </c>
      <c r="AX998">
        <v>0.15341376814244501</v>
      </c>
      <c r="AY998">
        <v>14.275862068965518</v>
      </c>
      <c r="AZ998">
        <v>0.59482758620689657</v>
      </c>
      <c r="BA998">
        <v>0.48181034482758628</v>
      </c>
      <c r="BB998">
        <v>7.4827586206896513</v>
      </c>
      <c r="BC998">
        <v>0.31178160919540215</v>
      </c>
      <c r="BD998">
        <v>0.17002873563218412</v>
      </c>
      <c r="BE998">
        <v>1.7002873563218415E-2</v>
      </c>
      <c r="BF998">
        <v>0</v>
      </c>
      <c r="BG998">
        <v>21.08</v>
      </c>
      <c r="BH998">
        <v>1.3377181450084004</v>
      </c>
      <c r="BI998">
        <v>2.4992527055244507</v>
      </c>
      <c r="BJ998">
        <v>1.2238840498953234</v>
      </c>
      <c r="BK998">
        <v>9.5305315356446263E-2</v>
      </c>
      <c r="BL998">
        <v>2.6473698710123962E-4</v>
      </c>
      <c r="BP998" s="49">
        <f t="shared" si="347"/>
        <v>1.3381187630035034</v>
      </c>
      <c r="BQ998" s="49">
        <f t="shared" si="348"/>
        <v>6.8011494252873655E-3</v>
      </c>
      <c r="BR998" s="49">
        <f t="shared" si="349"/>
        <v>9.8829517392406058E-2</v>
      </c>
      <c r="BS998" s="49">
        <f t="shared" si="350"/>
        <v>0.10147829156396909</v>
      </c>
      <c r="BT998" s="49">
        <f t="shared" si="351"/>
        <v>2.7452643720112793E-4</v>
      </c>
      <c r="BU998" s="49">
        <f t="shared" si="351"/>
        <v>2.8188414323324746E-4</v>
      </c>
    </row>
    <row r="999" spans="1:73" x14ac:dyDescent="0.25">
      <c r="A999" s="1">
        <v>43726.531944444447</v>
      </c>
      <c r="B999">
        <v>225679</v>
      </c>
      <c r="C999">
        <v>13.51</v>
      </c>
      <c r="D999">
        <v>25.38</v>
      </c>
      <c r="E999">
        <v>167.1</v>
      </c>
      <c r="F999">
        <v>9.34</v>
      </c>
      <c r="G999">
        <v>-109.4</v>
      </c>
      <c r="H999">
        <v>-22.55</v>
      </c>
      <c r="I999">
        <v>27.1</v>
      </c>
      <c r="J999">
        <v>300.3</v>
      </c>
      <c r="K999">
        <v>157.69999999999999</v>
      </c>
      <c r="L999">
        <v>-86.8</v>
      </c>
      <c r="M999">
        <v>5.6000000000000001E-2</v>
      </c>
      <c r="N999">
        <v>57.71</v>
      </c>
      <c r="O999">
        <v>-13.21</v>
      </c>
      <c r="P999">
        <v>70.92</v>
      </c>
      <c r="Q999">
        <v>351.4</v>
      </c>
      <c r="R999">
        <v>438.3</v>
      </c>
      <c r="S999">
        <v>21.03</v>
      </c>
      <c r="T999">
        <v>52.95</v>
      </c>
      <c r="U999">
        <v>1.335</v>
      </c>
      <c r="V999">
        <v>101.5</v>
      </c>
      <c r="W999">
        <v>21.85</v>
      </c>
      <c r="X999">
        <v>0.161</v>
      </c>
      <c r="Y999">
        <v>1.6135250000000001</v>
      </c>
      <c r="Z999" s="7">
        <f t="shared" si="330"/>
        <v>21.44</v>
      </c>
      <c r="AA999" s="7">
        <f t="shared" si="344"/>
        <v>294.58999999999997</v>
      </c>
      <c r="AB999" s="2">
        <f t="shared" si="331"/>
        <v>135.351</v>
      </c>
      <c r="AC999" s="41">
        <f t="shared" si="332"/>
        <v>2.4179297625328293</v>
      </c>
      <c r="AD999" s="41">
        <f t="shared" si="333"/>
        <v>1.2802938092611333</v>
      </c>
      <c r="AE999" s="41">
        <f t="shared" si="334"/>
        <v>0.7902701027445922</v>
      </c>
      <c r="AF999" s="41">
        <f t="shared" si="335"/>
        <v>337.46645761318945</v>
      </c>
      <c r="AG999" s="41">
        <f t="shared" si="336"/>
        <v>323.96779930866188</v>
      </c>
      <c r="AH999" s="6">
        <f t="shared" si="337"/>
        <v>337.34399999999999</v>
      </c>
      <c r="AI999" s="4">
        <v>20.609034343653036</v>
      </c>
      <c r="AJ999" s="4">
        <f t="shared" si="345"/>
        <v>293.75903434365301</v>
      </c>
      <c r="AK999" s="8">
        <f t="shared" si="338"/>
        <v>0.19904742646634108</v>
      </c>
      <c r="AL999" s="8">
        <f t="shared" si="339"/>
        <v>405.12751269228932</v>
      </c>
      <c r="AM999" s="8">
        <f t="shared" si="340"/>
        <v>2.57357120554299</v>
      </c>
      <c r="AN999" s="8">
        <f t="shared" si="341"/>
        <v>-62.295940700296541</v>
      </c>
      <c r="AO999" s="21">
        <f t="shared" si="342"/>
        <v>2.9416958806969835E-3</v>
      </c>
      <c r="AP999" s="21">
        <f t="shared" si="343"/>
        <v>2.7500293424082587E-2</v>
      </c>
      <c r="AQ999" s="19">
        <f t="shared" si="346"/>
        <v>2.7500293424082587E-2</v>
      </c>
      <c r="AX999">
        <v>0.15640086310718165</v>
      </c>
      <c r="AY999">
        <v>14.405172413793103</v>
      </c>
      <c r="AZ999">
        <v>0.60021551724137934</v>
      </c>
      <c r="BA999">
        <v>0.48617456896551731</v>
      </c>
      <c r="BB999">
        <v>7.491379310344831</v>
      </c>
      <c r="BC999">
        <v>0.31214080459770127</v>
      </c>
      <c r="BD999">
        <v>0.17403376436781604</v>
      </c>
      <c r="BE999">
        <v>1.7403376436781606E-2</v>
      </c>
      <c r="BF999">
        <v>0</v>
      </c>
      <c r="BG999">
        <v>21.44</v>
      </c>
      <c r="BH999">
        <v>1.532921651146965</v>
      </c>
      <c r="BI999">
        <v>2.5550202055997859</v>
      </c>
      <c r="BJ999">
        <v>1.3528831988650867</v>
      </c>
      <c r="BK999">
        <v>9.8548146388673874E-2</v>
      </c>
      <c r="BL999">
        <v>2.7374485107964965E-4</v>
      </c>
      <c r="BP999" s="49">
        <f t="shared" si="347"/>
        <v>1.5333807284203234</v>
      </c>
      <c r="BQ999" s="49">
        <f t="shared" si="348"/>
        <v>6.9613505747126419E-3</v>
      </c>
      <c r="BR999" s="49">
        <f t="shared" si="349"/>
        <v>0.10261919093176257</v>
      </c>
      <c r="BS999" s="49">
        <f t="shared" si="350"/>
        <v>0.10531497193029864</v>
      </c>
      <c r="BT999" s="49">
        <f t="shared" si="351"/>
        <v>2.8505330814378491E-4</v>
      </c>
      <c r="BU999" s="49">
        <f t="shared" si="351"/>
        <v>2.9254158869527401E-4</v>
      </c>
    </row>
    <row r="1000" spans="1:73" x14ac:dyDescent="0.25">
      <c r="A1000" s="1">
        <v>43726.531944444447</v>
      </c>
      <c r="B1000">
        <v>225680</v>
      </c>
      <c r="C1000">
        <v>13.5</v>
      </c>
      <c r="D1000">
        <v>25.39</v>
      </c>
      <c r="E1000">
        <v>173.1</v>
      </c>
      <c r="F1000">
        <v>10.88</v>
      </c>
      <c r="G1000">
        <v>-107.2</v>
      </c>
      <c r="H1000">
        <v>-22.54</v>
      </c>
      <c r="I1000">
        <v>27.04</v>
      </c>
      <c r="J1000">
        <v>300.2</v>
      </c>
      <c r="K1000">
        <v>162.30000000000001</v>
      </c>
      <c r="L1000">
        <v>-84.7</v>
      </c>
      <c r="M1000">
        <v>6.3E-2</v>
      </c>
      <c r="N1000">
        <v>65.95</v>
      </c>
      <c r="O1000">
        <v>-11.66</v>
      </c>
      <c r="P1000">
        <v>77.61</v>
      </c>
      <c r="Q1000">
        <v>353.3</v>
      </c>
      <c r="R1000">
        <v>437.9</v>
      </c>
      <c r="S1000">
        <v>20.97</v>
      </c>
      <c r="T1000">
        <v>51.09</v>
      </c>
      <c r="U1000">
        <v>1.585</v>
      </c>
      <c r="V1000">
        <v>122.5</v>
      </c>
      <c r="W1000">
        <v>20.8</v>
      </c>
      <c r="X1000">
        <v>0.16900000000000001</v>
      </c>
      <c r="Y1000">
        <v>1.6864710000000001</v>
      </c>
      <c r="Z1000" s="7">
        <f t="shared" si="330"/>
        <v>20.884999999999998</v>
      </c>
      <c r="AA1000" s="7">
        <f t="shared" si="344"/>
        <v>294.03499999999997</v>
      </c>
      <c r="AB1000" s="2">
        <f t="shared" si="331"/>
        <v>140.21100000000001</v>
      </c>
      <c r="AC1000" s="41">
        <f t="shared" si="332"/>
        <v>2.3057449876218672</v>
      </c>
      <c r="AD1000" s="41">
        <f t="shared" si="333"/>
        <v>1.1780051141760119</v>
      </c>
      <c r="AE1000" s="41">
        <f t="shared" si="334"/>
        <v>0.78112660836929315</v>
      </c>
      <c r="AF1000" s="41">
        <f t="shared" si="335"/>
        <v>331.05534723298911</v>
      </c>
      <c r="AG1000" s="41">
        <f t="shared" si="336"/>
        <v>317.81313334366951</v>
      </c>
      <c r="AH1000" s="6">
        <f t="shared" si="337"/>
        <v>339.16800000000001</v>
      </c>
      <c r="AI1000" s="4">
        <v>19.854007969532006</v>
      </c>
      <c r="AJ1000" s="4">
        <f t="shared" si="345"/>
        <v>293.00400796953198</v>
      </c>
      <c r="AK1000" s="8">
        <f t="shared" si="338"/>
        <v>0.19792454387778177</v>
      </c>
      <c r="AL1000" s="8">
        <f t="shared" si="339"/>
        <v>400.9208436576983</v>
      </c>
      <c r="AM1000" s="8">
        <f t="shared" si="340"/>
        <v>2.8042077758254647</v>
      </c>
      <c r="AN1000" s="8">
        <f t="shared" si="341"/>
        <v>-84.21820525384463</v>
      </c>
      <c r="AO1000" s="21">
        <f t="shared" si="342"/>
        <v>3.6849819085682098E-3</v>
      </c>
      <c r="AP1000" s="21">
        <f t="shared" si="343"/>
        <v>3.44488648242086E-2</v>
      </c>
      <c r="AQ1000" s="19">
        <f t="shared" si="346"/>
        <v>3.44488648242086E-2</v>
      </c>
      <c r="AX1000">
        <v>0.15181599380781161</v>
      </c>
      <c r="AY1000">
        <v>14.922413793103448</v>
      </c>
      <c r="AZ1000">
        <v>0.62176724137931039</v>
      </c>
      <c r="BA1000">
        <v>0.50363146551724147</v>
      </c>
      <c r="BB1000">
        <v>7.2931034482758594</v>
      </c>
      <c r="BC1000">
        <v>0.30387931034482746</v>
      </c>
      <c r="BD1000">
        <v>0.19975215517241401</v>
      </c>
      <c r="BE1000">
        <v>1.9975215517241404E-2</v>
      </c>
      <c r="BF1000">
        <v>0</v>
      </c>
      <c r="BG1000">
        <v>20.884999999999998</v>
      </c>
      <c r="BH1000">
        <v>1.8199856307625015</v>
      </c>
      <c r="BI1000">
        <v>2.4694917917263188</v>
      </c>
      <c r="BJ1000">
        <v>1.2616633563929764</v>
      </c>
      <c r="BK1000">
        <v>0.11379613124540675</v>
      </c>
      <c r="BL1000">
        <v>3.1610036457057429E-4</v>
      </c>
      <c r="BP1000" s="49">
        <f t="shared" si="347"/>
        <v>1.8205306775627061</v>
      </c>
      <c r="BQ1000" s="49">
        <f t="shared" si="348"/>
        <v>7.9900862068965611E-3</v>
      </c>
      <c r="BR1000" s="49">
        <f t="shared" si="349"/>
        <v>0.11937439935942765</v>
      </c>
      <c r="BS1000" s="49">
        <f t="shared" si="350"/>
        <v>0.12237800023962328</v>
      </c>
      <c r="BT1000" s="49">
        <f t="shared" si="351"/>
        <v>3.315955537761879E-4</v>
      </c>
      <c r="BU1000" s="49">
        <f t="shared" si="351"/>
        <v>3.3993888955450912E-4</v>
      </c>
    </row>
    <row r="1001" spans="1:73" x14ac:dyDescent="0.25">
      <c r="A1001" s="1">
        <v>43726.531944444447</v>
      </c>
      <c r="B1001">
        <v>225681</v>
      </c>
      <c r="C1001">
        <v>13.51</v>
      </c>
      <c r="D1001">
        <v>25.39</v>
      </c>
      <c r="E1001">
        <v>189.7</v>
      </c>
      <c r="F1001">
        <v>12.73</v>
      </c>
      <c r="G1001">
        <v>-107.7</v>
      </c>
      <c r="H1001">
        <v>-23.27</v>
      </c>
      <c r="I1001">
        <v>26.98</v>
      </c>
      <c r="J1001">
        <v>300.10000000000002</v>
      </c>
      <c r="K1001">
        <v>177</v>
      </c>
      <c r="L1001">
        <v>-84.5</v>
      </c>
      <c r="M1001">
        <v>6.7000000000000004E-2</v>
      </c>
      <c r="N1001">
        <v>82</v>
      </c>
      <c r="O1001">
        <v>-10.54</v>
      </c>
      <c r="P1001">
        <v>92.5</v>
      </c>
      <c r="Q1001">
        <v>352.4</v>
      </c>
      <c r="R1001">
        <v>436.8</v>
      </c>
      <c r="S1001">
        <v>20.92</v>
      </c>
      <c r="T1001">
        <v>50.93</v>
      </c>
      <c r="U1001">
        <v>1.43</v>
      </c>
      <c r="V1001">
        <v>111.5</v>
      </c>
      <c r="W1001">
        <v>20.8</v>
      </c>
      <c r="X1001">
        <v>0.186</v>
      </c>
      <c r="Y1001">
        <v>1.8612610000000001</v>
      </c>
      <c r="Z1001" s="7">
        <f t="shared" si="330"/>
        <v>20.86</v>
      </c>
      <c r="AA1001" s="7">
        <f t="shared" si="344"/>
        <v>294.01</v>
      </c>
      <c r="AB1001" s="2">
        <f t="shared" si="331"/>
        <v>153.65700000000001</v>
      </c>
      <c r="AC1001" s="41">
        <f t="shared" si="332"/>
        <v>2.3778008619643449</v>
      </c>
      <c r="AD1001" s="41">
        <f t="shared" si="333"/>
        <v>1.2110139789984409</v>
      </c>
      <c r="AE1001" s="41">
        <f t="shared" si="334"/>
        <v>0.78422917629621847</v>
      </c>
      <c r="AF1001" s="41">
        <f t="shared" si="335"/>
        <v>332.25724745263489</v>
      </c>
      <c r="AG1001" s="41">
        <f t="shared" si="336"/>
        <v>318.96695755452947</v>
      </c>
      <c r="AH1001" s="6">
        <f t="shared" si="337"/>
        <v>338.30399999999997</v>
      </c>
      <c r="AI1001" s="4">
        <v>20.314478516092038</v>
      </c>
      <c r="AJ1001" s="4">
        <f t="shared" si="345"/>
        <v>293.46447851609202</v>
      </c>
      <c r="AK1001" s="8">
        <f t="shared" si="338"/>
        <v>0.19787406322512829</v>
      </c>
      <c r="AL1001" s="8">
        <f t="shared" si="339"/>
        <v>403.58229129528172</v>
      </c>
      <c r="AM1001" s="8">
        <f t="shared" si="340"/>
        <v>2.6635666877328226</v>
      </c>
      <c r="AN1001" s="8">
        <f t="shared" si="341"/>
        <v>-42.326846978173364</v>
      </c>
      <c r="AO1001" s="21">
        <f t="shared" si="342"/>
        <v>2.9607719481489817E-3</v>
      </c>
      <c r="AP1001" s="21">
        <f t="shared" si="343"/>
        <v>2.7678625064599841E-2</v>
      </c>
      <c r="AQ1001" s="19">
        <f t="shared" si="346"/>
        <v>2.7678625064599841E-2</v>
      </c>
      <c r="AX1001">
        <v>0.151612172133436</v>
      </c>
      <c r="AY1001">
        <v>16.353448275862068</v>
      </c>
      <c r="AZ1001">
        <v>0.68139367816091945</v>
      </c>
      <c r="BA1001">
        <v>0.55192887931034473</v>
      </c>
      <c r="BB1001">
        <v>7.2758620689655205</v>
      </c>
      <c r="BC1001">
        <v>0.30316091954023</v>
      </c>
      <c r="BD1001">
        <v>0.24876795977011473</v>
      </c>
      <c r="BE1001">
        <v>2.4876795977011475E-2</v>
      </c>
      <c r="BF1001">
        <v>0</v>
      </c>
      <c r="BG1001">
        <v>20.86</v>
      </c>
      <c r="BH1001">
        <v>1.642005963400869</v>
      </c>
      <c r="BI1001">
        <v>2.4656987818674914</v>
      </c>
      <c r="BJ1001">
        <v>1.2557803896051134</v>
      </c>
      <c r="BK1001">
        <v>0.11939690288049115</v>
      </c>
      <c r="BL1001">
        <v>3.3165806355691985E-4</v>
      </c>
      <c r="BP1001" s="49">
        <f t="shared" si="347"/>
        <v>1.6424977090944288</v>
      </c>
      <c r="BQ1001" s="49">
        <f t="shared" si="348"/>
        <v>9.9507183908045891E-3</v>
      </c>
      <c r="BR1001" s="49">
        <f t="shared" si="349"/>
        <v>0.124742132635612</v>
      </c>
      <c r="BS1001" s="49">
        <f t="shared" si="350"/>
        <v>0.12852424707275339</v>
      </c>
      <c r="BT1001" s="49">
        <f t="shared" si="351"/>
        <v>3.4650592398781111E-4</v>
      </c>
      <c r="BU1001" s="49">
        <f t="shared" si="351"/>
        <v>3.5701179742431496E-4</v>
      </c>
    </row>
    <row r="1002" spans="1:73" x14ac:dyDescent="0.25">
      <c r="A1002" s="1">
        <v>43726.531944444447</v>
      </c>
      <c r="B1002">
        <v>225682</v>
      </c>
      <c r="C1002">
        <v>13.5</v>
      </c>
      <c r="D1002">
        <v>25.4</v>
      </c>
      <c r="E1002">
        <v>500.1</v>
      </c>
      <c r="F1002">
        <v>58.72</v>
      </c>
      <c r="G1002">
        <v>-105.9</v>
      </c>
      <c r="H1002">
        <v>-19.93</v>
      </c>
      <c r="I1002">
        <v>26.92</v>
      </c>
      <c r="J1002">
        <v>300.10000000000002</v>
      </c>
      <c r="K1002">
        <v>441.4</v>
      </c>
      <c r="L1002">
        <v>-86</v>
      </c>
      <c r="M1002">
        <v>0.11700000000000001</v>
      </c>
      <c r="N1002">
        <v>394.2</v>
      </c>
      <c r="O1002">
        <v>38.79</v>
      </c>
      <c r="P1002">
        <v>355.4</v>
      </c>
      <c r="Q1002">
        <v>353.8</v>
      </c>
      <c r="R1002">
        <v>439.8</v>
      </c>
      <c r="S1002">
        <v>20.85</v>
      </c>
      <c r="T1002">
        <v>50.08</v>
      </c>
      <c r="U1002">
        <v>2.9049999999999998</v>
      </c>
      <c r="V1002">
        <v>113</v>
      </c>
      <c r="W1002">
        <v>20.8</v>
      </c>
      <c r="X1002">
        <v>0.498</v>
      </c>
      <c r="Y1002">
        <v>4.9765550000000003</v>
      </c>
      <c r="Z1002" s="7">
        <f t="shared" si="330"/>
        <v>20.825000000000003</v>
      </c>
      <c r="AA1002" s="7">
        <f t="shared" si="344"/>
        <v>293.97499999999997</v>
      </c>
      <c r="AB1002" s="2">
        <f t="shared" si="331"/>
        <v>405.08100000000002</v>
      </c>
      <c r="AC1002" s="41">
        <f t="shared" si="332"/>
        <v>2.4076401475937628</v>
      </c>
      <c r="AD1002" s="41">
        <f t="shared" si="333"/>
        <v>1.2057461859149563</v>
      </c>
      <c r="AE1002" s="41">
        <f t="shared" si="334"/>
        <v>0.78375378842321808</v>
      </c>
      <c r="AF1002" s="41">
        <f t="shared" si="335"/>
        <v>331.89774991362515</v>
      </c>
      <c r="AG1002" s="41">
        <f t="shared" si="336"/>
        <v>318.62183991708014</v>
      </c>
      <c r="AH1002" s="6">
        <f t="shared" si="337"/>
        <v>339.64800000000002</v>
      </c>
      <c r="AI1002" s="4">
        <v>20.49925445047802</v>
      </c>
      <c r="AJ1002" s="4">
        <f t="shared" si="345"/>
        <v>293.649254450478</v>
      </c>
      <c r="AK1002" s="8">
        <f t="shared" si="338"/>
        <v>0.19780340473257652</v>
      </c>
      <c r="AL1002" s="8">
        <f t="shared" si="339"/>
        <v>404.65612774221279</v>
      </c>
      <c r="AM1002" s="8">
        <f t="shared" si="340"/>
        <v>3.7963707998560947</v>
      </c>
      <c r="AN1002" s="8">
        <f t="shared" si="341"/>
        <v>-36.023640495270584</v>
      </c>
      <c r="AO1002" s="21">
        <f t="shared" si="342"/>
        <v>8.5194236690098301E-3</v>
      </c>
      <c r="AP1002" s="21">
        <f t="shared" si="343"/>
        <v>7.964339625968897E-2</v>
      </c>
      <c r="AQ1002" s="19">
        <f t="shared" si="346"/>
        <v>7.964339625968897E-2</v>
      </c>
      <c r="AX1002">
        <v>0.15132721049778458</v>
      </c>
      <c r="AY1002">
        <v>43.112068965517246</v>
      </c>
      <c r="AZ1002">
        <v>1.7963362068965518</v>
      </c>
      <c r="BA1002">
        <v>1.4550323275862072</v>
      </c>
      <c r="BB1002">
        <v>7.4137931034482758</v>
      </c>
      <c r="BC1002">
        <v>0.30890804597701149</v>
      </c>
      <c r="BD1002">
        <v>1.1461242816091957</v>
      </c>
      <c r="BE1002">
        <v>0.11461242816091957</v>
      </c>
      <c r="BF1002">
        <v>0</v>
      </c>
      <c r="BG1002">
        <v>20.825000000000003</v>
      </c>
      <c r="BH1002">
        <v>3.3356834431325342</v>
      </c>
      <c r="BI1002">
        <v>2.4603971227767945</v>
      </c>
      <c r="BJ1002">
        <v>1.2321668790866187</v>
      </c>
      <c r="BK1002">
        <v>0.3342727365874183</v>
      </c>
      <c r="BL1002">
        <v>9.2853537940949533E-4</v>
      </c>
      <c r="BP1002" s="49">
        <f t="shared" si="347"/>
        <v>3.3366824090344864</v>
      </c>
      <c r="BQ1002" s="49">
        <f t="shared" si="348"/>
        <v>4.5844971264367824E-2</v>
      </c>
      <c r="BR1002" s="49">
        <f t="shared" si="349"/>
        <v>0.36161034765919625</v>
      </c>
      <c r="BS1002" s="49">
        <f t="shared" si="350"/>
        <v>0.37728820809324914</v>
      </c>
      <c r="BT1002" s="49">
        <f t="shared" si="351"/>
        <v>1.0044731879422118E-3</v>
      </c>
      <c r="BU1002" s="49">
        <f t="shared" si="351"/>
        <v>1.0480228002590255E-3</v>
      </c>
    </row>
    <row r="1003" spans="1:73" x14ac:dyDescent="0.25">
      <c r="A1003" s="1">
        <v>43726.532638888886</v>
      </c>
      <c r="B1003">
        <v>225683</v>
      </c>
      <c r="C1003">
        <v>13.5</v>
      </c>
      <c r="D1003">
        <v>25.4</v>
      </c>
      <c r="E1003">
        <v>439.5</v>
      </c>
      <c r="F1003">
        <v>49.24</v>
      </c>
      <c r="G1003">
        <v>-103.6</v>
      </c>
      <c r="H1003">
        <v>-17.16</v>
      </c>
      <c r="I1003">
        <v>26.84</v>
      </c>
      <c r="J1003">
        <v>300</v>
      </c>
      <c r="K1003">
        <v>390.2</v>
      </c>
      <c r="L1003">
        <v>-86.4</v>
      </c>
      <c r="M1003">
        <v>0.111</v>
      </c>
      <c r="N1003">
        <v>335.9</v>
      </c>
      <c r="O1003">
        <v>32.07</v>
      </c>
      <c r="P1003">
        <v>303.8</v>
      </c>
      <c r="Q1003">
        <v>355.6</v>
      </c>
      <c r="R1003">
        <v>442.1</v>
      </c>
      <c r="S1003">
        <v>20.78</v>
      </c>
      <c r="T1003">
        <v>50.31</v>
      </c>
      <c r="U1003">
        <v>1.865</v>
      </c>
      <c r="V1003">
        <v>118.5</v>
      </c>
      <c r="W1003">
        <v>20.8</v>
      </c>
      <c r="X1003">
        <v>0.42499999999999999</v>
      </c>
      <c r="Y1003">
        <v>4.248799</v>
      </c>
      <c r="Z1003" s="7">
        <f t="shared" si="330"/>
        <v>20.79</v>
      </c>
      <c r="AA1003" s="7">
        <f t="shared" si="344"/>
        <v>293.94</v>
      </c>
      <c r="AB1003" s="2">
        <f t="shared" si="331"/>
        <v>355.995</v>
      </c>
      <c r="AC1003" s="41">
        <f t="shared" si="332"/>
        <v>2.328870072676446</v>
      </c>
      <c r="AD1003" s="41">
        <f t="shared" si="333"/>
        <v>1.17165453356352</v>
      </c>
      <c r="AE1003" s="41">
        <f t="shared" si="334"/>
        <v>0.78055910464365641</v>
      </c>
      <c r="AF1003" s="41">
        <f t="shared" si="335"/>
        <v>330.38750331966082</v>
      </c>
      <c r="AG1003" s="41">
        <f t="shared" si="336"/>
        <v>317.17200318687441</v>
      </c>
      <c r="AH1003" s="6">
        <f t="shared" si="337"/>
        <v>341.37600000000003</v>
      </c>
      <c r="AI1003" s="4">
        <v>19.997055584845043</v>
      </c>
      <c r="AJ1003" s="4">
        <f t="shared" si="345"/>
        <v>293.14705558484502</v>
      </c>
      <c r="AK1003" s="8">
        <f t="shared" si="338"/>
        <v>0.19773276306290324</v>
      </c>
      <c r="AL1003" s="8">
        <f t="shared" si="339"/>
        <v>401.77218436479677</v>
      </c>
      <c r="AM1003" s="8">
        <f t="shared" si="340"/>
        <v>3.0418302467429044</v>
      </c>
      <c r="AN1003" s="8">
        <f t="shared" si="341"/>
        <v>-70.261627173904472</v>
      </c>
      <c r="AO1003" s="21">
        <f t="shared" si="342"/>
        <v>8.2875538866505703E-3</v>
      </c>
      <c r="AP1003" s="21">
        <f t="shared" si="343"/>
        <v>7.747577346329472E-2</v>
      </c>
      <c r="AQ1003" s="19">
        <f t="shared" si="346"/>
        <v>7.747577346329472E-2</v>
      </c>
      <c r="AX1003">
        <v>0.15104270183471941</v>
      </c>
      <c r="AY1003">
        <v>37.887931034482762</v>
      </c>
      <c r="AZ1003">
        <v>1.5786637931034484</v>
      </c>
      <c r="BA1003">
        <v>1.2787176724137932</v>
      </c>
      <c r="BB1003">
        <v>7.4568965517241379</v>
      </c>
      <c r="BC1003">
        <v>0.31070402298850575</v>
      </c>
      <c r="BD1003">
        <v>0.96801364942528745</v>
      </c>
      <c r="BE1003">
        <v>9.680136494252875E-2</v>
      </c>
      <c r="BF1003">
        <v>0</v>
      </c>
      <c r="BG1003">
        <v>20.79</v>
      </c>
      <c r="BH1003">
        <v>2.1414972879319025</v>
      </c>
      <c r="BI1003">
        <v>2.4551054298304917</v>
      </c>
      <c r="BJ1003">
        <v>1.2351635417477205</v>
      </c>
      <c r="BK1003">
        <v>0.28422295831692235</v>
      </c>
      <c r="BL1003">
        <v>7.8950821754700652E-4</v>
      </c>
      <c r="BP1003" s="49">
        <f t="shared" si="347"/>
        <v>2.1421386206021746</v>
      </c>
      <c r="BQ1003" s="49">
        <f t="shared" si="348"/>
        <v>3.8720545977011502E-2</v>
      </c>
      <c r="BR1003" s="49">
        <f t="shared" si="349"/>
        <v>0.30029510403684123</v>
      </c>
      <c r="BS1003" s="49">
        <f t="shared" si="350"/>
        <v>0.31452627003566308</v>
      </c>
      <c r="BT1003" s="49">
        <f t="shared" si="351"/>
        <v>8.3415306676900343E-4</v>
      </c>
      <c r="BU1003" s="49">
        <f t="shared" si="351"/>
        <v>8.7368408343239739E-4</v>
      </c>
    </row>
    <row r="1004" spans="1:73" x14ac:dyDescent="0.25">
      <c r="A1004" s="1">
        <v>43726.532638888886</v>
      </c>
      <c r="B1004">
        <v>225684</v>
      </c>
      <c r="C1004">
        <v>13.51</v>
      </c>
      <c r="D1004">
        <v>25.4</v>
      </c>
      <c r="E1004">
        <v>250.9</v>
      </c>
      <c r="F1004">
        <v>20.39</v>
      </c>
      <c r="G1004">
        <v>-105.7</v>
      </c>
      <c r="H1004">
        <v>-19.46</v>
      </c>
      <c r="I1004">
        <v>26.76</v>
      </c>
      <c r="J1004">
        <v>299.89999999999998</v>
      </c>
      <c r="K1004">
        <v>230.5</v>
      </c>
      <c r="L1004">
        <v>-86.3</v>
      </c>
      <c r="M1004">
        <v>8.1000000000000003E-2</v>
      </c>
      <c r="N1004">
        <v>145.1</v>
      </c>
      <c r="O1004">
        <v>0.93300000000000005</v>
      </c>
      <c r="P1004">
        <v>144.19999999999999</v>
      </c>
      <c r="Q1004">
        <v>353</v>
      </c>
      <c r="R1004">
        <v>439.3</v>
      </c>
      <c r="S1004">
        <v>20.72</v>
      </c>
      <c r="T1004">
        <v>50.71</v>
      </c>
      <c r="U1004">
        <v>1.0149999999999999</v>
      </c>
      <c r="V1004">
        <v>110.5</v>
      </c>
      <c r="W1004">
        <v>20.8</v>
      </c>
      <c r="X1004">
        <v>0.245</v>
      </c>
      <c r="Y1004">
        <v>2.4524149999999998</v>
      </c>
      <c r="Z1004" s="7">
        <f t="shared" si="330"/>
        <v>20.759999999999998</v>
      </c>
      <c r="AA1004" s="7">
        <f t="shared" si="344"/>
        <v>293.90999999999997</v>
      </c>
      <c r="AB1004" s="2">
        <f t="shared" si="331"/>
        <v>203.22900000000001</v>
      </c>
      <c r="AC1004" s="41">
        <f t="shared" si="332"/>
        <v>2.3300407917750041</v>
      </c>
      <c r="AD1004" s="41">
        <f t="shared" si="333"/>
        <v>1.1815636855091045</v>
      </c>
      <c r="AE1004" s="41">
        <f t="shared" si="334"/>
        <v>0.78151112251668753</v>
      </c>
      <c r="AF1004" s="41">
        <f t="shared" si="335"/>
        <v>330.6554408278281</v>
      </c>
      <c r="AG1004" s="41">
        <f t="shared" si="336"/>
        <v>317.42922319471495</v>
      </c>
      <c r="AH1004" s="6">
        <f t="shared" si="337"/>
        <v>338.88</v>
      </c>
      <c r="AI1004" s="4">
        <v>20.002433904398004</v>
      </c>
      <c r="AJ1004" s="4">
        <f t="shared" si="345"/>
        <v>293.15243390439798</v>
      </c>
      <c r="AK1004" s="8">
        <f t="shared" si="338"/>
        <v>0.19767222644844562</v>
      </c>
      <c r="AL1004" s="8">
        <f t="shared" si="339"/>
        <v>401.81143650220491</v>
      </c>
      <c r="AM1004" s="8">
        <f t="shared" si="340"/>
        <v>2.2440295786820634</v>
      </c>
      <c r="AN1004" s="8">
        <f t="shared" si="341"/>
        <v>-49.521021158212648</v>
      </c>
      <c r="AO1004" s="21">
        <f t="shared" si="342"/>
        <v>4.2998137129714471E-3</v>
      </c>
      <c r="AP1004" s="21">
        <f t="shared" si="343"/>
        <v>4.0196588488811573E-2</v>
      </c>
      <c r="AQ1004" s="19">
        <f t="shared" si="346"/>
        <v>4.0196588488811573E-2</v>
      </c>
      <c r="AX1004">
        <v>0.15079919735973632</v>
      </c>
      <c r="AY1004">
        <v>21.629310344827587</v>
      </c>
      <c r="AZ1004">
        <v>0.90122126436781613</v>
      </c>
      <c r="BA1004">
        <v>0.7299892241379311</v>
      </c>
      <c r="BB1004">
        <v>7.4396551724137945</v>
      </c>
      <c r="BC1004">
        <v>0.30998563218390812</v>
      </c>
      <c r="BD1004">
        <v>0.42000359195402298</v>
      </c>
      <c r="BE1004">
        <v>4.20003591954023E-2</v>
      </c>
      <c r="BF1004">
        <v>0</v>
      </c>
      <c r="BG1004">
        <v>20.759999999999998</v>
      </c>
      <c r="BH1004">
        <v>1.1654797572390783</v>
      </c>
      <c r="BI1004">
        <v>2.4505776132456947</v>
      </c>
      <c r="BJ1004">
        <v>1.2426879076768917</v>
      </c>
      <c r="BK1004">
        <v>0.14386107993257993</v>
      </c>
      <c r="BL1004">
        <v>3.9961411092383317E-4</v>
      </c>
      <c r="BP1004" s="49">
        <f t="shared" si="347"/>
        <v>1.1658287935180736</v>
      </c>
      <c r="BQ1004" s="49">
        <f t="shared" si="348"/>
        <v>1.680014367816092E-2</v>
      </c>
      <c r="BR1004" s="49">
        <f t="shared" si="349"/>
        <v>0.14859234375909083</v>
      </c>
      <c r="BS1004" s="49">
        <f t="shared" si="350"/>
        <v>0.15517001212078196</v>
      </c>
      <c r="BT1004" s="49">
        <f t="shared" si="351"/>
        <v>4.12756510441919E-4</v>
      </c>
      <c r="BU1004" s="49">
        <f t="shared" si="351"/>
        <v>4.3102781144661656E-4</v>
      </c>
    </row>
    <row r="1005" spans="1:73" x14ac:dyDescent="0.25">
      <c r="A1005" s="1">
        <v>43726.532638888886</v>
      </c>
      <c r="B1005">
        <v>225685</v>
      </c>
      <c r="C1005">
        <v>13.51</v>
      </c>
      <c r="D1005">
        <v>25.41</v>
      </c>
      <c r="E1005">
        <v>276.3</v>
      </c>
      <c r="F1005">
        <v>23.64</v>
      </c>
      <c r="G1005">
        <v>-107</v>
      </c>
      <c r="H1005">
        <v>-20.55</v>
      </c>
      <c r="I1005">
        <v>26.7</v>
      </c>
      <c r="J1005">
        <v>299.89999999999998</v>
      </c>
      <c r="K1005">
        <v>252.6</v>
      </c>
      <c r="L1005">
        <v>-86.5</v>
      </c>
      <c r="M1005">
        <v>8.4000000000000005E-2</v>
      </c>
      <c r="N1005">
        <v>169.3</v>
      </c>
      <c r="O1005">
        <v>3.0979999999999999</v>
      </c>
      <c r="P1005">
        <v>166.2</v>
      </c>
      <c r="Q1005">
        <v>351.4</v>
      </c>
      <c r="R1005">
        <v>437.8</v>
      </c>
      <c r="S1005">
        <v>20.68</v>
      </c>
      <c r="T1005">
        <v>50.94</v>
      </c>
      <c r="U1005">
        <v>0.155</v>
      </c>
      <c r="V1005">
        <v>185.5</v>
      </c>
      <c r="W1005">
        <v>21.55</v>
      </c>
      <c r="X1005">
        <v>0.27500000000000002</v>
      </c>
      <c r="Y1005">
        <v>2.7537159999999998</v>
      </c>
      <c r="Z1005" s="7">
        <f t="shared" si="330"/>
        <v>21.115000000000002</v>
      </c>
      <c r="AA1005" s="7">
        <f t="shared" si="344"/>
        <v>294.26499999999999</v>
      </c>
      <c r="AB1005" s="2">
        <f t="shared" si="331"/>
        <v>223.80300000000003</v>
      </c>
      <c r="AC1005" s="41">
        <f t="shared" si="332"/>
        <v>2.3871028367066867</v>
      </c>
      <c r="AD1005" s="41">
        <f t="shared" si="333"/>
        <v>1.2159901850183861</v>
      </c>
      <c r="AE1005" s="41">
        <f t="shared" si="334"/>
        <v>0.7845919097277454</v>
      </c>
      <c r="AF1005" s="41">
        <f t="shared" si="335"/>
        <v>333.56565241584548</v>
      </c>
      <c r="AG1005" s="41">
        <f t="shared" si="336"/>
        <v>320.22302631921167</v>
      </c>
      <c r="AH1005" s="6">
        <f t="shared" si="337"/>
        <v>337.34399999999999</v>
      </c>
      <c r="AI1005" s="4">
        <v>20.391912275060008</v>
      </c>
      <c r="AJ1005" s="4">
        <f t="shared" si="345"/>
        <v>293.54191227505999</v>
      </c>
      <c r="AK1005" s="8">
        <f t="shared" si="338"/>
        <v>0.19838936877710683</v>
      </c>
      <c r="AL1005" s="8">
        <f t="shared" si="339"/>
        <v>403.9608141218892</v>
      </c>
      <c r="AM1005" s="8">
        <f t="shared" si="340"/>
        <v>0.87692288714572841</v>
      </c>
      <c r="AN1005" s="8">
        <f t="shared" si="341"/>
        <v>-18.471105069810459</v>
      </c>
      <c r="AO1005" s="21">
        <f t="shared" si="342"/>
        <v>3.9790288699604534E-3</v>
      </c>
      <c r="AP1005" s="21">
        <f t="shared" si="343"/>
        <v>3.7197747797397061E-2</v>
      </c>
      <c r="AQ1005" s="19">
        <f t="shared" si="346"/>
        <v>3.7197747797397061E-2</v>
      </c>
      <c r="AX1005">
        <v>0.15370204740941221</v>
      </c>
      <c r="AY1005">
        <v>23.818965517241381</v>
      </c>
      <c r="AZ1005">
        <v>0.9924568965517242</v>
      </c>
      <c r="BA1005">
        <v>0.80389008620689661</v>
      </c>
      <c r="BB1005">
        <v>7.4482758620689689</v>
      </c>
      <c r="BC1005">
        <v>0.31034482758620702</v>
      </c>
      <c r="BD1005">
        <v>0.4935452586206896</v>
      </c>
      <c r="BE1005">
        <v>4.9354525862068961E-2</v>
      </c>
      <c r="BF1005">
        <v>0</v>
      </c>
      <c r="BG1005">
        <v>21.115000000000002</v>
      </c>
      <c r="BH1005">
        <v>0.17797966736163265</v>
      </c>
      <c r="BI1005">
        <v>2.504627455228766</v>
      </c>
      <c r="BJ1005">
        <v>1.2758572256935334</v>
      </c>
      <c r="BK1005">
        <v>0.13246266986035868</v>
      </c>
      <c r="BL1005">
        <v>3.679518607232186E-4</v>
      </c>
      <c r="BP1005" s="49">
        <f t="shared" si="347"/>
        <v>0.17803296846827726</v>
      </c>
      <c r="BQ1005" s="49">
        <f t="shared" si="348"/>
        <v>1.9741810344827585E-2</v>
      </c>
      <c r="BR1005" s="49">
        <f t="shared" si="349"/>
        <v>0.13316644861268703</v>
      </c>
      <c r="BS1005" s="49">
        <f t="shared" si="350"/>
        <v>0.14149803575729161</v>
      </c>
      <c r="BT1005" s="49">
        <f t="shared" si="351"/>
        <v>3.699068017019084E-4</v>
      </c>
      <c r="BU1005" s="49">
        <f t="shared" si="351"/>
        <v>3.9305009932581004E-4</v>
      </c>
    </row>
    <row r="1006" spans="1:73" x14ac:dyDescent="0.25">
      <c r="A1006" s="1">
        <v>43726.532638888886</v>
      </c>
      <c r="B1006">
        <v>225686</v>
      </c>
      <c r="C1006">
        <v>13.51</v>
      </c>
      <c r="D1006">
        <v>25.41</v>
      </c>
      <c r="E1006">
        <v>396.8</v>
      </c>
      <c r="F1006">
        <v>41.32</v>
      </c>
      <c r="G1006">
        <v>-106</v>
      </c>
      <c r="H1006">
        <v>-19.03</v>
      </c>
      <c r="I1006">
        <v>26.67</v>
      </c>
      <c r="J1006">
        <v>299.8</v>
      </c>
      <c r="K1006">
        <v>355.5</v>
      </c>
      <c r="L1006">
        <v>-87</v>
      </c>
      <c r="M1006">
        <v>0.104</v>
      </c>
      <c r="N1006">
        <v>290.8</v>
      </c>
      <c r="O1006">
        <v>22.29</v>
      </c>
      <c r="P1006">
        <v>268.5</v>
      </c>
      <c r="Q1006">
        <v>352.2</v>
      </c>
      <c r="R1006">
        <v>439.2</v>
      </c>
      <c r="S1006">
        <v>20.64</v>
      </c>
      <c r="T1006">
        <v>51.92</v>
      </c>
      <c r="U1006">
        <v>0.315</v>
      </c>
      <c r="V1006">
        <v>132</v>
      </c>
      <c r="W1006">
        <v>21.7</v>
      </c>
      <c r="X1006">
        <v>0.39700000000000002</v>
      </c>
      <c r="Y1006">
        <v>3.9717519999999999</v>
      </c>
      <c r="Z1006" s="7">
        <f t="shared" si="330"/>
        <v>21.17</v>
      </c>
      <c r="AA1006" s="7">
        <f t="shared" si="344"/>
        <v>294.32</v>
      </c>
      <c r="AB1006" s="2">
        <f t="shared" si="331"/>
        <v>321.40800000000002</v>
      </c>
      <c r="AC1006" s="41">
        <f t="shared" si="332"/>
        <v>2.4337834040676549</v>
      </c>
      <c r="AD1006" s="41">
        <f t="shared" si="333"/>
        <v>1.2636203433919264</v>
      </c>
      <c r="AE1006" s="41">
        <f t="shared" si="334"/>
        <v>0.78889352989630068</v>
      </c>
      <c r="AF1006" s="41">
        <f t="shared" si="335"/>
        <v>335.64528624824334</v>
      </c>
      <c r="AG1006" s="41">
        <f t="shared" si="336"/>
        <v>322.21947479831357</v>
      </c>
      <c r="AH1006" s="6">
        <f t="shared" si="337"/>
        <v>338.11199999999997</v>
      </c>
      <c r="AI1006" s="4">
        <v>20.687274608937003</v>
      </c>
      <c r="AJ1006" s="4">
        <f t="shared" si="345"/>
        <v>293.83727460893698</v>
      </c>
      <c r="AK1006" s="8">
        <f t="shared" si="338"/>
        <v>0.19850063027428844</v>
      </c>
      <c r="AL1006" s="8">
        <f t="shared" si="339"/>
        <v>405.6535444027237</v>
      </c>
      <c r="AM1006" s="8">
        <f t="shared" si="340"/>
        <v>1.2501174944780191</v>
      </c>
      <c r="AN1006" s="8">
        <f t="shared" si="341"/>
        <v>-17.578890484833433</v>
      </c>
      <c r="AO1006" s="21">
        <f t="shared" si="342"/>
        <v>6.1488416612171526E-3</v>
      </c>
      <c r="AP1006" s="21">
        <f t="shared" si="343"/>
        <v>5.7482131654490065E-2</v>
      </c>
      <c r="AQ1006" s="19">
        <f t="shared" si="346"/>
        <v>5.7482131654490065E-2</v>
      </c>
      <c r="AX1006">
        <v>0.15415598276381273</v>
      </c>
      <c r="AY1006">
        <v>34.206896551724142</v>
      </c>
      <c r="AZ1006">
        <v>1.4252873563218393</v>
      </c>
      <c r="BA1006">
        <v>1.1544827586206898</v>
      </c>
      <c r="BB1006">
        <v>7.5</v>
      </c>
      <c r="BC1006">
        <v>0.3125</v>
      </c>
      <c r="BD1006">
        <v>0.84198275862068983</v>
      </c>
      <c r="BE1006">
        <v>8.4198275862068989E-2</v>
      </c>
      <c r="BF1006">
        <v>0</v>
      </c>
      <c r="BG1006">
        <v>21.17</v>
      </c>
      <c r="BH1006">
        <v>0.36170061431557604</v>
      </c>
      <c r="BI1006">
        <v>2.5130938991427296</v>
      </c>
      <c r="BJ1006">
        <v>1.3047983524349052</v>
      </c>
      <c r="BK1006">
        <v>0.224380369009823</v>
      </c>
      <c r="BL1006">
        <v>6.2327880280506386E-4</v>
      </c>
      <c r="BP1006" s="49">
        <f t="shared" si="347"/>
        <v>0.36180893591940216</v>
      </c>
      <c r="BQ1006" s="49">
        <f t="shared" si="348"/>
        <v>3.3679310344827594E-2</v>
      </c>
      <c r="BR1006" s="49">
        <f t="shared" si="349"/>
        <v>0.22676342055778217</v>
      </c>
      <c r="BS1006" s="49">
        <f t="shared" si="350"/>
        <v>0.24080601409096694</v>
      </c>
      <c r="BT1006" s="49">
        <f t="shared" si="351"/>
        <v>6.2989839043828386E-4</v>
      </c>
      <c r="BU1006" s="49">
        <f t="shared" si="351"/>
        <v>6.6890559469713043E-4</v>
      </c>
    </row>
    <row r="1007" spans="1:73" x14ac:dyDescent="0.25">
      <c r="A1007" s="1">
        <v>43726.532638888886</v>
      </c>
      <c r="B1007">
        <v>225687</v>
      </c>
      <c r="C1007">
        <v>13.5</v>
      </c>
      <c r="D1007">
        <v>25.42</v>
      </c>
      <c r="E1007">
        <v>568.79999999999995</v>
      </c>
      <c r="F1007">
        <v>66.650000000000006</v>
      </c>
      <c r="G1007">
        <v>-104.9</v>
      </c>
      <c r="H1007">
        <v>-16.21</v>
      </c>
      <c r="I1007">
        <v>26.66</v>
      </c>
      <c r="J1007">
        <v>299.8</v>
      </c>
      <c r="K1007">
        <v>502.2</v>
      </c>
      <c r="L1007">
        <v>-88.7</v>
      </c>
      <c r="M1007">
        <v>0.11700000000000001</v>
      </c>
      <c r="N1007">
        <v>463.9</v>
      </c>
      <c r="O1007">
        <v>50.44</v>
      </c>
      <c r="P1007">
        <v>413.5</v>
      </c>
      <c r="Q1007">
        <v>353.1</v>
      </c>
      <c r="R1007">
        <v>441.9</v>
      </c>
      <c r="S1007">
        <v>20.61</v>
      </c>
      <c r="T1007">
        <v>53.11</v>
      </c>
      <c r="U1007">
        <v>1.145</v>
      </c>
      <c r="V1007">
        <v>139.5</v>
      </c>
      <c r="W1007">
        <v>21.65</v>
      </c>
      <c r="X1007">
        <v>0.57099999999999995</v>
      </c>
      <c r="Y1007">
        <v>5.713883</v>
      </c>
      <c r="Z1007" s="7">
        <f t="shared" si="330"/>
        <v>21.13</v>
      </c>
      <c r="AA1007" s="7">
        <f t="shared" si="344"/>
        <v>294.27999999999997</v>
      </c>
      <c r="AB1007" s="2">
        <f t="shared" si="331"/>
        <v>460.72800000000001</v>
      </c>
      <c r="AC1007" s="41">
        <f t="shared" si="332"/>
        <v>2.5767772892907415</v>
      </c>
      <c r="AD1007" s="41">
        <f t="shared" si="333"/>
        <v>1.3685264183423127</v>
      </c>
      <c r="AE1007" s="41">
        <f t="shared" si="334"/>
        <v>0.79795769209737555</v>
      </c>
      <c r="AF1007" s="41">
        <f t="shared" si="335"/>
        <v>339.31723073404299</v>
      </c>
      <c r="AG1007" s="41">
        <f t="shared" si="336"/>
        <v>325.74454150468125</v>
      </c>
      <c r="AH1007" s="6">
        <f t="shared" si="337"/>
        <v>338.976</v>
      </c>
      <c r="AI1007" s="4">
        <v>21.543178262355013</v>
      </c>
      <c r="AJ1007" s="4">
        <f t="shared" si="345"/>
        <v>294.69317826235499</v>
      </c>
      <c r="AK1007" s="8">
        <f t="shared" si="338"/>
        <v>0.19841970869751291</v>
      </c>
      <c r="AL1007" s="8">
        <f t="shared" si="339"/>
        <v>410.61097910762578</v>
      </c>
      <c r="AM1007" s="8">
        <f t="shared" si="340"/>
        <v>2.3834074871913948</v>
      </c>
      <c r="AN1007" s="8">
        <f t="shared" si="341"/>
        <v>28.686413138534146</v>
      </c>
      <c r="AO1007" s="21">
        <f t="shared" si="342"/>
        <v>8.1640123756788075E-3</v>
      </c>
      <c r="AP1007" s="21">
        <f t="shared" si="343"/>
        <v>7.6320851969175804E-2</v>
      </c>
      <c r="AQ1007" s="19">
        <f t="shared" si="346"/>
        <v>7.6320851969175804E-2</v>
      </c>
      <c r="AX1007">
        <v>0.15382573576238398</v>
      </c>
      <c r="AY1007">
        <v>49.03448275862069</v>
      </c>
      <c r="AZ1007">
        <v>2.0431034482758621</v>
      </c>
      <c r="BA1007">
        <v>1.6549137931034483</v>
      </c>
      <c r="BB1007">
        <v>7.6551724137930997</v>
      </c>
      <c r="BC1007">
        <v>0.31896551724137917</v>
      </c>
      <c r="BD1007">
        <v>1.3359482758620691</v>
      </c>
      <c r="BE1007">
        <v>0.13359482758620692</v>
      </c>
      <c r="BF1007">
        <v>0</v>
      </c>
      <c r="BG1007">
        <v>21.13</v>
      </c>
      <c r="BH1007">
        <v>1.3147530266391574</v>
      </c>
      <c r="BI1007">
        <v>2.5069340097405628</v>
      </c>
      <c r="BJ1007">
        <v>1.3314326525732127</v>
      </c>
      <c r="BK1007">
        <v>0.35367051729733512</v>
      </c>
      <c r="BL1007">
        <v>9.824181036037086E-4</v>
      </c>
      <c r="BP1007" s="49">
        <f t="shared" si="347"/>
        <v>1.3151467670721126</v>
      </c>
      <c r="BQ1007" s="49">
        <f t="shared" si="348"/>
        <v>5.3437931034482765E-2</v>
      </c>
      <c r="BR1007" s="49">
        <f t="shared" si="349"/>
        <v>0.36647308110761717</v>
      </c>
      <c r="BS1007" s="49">
        <f t="shared" si="350"/>
        <v>0.38733689934512061</v>
      </c>
      <c r="BT1007" s="49">
        <f t="shared" si="351"/>
        <v>1.0179807808544921E-3</v>
      </c>
      <c r="BU1007" s="49">
        <f t="shared" si="351"/>
        <v>1.0759358315142239E-3</v>
      </c>
    </row>
    <row r="1008" spans="1:73" x14ac:dyDescent="0.25">
      <c r="A1008" s="1">
        <v>43726.532638888886</v>
      </c>
      <c r="B1008">
        <v>225688</v>
      </c>
      <c r="C1008">
        <v>13.51</v>
      </c>
      <c r="D1008">
        <v>25.42</v>
      </c>
      <c r="E1008">
        <v>802</v>
      </c>
      <c r="F1008">
        <v>100.9</v>
      </c>
      <c r="G1008">
        <v>-103.6</v>
      </c>
      <c r="H1008">
        <v>-12.12</v>
      </c>
      <c r="I1008">
        <v>26.63</v>
      </c>
      <c r="J1008">
        <v>299.8</v>
      </c>
      <c r="K1008">
        <v>701.1</v>
      </c>
      <c r="L1008">
        <v>-91.5</v>
      </c>
      <c r="M1008">
        <v>0.126</v>
      </c>
      <c r="N1008">
        <v>698.5</v>
      </c>
      <c r="O1008">
        <v>88.8</v>
      </c>
      <c r="P1008">
        <v>609.70000000000005</v>
      </c>
      <c r="Q1008">
        <v>354.4</v>
      </c>
      <c r="R1008">
        <v>445.8</v>
      </c>
      <c r="S1008">
        <v>20.58</v>
      </c>
      <c r="T1008">
        <v>54.61</v>
      </c>
      <c r="U1008">
        <v>0.79500000000000004</v>
      </c>
      <c r="V1008">
        <v>194.5</v>
      </c>
      <c r="W1008">
        <v>21.8</v>
      </c>
      <c r="X1008">
        <v>0.80500000000000005</v>
      </c>
      <c r="Y1008">
        <v>8.049118</v>
      </c>
      <c r="Z1008" s="7">
        <f t="shared" si="330"/>
        <v>21.189999999999998</v>
      </c>
      <c r="AA1008" s="7">
        <f t="shared" si="344"/>
        <v>294.33999999999997</v>
      </c>
      <c r="AB1008" s="2">
        <f t="shared" si="331"/>
        <v>649.62</v>
      </c>
      <c r="AC1008" s="41">
        <f t="shared" si="332"/>
        <v>2.4193697907703244</v>
      </c>
      <c r="AD1008" s="41">
        <f t="shared" si="333"/>
        <v>1.3212178427396741</v>
      </c>
      <c r="AE1008" s="41">
        <f t="shared" si="334"/>
        <v>0.79393023722697809</v>
      </c>
      <c r="AF1008" s="41">
        <f t="shared" si="335"/>
        <v>337.88004522260513</v>
      </c>
      <c r="AG1008" s="41">
        <f t="shared" si="336"/>
        <v>324.3648434137009</v>
      </c>
      <c r="AH1008" s="6">
        <f t="shared" si="337"/>
        <v>340.22399999999999</v>
      </c>
      <c r="AI1008" s="4">
        <v>20.599409196596014</v>
      </c>
      <c r="AJ1008" s="4">
        <f t="shared" si="345"/>
        <v>293.74940919659599</v>
      </c>
      <c r="AK1008" s="8">
        <f t="shared" si="338"/>
        <v>0.19854109931193634</v>
      </c>
      <c r="AL1008" s="8">
        <f t="shared" si="339"/>
        <v>405.14016740887365</v>
      </c>
      <c r="AM1008" s="8">
        <f t="shared" si="340"/>
        <v>1.9859994335346625</v>
      </c>
      <c r="AN1008" s="8">
        <f t="shared" si="341"/>
        <v>-34.166955719453149</v>
      </c>
      <c r="AO1008" s="21">
        <f t="shared" si="342"/>
        <v>1.4018801725645772E-2</v>
      </c>
      <c r="AP1008" s="21">
        <f t="shared" si="343"/>
        <v>0.13105405063760414</v>
      </c>
      <c r="AQ1008" s="19">
        <f t="shared" si="346"/>
        <v>0.13105405063760414</v>
      </c>
      <c r="AX1008">
        <v>0.15432133086390643</v>
      </c>
      <c r="AY1008">
        <v>69.137931034482762</v>
      </c>
      <c r="AZ1008">
        <v>2.8807471264367819</v>
      </c>
      <c r="BA1008">
        <v>2.3334051724137934</v>
      </c>
      <c r="BB1008">
        <v>7.879310344827589</v>
      </c>
      <c r="BC1008">
        <v>0.32830459770114956</v>
      </c>
      <c r="BD1008">
        <v>2.0051005747126438</v>
      </c>
      <c r="BE1008">
        <v>0.20051005747126438</v>
      </c>
      <c r="BF1008">
        <v>0</v>
      </c>
      <c r="BG1008">
        <v>21.189999999999998</v>
      </c>
      <c r="BH1008">
        <v>0.91286345517740619</v>
      </c>
      <c r="BI1008">
        <v>2.5161788007496924</v>
      </c>
      <c r="BJ1008">
        <v>1.3740852430894068</v>
      </c>
      <c r="BK1008">
        <v>0.5070003244927328</v>
      </c>
      <c r="BL1008">
        <v>1.4083342347020356E-3</v>
      </c>
      <c r="BP1008" s="49">
        <f t="shared" si="347"/>
        <v>0.91313683827277692</v>
      </c>
      <c r="BQ1008" s="49">
        <f t="shared" si="348"/>
        <v>8.0204022988505749E-2</v>
      </c>
      <c r="BR1008" s="49">
        <f t="shared" si="349"/>
        <v>0.52005791988438643</v>
      </c>
      <c r="BS1008" s="49">
        <f t="shared" si="350"/>
        <v>0.55226176725387</v>
      </c>
      <c r="BT1008" s="49">
        <f t="shared" si="351"/>
        <v>1.4446053330121845E-3</v>
      </c>
      <c r="BU1008" s="49">
        <f t="shared" si="351"/>
        <v>1.5340604645940833E-3</v>
      </c>
    </row>
    <row r="1009" spans="1:73" x14ac:dyDescent="0.25">
      <c r="A1009" s="1">
        <v>43726.533333333333</v>
      </c>
      <c r="B1009">
        <v>225689</v>
      </c>
      <c r="C1009">
        <v>13.51</v>
      </c>
      <c r="D1009">
        <v>25.42</v>
      </c>
      <c r="E1009">
        <v>516.9</v>
      </c>
      <c r="F1009">
        <v>59.25</v>
      </c>
      <c r="G1009">
        <v>-103.4</v>
      </c>
      <c r="H1009">
        <v>-12.56</v>
      </c>
      <c r="I1009">
        <v>26.61</v>
      </c>
      <c r="J1009">
        <v>299.8</v>
      </c>
      <c r="K1009">
        <v>457.6</v>
      </c>
      <c r="L1009">
        <v>-90.8</v>
      </c>
      <c r="M1009">
        <v>0.113</v>
      </c>
      <c r="N1009">
        <v>413.5</v>
      </c>
      <c r="O1009">
        <v>46.69</v>
      </c>
      <c r="P1009">
        <v>366.8</v>
      </c>
      <c r="Q1009">
        <v>354.4</v>
      </c>
      <c r="R1009">
        <v>445.2</v>
      </c>
      <c r="S1009">
        <v>20.57</v>
      </c>
      <c r="T1009">
        <v>52.11</v>
      </c>
      <c r="U1009">
        <v>0.91</v>
      </c>
      <c r="V1009">
        <v>231.5</v>
      </c>
      <c r="W1009">
        <v>21.35</v>
      </c>
      <c r="X1009">
        <v>0.50600000000000001</v>
      </c>
      <c r="Y1009">
        <v>5.0616950000000003</v>
      </c>
      <c r="Z1009" s="7">
        <f t="shared" si="330"/>
        <v>20.96</v>
      </c>
      <c r="AA1009" s="7">
        <f t="shared" si="344"/>
        <v>294.10999999999996</v>
      </c>
      <c r="AB1009" s="2">
        <f t="shared" si="331"/>
        <v>418.68900000000002</v>
      </c>
      <c r="AC1009" s="41">
        <f t="shared" si="332"/>
        <v>2.5510288136654764</v>
      </c>
      <c r="AD1009" s="41">
        <f t="shared" si="333"/>
        <v>1.3293411148010799</v>
      </c>
      <c r="AE1009" s="41">
        <f t="shared" si="334"/>
        <v>0.79471526901905942</v>
      </c>
      <c r="AF1009" s="41">
        <f t="shared" si="335"/>
        <v>337.1582420824098</v>
      </c>
      <c r="AG1009" s="41">
        <f t="shared" si="336"/>
        <v>323.67191239911341</v>
      </c>
      <c r="AH1009" s="6">
        <f t="shared" si="337"/>
        <v>340.22399999999999</v>
      </c>
      <c r="AI1009" s="4">
        <v>21.37893893394704</v>
      </c>
      <c r="AJ1009" s="4">
        <f t="shared" si="345"/>
        <v>294.52893893394702</v>
      </c>
      <c r="AK1009" s="8">
        <f t="shared" si="338"/>
        <v>0.1980760373477799</v>
      </c>
      <c r="AL1009" s="8">
        <f t="shared" si="339"/>
        <v>409.69760813225002</v>
      </c>
      <c r="AM1009" s="8">
        <f t="shared" si="340"/>
        <v>2.1247911662090466</v>
      </c>
      <c r="AN1009" s="8">
        <f t="shared" si="341"/>
        <v>25.930295141904882</v>
      </c>
      <c r="AO1009" s="21">
        <f t="shared" si="342"/>
        <v>7.3231274725822464E-3</v>
      </c>
      <c r="AP1009" s="21">
        <f t="shared" si="343"/>
        <v>6.8459882477809597E-2</v>
      </c>
      <c r="AQ1009" s="19">
        <f t="shared" si="346"/>
        <v>6.8459882477809597E-2</v>
      </c>
      <c r="AX1009">
        <v>0.15242884934278775</v>
      </c>
      <c r="AY1009">
        <v>44.560344827586206</v>
      </c>
      <c r="AZ1009">
        <v>1.8566810344827587</v>
      </c>
      <c r="BA1009">
        <v>1.5039116379310347</v>
      </c>
      <c r="BB1009">
        <v>7.8275862068965534</v>
      </c>
      <c r="BC1009">
        <v>0.32614942528735641</v>
      </c>
      <c r="BD1009">
        <v>1.1777622126436782</v>
      </c>
      <c r="BE1009">
        <v>0.11777622126436782</v>
      </c>
      <c r="BF1009">
        <v>0</v>
      </c>
      <c r="BG1009">
        <v>20.96</v>
      </c>
      <c r="BH1009">
        <v>1.044912885800553</v>
      </c>
      <c r="BI1009">
        <v>2.4809014363766151</v>
      </c>
      <c r="BJ1009">
        <v>1.292797738495854</v>
      </c>
      <c r="BK1009">
        <v>0.31478586374658379</v>
      </c>
      <c r="BL1009">
        <v>8.7440517707384384E-4</v>
      </c>
      <c r="BP1009" s="49">
        <f t="shared" si="347"/>
        <v>1.0452258148782729</v>
      </c>
      <c r="BQ1009" s="49">
        <f t="shared" si="348"/>
        <v>4.7110488505747131E-2</v>
      </c>
      <c r="BR1009" s="49">
        <f t="shared" si="349"/>
        <v>0.32406279540051586</v>
      </c>
      <c r="BS1009" s="49">
        <f t="shared" si="350"/>
        <v>0.34273007519290927</v>
      </c>
      <c r="BT1009" s="49">
        <f t="shared" si="351"/>
        <v>9.0017443166809971E-4</v>
      </c>
      <c r="BU1009" s="49">
        <f t="shared" si="351"/>
        <v>9.5202798664697022E-4</v>
      </c>
    </row>
    <row r="1010" spans="1:73" x14ac:dyDescent="0.25">
      <c r="A1010" s="1">
        <v>43726.533333333333</v>
      </c>
      <c r="B1010">
        <v>225690</v>
      </c>
      <c r="C1010">
        <v>13.51</v>
      </c>
      <c r="D1010">
        <v>25.43</v>
      </c>
      <c r="E1010">
        <v>601.70000000000005</v>
      </c>
      <c r="F1010">
        <v>71.37</v>
      </c>
      <c r="G1010">
        <v>-104.9</v>
      </c>
      <c r="H1010">
        <v>-14.64</v>
      </c>
      <c r="I1010">
        <v>26.58</v>
      </c>
      <c r="J1010">
        <v>299.7</v>
      </c>
      <c r="K1010">
        <v>530.4</v>
      </c>
      <c r="L1010">
        <v>-90.2</v>
      </c>
      <c r="M1010">
        <v>0.11799999999999999</v>
      </c>
      <c r="N1010">
        <v>496.9</v>
      </c>
      <c r="O1010">
        <v>56.73</v>
      </c>
      <c r="P1010">
        <v>440.1</v>
      </c>
      <c r="Q1010">
        <v>352.8</v>
      </c>
      <c r="R1010">
        <v>443</v>
      </c>
      <c r="S1010">
        <v>20.55</v>
      </c>
      <c r="T1010">
        <v>49.63</v>
      </c>
      <c r="U1010">
        <v>0.84499999999999997</v>
      </c>
      <c r="V1010">
        <v>166.5</v>
      </c>
      <c r="W1010">
        <v>21.55</v>
      </c>
      <c r="X1010">
        <v>0.60699999999999998</v>
      </c>
      <c r="Y1010">
        <v>6.0747499999999999</v>
      </c>
      <c r="Z1010" s="7">
        <f t="shared" si="330"/>
        <v>21.05</v>
      </c>
      <c r="AA1010" s="7">
        <f t="shared" si="344"/>
        <v>294.2</v>
      </c>
      <c r="AB1010" s="2">
        <f t="shared" si="331"/>
        <v>487.37700000000007</v>
      </c>
      <c r="AC1010" s="41">
        <f t="shared" si="332"/>
        <v>2.5953869735898398</v>
      </c>
      <c r="AD1010" s="41">
        <f t="shared" si="333"/>
        <v>1.2880905549926376</v>
      </c>
      <c r="AE1010" s="41">
        <f t="shared" si="334"/>
        <v>0.79110636717131144</v>
      </c>
      <c r="AF1010" s="41">
        <f t="shared" si="335"/>
        <v>336.03817109940195</v>
      </c>
      <c r="AG1010" s="41">
        <f t="shared" si="336"/>
        <v>322.59664425542587</v>
      </c>
      <c r="AH1010" s="6">
        <f t="shared" si="337"/>
        <v>338.68799999999999</v>
      </c>
      <c r="AI1010" s="4">
        <v>21.645204357286048</v>
      </c>
      <c r="AJ1010" s="4">
        <f t="shared" si="345"/>
        <v>294.79520435728602</v>
      </c>
      <c r="AK1010" s="8">
        <f t="shared" si="338"/>
        <v>0.19825793152757981</v>
      </c>
      <c r="AL1010" s="8">
        <f t="shared" si="339"/>
        <v>411.21655840814287</v>
      </c>
      <c r="AM1010" s="8">
        <f t="shared" si="340"/>
        <v>2.0475000000000003</v>
      </c>
      <c r="AN1010" s="8">
        <f t="shared" si="341"/>
        <v>35.500175244552224</v>
      </c>
      <c r="AO1010" s="21">
        <f t="shared" si="342"/>
        <v>8.5930831303375303E-3</v>
      </c>
      <c r="AP1010" s="21">
        <f t="shared" si="343"/>
        <v>8.0331997965005855E-2</v>
      </c>
      <c r="AQ1010" s="19">
        <f t="shared" si="346"/>
        <v>8.0331997965005855E-2</v>
      </c>
      <c r="AX1010">
        <v>0.1531670355255037</v>
      </c>
      <c r="AY1010">
        <v>51.87068965517242</v>
      </c>
      <c r="AZ1010">
        <v>2.1612787356321843</v>
      </c>
      <c r="BA1010">
        <v>1.7506357758620694</v>
      </c>
      <c r="BB1010">
        <v>7.7758620689655169</v>
      </c>
      <c r="BC1010">
        <v>0.3239942528735632</v>
      </c>
      <c r="BD1010">
        <v>1.4266415229885063</v>
      </c>
      <c r="BE1010">
        <v>0.14266415229885063</v>
      </c>
      <c r="BF1010">
        <v>0</v>
      </c>
      <c r="BG1010">
        <v>21.05</v>
      </c>
      <c r="BH1010">
        <v>0.97027625110051341</v>
      </c>
      <c r="BI1010">
        <v>2.4946538024151756</v>
      </c>
      <c r="BJ1010">
        <v>1.2380966821386519</v>
      </c>
      <c r="BK1010">
        <v>0.37454174343446089</v>
      </c>
      <c r="BL1010">
        <v>1.0403937317623915E-3</v>
      </c>
      <c r="BP1010" s="49">
        <f t="shared" si="347"/>
        <v>0.97056682810125339</v>
      </c>
      <c r="BQ1010" s="49">
        <f t="shared" si="348"/>
        <v>5.7065660919540254E-2</v>
      </c>
      <c r="BR1010" s="49">
        <f t="shared" si="349"/>
        <v>0.38480932507793641</v>
      </c>
      <c r="BS1010" s="49">
        <f t="shared" si="350"/>
        <v>0.40757437908818761</v>
      </c>
      <c r="BT1010" s="49">
        <f t="shared" si="351"/>
        <v>1.0689147918831567E-3</v>
      </c>
      <c r="BU1010" s="49">
        <f t="shared" si="351"/>
        <v>1.1321510530227434E-3</v>
      </c>
    </row>
    <row r="1011" spans="1:73" x14ac:dyDescent="0.25">
      <c r="A1011" s="1">
        <v>43726.533333333333</v>
      </c>
      <c r="B1011">
        <v>225691</v>
      </c>
      <c r="C1011">
        <v>13.51</v>
      </c>
      <c r="D1011">
        <v>25.43</v>
      </c>
      <c r="E1011">
        <v>745.1</v>
      </c>
      <c r="F1011">
        <v>92.3</v>
      </c>
      <c r="G1011">
        <v>-105.3</v>
      </c>
      <c r="H1011">
        <v>-13.37</v>
      </c>
      <c r="I1011">
        <v>26.58</v>
      </c>
      <c r="J1011">
        <v>299.7</v>
      </c>
      <c r="K1011">
        <v>652.79999999999995</v>
      </c>
      <c r="L1011">
        <v>-91.9</v>
      </c>
      <c r="M1011">
        <v>0.124</v>
      </c>
      <c r="N1011">
        <v>639.79999999999995</v>
      </c>
      <c r="O1011">
        <v>78.95</v>
      </c>
      <c r="P1011">
        <v>560.9</v>
      </c>
      <c r="Q1011">
        <v>352.3</v>
      </c>
      <c r="R1011">
        <v>444.2</v>
      </c>
      <c r="S1011">
        <v>20.54</v>
      </c>
      <c r="T1011">
        <v>48.67</v>
      </c>
      <c r="U1011">
        <v>0.75</v>
      </c>
      <c r="V1011">
        <v>178.5</v>
      </c>
      <c r="W1011">
        <v>21.9</v>
      </c>
      <c r="X1011">
        <v>0.74399999999999999</v>
      </c>
      <c r="Y1011">
        <v>7.4414559999999996</v>
      </c>
      <c r="Z1011" s="7">
        <f t="shared" si="330"/>
        <v>21.22</v>
      </c>
      <c r="AA1011" s="7">
        <f t="shared" si="344"/>
        <v>294.37</v>
      </c>
      <c r="AB1011" s="2">
        <f t="shared" si="331"/>
        <v>603.53100000000006</v>
      </c>
      <c r="AC1011" s="41">
        <f t="shared" si="332"/>
        <v>2.8423125515019079</v>
      </c>
      <c r="AD1011" s="41">
        <f t="shared" si="333"/>
        <v>1.3833535188159787</v>
      </c>
      <c r="AE1011" s="41">
        <f t="shared" si="334"/>
        <v>0.79915333132108857</v>
      </c>
      <c r="AF1011" s="41">
        <f t="shared" si="335"/>
        <v>340.24156279393912</v>
      </c>
      <c r="AG1011" s="41">
        <f t="shared" si="336"/>
        <v>326.63190028218156</v>
      </c>
      <c r="AH1011" s="6">
        <f t="shared" si="337"/>
        <v>338.20799999999997</v>
      </c>
      <c r="AI1011" s="4">
        <v>23.026935450696044</v>
      </c>
      <c r="AJ1011" s="4">
        <f t="shared" si="345"/>
        <v>296.17693545069602</v>
      </c>
      <c r="AK1011" s="8">
        <f t="shared" si="338"/>
        <v>0.1986018131810347</v>
      </c>
      <c r="AL1011" s="8">
        <f t="shared" si="339"/>
        <v>419.1760518969981</v>
      </c>
      <c r="AM1011" s="8">
        <f t="shared" si="340"/>
        <v>1.9289731724417529</v>
      </c>
      <c r="AN1011" s="8">
        <f t="shared" si="341"/>
        <v>101.5334891542048</v>
      </c>
      <c r="AO1011" s="21">
        <f t="shared" si="342"/>
        <v>9.5372549765542092E-3</v>
      </c>
      <c r="AP1011" s="21">
        <f t="shared" si="343"/>
        <v>8.9158540159287508E-2</v>
      </c>
      <c r="AQ1011" s="19">
        <f t="shared" si="346"/>
        <v>8.9158540159287508E-2</v>
      </c>
      <c r="AX1011">
        <v>0.15456963406785806</v>
      </c>
      <c r="AY1011">
        <v>64.232758620689665</v>
      </c>
      <c r="AZ1011">
        <v>2.6763649425287359</v>
      </c>
      <c r="BA1011">
        <v>2.1678556034482761</v>
      </c>
      <c r="BB1011">
        <v>7.9224137931034466</v>
      </c>
      <c r="BC1011">
        <v>0.33010057471264359</v>
      </c>
      <c r="BD1011">
        <v>1.8377550287356326</v>
      </c>
      <c r="BE1011">
        <v>0.18377550287356326</v>
      </c>
      <c r="BF1011">
        <v>0</v>
      </c>
      <c r="BG1011">
        <v>21.22</v>
      </c>
      <c r="BH1011">
        <v>0.86119193884660961</v>
      </c>
      <c r="BI1011">
        <v>2.5208123577196297</v>
      </c>
      <c r="BJ1011">
        <v>1.2268793745021438</v>
      </c>
      <c r="BK1011">
        <v>0.47266531949052432</v>
      </c>
      <c r="BL1011">
        <v>1.312959220807012E-3</v>
      </c>
      <c r="BP1011" s="49">
        <f t="shared" si="347"/>
        <v>0.86144984742714803</v>
      </c>
      <c r="BQ1011" s="49">
        <f t="shared" si="348"/>
        <v>7.3510201149425303E-2</v>
      </c>
      <c r="BR1011" s="49">
        <f t="shared" si="349"/>
        <v>0.4841798086520685</v>
      </c>
      <c r="BS1011" s="49">
        <f t="shared" si="350"/>
        <v>0.51381583807867692</v>
      </c>
      <c r="BT1011" s="49">
        <f t="shared" si="351"/>
        <v>1.3449439129224125E-3</v>
      </c>
      <c r="BU1011" s="49">
        <f t="shared" si="351"/>
        <v>1.4272662168852137E-3</v>
      </c>
    </row>
    <row r="1012" spans="1:73" x14ac:dyDescent="0.25">
      <c r="A1012" s="1">
        <v>43726.533333333333</v>
      </c>
      <c r="B1012">
        <v>225692</v>
      </c>
      <c r="C1012">
        <v>13.51</v>
      </c>
      <c r="D1012">
        <v>25.43</v>
      </c>
      <c r="E1012">
        <v>770</v>
      </c>
      <c r="F1012">
        <v>96.1</v>
      </c>
      <c r="G1012">
        <v>-103.7</v>
      </c>
      <c r="H1012">
        <v>-8.65</v>
      </c>
      <c r="I1012">
        <v>26.59</v>
      </c>
      <c r="J1012">
        <v>299.7</v>
      </c>
      <c r="K1012">
        <v>673.9</v>
      </c>
      <c r="L1012">
        <v>-95.1</v>
      </c>
      <c r="M1012">
        <v>0.125</v>
      </c>
      <c r="N1012">
        <v>666.3</v>
      </c>
      <c r="O1012">
        <v>87.4</v>
      </c>
      <c r="P1012">
        <v>578.9</v>
      </c>
      <c r="Q1012">
        <v>353.9</v>
      </c>
      <c r="R1012">
        <v>449</v>
      </c>
      <c r="S1012">
        <v>20.53</v>
      </c>
      <c r="T1012">
        <v>53.19</v>
      </c>
      <c r="U1012">
        <v>0.72</v>
      </c>
      <c r="V1012">
        <v>262</v>
      </c>
      <c r="W1012">
        <v>22.4</v>
      </c>
      <c r="X1012">
        <v>0.76900000000000002</v>
      </c>
      <c r="Y1012">
        <v>7.6900360000000001</v>
      </c>
      <c r="Z1012" s="7">
        <f t="shared" si="330"/>
        <v>21.465</v>
      </c>
      <c r="AA1012" s="7">
        <f t="shared" si="344"/>
        <v>294.61499999999995</v>
      </c>
      <c r="AB1012" s="2">
        <f t="shared" si="331"/>
        <v>623.70000000000005</v>
      </c>
      <c r="AC1012" s="41">
        <f t="shared" si="332"/>
        <v>2.6978837520916441</v>
      </c>
      <c r="AD1012" s="41">
        <f t="shared" si="333"/>
        <v>1.4350043677375455</v>
      </c>
      <c r="AE1012" s="41">
        <f t="shared" si="334"/>
        <v>0.80325791490322007</v>
      </c>
      <c r="AF1012" s="41">
        <f t="shared" si="335"/>
        <v>343.12905267490709</v>
      </c>
      <c r="AG1012" s="41">
        <f t="shared" si="336"/>
        <v>329.40389056791076</v>
      </c>
      <c r="AH1012" s="6">
        <f t="shared" si="337"/>
        <v>339.74399999999997</v>
      </c>
      <c r="AI1012" s="4">
        <v>22.261265313493027</v>
      </c>
      <c r="AJ1012" s="4">
        <f t="shared" si="345"/>
        <v>295.411265313493</v>
      </c>
      <c r="AK1012" s="8">
        <f t="shared" si="338"/>
        <v>0.19909810647555223</v>
      </c>
      <c r="AL1012" s="8">
        <f t="shared" si="339"/>
        <v>414.70295844303007</v>
      </c>
      <c r="AM1012" s="8">
        <f t="shared" si="340"/>
        <v>1.8900000000000001</v>
      </c>
      <c r="AN1012" s="8">
        <f t="shared" si="341"/>
        <v>43.838944220079419</v>
      </c>
      <c r="AO1012" s="21">
        <f t="shared" si="342"/>
        <v>1.143715704008382E-2</v>
      </c>
      <c r="AP1012" s="21">
        <f t="shared" si="343"/>
        <v>0.10691967738864143</v>
      </c>
      <c r="AQ1012" s="19">
        <f t="shared" si="346"/>
        <v>0.10691967738864143</v>
      </c>
      <c r="AX1012">
        <v>0.15661011250604662</v>
      </c>
      <c r="AY1012">
        <v>66.379310344827587</v>
      </c>
      <c r="AZ1012">
        <v>2.7658045977011496</v>
      </c>
      <c r="BA1012">
        <v>2.2403017241379315</v>
      </c>
      <c r="BB1012">
        <v>8.198275862068968</v>
      </c>
      <c r="BC1012">
        <v>0.34159482758620702</v>
      </c>
      <c r="BD1012">
        <v>1.8987068965517244</v>
      </c>
      <c r="BE1012">
        <v>0.18987068965517245</v>
      </c>
      <c r="BF1012">
        <v>0</v>
      </c>
      <c r="BG1012">
        <v>21.465</v>
      </c>
      <c r="BH1012">
        <v>0.82674426129274514</v>
      </c>
      <c r="BI1012">
        <v>2.5589330055676465</v>
      </c>
      <c r="BJ1012">
        <v>1.3610964656614311</v>
      </c>
      <c r="BK1012">
        <v>0.48608865099444859</v>
      </c>
      <c r="BL1012">
        <v>1.3502462527623573E-3</v>
      </c>
      <c r="BP1012" s="49">
        <f t="shared" si="347"/>
        <v>0.8269918535300621</v>
      </c>
      <c r="BQ1012" s="49">
        <f t="shared" si="348"/>
        <v>7.5948275862068981E-2</v>
      </c>
      <c r="BR1012" s="49">
        <f t="shared" si="349"/>
        <v>0.49738349676981664</v>
      </c>
      <c r="BS1012" s="49">
        <f t="shared" si="350"/>
        <v>0.52821066447878628</v>
      </c>
      <c r="BT1012" s="49">
        <f t="shared" si="351"/>
        <v>1.3816208243606018E-3</v>
      </c>
      <c r="BU1012" s="49">
        <f t="shared" si="351"/>
        <v>1.4672518457744064E-3</v>
      </c>
    </row>
    <row r="1013" spans="1:73" x14ac:dyDescent="0.25">
      <c r="A1013" s="1">
        <v>43726.533333333333</v>
      </c>
      <c r="B1013">
        <v>225693</v>
      </c>
      <c r="C1013">
        <v>13.5</v>
      </c>
      <c r="D1013">
        <v>25.44</v>
      </c>
      <c r="E1013">
        <v>522.20000000000005</v>
      </c>
      <c r="F1013">
        <v>60.21</v>
      </c>
      <c r="G1013">
        <v>-103.6</v>
      </c>
      <c r="H1013">
        <v>-8.43</v>
      </c>
      <c r="I1013">
        <v>26.58</v>
      </c>
      <c r="J1013">
        <v>299.7</v>
      </c>
      <c r="K1013">
        <v>461.9</v>
      </c>
      <c r="L1013">
        <v>-95.2</v>
      </c>
      <c r="M1013">
        <v>0.115</v>
      </c>
      <c r="N1013">
        <v>418.5</v>
      </c>
      <c r="O1013">
        <v>51.78</v>
      </c>
      <c r="P1013">
        <v>366.7</v>
      </c>
      <c r="Q1013">
        <v>354</v>
      </c>
      <c r="R1013">
        <v>449.2</v>
      </c>
      <c r="S1013">
        <v>20.51</v>
      </c>
      <c r="T1013">
        <v>50.39</v>
      </c>
      <c r="U1013">
        <v>0.96</v>
      </c>
      <c r="V1013">
        <v>247.5</v>
      </c>
      <c r="W1013">
        <v>21.7</v>
      </c>
      <c r="X1013">
        <v>0.51700000000000002</v>
      </c>
      <c r="Y1013">
        <v>5.167503</v>
      </c>
      <c r="Z1013" s="7">
        <f t="shared" si="330"/>
        <v>21.105</v>
      </c>
      <c r="AA1013" s="7">
        <f t="shared" si="344"/>
        <v>294.255</v>
      </c>
      <c r="AB1013" s="2">
        <f t="shared" si="331"/>
        <v>422.98200000000008</v>
      </c>
      <c r="AC1013" s="41">
        <f t="shared" si="332"/>
        <v>2.6461016470630221</v>
      </c>
      <c r="AD1013" s="41">
        <f t="shared" si="333"/>
        <v>1.3333706199550568</v>
      </c>
      <c r="AE1013" s="41">
        <f t="shared" si="334"/>
        <v>0.79500326496363527</v>
      </c>
      <c r="AF1013" s="41">
        <f t="shared" si="335"/>
        <v>337.94605079852471</v>
      </c>
      <c r="AG1013" s="41">
        <f t="shared" si="336"/>
        <v>324.42820876658374</v>
      </c>
      <c r="AH1013" s="6">
        <f t="shared" si="337"/>
        <v>339.84</v>
      </c>
      <c r="AI1013" s="4">
        <v>21.940696633510015</v>
      </c>
      <c r="AJ1013" s="4">
        <f t="shared" si="345"/>
        <v>295.09069663350999</v>
      </c>
      <c r="AK1013" s="8">
        <f t="shared" si="338"/>
        <v>0.19836914388182614</v>
      </c>
      <c r="AL1013" s="8">
        <f t="shared" si="339"/>
        <v>412.91318852285741</v>
      </c>
      <c r="AM1013" s="8">
        <f t="shared" si="340"/>
        <v>2.1823840175367857</v>
      </c>
      <c r="AN1013" s="8">
        <f t="shared" si="341"/>
        <v>53.127613744906498</v>
      </c>
      <c r="AO1013" s="21">
        <f t="shared" si="342"/>
        <v>6.7227551299770521E-3</v>
      </c>
      <c r="AP1013" s="21">
        <f t="shared" si="343"/>
        <v>6.2847332351983934E-2</v>
      </c>
      <c r="AQ1013" s="19">
        <f t="shared" si="346"/>
        <v>6.2847332351983934E-2</v>
      </c>
      <c r="AX1013">
        <v>0.15361963522007385</v>
      </c>
      <c r="AY1013">
        <v>45.017241379310349</v>
      </c>
      <c r="AZ1013">
        <v>1.8757183908045978</v>
      </c>
      <c r="BA1013">
        <v>1.5193318965517244</v>
      </c>
      <c r="BB1013">
        <v>8.206896551724137</v>
      </c>
      <c r="BC1013">
        <v>0.34195402298850569</v>
      </c>
      <c r="BD1013">
        <v>1.1773778735632188</v>
      </c>
      <c r="BE1013">
        <v>0.11773778735632189</v>
      </c>
      <c r="BF1013">
        <v>0</v>
      </c>
      <c r="BG1013">
        <v>21.105</v>
      </c>
      <c r="BH1013">
        <v>1.1023256817236602</v>
      </c>
      <c r="BI1013">
        <v>2.5030907827276612</v>
      </c>
      <c r="BJ1013">
        <v>1.2613074454164686</v>
      </c>
      <c r="BK1013">
        <v>0.31792659346261121</v>
      </c>
      <c r="BL1013">
        <v>8.8312942628503111E-4</v>
      </c>
      <c r="BP1013" s="49">
        <f t="shared" si="347"/>
        <v>1.1026558047067494</v>
      </c>
      <c r="BQ1013" s="49">
        <f t="shared" si="348"/>
        <v>4.709511494252875E-2</v>
      </c>
      <c r="BR1013" s="49">
        <f t="shared" si="349"/>
        <v>0.32772376143666493</v>
      </c>
      <c r="BS1013" s="49">
        <f t="shared" si="350"/>
        <v>0.34636403851302167</v>
      </c>
      <c r="BT1013" s="49">
        <f t="shared" si="351"/>
        <v>9.1034378176851373E-4</v>
      </c>
      <c r="BU1013" s="49">
        <f t="shared" si="351"/>
        <v>9.6212232920283799E-4</v>
      </c>
    </row>
    <row r="1014" spans="1:73" x14ac:dyDescent="0.25">
      <c r="A1014" s="1">
        <v>43726.533333333333</v>
      </c>
      <c r="B1014">
        <v>225694</v>
      </c>
      <c r="C1014">
        <v>13.5</v>
      </c>
      <c r="D1014">
        <v>25.44</v>
      </c>
      <c r="E1014">
        <v>532.29999999999995</v>
      </c>
      <c r="F1014">
        <v>60.4</v>
      </c>
      <c r="G1014">
        <v>-104.8</v>
      </c>
      <c r="H1014">
        <v>-11.2</v>
      </c>
      <c r="I1014">
        <v>26.58</v>
      </c>
      <c r="J1014">
        <v>299.7</v>
      </c>
      <c r="K1014">
        <v>471.9</v>
      </c>
      <c r="L1014">
        <v>-93.6</v>
      </c>
      <c r="M1014">
        <v>0.113</v>
      </c>
      <c r="N1014">
        <v>427.5</v>
      </c>
      <c r="O1014">
        <v>49.2</v>
      </c>
      <c r="P1014">
        <v>378.3</v>
      </c>
      <c r="Q1014">
        <v>352.8</v>
      </c>
      <c r="R1014">
        <v>446.4</v>
      </c>
      <c r="S1014">
        <v>20.51</v>
      </c>
      <c r="T1014">
        <v>52.09</v>
      </c>
      <c r="U1014">
        <v>0.22500000000000001</v>
      </c>
      <c r="V1014">
        <v>93</v>
      </c>
      <c r="W1014">
        <v>22.25</v>
      </c>
      <c r="X1014">
        <v>0.53200000000000003</v>
      </c>
      <c r="Y1014">
        <v>5.3222930000000002</v>
      </c>
      <c r="Z1014" s="7">
        <f t="shared" si="330"/>
        <v>21.380000000000003</v>
      </c>
      <c r="AA1014" s="7">
        <f t="shared" si="344"/>
        <v>294.52999999999997</v>
      </c>
      <c r="AB1014" s="2">
        <f t="shared" si="331"/>
        <v>431.16300000000001</v>
      </c>
      <c r="AC1014" s="41">
        <f t="shared" si="332"/>
        <v>2.7164620975112013</v>
      </c>
      <c r="AD1014" s="41">
        <f t="shared" si="333"/>
        <v>1.4150051065935849</v>
      </c>
      <c r="AE1014" s="41">
        <f t="shared" si="334"/>
        <v>0.80168049649083817</v>
      </c>
      <c r="AF1014" s="41">
        <f t="shared" si="335"/>
        <v>342.06018522522527</v>
      </c>
      <c r="AG1014" s="41">
        <f t="shared" si="336"/>
        <v>328.37777781621622</v>
      </c>
      <c r="AH1014" s="6">
        <f t="shared" si="337"/>
        <v>338.68799999999999</v>
      </c>
      <c r="AI1014" s="4">
        <v>22.357829447748031</v>
      </c>
      <c r="AJ1014" s="4">
        <f t="shared" si="345"/>
        <v>295.50782944774801</v>
      </c>
      <c r="AK1014" s="8">
        <f t="shared" si="338"/>
        <v>0.19892582953515764</v>
      </c>
      <c r="AL1014" s="8">
        <f t="shared" si="339"/>
        <v>415.27802082119058</v>
      </c>
      <c r="AM1014" s="8">
        <f t="shared" si="340"/>
        <v>1.0565421193686506</v>
      </c>
      <c r="AN1014" s="8">
        <f t="shared" si="341"/>
        <v>30.094727255662445</v>
      </c>
      <c r="AO1014" s="21">
        <f t="shared" si="342"/>
        <v>7.3501550952376309E-3</v>
      </c>
      <c r="AP1014" s="21">
        <f t="shared" si="343"/>
        <v>6.8712548825291569E-2</v>
      </c>
      <c r="AQ1014" s="19">
        <f t="shared" si="346"/>
        <v>6.8712548825291569E-2</v>
      </c>
      <c r="AX1014">
        <v>0.15589962827264217</v>
      </c>
      <c r="AY1014">
        <v>45.887931034482754</v>
      </c>
      <c r="AZ1014">
        <v>1.9119971264367814</v>
      </c>
      <c r="BA1014">
        <v>1.548717672413793</v>
      </c>
      <c r="BB1014">
        <v>8.0689655172413772</v>
      </c>
      <c r="BC1014">
        <v>0.33620689655172403</v>
      </c>
      <c r="BD1014">
        <v>1.212510775862069</v>
      </c>
      <c r="BE1014">
        <v>0.1212510775862069</v>
      </c>
      <c r="BF1014">
        <v>0</v>
      </c>
      <c r="BG1014">
        <v>21.380000000000003</v>
      </c>
      <c r="BH1014">
        <v>0.25835758165398287</v>
      </c>
      <c r="BI1014">
        <v>2.5456508067097543</v>
      </c>
      <c r="BJ1014">
        <v>1.326029505215111</v>
      </c>
      <c r="BK1014">
        <v>0.3158513449328465</v>
      </c>
      <c r="BL1014">
        <v>8.7736484703568481E-4</v>
      </c>
      <c r="BP1014" s="49">
        <f t="shared" si="347"/>
        <v>0.25843495422814444</v>
      </c>
      <c r="BQ1014" s="49">
        <f t="shared" si="348"/>
        <v>4.850043103448276E-2</v>
      </c>
      <c r="BR1014" s="49">
        <f t="shared" si="349"/>
        <v>0.3182450289572572</v>
      </c>
      <c r="BS1014" s="49">
        <f t="shared" si="350"/>
        <v>0.33868721917919392</v>
      </c>
      <c r="BT1014" s="49">
        <f t="shared" si="351"/>
        <v>8.8401396932571454E-4</v>
      </c>
      <c r="BU1014" s="49">
        <f t="shared" si="351"/>
        <v>9.4079783105331649E-4</v>
      </c>
    </row>
    <row r="1015" spans="1:73" x14ac:dyDescent="0.25">
      <c r="A1015" s="1">
        <v>43726.53402777778</v>
      </c>
      <c r="B1015">
        <v>225695</v>
      </c>
      <c r="C1015">
        <v>13.51</v>
      </c>
      <c r="D1015">
        <v>25.44</v>
      </c>
      <c r="E1015">
        <v>592.5</v>
      </c>
      <c r="F1015">
        <v>69.569999999999993</v>
      </c>
      <c r="G1015">
        <v>-104.8</v>
      </c>
      <c r="H1015">
        <v>-10.5</v>
      </c>
      <c r="I1015">
        <v>26.59</v>
      </c>
      <c r="J1015">
        <v>299.7</v>
      </c>
      <c r="K1015">
        <v>522.9</v>
      </c>
      <c r="L1015">
        <v>-94.3</v>
      </c>
      <c r="M1015">
        <v>0.11600000000000001</v>
      </c>
      <c r="N1015">
        <v>487.7</v>
      </c>
      <c r="O1015">
        <v>59.07</v>
      </c>
      <c r="P1015">
        <v>428.6</v>
      </c>
      <c r="Q1015">
        <v>352.9</v>
      </c>
      <c r="R1015">
        <v>447.2</v>
      </c>
      <c r="S1015">
        <v>20.51</v>
      </c>
      <c r="T1015">
        <v>52.43</v>
      </c>
      <c r="U1015">
        <v>0.52500000000000002</v>
      </c>
      <c r="V1015">
        <v>254</v>
      </c>
      <c r="W1015">
        <v>22.65</v>
      </c>
      <c r="X1015">
        <v>0.59799999999999998</v>
      </c>
      <c r="Y1015">
        <v>5.9818930000000003</v>
      </c>
      <c r="Z1015" s="7">
        <f t="shared" si="330"/>
        <v>21.58</v>
      </c>
      <c r="AA1015" s="7">
        <f t="shared" si="344"/>
        <v>294.72999999999996</v>
      </c>
      <c r="AB1015" s="2">
        <f t="shared" si="331"/>
        <v>479.92500000000001</v>
      </c>
      <c r="AC1015" s="41">
        <f t="shared" si="332"/>
        <v>2.7991243286648451</v>
      </c>
      <c r="AD1015" s="41">
        <f t="shared" si="333"/>
        <v>1.4675808855189783</v>
      </c>
      <c r="AE1015" s="41">
        <f t="shared" si="334"/>
        <v>0.80579553831592965</v>
      </c>
      <c r="AF1015" s="41">
        <f t="shared" si="335"/>
        <v>344.75080875620409</v>
      </c>
      <c r="AG1015" s="41">
        <f t="shared" si="336"/>
        <v>330.96077640595593</v>
      </c>
      <c r="AH1015" s="6">
        <f t="shared" si="337"/>
        <v>338.78399999999999</v>
      </c>
      <c r="AI1015" s="4">
        <v>22.825964279890002</v>
      </c>
      <c r="AJ1015" s="4">
        <f t="shared" si="345"/>
        <v>295.97596427988998</v>
      </c>
      <c r="AK1015" s="8">
        <f t="shared" si="338"/>
        <v>0.19933134532022292</v>
      </c>
      <c r="AL1015" s="8">
        <f t="shared" si="339"/>
        <v>417.96022039593845</v>
      </c>
      <c r="AM1015" s="8">
        <f t="shared" si="340"/>
        <v>1.6138947456386368</v>
      </c>
      <c r="AN1015" s="8">
        <f t="shared" si="341"/>
        <v>58.576212109063718</v>
      </c>
      <c r="AO1015" s="21">
        <f t="shared" si="342"/>
        <v>7.7509707523313043E-3</v>
      </c>
      <c r="AP1015" s="21">
        <f t="shared" si="343"/>
        <v>7.2459553487252359E-2</v>
      </c>
      <c r="AQ1015" s="19">
        <f t="shared" si="346"/>
        <v>7.2459553487252359E-2</v>
      </c>
      <c r="AX1015">
        <v>0.15757570939960155</v>
      </c>
      <c r="AY1015">
        <v>51.077586206896555</v>
      </c>
      <c r="AZ1015">
        <v>2.1282327586206899</v>
      </c>
      <c r="BA1015">
        <v>1.7238685344827589</v>
      </c>
      <c r="BB1015">
        <v>8.1293103448275872</v>
      </c>
      <c r="BC1015">
        <v>0.33872126436781613</v>
      </c>
      <c r="BD1015">
        <v>1.3851472701149428</v>
      </c>
      <c r="BE1015">
        <v>0.13851472701149428</v>
      </c>
      <c r="BF1015">
        <v>0</v>
      </c>
      <c r="BG1015">
        <v>21.58</v>
      </c>
      <c r="BH1015">
        <v>0.60283435719262679</v>
      </c>
      <c r="BI1015">
        <v>2.5769993961026372</v>
      </c>
      <c r="BJ1015">
        <v>1.3511207833766128</v>
      </c>
      <c r="BK1015">
        <v>0.36335041083687825</v>
      </c>
      <c r="BL1015">
        <v>1.0093066967691063E-3</v>
      </c>
      <c r="BP1015" s="49">
        <f t="shared" si="347"/>
        <v>0.6030148931990037</v>
      </c>
      <c r="BQ1015" s="49">
        <f t="shared" si="348"/>
        <v>5.5405890804597714E-2</v>
      </c>
      <c r="BR1015" s="49">
        <f t="shared" si="349"/>
        <v>0.36957737340585045</v>
      </c>
      <c r="BS1015" s="49">
        <f t="shared" si="350"/>
        <v>0.39245714626795714</v>
      </c>
      <c r="BT1015" s="49">
        <f t="shared" si="351"/>
        <v>1.0266038150162514E-3</v>
      </c>
      <c r="BU1015" s="49">
        <f t="shared" si="351"/>
        <v>1.0901587396332142E-3</v>
      </c>
    </row>
    <row r="1016" spans="1:73" x14ac:dyDescent="0.25">
      <c r="A1016" s="1">
        <v>43726.53402777778</v>
      </c>
      <c r="B1016">
        <v>225696</v>
      </c>
      <c r="C1016">
        <v>13.51</v>
      </c>
      <c r="D1016">
        <v>25.45</v>
      </c>
      <c r="E1016">
        <v>826</v>
      </c>
      <c r="F1016">
        <v>104.8</v>
      </c>
      <c r="G1016">
        <v>-103.5</v>
      </c>
      <c r="H1016">
        <v>-8.02</v>
      </c>
      <c r="I1016">
        <v>26.6</v>
      </c>
      <c r="J1016">
        <v>299.7</v>
      </c>
      <c r="K1016">
        <v>720.9</v>
      </c>
      <c r="L1016">
        <v>-95.5</v>
      </c>
      <c r="M1016">
        <v>0.127</v>
      </c>
      <c r="N1016">
        <v>722.2</v>
      </c>
      <c r="O1016">
        <v>96.8</v>
      </c>
      <c r="P1016">
        <v>625.4</v>
      </c>
      <c r="Q1016">
        <v>354.2</v>
      </c>
      <c r="R1016">
        <v>449.7</v>
      </c>
      <c r="S1016">
        <v>20.52</v>
      </c>
      <c r="T1016">
        <v>50.95</v>
      </c>
      <c r="U1016">
        <v>0.58499999999999996</v>
      </c>
      <c r="V1016">
        <v>262.5</v>
      </c>
      <c r="W1016">
        <v>22.2</v>
      </c>
      <c r="X1016">
        <v>0.82499999999999996</v>
      </c>
      <c r="Y1016">
        <v>8.2530070000000002</v>
      </c>
      <c r="Z1016" s="7">
        <f t="shared" si="330"/>
        <v>21.36</v>
      </c>
      <c r="AA1016" s="7">
        <f t="shared" si="344"/>
        <v>294.51</v>
      </c>
      <c r="AB1016" s="2">
        <f t="shared" si="331"/>
        <v>669.06000000000006</v>
      </c>
      <c r="AC1016" s="41">
        <f t="shared" si="332"/>
        <v>2.8192520688097265</v>
      </c>
      <c r="AD1016" s="41">
        <f t="shared" si="333"/>
        <v>1.4364089290585556</v>
      </c>
      <c r="AE1016" s="41">
        <f t="shared" si="334"/>
        <v>0.80341124878872661</v>
      </c>
      <c r="AF1016" s="41">
        <f t="shared" si="335"/>
        <v>342.70555957176583</v>
      </c>
      <c r="AG1016" s="41">
        <f t="shared" si="336"/>
        <v>328.99733718889519</v>
      </c>
      <c r="AH1016" s="6">
        <f t="shared" si="337"/>
        <v>340.03199999999998</v>
      </c>
      <c r="AI1016" s="4">
        <v>22.915818319923005</v>
      </c>
      <c r="AJ1016" s="4">
        <f t="shared" si="345"/>
        <v>296.06581831992298</v>
      </c>
      <c r="AK1016" s="8">
        <f t="shared" si="338"/>
        <v>0.19888530823237233</v>
      </c>
      <c r="AL1016" s="8">
        <f t="shared" si="339"/>
        <v>418.51421482591627</v>
      </c>
      <c r="AM1016" s="8">
        <f t="shared" si="340"/>
        <v>1.7036229776567349</v>
      </c>
      <c r="AN1016" s="8">
        <f t="shared" si="341"/>
        <v>77.209875946577469</v>
      </c>
      <c r="AO1016" s="21">
        <f t="shared" si="342"/>
        <v>1.1628926534755137E-2</v>
      </c>
      <c r="AP1016" s="21">
        <f t="shared" si="343"/>
        <v>0.10871242469738084</v>
      </c>
      <c r="AQ1016" s="19">
        <f t="shared" si="346"/>
        <v>0.10871242469738084</v>
      </c>
      <c r="AX1016">
        <v>0.1557328519575536</v>
      </c>
      <c r="AY1016">
        <v>71.206896551724142</v>
      </c>
      <c r="AZ1016">
        <v>2.9669540229885061</v>
      </c>
      <c r="BA1016">
        <v>2.4032327586206903</v>
      </c>
      <c r="BB1016">
        <v>8.2327586206896548</v>
      </c>
      <c r="BC1016">
        <v>0.34303160919540227</v>
      </c>
      <c r="BD1016">
        <v>2.0602011494252879</v>
      </c>
      <c r="BE1016">
        <v>0.20602011494252881</v>
      </c>
      <c r="BF1016">
        <v>0</v>
      </c>
      <c r="BG1016">
        <v>21.36</v>
      </c>
      <c r="BH1016">
        <v>0.6717297123003555</v>
      </c>
      <c r="BI1016">
        <v>2.5425343521219075</v>
      </c>
      <c r="BJ1016">
        <v>1.2954212524061119</v>
      </c>
      <c r="BK1016">
        <v>0.52604881923410962</v>
      </c>
      <c r="BL1016">
        <v>1.4612467200947488E-3</v>
      </c>
      <c r="BP1016" s="49">
        <f t="shared" si="347"/>
        <v>0.67193088099317544</v>
      </c>
      <c r="BQ1016" s="49">
        <f t="shared" si="348"/>
        <v>8.2408045977011513E-2</v>
      </c>
      <c r="BR1016" s="49">
        <f t="shared" si="349"/>
        <v>0.53612273022620116</v>
      </c>
      <c r="BS1016" s="49">
        <f t="shared" si="350"/>
        <v>0.56986270593180932</v>
      </c>
      <c r="BT1016" s="49">
        <f t="shared" si="351"/>
        <v>1.4892298061838921E-3</v>
      </c>
      <c r="BU1016" s="49">
        <f t="shared" si="351"/>
        <v>1.5829519609216927E-3</v>
      </c>
    </row>
    <row r="1017" spans="1:73" x14ac:dyDescent="0.25">
      <c r="A1017" s="1">
        <v>43726.53402777778</v>
      </c>
      <c r="B1017">
        <v>225697</v>
      </c>
      <c r="C1017">
        <v>13.51</v>
      </c>
      <c r="D1017">
        <v>25.45</v>
      </c>
      <c r="E1017">
        <v>880</v>
      </c>
      <c r="F1017">
        <v>113.8</v>
      </c>
      <c r="G1017">
        <v>-102.4</v>
      </c>
      <c r="H1017">
        <v>-6.3109999999999999</v>
      </c>
      <c r="I1017">
        <v>26.6</v>
      </c>
      <c r="J1017">
        <v>299.7</v>
      </c>
      <c r="K1017">
        <v>766.3</v>
      </c>
      <c r="L1017">
        <v>-96.1</v>
      </c>
      <c r="M1017">
        <v>0.129</v>
      </c>
      <c r="N1017">
        <v>777.6</v>
      </c>
      <c r="O1017">
        <v>107.5</v>
      </c>
      <c r="P1017">
        <v>670.1</v>
      </c>
      <c r="Q1017">
        <v>355.3</v>
      </c>
      <c r="R1017">
        <v>451.4</v>
      </c>
      <c r="S1017">
        <v>20.53</v>
      </c>
      <c r="T1017">
        <v>51.68</v>
      </c>
      <c r="U1017">
        <v>1.115</v>
      </c>
      <c r="V1017">
        <v>250.5</v>
      </c>
      <c r="W1017">
        <v>22.1</v>
      </c>
      <c r="X1017">
        <v>0.878</v>
      </c>
      <c r="Y1017">
        <v>8.7784080000000007</v>
      </c>
      <c r="Z1017" s="7">
        <f t="shared" si="330"/>
        <v>21.315000000000001</v>
      </c>
      <c r="AA1017" s="7">
        <f t="shared" si="344"/>
        <v>294.46499999999997</v>
      </c>
      <c r="AB1017" s="2">
        <f t="shared" si="331"/>
        <v>712.80000000000007</v>
      </c>
      <c r="AC1017" s="41">
        <f t="shared" si="332"/>
        <v>2.8293978369126451</v>
      </c>
      <c r="AD1017" s="41">
        <f t="shared" si="333"/>
        <v>1.4622328021164548</v>
      </c>
      <c r="AE1017" s="41">
        <f t="shared" si="334"/>
        <v>0.80547857493582686</v>
      </c>
      <c r="AF1017" s="41">
        <f t="shared" si="335"/>
        <v>343.37745730318994</v>
      </c>
      <c r="AG1017" s="41">
        <f t="shared" si="336"/>
        <v>329.64235901106235</v>
      </c>
      <c r="AH1017" s="6">
        <f t="shared" si="337"/>
        <v>341.08800000000002</v>
      </c>
      <c r="AI1017" s="4">
        <v>22.966219410665019</v>
      </c>
      <c r="AJ1017" s="4">
        <f t="shared" si="345"/>
        <v>296.116219410665</v>
      </c>
      <c r="AK1017" s="8">
        <f t="shared" si="338"/>
        <v>0.19879415542154408</v>
      </c>
      <c r="AL1017" s="8">
        <f t="shared" si="339"/>
        <v>418.81231626531036</v>
      </c>
      <c r="AM1017" s="8">
        <f t="shared" si="340"/>
        <v>2.3519765623832227</v>
      </c>
      <c r="AN1017" s="8">
        <f t="shared" si="341"/>
        <v>113.13012305977539</v>
      </c>
      <c r="AO1017" s="21">
        <f t="shared" si="342"/>
        <v>1.1823229444480721E-2</v>
      </c>
      <c r="AP1017" s="21">
        <f t="shared" si="343"/>
        <v>0.11052885550712876</v>
      </c>
      <c r="AQ1017" s="19">
        <f t="shared" si="346"/>
        <v>0.11052885550712876</v>
      </c>
      <c r="AX1017">
        <v>0.15535815644583792</v>
      </c>
      <c r="AY1017">
        <v>75.862068965517238</v>
      </c>
      <c r="AZ1017">
        <v>3.1609195402298851</v>
      </c>
      <c r="BA1017">
        <v>2.5603448275862073</v>
      </c>
      <c r="BB1017">
        <v>8.2844827586206868</v>
      </c>
      <c r="BC1017">
        <v>0.3451867816091953</v>
      </c>
      <c r="BD1017">
        <v>2.2151580459770122</v>
      </c>
      <c r="BE1017">
        <v>0.22151580459770123</v>
      </c>
      <c r="BF1017">
        <v>0</v>
      </c>
      <c r="BG1017">
        <v>21.315000000000001</v>
      </c>
      <c r="BH1017">
        <v>1.2803053490852929</v>
      </c>
      <c r="BI1017">
        <v>2.5355345152186435</v>
      </c>
      <c r="BJ1017">
        <v>1.3103642374649951</v>
      </c>
      <c r="BK1017">
        <v>0.55649194295629689</v>
      </c>
      <c r="BL1017">
        <v>1.5458109526563801E-3</v>
      </c>
      <c r="BP1017" s="49">
        <f t="shared" si="347"/>
        <v>1.2806887731750267</v>
      </c>
      <c r="BQ1017" s="49">
        <f t="shared" si="348"/>
        <v>8.8606321839080487E-2</v>
      </c>
      <c r="BR1017" s="49">
        <f t="shared" si="349"/>
        <v>0.57602069242333664</v>
      </c>
      <c r="BS1017" s="49">
        <f t="shared" si="350"/>
        <v>0.61081800962816335</v>
      </c>
      <c r="BT1017" s="49">
        <f t="shared" si="351"/>
        <v>1.6000574789537128E-3</v>
      </c>
      <c r="BU1017" s="49">
        <f t="shared" si="351"/>
        <v>1.696716693411565E-3</v>
      </c>
    </row>
    <row r="1018" spans="1:73" x14ac:dyDescent="0.25">
      <c r="A1018" s="1">
        <v>43726.53402777778</v>
      </c>
      <c r="B1018">
        <v>225698</v>
      </c>
      <c r="C1018">
        <v>13.51</v>
      </c>
      <c r="D1018">
        <v>25.45</v>
      </c>
      <c r="E1018">
        <v>843</v>
      </c>
      <c r="F1018">
        <v>108</v>
      </c>
      <c r="G1018">
        <v>-102.3</v>
      </c>
      <c r="H1018">
        <v>-6.6829999999999998</v>
      </c>
      <c r="I1018">
        <v>26.59</v>
      </c>
      <c r="J1018">
        <v>299.7</v>
      </c>
      <c r="K1018">
        <v>735.2</v>
      </c>
      <c r="L1018">
        <v>-95.6</v>
      </c>
      <c r="M1018">
        <v>0.128</v>
      </c>
      <c r="N1018">
        <v>741</v>
      </c>
      <c r="O1018">
        <v>101.3</v>
      </c>
      <c r="P1018">
        <v>639.6</v>
      </c>
      <c r="Q1018">
        <v>355.4</v>
      </c>
      <c r="R1018">
        <v>451</v>
      </c>
      <c r="S1018">
        <v>20.53</v>
      </c>
      <c r="T1018">
        <v>49.46</v>
      </c>
      <c r="U1018">
        <v>0.83</v>
      </c>
      <c r="V1018">
        <v>231.5</v>
      </c>
      <c r="W1018">
        <v>22.1</v>
      </c>
      <c r="X1018">
        <v>0.84199999999999997</v>
      </c>
      <c r="Y1018">
        <v>8.4204849999999993</v>
      </c>
      <c r="Z1018" s="7">
        <f t="shared" si="330"/>
        <v>21.315000000000001</v>
      </c>
      <c r="AA1018" s="7">
        <f t="shared" si="344"/>
        <v>294.46499999999997</v>
      </c>
      <c r="AB1018" s="2">
        <f t="shared" si="331"/>
        <v>682.83</v>
      </c>
      <c r="AC1018" s="41">
        <f t="shared" si="332"/>
        <v>2.784993366526793</v>
      </c>
      <c r="AD1018" s="41">
        <f t="shared" si="333"/>
        <v>1.3774577190841517</v>
      </c>
      <c r="AE1018" s="41">
        <f t="shared" si="334"/>
        <v>0.79862853594374505</v>
      </c>
      <c r="AF1018" s="41">
        <f t="shared" si="335"/>
        <v>340.45726917563337</v>
      </c>
      <c r="AG1018" s="41">
        <f t="shared" si="336"/>
        <v>326.838978408608</v>
      </c>
      <c r="AH1018" s="6">
        <f t="shared" si="337"/>
        <v>341.18399999999997</v>
      </c>
      <c r="AI1018" s="4">
        <v>22.727900840682025</v>
      </c>
      <c r="AJ1018" s="4">
        <f t="shared" si="345"/>
        <v>295.877900840682</v>
      </c>
      <c r="AK1018" s="8">
        <f t="shared" si="338"/>
        <v>0.19879415542154408</v>
      </c>
      <c r="AL1018" s="8">
        <f t="shared" si="339"/>
        <v>417.43224351487089</v>
      </c>
      <c r="AM1018" s="8">
        <f t="shared" si="340"/>
        <v>2.029245549459207</v>
      </c>
      <c r="AN1018" s="8">
        <f t="shared" si="341"/>
        <v>83.519285497215677</v>
      </c>
      <c r="AO1018" s="21">
        <f t="shared" si="342"/>
        <v>1.1848529950691406E-2</v>
      </c>
      <c r="AP1018" s="21">
        <f t="shared" si="343"/>
        <v>0.11076537599489815</v>
      </c>
      <c r="AQ1018" s="19">
        <f t="shared" si="346"/>
        <v>0.11076537599489815</v>
      </c>
      <c r="AX1018">
        <v>0.15535815644583792</v>
      </c>
      <c r="AY1018">
        <v>72.672413793103445</v>
      </c>
      <c r="AZ1018">
        <v>3.0280172413793101</v>
      </c>
      <c r="BA1018">
        <v>2.4526939655172413</v>
      </c>
      <c r="BB1018">
        <v>8.2413793103448292</v>
      </c>
      <c r="BC1018">
        <v>0.34339080459770122</v>
      </c>
      <c r="BD1018">
        <v>2.1093031609195401</v>
      </c>
      <c r="BE1018">
        <v>0.21093031609195401</v>
      </c>
      <c r="BF1018">
        <v>0</v>
      </c>
      <c r="BG1018">
        <v>21.315000000000001</v>
      </c>
      <c r="BH1018">
        <v>0.95305241232358129</v>
      </c>
      <c r="BI1018">
        <v>2.5355345152186435</v>
      </c>
      <c r="BJ1018">
        <v>1.2540753712271411</v>
      </c>
      <c r="BK1018">
        <v>0.53664391833532443</v>
      </c>
      <c r="BL1018">
        <v>1.4906775509314569E-3</v>
      </c>
      <c r="BP1018" s="49">
        <f t="shared" si="347"/>
        <v>0.95333783115271042</v>
      </c>
      <c r="BQ1018" s="49">
        <f t="shared" si="348"/>
        <v>8.4372126436781603E-2</v>
      </c>
      <c r="BR1018" s="49">
        <f t="shared" si="349"/>
        <v>0.55097202166651127</v>
      </c>
      <c r="BS1018" s="49">
        <f t="shared" si="350"/>
        <v>0.5848356354986205</v>
      </c>
      <c r="BT1018" s="49">
        <f t="shared" si="351"/>
        <v>1.5304778379625313E-3</v>
      </c>
      <c r="BU1018" s="49">
        <f t="shared" si="351"/>
        <v>1.6245434319406126E-3</v>
      </c>
    </row>
    <row r="1019" spans="1:73" x14ac:dyDescent="0.25">
      <c r="A1019" s="1">
        <v>43726.53402777778</v>
      </c>
      <c r="B1019">
        <v>225699</v>
      </c>
      <c r="C1019">
        <v>13.51</v>
      </c>
      <c r="D1019">
        <v>25.45</v>
      </c>
      <c r="E1019">
        <v>871</v>
      </c>
      <c r="F1019">
        <v>111.6</v>
      </c>
      <c r="G1019">
        <v>-102.8</v>
      </c>
      <c r="H1019">
        <v>-3.7749999999999999</v>
      </c>
      <c r="I1019">
        <v>26.6</v>
      </c>
      <c r="J1019">
        <v>299.7</v>
      </c>
      <c r="K1019">
        <v>759.2</v>
      </c>
      <c r="L1019">
        <v>-99</v>
      </c>
      <c r="M1019">
        <v>0.128</v>
      </c>
      <c r="N1019">
        <v>768.1</v>
      </c>
      <c r="O1019">
        <v>107.8</v>
      </c>
      <c r="P1019">
        <v>660.2</v>
      </c>
      <c r="Q1019">
        <v>355</v>
      </c>
      <c r="R1019">
        <v>453.9</v>
      </c>
      <c r="S1019">
        <v>20.55</v>
      </c>
      <c r="T1019">
        <v>51.11</v>
      </c>
      <c r="U1019">
        <v>0.47499999999999998</v>
      </c>
      <c r="V1019">
        <v>210</v>
      </c>
      <c r="W1019">
        <v>22.45</v>
      </c>
      <c r="X1019">
        <v>0.86799999999999999</v>
      </c>
      <c r="Y1019">
        <v>8.6754840000000009</v>
      </c>
      <c r="Z1019" s="7">
        <f t="shared" si="330"/>
        <v>21.5</v>
      </c>
      <c r="AA1019" s="7">
        <f t="shared" si="344"/>
        <v>294.64999999999998</v>
      </c>
      <c r="AB1019" s="2">
        <f t="shared" si="331"/>
        <v>705.51</v>
      </c>
      <c r="AC1019" s="41">
        <f t="shared" si="332"/>
        <v>2.8791047280606423</v>
      </c>
      <c r="AD1019" s="41">
        <f t="shared" si="333"/>
        <v>1.4715104265117944</v>
      </c>
      <c r="AE1019" s="41">
        <f t="shared" si="334"/>
        <v>0.80613501115798625</v>
      </c>
      <c r="AF1019" s="41">
        <f t="shared" si="335"/>
        <v>344.52173367683719</v>
      </c>
      <c r="AG1019" s="41">
        <f t="shared" si="336"/>
        <v>330.74086432976367</v>
      </c>
      <c r="AH1019" s="6">
        <f t="shared" si="337"/>
        <v>340.8</v>
      </c>
      <c r="AI1019" s="4">
        <v>23.244144259324003</v>
      </c>
      <c r="AJ1019" s="4">
        <f t="shared" si="345"/>
        <v>296.39414425932398</v>
      </c>
      <c r="AK1019" s="8">
        <f t="shared" si="338"/>
        <v>0.19916907293961375</v>
      </c>
      <c r="AL1019" s="8">
        <f t="shared" si="339"/>
        <v>420.39890952724278</v>
      </c>
      <c r="AM1019" s="8">
        <f t="shared" si="340"/>
        <v>1.5351201093074116</v>
      </c>
      <c r="AN1019" s="8">
        <f t="shared" si="341"/>
        <v>77.994728075002129</v>
      </c>
      <c r="AO1019" s="21">
        <f t="shared" si="342"/>
        <v>1.2411525946570344E-2</v>
      </c>
      <c r="AP1019" s="21">
        <f t="shared" si="343"/>
        <v>0.11602851525577446</v>
      </c>
      <c r="AQ1019" s="19">
        <f t="shared" si="346"/>
        <v>0.11602851525577446</v>
      </c>
      <c r="AX1019">
        <v>0.15690345906391898</v>
      </c>
      <c r="AY1019">
        <v>75.08620689655173</v>
      </c>
      <c r="AZ1019">
        <v>3.1285919540229887</v>
      </c>
      <c r="BA1019">
        <v>2.5341594827586209</v>
      </c>
      <c r="BB1019">
        <v>8.525862068965516</v>
      </c>
      <c r="BC1019">
        <v>0.35524425287356315</v>
      </c>
      <c r="BD1019">
        <v>2.1789152298850576</v>
      </c>
      <c r="BE1019">
        <v>0.21789152298850578</v>
      </c>
      <c r="BF1019">
        <v>0</v>
      </c>
      <c r="BG1019">
        <v>21.5</v>
      </c>
      <c r="BH1019">
        <v>0.54542156126951935</v>
      </c>
      <c r="BI1019">
        <v>2.5644197206554633</v>
      </c>
      <c r="BJ1019">
        <v>1.3106749192270073</v>
      </c>
      <c r="BK1019">
        <v>0.55713270369498302</v>
      </c>
      <c r="BL1019">
        <v>1.5475908435971751E-3</v>
      </c>
      <c r="BP1019" s="49">
        <f t="shared" si="347"/>
        <v>0.54558490337052701</v>
      </c>
      <c r="BQ1019" s="49">
        <f t="shared" si="348"/>
        <v>8.7156609195402301E-2</v>
      </c>
      <c r="BR1019" s="49">
        <f t="shared" si="349"/>
        <v>0.56582673528161687</v>
      </c>
      <c r="BS1019" s="49">
        <f t="shared" si="350"/>
        <v>0.60190954633900473</v>
      </c>
      <c r="BT1019" s="49">
        <f t="shared" si="351"/>
        <v>1.5717409313378246E-3</v>
      </c>
      <c r="BU1019" s="49">
        <f t="shared" si="351"/>
        <v>1.6719709620527908E-3</v>
      </c>
    </row>
    <row r="1020" spans="1:73" x14ac:dyDescent="0.25">
      <c r="A1020" s="1">
        <v>43726.53402777778</v>
      </c>
      <c r="B1020">
        <v>225700</v>
      </c>
      <c r="C1020">
        <v>13.5</v>
      </c>
      <c r="D1020">
        <v>25.45</v>
      </c>
      <c r="E1020">
        <v>775.4</v>
      </c>
      <c r="F1020">
        <v>97</v>
      </c>
      <c r="G1020">
        <v>-103.4</v>
      </c>
      <c r="H1020">
        <v>-1.85</v>
      </c>
      <c r="I1020">
        <v>26.62</v>
      </c>
      <c r="J1020">
        <v>299.8</v>
      </c>
      <c r="K1020">
        <v>678.4</v>
      </c>
      <c r="L1020">
        <v>-101.5</v>
      </c>
      <c r="M1020">
        <v>0.125</v>
      </c>
      <c r="N1020">
        <v>672</v>
      </c>
      <c r="O1020">
        <v>95.1</v>
      </c>
      <c r="P1020">
        <v>576.9</v>
      </c>
      <c r="Q1020">
        <v>354.5</v>
      </c>
      <c r="R1020">
        <v>456</v>
      </c>
      <c r="S1020">
        <v>20.55</v>
      </c>
      <c r="T1020">
        <v>53.72</v>
      </c>
      <c r="U1020">
        <v>0.19</v>
      </c>
      <c r="V1020">
        <v>162</v>
      </c>
      <c r="W1020">
        <v>23</v>
      </c>
      <c r="X1020">
        <v>0.76500000000000001</v>
      </c>
      <c r="Y1020">
        <v>7.6521650000000001</v>
      </c>
      <c r="Z1020" s="7">
        <f t="shared" si="330"/>
        <v>21.774999999999999</v>
      </c>
      <c r="AA1020" s="7">
        <f t="shared" si="344"/>
        <v>294.92499999999995</v>
      </c>
      <c r="AB1020" s="2">
        <f t="shared" si="331"/>
        <v>628.07400000000007</v>
      </c>
      <c r="AC1020" s="41">
        <f t="shared" si="332"/>
        <v>2.7753650974908162</v>
      </c>
      <c r="AD1020" s="41">
        <f t="shared" si="333"/>
        <v>1.4909261303720662</v>
      </c>
      <c r="AE1020" s="41">
        <f t="shared" si="334"/>
        <v>0.80753976268566441</v>
      </c>
      <c r="AF1020" s="41">
        <f t="shared" si="335"/>
        <v>346.41231842090053</v>
      </c>
      <c r="AG1020" s="41">
        <f t="shared" si="336"/>
        <v>332.55582568406447</v>
      </c>
      <c r="AH1020" s="6">
        <f t="shared" si="337"/>
        <v>340.32</v>
      </c>
      <c r="AI1020" s="4">
        <v>22.713382967861037</v>
      </c>
      <c r="AJ1020" s="4">
        <f t="shared" si="345"/>
        <v>295.86338296786101</v>
      </c>
      <c r="AK1020" s="8">
        <f t="shared" si="338"/>
        <v>0.19972725345667924</v>
      </c>
      <c r="AL1020" s="8">
        <f t="shared" si="339"/>
        <v>417.2731250678446</v>
      </c>
      <c r="AM1020" s="8">
        <f t="shared" si="340"/>
        <v>0.97089520546761388</v>
      </c>
      <c r="AN1020" s="8">
        <f t="shared" si="341"/>
        <v>26.539513505444948</v>
      </c>
      <c r="AO1020" s="21">
        <f t="shared" si="342"/>
        <v>1.1882936202055442E-2</v>
      </c>
      <c r="AP1020" s="21">
        <f t="shared" si="343"/>
        <v>0.11108702107532351</v>
      </c>
      <c r="AQ1020" s="19">
        <f t="shared" si="346"/>
        <v>0.11108702107532351</v>
      </c>
      <c r="AX1020">
        <v>0.15922452243893698</v>
      </c>
      <c r="AY1020">
        <v>66.84482758620689</v>
      </c>
      <c r="AZ1020">
        <v>2.7852011494252871</v>
      </c>
      <c r="BA1020">
        <v>2.2560129310344825</v>
      </c>
      <c r="BB1020">
        <v>8.75</v>
      </c>
      <c r="BC1020">
        <v>0.36458333333333331</v>
      </c>
      <c r="BD1020">
        <v>1.8914295977011493</v>
      </c>
      <c r="BE1020">
        <v>0.18914295977011494</v>
      </c>
      <c r="BF1020">
        <v>0</v>
      </c>
      <c r="BG1020">
        <v>21.774999999999999</v>
      </c>
      <c r="BH1020">
        <v>0.21816862450780777</v>
      </c>
      <c r="BI1020">
        <v>2.6078884719524211</v>
      </c>
      <c r="BJ1020">
        <v>1.4009576871328406</v>
      </c>
      <c r="BK1020">
        <v>0.48928482499306858</v>
      </c>
      <c r="BL1020">
        <v>1.359124513869635E-3</v>
      </c>
      <c r="BP1020" s="49">
        <f t="shared" si="347"/>
        <v>0.21823396134821083</v>
      </c>
      <c r="BQ1020" s="49">
        <f t="shared" si="348"/>
        <v>7.5657183908045975E-2</v>
      </c>
      <c r="BR1020" s="49">
        <f t="shared" si="349"/>
        <v>0.49237774081685476</v>
      </c>
      <c r="BS1020" s="49">
        <f t="shared" si="350"/>
        <v>0.52456444245252498</v>
      </c>
      <c r="BT1020" s="49">
        <f t="shared" si="351"/>
        <v>1.3677159467134854E-3</v>
      </c>
      <c r="BU1020" s="49">
        <f t="shared" si="351"/>
        <v>1.4571234512570138E-3</v>
      </c>
    </row>
    <row r="1021" spans="1:73" x14ac:dyDescent="0.25">
      <c r="A1021" s="1">
        <v>43726.534722222219</v>
      </c>
      <c r="B1021">
        <v>225701</v>
      </c>
      <c r="C1021">
        <v>13.5</v>
      </c>
      <c r="D1021">
        <v>25.46</v>
      </c>
      <c r="E1021">
        <v>470.8</v>
      </c>
      <c r="F1021">
        <v>52.33</v>
      </c>
      <c r="G1021">
        <v>-105</v>
      </c>
      <c r="H1021">
        <v>-5.157</v>
      </c>
      <c r="I1021">
        <v>26.65</v>
      </c>
      <c r="J1021">
        <v>299.8</v>
      </c>
      <c r="K1021">
        <v>418.5</v>
      </c>
      <c r="L1021">
        <v>-99.8</v>
      </c>
      <c r="M1021">
        <v>0.111</v>
      </c>
      <c r="N1021">
        <v>365.8</v>
      </c>
      <c r="O1021">
        <v>47.18</v>
      </c>
      <c r="P1021">
        <v>318.7</v>
      </c>
      <c r="Q1021">
        <v>353.1</v>
      </c>
      <c r="R1021">
        <v>452.9</v>
      </c>
      <c r="S1021">
        <v>20.57</v>
      </c>
      <c r="T1021">
        <v>50.56</v>
      </c>
      <c r="U1021">
        <v>0.16</v>
      </c>
      <c r="V1021">
        <v>240.5</v>
      </c>
      <c r="W1021">
        <v>22.9</v>
      </c>
      <c r="X1021">
        <v>0.46100000000000002</v>
      </c>
      <c r="Y1021">
        <v>4.6068410000000002</v>
      </c>
      <c r="Z1021" s="7">
        <f t="shared" si="330"/>
        <v>21.734999999999999</v>
      </c>
      <c r="AA1021" s="7">
        <f t="shared" si="344"/>
        <v>294.88499999999999</v>
      </c>
      <c r="AB1021" s="2">
        <f t="shared" si="331"/>
        <v>381.34800000000001</v>
      </c>
      <c r="AC1021" s="41">
        <f t="shared" si="332"/>
        <v>2.927494650282279</v>
      </c>
      <c r="AD1021" s="41">
        <f t="shared" si="333"/>
        <v>1.4801412951827202</v>
      </c>
      <c r="AE1021" s="41">
        <f t="shared" si="334"/>
        <v>0.8067174802564453</v>
      </c>
      <c r="AF1021" s="41">
        <f t="shared" si="335"/>
        <v>345.87187903209514</v>
      </c>
      <c r="AG1021" s="41">
        <f t="shared" si="336"/>
        <v>332.0370038708113</v>
      </c>
      <c r="AH1021" s="6">
        <f t="shared" si="337"/>
        <v>338.976</v>
      </c>
      <c r="AI1021" s="4">
        <v>23.51540647409405</v>
      </c>
      <c r="AJ1021" s="4">
        <f t="shared" si="345"/>
        <v>296.66540647409403</v>
      </c>
      <c r="AK1021" s="8">
        <f t="shared" si="338"/>
        <v>0.19964599883283954</v>
      </c>
      <c r="AL1021" s="8">
        <f t="shared" si="339"/>
        <v>421.94448205990403</v>
      </c>
      <c r="AM1021" s="8">
        <f t="shared" si="340"/>
        <v>0.89095454429504994</v>
      </c>
      <c r="AN1021" s="8">
        <f t="shared" si="341"/>
        <v>46.207789885848079</v>
      </c>
      <c r="AO1021" s="21">
        <f t="shared" si="342"/>
        <v>5.7122512860178151E-3</v>
      </c>
      <c r="AP1021" s="21">
        <f t="shared" si="343"/>
        <v>5.3400688870789602E-2</v>
      </c>
      <c r="AQ1021" s="19">
        <f t="shared" si="346"/>
        <v>5.3400688870789602E-2</v>
      </c>
      <c r="AX1021">
        <v>0.15888512142316735</v>
      </c>
      <c r="AY1021">
        <v>40.58620689655173</v>
      </c>
      <c r="AZ1021">
        <v>1.6910919540229887</v>
      </c>
      <c r="BA1021">
        <v>1.369784482758621</v>
      </c>
      <c r="BB1021">
        <v>8.6034482758620658</v>
      </c>
      <c r="BC1021">
        <v>0.35847701149425276</v>
      </c>
      <c r="BD1021">
        <v>1.0113074712643682</v>
      </c>
      <c r="BE1021">
        <v>0.10113074712643683</v>
      </c>
      <c r="BF1021">
        <v>0</v>
      </c>
      <c r="BG1021">
        <v>21.734999999999999</v>
      </c>
      <c r="BH1021">
        <v>0.18372094695394339</v>
      </c>
      <c r="BI1021">
        <v>2.6015260156352289</v>
      </c>
      <c r="BJ1021">
        <v>1.3153315535051717</v>
      </c>
      <c r="BK1021">
        <v>0.26580328787024948</v>
      </c>
      <c r="BL1021">
        <v>7.3834246630624862E-4</v>
      </c>
      <c r="BP1021" s="49">
        <f t="shared" si="347"/>
        <v>0.18377596745112493</v>
      </c>
      <c r="BQ1021" s="49">
        <f t="shared" si="348"/>
        <v>4.0452298850574726E-2</v>
      </c>
      <c r="BR1021" s="49">
        <f t="shared" si="349"/>
        <v>0.26722498608135226</v>
      </c>
      <c r="BS1021" s="49">
        <f t="shared" si="350"/>
        <v>0.28446469778392686</v>
      </c>
      <c r="BT1021" s="49">
        <f t="shared" si="351"/>
        <v>7.4229162800375627E-4</v>
      </c>
      <c r="BU1021" s="49">
        <f t="shared" si="351"/>
        <v>7.9017971606646341E-4</v>
      </c>
    </row>
    <row r="1022" spans="1:73" x14ac:dyDescent="0.25">
      <c r="A1022" s="1">
        <v>43726.534722222219</v>
      </c>
      <c r="B1022">
        <v>225702</v>
      </c>
      <c r="C1022">
        <v>13.51</v>
      </c>
      <c r="D1022">
        <v>25.46</v>
      </c>
      <c r="E1022">
        <v>715.6</v>
      </c>
      <c r="F1022">
        <v>89</v>
      </c>
      <c r="G1022">
        <v>-105</v>
      </c>
      <c r="H1022">
        <v>-5.3529999999999998</v>
      </c>
      <c r="I1022">
        <v>26.68</v>
      </c>
      <c r="J1022">
        <v>299.8</v>
      </c>
      <c r="K1022">
        <v>626.6</v>
      </c>
      <c r="L1022">
        <v>-99.6</v>
      </c>
      <c r="M1022">
        <v>0.124</v>
      </c>
      <c r="N1022">
        <v>610.70000000000005</v>
      </c>
      <c r="O1022">
        <v>83.7</v>
      </c>
      <c r="P1022">
        <v>527</v>
      </c>
      <c r="Q1022">
        <v>353.3</v>
      </c>
      <c r="R1022">
        <v>452.9</v>
      </c>
      <c r="S1022">
        <v>20.57</v>
      </c>
      <c r="T1022">
        <v>52.84</v>
      </c>
      <c r="U1022">
        <v>0.5</v>
      </c>
      <c r="V1022">
        <v>273.5</v>
      </c>
      <c r="W1022">
        <v>23.2</v>
      </c>
      <c r="X1022">
        <v>0.71699999999999997</v>
      </c>
      <c r="Y1022">
        <v>7.1695970000000004</v>
      </c>
      <c r="Z1022" s="7">
        <f t="shared" si="330"/>
        <v>21.884999999999998</v>
      </c>
      <c r="AA1022" s="7">
        <f t="shared" si="344"/>
        <v>295.03499999999997</v>
      </c>
      <c r="AB1022" s="2">
        <f t="shared" si="331"/>
        <v>579.63600000000008</v>
      </c>
      <c r="AC1022" s="41">
        <f t="shared" si="332"/>
        <v>3.1012069328629575</v>
      </c>
      <c r="AD1022" s="41">
        <f t="shared" si="333"/>
        <v>1.638677743324787</v>
      </c>
      <c r="AE1022" s="41">
        <f t="shared" si="334"/>
        <v>0.81848195529553547</v>
      </c>
      <c r="AF1022" s="41">
        <f t="shared" si="335"/>
        <v>351.63032785457546</v>
      </c>
      <c r="AG1022" s="41">
        <f t="shared" si="336"/>
        <v>337.5651147403924</v>
      </c>
      <c r="AH1022" s="6">
        <f t="shared" si="337"/>
        <v>339.16800000000001</v>
      </c>
      <c r="AI1022" s="4">
        <v>24.398813202816996</v>
      </c>
      <c r="AJ1022" s="4">
        <f t="shared" si="345"/>
        <v>297.54881320281697</v>
      </c>
      <c r="AK1022" s="8">
        <f t="shared" si="338"/>
        <v>0.1999508173442936</v>
      </c>
      <c r="AL1022" s="8">
        <f t="shared" si="339"/>
        <v>427.07016606219997</v>
      </c>
      <c r="AM1022" s="8">
        <f t="shared" si="340"/>
        <v>1.5750000000000002</v>
      </c>
      <c r="AN1022" s="8">
        <f t="shared" si="341"/>
        <v>115.33312129194348</v>
      </c>
      <c r="AO1022" s="21">
        <f t="shared" si="342"/>
        <v>8.5263144741062388E-3</v>
      </c>
      <c r="AP1022" s="21">
        <f t="shared" si="343"/>
        <v>7.9707814598553597E-2</v>
      </c>
      <c r="AQ1022" s="19">
        <f t="shared" si="346"/>
        <v>7.9707814598553597E-2</v>
      </c>
      <c r="AX1022">
        <v>0.16016103494103817</v>
      </c>
      <c r="AY1022">
        <v>61.689655172413794</v>
      </c>
      <c r="AZ1022">
        <v>2.5704022988505746</v>
      </c>
      <c r="BA1022">
        <v>2.0820258620689653</v>
      </c>
      <c r="BB1022">
        <v>8.5862068965517206</v>
      </c>
      <c r="BC1022">
        <v>0.35775862068965503</v>
      </c>
      <c r="BD1022">
        <v>1.7242672413793103</v>
      </c>
      <c r="BE1022">
        <v>0.17242672413793103</v>
      </c>
      <c r="BF1022">
        <v>0</v>
      </c>
      <c r="BG1022">
        <v>21.884999999999998</v>
      </c>
      <c r="BH1022">
        <v>0.57412795923107307</v>
      </c>
      <c r="BI1022">
        <v>2.6254553680745731</v>
      </c>
      <c r="BJ1022">
        <v>1.3872906164906045</v>
      </c>
      <c r="BK1022">
        <v>0.44818208965942508</v>
      </c>
      <c r="BL1022">
        <v>1.2449502490539585E-3</v>
      </c>
      <c r="BP1022" s="49">
        <f t="shared" si="347"/>
        <v>0.57429989828476535</v>
      </c>
      <c r="BQ1022" s="49">
        <f t="shared" si="348"/>
        <v>6.8970689655172418E-2</v>
      </c>
      <c r="BR1022" s="49">
        <f t="shared" si="349"/>
        <v>0.45542938487166662</v>
      </c>
      <c r="BS1022" s="49">
        <f t="shared" si="350"/>
        <v>0.484116597485577</v>
      </c>
      <c r="BT1022" s="49">
        <f t="shared" si="351"/>
        <v>1.2650816246435185E-3</v>
      </c>
      <c r="BU1022" s="49">
        <f t="shared" si="351"/>
        <v>1.344768326348825E-3</v>
      </c>
    </row>
    <row r="1023" spans="1:73" x14ac:dyDescent="0.25">
      <c r="A1023" s="1">
        <v>43726.534722222219</v>
      </c>
      <c r="B1023">
        <v>225703</v>
      </c>
      <c r="C1023">
        <v>13.51</v>
      </c>
      <c r="D1023">
        <v>25.46</v>
      </c>
      <c r="E1023">
        <v>906</v>
      </c>
      <c r="F1023">
        <v>117.3</v>
      </c>
      <c r="G1023">
        <v>-102.9</v>
      </c>
      <c r="H1023">
        <v>-0.54900000000000004</v>
      </c>
      <c r="I1023">
        <v>26.73</v>
      </c>
      <c r="J1023">
        <v>299.89999999999998</v>
      </c>
      <c r="K1023">
        <v>788.9</v>
      </c>
      <c r="L1023">
        <v>-102.3</v>
      </c>
      <c r="M1023">
        <v>0.129</v>
      </c>
      <c r="N1023">
        <v>803</v>
      </c>
      <c r="O1023">
        <v>116.7</v>
      </c>
      <c r="P1023">
        <v>686.6</v>
      </c>
      <c r="Q1023">
        <v>355.7</v>
      </c>
      <c r="R1023">
        <v>458</v>
      </c>
      <c r="S1023">
        <v>20.59</v>
      </c>
      <c r="T1023">
        <v>53.78</v>
      </c>
      <c r="U1023">
        <v>0.36499999999999999</v>
      </c>
      <c r="V1023">
        <v>184</v>
      </c>
      <c r="W1023">
        <v>23.45</v>
      </c>
      <c r="X1023">
        <v>0.90400000000000003</v>
      </c>
      <c r="Y1023">
        <v>9.0387760000000004</v>
      </c>
      <c r="Z1023" s="7">
        <f t="shared" si="330"/>
        <v>22.02</v>
      </c>
      <c r="AA1023" s="7">
        <f t="shared" si="344"/>
        <v>295.16999999999996</v>
      </c>
      <c r="AB1023" s="2">
        <f t="shared" si="331"/>
        <v>733.86</v>
      </c>
      <c r="AC1023" s="41">
        <f t="shared" si="332"/>
        <v>3.1158719926475285</v>
      </c>
      <c r="AD1023" s="41">
        <f t="shared" si="333"/>
        <v>1.6757159576458409</v>
      </c>
      <c r="AE1023" s="41">
        <f t="shared" si="334"/>
        <v>0.82104843589464538</v>
      </c>
      <c r="AF1023" s="41">
        <f t="shared" si="335"/>
        <v>353.37896803635408</v>
      </c>
      <c r="AG1023" s="41">
        <f t="shared" si="336"/>
        <v>339.24380931489992</v>
      </c>
      <c r="AH1023" s="6">
        <f t="shared" si="337"/>
        <v>341.47199999999998</v>
      </c>
      <c r="AI1023" s="4">
        <v>24.481992712680039</v>
      </c>
      <c r="AJ1023" s="4">
        <f t="shared" si="345"/>
        <v>297.63199271268002</v>
      </c>
      <c r="AK1023" s="8">
        <f t="shared" si="338"/>
        <v>0.20022541914055839</v>
      </c>
      <c r="AL1023" s="8">
        <f t="shared" si="339"/>
        <v>427.54341016838418</v>
      </c>
      <c r="AM1023" s="8">
        <f t="shared" si="340"/>
        <v>1.3456805898875113</v>
      </c>
      <c r="AN1023" s="8">
        <f t="shared" si="341"/>
        <v>96.509315625810302</v>
      </c>
      <c r="AO1023" s="21">
        <f t="shared" si="342"/>
        <v>1.2487703389016105E-2</v>
      </c>
      <c r="AP1023" s="21">
        <f t="shared" si="343"/>
        <v>0.11674065617873698</v>
      </c>
      <c r="AQ1023" s="19">
        <f t="shared" si="346"/>
        <v>0.11674065617873698</v>
      </c>
      <c r="AX1023">
        <v>0.16131674660812967</v>
      </c>
      <c r="AY1023">
        <v>78.103448275862078</v>
      </c>
      <c r="AZ1023">
        <v>3.2543103448275867</v>
      </c>
      <c r="BA1023">
        <v>2.6359913793103456</v>
      </c>
      <c r="BB1023">
        <v>8.8189655172413808</v>
      </c>
      <c r="BC1023">
        <v>0.3674568965517242</v>
      </c>
      <c r="BD1023">
        <v>2.2685344827586214</v>
      </c>
      <c r="BE1023">
        <v>0.22685344827586215</v>
      </c>
      <c r="BF1023">
        <v>0</v>
      </c>
      <c r="BG1023">
        <v>22.02</v>
      </c>
      <c r="BH1023">
        <v>0.41911341023868331</v>
      </c>
      <c r="BI1023">
        <v>2.6471559448444513</v>
      </c>
      <c r="BJ1023">
        <v>1.4236404671373457</v>
      </c>
      <c r="BK1023">
        <v>0.58469284746358596</v>
      </c>
      <c r="BL1023">
        <v>1.624146798509961E-3</v>
      </c>
      <c r="BP1023" s="49">
        <f t="shared" si="347"/>
        <v>0.41923892574787869</v>
      </c>
      <c r="BQ1023" s="49">
        <f t="shared" si="348"/>
        <v>9.0741379310344858E-2</v>
      </c>
      <c r="BR1023" s="49">
        <f t="shared" si="349"/>
        <v>0.59163174013309427</v>
      </c>
      <c r="BS1023" s="49">
        <f t="shared" si="350"/>
        <v>0.62985954013819512</v>
      </c>
      <c r="BT1023" s="49">
        <f t="shared" si="351"/>
        <v>1.6434215003697063E-3</v>
      </c>
      <c r="BU1023" s="49">
        <f t="shared" si="351"/>
        <v>1.7496098337172088E-3</v>
      </c>
    </row>
    <row r="1024" spans="1:73" x14ac:dyDescent="0.25">
      <c r="A1024" s="1">
        <v>43726.534722222219</v>
      </c>
      <c r="B1024">
        <v>225704</v>
      </c>
      <c r="C1024">
        <v>13.5</v>
      </c>
      <c r="D1024">
        <v>25.46</v>
      </c>
      <c r="E1024">
        <v>916</v>
      </c>
      <c r="F1024">
        <v>119.1</v>
      </c>
      <c r="G1024">
        <v>-102.4</v>
      </c>
      <c r="H1024">
        <v>1.804</v>
      </c>
      <c r="I1024">
        <v>26.78</v>
      </c>
      <c r="J1024">
        <v>299.89999999999998</v>
      </c>
      <c r="K1024">
        <v>796.7</v>
      </c>
      <c r="L1024">
        <v>-104.2</v>
      </c>
      <c r="M1024">
        <v>0.13</v>
      </c>
      <c r="N1024">
        <v>813</v>
      </c>
      <c r="O1024">
        <v>120.9</v>
      </c>
      <c r="P1024">
        <v>692.6</v>
      </c>
      <c r="Q1024">
        <v>356.5</v>
      </c>
      <c r="R1024">
        <v>460.6</v>
      </c>
      <c r="S1024">
        <v>20.62</v>
      </c>
      <c r="T1024">
        <v>54.2</v>
      </c>
      <c r="U1024">
        <v>0.17</v>
      </c>
      <c r="V1024">
        <v>212.5</v>
      </c>
      <c r="W1024">
        <v>24</v>
      </c>
      <c r="X1024">
        <v>0.91200000000000003</v>
      </c>
      <c r="Y1024">
        <v>9.1168499999999995</v>
      </c>
      <c r="Z1024" s="7">
        <f t="shared" si="330"/>
        <v>22.310000000000002</v>
      </c>
      <c r="AA1024" s="7">
        <f t="shared" si="344"/>
        <v>295.45999999999998</v>
      </c>
      <c r="AB1024" s="2">
        <f t="shared" si="331"/>
        <v>741.96</v>
      </c>
      <c r="AC1024" s="41">
        <f t="shared" si="332"/>
        <v>3.2418601798525915</v>
      </c>
      <c r="AD1024" s="41">
        <f t="shared" si="333"/>
        <v>1.7570882174801048</v>
      </c>
      <c r="AE1024" s="41">
        <f t="shared" si="334"/>
        <v>0.82651856641894605</v>
      </c>
      <c r="AF1024" s="41">
        <f t="shared" si="335"/>
        <v>357.13338208767783</v>
      </c>
      <c r="AG1024" s="41">
        <f t="shared" si="336"/>
        <v>342.84804680417068</v>
      </c>
      <c r="AH1024" s="6">
        <f t="shared" si="337"/>
        <v>342.24</v>
      </c>
      <c r="AI1024" s="4">
        <v>25.107430351864025</v>
      </c>
      <c r="AJ1024" s="4">
        <f t="shared" si="345"/>
        <v>298.257430351864</v>
      </c>
      <c r="AK1024" s="8">
        <f t="shared" si="338"/>
        <v>0.20081615436335751</v>
      </c>
      <c r="AL1024" s="8">
        <f t="shared" si="339"/>
        <v>431.17419208901924</v>
      </c>
      <c r="AM1024" s="8">
        <f t="shared" si="340"/>
        <v>0.91837492343813498</v>
      </c>
      <c r="AN1024" s="8">
        <f t="shared" si="341"/>
        <v>74.837588356360627</v>
      </c>
      <c r="AO1024" s="21">
        <f t="shared" si="342"/>
        <v>1.3097250933699955E-2</v>
      </c>
      <c r="AP1024" s="21">
        <f t="shared" si="343"/>
        <v>0.12243898021173096</v>
      </c>
      <c r="AQ1024" s="19">
        <f t="shared" si="346"/>
        <v>0.12243898021173096</v>
      </c>
      <c r="AX1024">
        <v>0.16382322105751609</v>
      </c>
      <c r="AY1024">
        <v>78.965517241379317</v>
      </c>
      <c r="AZ1024">
        <v>3.2902298850574714</v>
      </c>
      <c r="BA1024">
        <v>2.665086206896552</v>
      </c>
      <c r="BB1024">
        <v>8.9741379310344858</v>
      </c>
      <c r="BC1024">
        <v>0.37392241379310359</v>
      </c>
      <c r="BD1024">
        <v>2.2911637931034483</v>
      </c>
      <c r="BE1024">
        <v>0.22911637931034484</v>
      </c>
      <c r="BF1024">
        <v>0</v>
      </c>
      <c r="BG1024">
        <v>22.310000000000002</v>
      </c>
      <c r="BH1024">
        <v>0.19520350613856485</v>
      </c>
      <c r="BI1024">
        <v>2.6943024186846136</v>
      </c>
      <c r="BJ1024">
        <v>1.4603119109270606</v>
      </c>
      <c r="BK1024">
        <v>0.59608540066654037</v>
      </c>
      <c r="BL1024">
        <v>1.655792779629279E-3</v>
      </c>
      <c r="BP1024" s="49">
        <f t="shared" si="347"/>
        <v>0.19526196541682023</v>
      </c>
      <c r="BQ1024" s="49">
        <f t="shared" si="348"/>
        <v>9.1646551724137937E-2</v>
      </c>
      <c r="BR1024" s="49">
        <f t="shared" si="349"/>
        <v>0.59939512889628666</v>
      </c>
      <c r="BS1024" s="49">
        <f t="shared" si="350"/>
        <v>0.63878236039820946</v>
      </c>
      <c r="BT1024" s="49">
        <f t="shared" si="351"/>
        <v>1.6649864691563518E-3</v>
      </c>
      <c r="BU1024" s="49">
        <f t="shared" si="351"/>
        <v>1.7743954455505817E-3</v>
      </c>
    </row>
    <row r="1025" spans="1:73" x14ac:dyDescent="0.25">
      <c r="A1025" s="1">
        <v>43726.534722222219</v>
      </c>
      <c r="B1025">
        <v>225705</v>
      </c>
      <c r="C1025">
        <v>13.51</v>
      </c>
      <c r="D1025">
        <v>25.46</v>
      </c>
      <c r="E1025">
        <v>913</v>
      </c>
      <c r="F1025">
        <v>119.2</v>
      </c>
      <c r="G1025">
        <v>-102.7</v>
      </c>
      <c r="H1025">
        <v>2.4359999999999999</v>
      </c>
      <c r="I1025">
        <v>26.83</v>
      </c>
      <c r="J1025">
        <v>300</v>
      </c>
      <c r="K1025">
        <v>794.1</v>
      </c>
      <c r="L1025">
        <v>-105.1</v>
      </c>
      <c r="M1025">
        <v>0.13100000000000001</v>
      </c>
      <c r="N1025">
        <v>811</v>
      </c>
      <c r="O1025">
        <v>121.6</v>
      </c>
      <c r="P1025">
        <v>689</v>
      </c>
      <c r="Q1025">
        <v>356.5</v>
      </c>
      <c r="R1025">
        <v>461.6</v>
      </c>
      <c r="S1025">
        <v>20.66</v>
      </c>
      <c r="T1025">
        <v>52.56</v>
      </c>
      <c r="U1025">
        <v>0.105</v>
      </c>
      <c r="V1025">
        <v>130.5</v>
      </c>
      <c r="W1025">
        <v>23.75</v>
      </c>
      <c r="X1025">
        <v>0.90900000000000003</v>
      </c>
      <c r="Y1025">
        <v>9.088139</v>
      </c>
      <c r="Z1025" s="7">
        <f t="shared" si="330"/>
        <v>22.204999999999998</v>
      </c>
      <c r="AA1025" s="7">
        <f t="shared" si="344"/>
        <v>295.35499999999996</v>
      </c>
      <c r="AB1025" s="2">
        <f t="shared" si="331"/>
        <v>739.53000000000009</v>
      </c>
      <c r="AC1025" s="41">
        <f t="shared" si="332"/>
        <v>3.4730530151350756</v>
      </c>
      <c r="AD1025" s="41">
        <f t="shared" si="333"/>
        <v>1.8254366647549958</v>
      </c>
      <c r="AE1025" s="41">
        <f t="shared" si="334"/>
        <v>0.83108349238555512</v>
      </c>
      <c r="AF1025" s="41">
        <f t="shared" si="335"/>
        <v>358.59565606639842</v>
      </c>
      <c r="AG1025" s="41">
        <f t="shared" si="336"/>
        <v>344.25182982374247</v>
      </c>
      <c r="AH1025" s="6">
        <f t="shared" si="337"/>
        <v>342.24</v>
      </c>
      <c r="AI1025" s="4">
        <v>26.140432881467007</v>
      </c>
      <c r="AJ1025" s="4">
        <f t="shared" si="345"/>
        <v>299.29043288146698</v>
      </c>
      <c r="AK1025" s="8">
        <f t="shared" si="338"/>
        <v>0.20060213347692152</v>
      </c>
      <c r="AL1025" s="8">
        <f t="shared" si="339"/>
        <v>437.21737215529294</v>
      </c>
      <c r="AM1025" s="8">
        <f t="shared" si="340"/>
        <v>0.7217556719555448</v>
      </c>
      <c r="AN1025" s="8">
        <f t="shared" si="341"/>
        <v>82.741463840670008</v>
      </c>
      <c r="AO1025" s="21">
        <f t="shared" si="342"/>
        <v>1.2726274149935048E-2</v>
      </c>
      <c r="AP1025" s="21">
        <f t="shared" si="343"/>
        <v>0.11897092273033005</v>
      </c>
      <c r="AQ1025" s="19">
        <f t="shared" si="346"/>
        <v>0.11897092273033005</v>
      </c>
      <c r="AX1025">
        <v>0.16291193360642525</v>
      </c>
      <c r="AY1025">
        <v>78.706896551724142</v>
      </c>
      <c r="AZ1025">
        <v>3.2794540229885061</v>
      </c>
      <c r="BA1025">
        <v>2.6563577586206901</v>
      </c>
      <c r="BB1025">
        <v>9.06034482758621</v>
      </c>
      <c r="BC1025">
        <v>0.3775143678160921</v>
      </c>
      <c r="BD1025">
        <v>2.2788433908045982</v>
      </c>
      <c r="BE1025">
        <v>0.22788433908045982</v>
      </c>
      <c r="BF1025">
        <v>0</v>
      </c>
      <c r="BG1025">
        <v>22.204999999999998</v>
      </c>
      <c r="BH1025">
        <v>0.12056687143852535</v>
      </c>
      <c r="BI1025">
        <v>2.677148144846409</v>
      </c>
      <c r="BJ1025">
        <v>1.4071090649312725</v>
      </c>
      <c r="BK1025">
        <v>0.59312872598028155</v>
      </c>
      <c r="BL1025">
        <v>1.6475797943896709E-3</v>
      </c>
      <c r="BP1025" s="49">
        <f t="shared" si="347"/>
        <v>0.12060297863980073</v>
      </c>
      <c r="BQ1025" s="49">
        <f t="shared" si="348"/>
        <v>9.115373563218393E-2</v>
      </c>
      <c r="BR1025" s="49">
        <f t="shared" si="349"/>
        <v>0.59518136431595714</v>
      </c>
      <c r="BS1025" s="49">
        <f t="shared" si="350"/>
        <v>0.63449278850708735</v>
      </c>
      <c r="BT1025" s="49">
        <f t="shared" si="351"/>
        <v>1.6532815675443253E-3</v>
      </c>
      <c r="BU1025" s="49">
        <f t="shared" si="351"/>
        <v>1.7624799680752425E-3</v>
      </c>
    </row>
    <row r="1026" spans="1:73" x14ac:dyDescent="0.25">
      <c r="A1026" s="1">
        <v>43726.534722222219</v>
      </c>
      <c r="B1026">
        <v>225706</v>
      </c>
      <c r="C1026">
        <v>13.51</v>
      </c>
      <c r="D1026">
        <v>25.46</v>
      </c>
      <c r="E1026">
        <v>911</v>
      </c>
      <c r="F1026">
        <v>119.1</v>
      </c>
      <c r="G1026">
        <v>-102.1</v>
      </c>
      <c r="H1026">
        <v>2.931</v>
      </c>
      <c r="I1026">
        <v>26.88</v>
      </c>
      <c r="J1026">
        <v>300</v>
      </c>
      <c r="K1026">
        <v>792</v>
      </c>
      <c r="L1026">
        <v>-105</v>
      </c>
      <c r="M1026">
        <v>0.13100000000000001</v>
      </c>
      <c r="N1026">
        <v>809</v>
      </c>
      <c r="O1026">
        <v>122</v>
      </c>
      <c r="P1026">
        <v>687</v>
      </c>
      <c r="Q1026">
        <v>357.3</v>
      </c>
      <c r="R1026">
        <v>462.4</v>
      </c>
      <c r="S1026">
        <v>20.72</v>
      </c>
      <c r="T1026">
        <v>56.01</v>
      </c>
      <c r="U1026">
        <v>0.67</v>
      </c>
      <c r="V1026">
        <v>152</v>
      </c>
      <c r="W1026">
        <v>23.55</v>
      </c>
      <c r="X1026">
        <v>0.90600000000000003</v>
      </c>
      <c r="Y1026">
        <v>9.0609990000000007</v>
      </c>
      <c r="Z1026" s="7">
        <f t="shared" si="330"/>
        <v>22.134999999999998</v>
      </c>
      <c r="AA1026" s="7">
        <f t="shared" si="344"/>
        <v>295.28499999999997</v>
      </c>
      <c r="AB1026" s="2">
        <f t="shared" si="331"/>
        <v>737.91000000000008</v>
      </c>
      <c r="AC1026" s="41">
        <f t="shared" si="332"/>
        <v>3.2657123415032641</v>
      </c>
      <c r="AD1026" s="41">
        <f t="shared" si="333"/>
        <v>1.8291254824759782</v>
      </c>
      <c r="AE1026" s="41">
        <f t="shared" si="334"/>
        <v>0.83135162348277825</v>
      </c>
      <c r="AF1026" s="41">
        <f t="shared" si="335"/>
        <v>358.37140750521888</v>
      </c>
      <c r="AG1026" s="41">
        <f t="shared" si="336"/>
        <v>344.03655120501014</v>
      </c>
      <c r="AH1026" s="6">
        <f t="shared" si="337"/>
        <v>343.00799999999998</v>
      </c>
      <c r="AI1026" s="4">
        <v>25.20250198508603</v>
      </c>
      <c r="AJ1026" s="4">
        <f t="shared" si="345"/>
        <v>298.35250198508601</v>
      </c>
      <c r="AK1026" s="8">
        <f t="shared" si="338"/>
        <v>0.20045953739855027</v>
      </c>
      <c r="AL1026" s="8">
        <f t="shared" si="339"/>
        <v>431.74029493535181</v>
      </c>
      <c r="AM1026" s="8">
        <f t="shared" si="340"/>
        <v>1.8231943121894605</v>
      </c>
      <c r="AN1026" s="8">
        <f t="shared" si="341"/>
        <v>162.91395776566267</v>
      </c>
      <c r="AO1026" s="21">
        <f t="shared" si="342"/>
        <v>1.1014956899747833E-2</v>
      </c>
      <c r="AP1026" s="21">
        <f t="shared" si="343"/>
        <v>0.10297276097926143</v>
      </c>
      <c r="AQ1026" s="19">
        <f t="shared" si="346"/>
        <v>0.10297276097926143</v>
      </c>
      <c r="AX1026">
        <v>0.16230678990514308</v>
      </c>
      <c r="AY1026">
        <v>78.534482758620697</v>
      </c>
      <c r="AZ1026">
        <v>3.2722701149425291</v>
      </c>
      <c r="BA1026">
        <v>2.6505387931034488</v>
      </c>
      <c r="BB1026">
        <v>9.0603448275862046</v>
      </c>
      <c r="BC1026">
        <v>0.37751436781609188</v>
      </c>
      <c r="BD1026">
        <v>2.2730244252873568</v>
      </c>
      <c r="BE1026">
        <v>0.22730244252873569</v>
      </c>
      <c r="BF1026">
        <v>0</v>
      </c>
      <c r="BG1026">
        <v>22.134999999999998</v>
      </c>
      <c r="BH1026">
        <v>0.76933146536963792</v>
      </c>
      <c r="BI1026">
        <v>2.6657650256463024</v>
      </c>
      <c r="BJ1026">
        <v>1.4930949908644939</v>
      </c>
      <c r="BK1026">
        <v>0.58116135892689558</v>
      </c>
      <c r="BL1026">
        <v>1.6143371081302656E-3</v>
      </c>
      <c r="BP1026" s="49">
        <f t="shared" si="347"/>
        <v>0.76956186370158564</v>
      </c>
      <c r="BQ1026" s="49">
        <f t="shared" si="348"/>
        <v>9.0920977011494278E-2</v>
      </c>
      <c r="BR1026" s="49">
        <f t="shared" si="349"/>
        <v>0.59347602835925806</v>
      </c>
      <c r="BS1026" s="49">
        <f t="shared" si="350"/>
        <v>0.63096377030043105</v>
      </c>
      <c r="BT1026" s="49">
        <f t="shared" si="351"/>
        <v>1.6485445232201615E-3</v>
      </c>
      <c r="BU1026" s="49">
        <f t="shared" si="351"/>
        <v>1.7526771397234197E-3</v>
      </c>
    </row>
    <row r="1027" spans="1:73" x14ac:dyDescent="0.25">
      <c r="A1027" s="1">
        <v>43726.535416666666</v>
      </c>
      <c r="B1027">
        <v>225707</v>
      </c>
      <c r="C1027">
        <v>13.51</v>
      </c>
      <c r="D1027">
        <v>25.47</v>
      </c>
      <c r="E1027">
        <v>909</v>
      </c>
      <c r="F1027">
        <v>118.9</v>
      </c>
      <c r="G1027">
        <v>-102.1</v>
      </c>
      <c r="H1027">
        <v>2.012</v>
      </c>
      <c r="I1027">
        <v>26.92</v>
      </c>
      <c r="J1027">
        <v>300.10000000000002</v>
      </c>
      <c r="K1027">
        <v>790.5</v>
      </c>
      <c r="L1027">
        <v>-104.1</v>
      </c>
      <c r="M1027">
        <v>0.13100000000000001</v>
      </c>
      <c r="N1027">
        <v>807</v>
      </c>
      <c r="O1027">
        <v>120.9</v>
      </c>
      <c r="P1027">
        <v>686.4</v>
      </c>
      <c r="Q1027">
        <v>357.7</v>
      </c>
      <c r="R1027">
        <v>461.7</v>
      </c>
      <c r="S1027">
        <v>20.77</v>
      </c>
      <c r="T1027">
        <v>53.53</v>
      </c>
      <c r="U1027">
        <v>0.84</v>
      </c>
      <c r="V1027">
        <v>172.5</v>
      </c>
      <c r="W1027">
        <v>22.3</v>
      </c>
      <c r="X1027">
        <v>0.90500000000000003</v>
      </c>
      <c r="Y1027">
        <v>9.0456350000000008</v>
      </c>
      <c r="Z1027" s="7">
        <f t="shared" si="330"/>
        <v>21.535</v>
      </c>
      <c r="AA1027" s="7">
        <f t="shared" si="344"/>
        <v>294.685</v>
      </c>
      <c r="AB1027" s="2">
        <f t="shared" si="331"/>
        <v>736.29000000000008</v>
      </c>
      <c r="AC1027" s="41">
        <f t="shared" si="332"/>
        <v>3.05294075315149</v>
      </c>
      <c r="AD1027" s="41">
        <f t="shared" si="333"/>
        <v>1.6342391851619928</v>
      </c>
      <c r="AE1027" s="41">
        <f t="shared" si="334"/>
        <v>0.81830345007001393</v>
      </c>
      <c r="AF1027" s="41">
        <f t="shared" si="335"/>
        <v>349.88841360812944</v>
      </c>
      <c r="AG1027" s="41">
        <f t="shared" si="336"/>
        <v>335.89287706380424</v>
      </c>
      <c r="AH1027" s="6">
        <f t="shared" si="337"/>
        <v>343.392</v>
      </c>
      <c r="AI1027" s="4">
        <v>24.131372661008015</v>
      </c>
      <c r="AJ1027" s="4">
        <f t="shared" si="345"/>
        <v>297.28137266100799</v>
      </c>
      <c r="AK1027" s="8">
        <f t="shared" si="338"/>
        <v>0.19924005626518085</v>
      </c>
      <c r="AL1027" s="8">
        <f t="shared" si="339"/>
        <v>425.54370777433735</v>
      </c>
      <c r="AM1027" s="8">
        <f t="shared" si="340"/>
        <v>2.0414333199984758</v>
      </c>
      <c r="AN1027" s="8">
        <f t="shared" si="341"/>
        <v>154.39836999410068</v>
      </c>
      <c r="AO1027" s="21">
        <f t="shared" si="342"/>
        <v>1.1320222276573304E-2</v>
      </c>
      <c r="AP1027" s="21">
        <f t="shared" si="343"/>
        <v>0.1058265187351191</v>
      </c>
      <c r="AQ1027" s="19">
        <f t="shared" si="346"/>
        <v>0.1058265187351191</v>
      </c>
      <c r="AX1027">
        <v>0.15719726978373827</v>
      </c>
      <c r="AY1027">
        <v>78.362068965517238</v>
      </c>
      <c r="AZ1027">
        <v>3.2650862068965516</v>
      </c>
      <c r="BA1027">
        <v>2.6447198275862069</v>
      </c>
      <c r="BB1027">
        <v>8.9655172413793114</v>
      </c>
      <c r="BC1027">
        <v>0.37356321839080464</v>
      </c>
      <c r="BD1027">
        <v>2.2711566091954021</v>
      </c>
      <c r="BE1027">
        <v>0.22711566091954022</v>
      </c>
      <c r="BF1027">
        <v>0</v>
      </c>
      <c r="BG1027">
        <v>21.535</v>
      </c>
      <c r="BH1027">
        <v>0.96453497150820278</v>
      </c>
      <c r="BI1027">
        <v>2.5699167114226951</v>
      </c>
      <c r="BJ1027">
        <v>1.3756764156245687</v>
      </c>
      <c r="BK1027">
        <v>0.5735562646313187</v>
      </c>
      <c r="BL1027">
        <v>1.5932118461981077E-3</v>
      </c>
      <c r="BP1027" s="49">
        <f t="shared" si="347"/>
        <v>0.96482382911840581</v>
      </c>
      <c r="BQ1027" s="49">
        <f t="shared" si="348"/>
        <v>9.0846264367816079E-2</v>
      </c>
      <c r="BR1027" s="49">
        <f t="shared" si="349"/>
        <v>0.58892146516234389</v>
      </c>
      <c r="BS1027" s="49">
        <f t="shared" si="350"/>
        <v>0.62550292899194648</v>
      </c>
      <c r="BT1027" s="49">
        <f t="shared" si="351"/>
        <v>1.6358929587842886E-3</v>
      </c>
      <c r="BU1027" s="49">
        <f t="shared" si="351"/>
        <v>1.7375081360887403E-3</v>
      </c>
    </row>
    <row r="1028" spans="1:73" x14ac:dyDescent="0.25">
      <c r="A1028" s="1">
        <v>43726.535416666666</v>
      </c>
      <c r="B1028">
        <v>225708</v>
      </c>
      <c r="C1028">
        <v>13.51</v>
      </c>
      <c r="D1028">
        <v>25.47</v>
      </c>
      <c r="E1028">
        <v>908</v>
      </c>
      <c r="F1028">
        <v>118.8</v>
      </c>
      <c r="G1028">
        <v>-101.3</v>
      </c>
      <c r="H1028">
        <v>1.8740000000000001</v>
      </c>
      <c r="I1028">
        <v>26.96</v>
      </c>
      <c r="J1028">
        <v>300.10000000000002</v>
      </c>
      <c r="K1028">
        <v>788.8</v>
      </c>
      <c r="L1028">
        <v>-103.2</v>
      </c>
      <c r="M1028">
        <v>0.13100000000000001</v>
      </c>
      <c r="N1028">
        <v>806</v>
      </c>
      <c r="O1028">
        <v>120.6</v>
      </c>
      <c r="P1028">
        <v>685.6</v>
      </c>
      <c r="Q1028">
        <v>358.6</v>
      </c>
      <c r="R1028">
        <v>461.8</v>
      </c>
      <c r="S1028">
        <v>20.83</v>
      </c>
      <c r="T1028">
        <v>50.89</v>
      </c>
      <c r="U1028">
        <v>1.395</v>
      </c>
      <c r="V1028">
        <v>138</v>
      </c>
      <c r="W1028">
        <v>22.45</v>
      </c>
      <c r="X1028">
        <v>0.90300000000000002</v>
      </c>
      <c r="Y1028">
        <v>9.0324720000000003</v>
      </c>
      <c r="Z1028" s="7">
        <f t="shared" si="330"/>
        <v>21.64</v>
      </c>
      <c r="AA1028" s="7">
        <f t="shared" si="344"/>
        <v>294.78999999999996</v>
      </c>
      <c r="AB1028" s="2">
        <f t="shared" si="331"/>
        <v>735.48</v>
      </c>
      <c r="AC1028" s="41">
        <f t="shared" si="332"/>
        <v>2.9806063965574419</v>
      </c>
      <c r="AD1028" s="41">
        <f t="shared" si="333"/>
        <v>1.5168305952080823</v>
      </c>
      <c r="AE1028" s="41">
        <f t="shared" si="334"/>
        <v>0.8095843914642773</v>
      </c>
      <c r="AF1028" s="41">
        <f t="shared" si="335"/>
        <v>346.65396645966689</v>
      </c>
      <c r="AG1028" s="41">
        <f t="shared" si="336"/>
        <v>332.78780780128022</v>
      </c>
      <c r="AH1028" s="6">
        <f t="shared" si="337"/>
        <v>344.25600000000003</v>
      </c>
      <c r="AI1028" s="4">
        <v>23.778649856890013</v>
      </c>
      <c r="AJ1028" s="4">
        <f t="shared" si="345"/>
        <v>296.92864985688999</v>
      </c>
      <c r="AK1028" s="8">
        <f t="shared" si="338"/>
        <v>0.19945310743094416</v>
      </c>
      <c r="AL1028" s="8">
        <f t="shared" si="339"/>
        <v>423.48576237642442</v>
      </c>
      <c r="AM1028" s="8">
        <f t="shared" si="340"/>
        <v>2.6307686614371852</v>
      </c>
      <c r="AN1028" s="8">
        <f t="shared" si="341"/>
        <v>163.89391571027681</v>
      </c>
      <c r="AO1028" s="21">
        <f t="shared" si="342"/>
        <v>1.11529672843548E-2</v>
      </c>
      <c r="AP1028" s="21">
        <f t="shared" si="343"/>
        <v>0.1042629439982358</v>
      </c>
      <c r="AQ1028" s="19">
        <f t="shared" si="346"/>
        <v>0.1042629439982358</v>
      </c>
      <c r="AX1028">
        <v>0.15808149277180081</v>
      </c>
      <c r="AY1028">
        <v>78.275862068965523</v>
      </c>
      <c r="AZ1028">
        <v>3.2614942528735633</v>
      </c>
      <c r="BA1028">
        <v>2.6418103448275865</v>
      </c>
      <c r="BB1028">
        <v>8.8965517241379306</v>
      </c>
      <c r="BC1028">
        <v>0.37068965517241376</v>
      </c>
      <c r="BD1028">
        <v>2.2711206896551728</v>
      </c>
      <c r="BE1028">
        <v>0.22711206896551728</v>
      </c>
      <c r="BF1028">
        <v>0</v>
      </c>
      <c r="BG1028">
        <v>21.64</v>
      </c>
      <c r="BH1028">
        <v>1.6018170062546939</v>
      </c>
      <c r="BI1028">
        <v>2.5864695004693008</v>
      </c>
      <c r="BJ1028">
        <v>1.3162543287888271</v>
      </c>
      <c r="BK1028">
        <v>0.57100130727860643</v>
      </c>
      <c r="BL1028">
        <v>1.5861147424405732E-3</v>
      </c>
      <c r="BP1028" s="49">
        <f t="shared" si="347"/>
        <v>1.6022967162144954</v>
      </c>
      <c r="BQ1028" s="49">
        <f t="shared" si="348"/>
        <v>9.0844827586206919E-2</v>
      </c>
      <c r="BR1028" s="49">
        <f t="shared" si="349"/>
        <v>0.59528452761768758</v>
      </c>
      <c r="BS1028" s="49">
        <f t="shared" si="350"/>
        <v>0.63044698042949876</v>
      </c>
      <c r="BT1028" s="49">
        <f t="shared" si="351"/>
        <v>1.6535681322713545E-3</v>
      </c>
      <c r="BU1028" s="49">
        <f t="shared" si="351"/>
        <v>1.7512416123041631E-3</v>
      </c>
    </row>
    <row r="1029" spans="1:73" x14ac:dyDescent="0.25">
      <c r="A1029" s="1">
        <v>43726.535416666666</v>
      </c>
      <c r="B1029">
        <v>225709</v>
      </c>
      <c r="C1029">
        <v>13.51</v>
      </c>
      <c r="D1029">
        <v>25.47</v>
      </c>
      <c r="E1029">
        <v>906</v>
      </c>
      <c r="F1029">
        <v>118.5</v>
      </c>
      <c r="G1029">
        <v>-101.7</v>
      </c>
      <c r="H1029">
        <v>0.83299999999999996</v>
      </c>
      <c r="I1029">
        <v>26.98</v>
      </c>
      <c r="J1029">
        <v>300.10000000000002</v>
      </c>
      <c r="K1029">
        <v>787.9</v>
      </c>
      <c r="L1029">
        <v>-102.5</v>
      </c>
      <c r="M1029">
        <v>0.13100000000000001</v>
      </c>
      <c r="N1029">
        <v>805</v>
      </c>
      <c r="O1029">
        <v>119.4</v>
      </c>
      <c r="P1029">
        <v>685.4</v>
      </c>
      <c r="Q1029">
        <v>358.4</v>
      </c>
      <c r="R1029">
        <v>460.9</v>
      </c>
      <c r="S1029">
        <v>20.86</v>
      </c>
      <c r="T1029">
        <v>50.88</v>
      </c>
      <c r="U1029">
        <v>1.155</v>
      </c>
      <c r="V1029">
        <v>165</v>
      </c>
      <c r="W1029">
        <v>22.15</v>
      </c>
      <c r="X1029">
        <v>0.90300000000000002</v>
      </c>
      <c r="Y1029">
        <v>9.0254969999999997</v>
      </c>
      <c r="Z1029" s="7">
        <f t="shared" si="330"/>
        <v>21.504999999999999</v>
      </c>
      <c r="AA1029" s="7">
        <f t="shared" si="344"/>
        <v>294.65499999999997</v>
      </c>
      <c r="AB1029" s="2">
        <f t="shared" si="331"/>
        <v>733.86</v>
      </c>
      <c r="AC1029" s="41">
        <f t="shared" si="332"/>
        <v>2.7928961215620323</v>
      </c>
      <c r="AD1029" s="41">
        <f t="shared" si="333"/>
        <v>1.4210255466507622</v>
      </c>
      <c r="AE1029" s="41">
        <f t="shared" si="334"/>
        <v>0.80211869947847081</v>
      </c>
      <c r="AF1029" s="41">
        <f t="shared" si="335"/>
        <v>342.82853278649213</v>
      </c>
      <c r="AG1029" s="41">
        <f t="shared" si="336"/>
        <v>329.11539147503242</v>
      </c>
      <c r="AH1029" s="6">
        <f t="shared" si="337"/>
        <v>344.06399999999996</v>
      </c>
      <c r="AI1029" s="4">
        <v>22.78620797865301</v>
      </c>
      <c r="AJ1029" s="4">
        <f t="shared" si="345"/>
        <v>295.93620797865299</v>
      </c>
      <c r="AK1029" s="8">
        <f t="shared" si="338"/>
        <v>0.19917921238231098</v>
      </c>
      <c r="AL1029" s="8">
        <f t="shared" si="339"/>
        <v>417.74127583029946</v>
      </c>
      <c r="AM1029" s="8">
        <f t="shared" si="340"/>
        <v>2.3937927541873796</v>
      </c>
      <c r="AN1029" s="8">
        <f t="shared" si="341"/>
        <v>89.340147930160583</v>
      </c>
      <c r="AO1029" s="21">
        <f t="shared" si="342"/>
        <v>1.2930855752142692E-2</v>
      </c>
      <c r="AP1029" s="21">
        <f t="shared" si="343"/>
        <v>0.12088344337082063</v>
      </c>
      <c r="AQ1029" s="19">
        <f t="shared" si="346"/>
        <v>0.12088344337082063</v>
      </c>
      <c r="AX1029">
        <v>0.15694540359216594</v>
      </c>
      <c r="AY1029">
        <v>78.103448275862078</v>
      </c>
      <c r="AZ1029">
        <v>3.2543103448275867</v>
      </c>
      <c r="BA1029">
        <v>2.6359913793103456</v>
      </c>
      <c r="BB1029">
        <v>8.8362068965517242</v>
      </c>
      <c r="BC1029">
        <v>0.36817528735632182</v>
      </c>
      <c r="BD1029">
        <v>2.2678160919540238</v>
      </c>
      <c r="BE1029">
        <v>0.22678160919540238</v>
      </c>
      <c r="BF1029">
        <v>0</v>
      </c>
      <c r="BG1029">
        <v>21.504999999999999</v>
      </c>
      <c r="BH1029">
        <v>1.3262355858237789</v>
      </c>
      <c r="BI1029">
        <v>2.5652043755486118</v>
      </c>
      <c r="BJ1029">
        <v>1.3051759862791337</v>
      </c>
      <c r="BK1029">
        <v>0.57115085744113625</v>
      </c>
      <c r="BL1029">
        <v>1.5865301595587118E-3</v>
      </c>
      <c r="BP1029" s="49">
        <f t="shared" si="347"/>
        <v>1.326632765037808</v>
      </c>
      <c r="BQ1029" s="49">
        <f t="shared" si="348"/>
        <v>9.0712643678160954E-2</v>
      </c>
      <c r="BR1029" s="49">
        <f t="shared" si="349"/>
        <v>0.59171611369509725</v>
      </c>
      <c r="BS1029" s="49">
        <f t="shared" si="350"/>
        <v>0.62736315870705706</v>
      </c>
      <c r="BT1029" s="49">
        <f t="shared" si="351"/>
        <v>1.6436558713752703E-3</v>
      </c>
      <c r="BU1029" s="49">
        <f t="shared" si="351"/>
        <v>1.7426754408529364E-3</v>
      </c>
    </row>
    <row r="1030" spans="1:73" x14ac:dyDescent="0.25">
      <c r="A1030" s="1">
        <v>43726.535416666666</v>
      </c>
      <c r="B1030">
        <v>225710</v>
      </c>
      <c r="C1030">
        <v>13.51</v>
      </c>
      <c r="D1030">
        <v>25.47</v>
      </c>
      <c r="E1030">
        <v>906</v>
      </c>
      <c r="F1030">
        <v>118.6</v>
      </c>
      <c r="G1030">
        <v>-100.8</v>
      </c>
      <c r="H1030">
        <v>1.087</v>
      </c>
      <c r="I1030">
        <v>26.99</v>
      </c>
      <c r="J1030">
        <v>300.10000000000002</v>
      </c>
      <c r="K1030">
        <v>787</v>
      </c>
      <c r="L1030">
        <v>-101.9</v>
      </c>
      <c r="M1030">
        <v>0.13100000000000001</v>
      </c>
      <c r="N1030">
        <v>805</v>
      </c>
      <c r="O1030">
        <v>119.7</v>
      </c>
      <c r="P1030">
        <v>685.1</v>
      </c>
      <c r="Q1030">
        <v>359.3</v>
      </c>
      <c r="R1030">
        <v>461.2</v>
      </c>
      <c r="S1030">
        <v>20.87</v>
      </c>
      <c r="T1030">
        <v>49.55</v>
      </c>
      <c r="U1030">
        <v>2.3199999999999998</v>
      </c>
      <c r="V1030">
        <v>190.5</v>
      </c>
      <c r="W1030">
        <v>21.45</v>
      </c>
      <c r="X1030">
        <v>0.90200000000000002</v>
      </c>
      <c r="Y1030">
        <v>9.0189859999999999</v>
      </c>
      <c r="Z1030" s="7">
        <f t="shared" ref="Z1030:Z1093" si="352">AVERAGE(S1030,W1030)</f>
        <v>21.16</v>
      </c>
      <c r="AA1030" s="7">
        <f t="shared" si="344"/>
        <v>294.31</v>
      </c>
      <c r="AB1030" s="2">
        <f t="shared" ref="AB1030:AB1093" si="353">E1030*$U$1823</f>
        <v>733.86</v>
      </c>
      <c r="AC1030" s="41">
        <f t="shared" ref="AC1030:AC1093" si="354">0.61121*EXP((18.678 - (AI1030/234.5))*(AI1030/(257.15+Z1030)))</f>
        <v>2.7516444939120412</v>
      </c>
      <c r="AD1030" s="41">
        <f t="shared" ref="AD1030:AD1093" si="355">T1030*AC1030/100</f>
        <v>1.3634398467334163</v>
      </c>
      <c r="AE1030" s="41">
        <f t="shared" ref="AE1030:AE1093" si="356">1.72*(AD1030/AA1030)^(0.143)</f>
        <v>0.79752127019416452</v>
      </c>
      <c r="AF1030" s="41">
        <f t="shared" ref="AF1030:AF1093" si="357">AE1030*$U$1830*AA1030^4</f>
        <v>339.26996065414039</v>
      </c>
      <c r="AG1030" s="41">
        <f t="shared" ref="AG1030:AG1093" si="358">$U$1827*AF1030</f>
        <v>325.69916222797474</v>
      </c>
      <c r="AH1030" s="6">
        <f t="shared" ref="AH1030:AH1093" si="359">$U$1827*($U$1828*Q1030+$U$1829*R1030)</f>
        <v>344.928</v>
      </c>
      <c r="AI1030" s="4">
        <v>22.533808145182036</v>
      </c>
      <c r="AJ1030" s="4">
        <f t="shared" si="345"/>
        <v>295.68380814518201</v>
      </c>
      <c r="AK1030" s="8">
        <f t="shared" ref="AK1030:AK1093" si="360">(4*$U$1830*AA1030^3) / $U$1834</f>
        <v>0.19848039781784962</v>
      </c>
      <c r="AL1030" s="8">
        <f t="shared" ref="AL1030:AL1093" si="361">$U$1827*$U$1830*AA1030^4   +    $U$1834*AK1030*(AJ1030-AA1030)</f>
        <v>416.33230447922591</v>
      </c>
      <c r="AM1030" s="8">
        <f t="shared" ref="AM1030:AM1093" si="362">1.4*0.135*SQRT(U1030/$U$1840)</f>
        <v>3.3926538284947374</v>
      </c>
      <c r="AN1030" s="8">
        <f t="shared" ref="AN1030:AN1093" si="363">AM1030*$U$1834*(AJ1030-AA1030)</f>
        <v>135.77071964793905</v>
      </c>
      <c r="AO1030" s="21">
        <f t="shared" ref="AO1030:AO1093" si="364">(AB1030+AH1030-AL1030-AN1030)/$U$1820</f>
        <v>1.193058775450297E-2</v>
      </c>
      <c r="AP1030" s="21">
        <f t="shared" ref="AP1030:AP1093" si="365">AO1030*10*$U$1837*$U$1838</f>
        <v>0.11153248917521071</v>
      </c>
      <c r="AQ1030" s="19">
        <f t="shared" si="346"/>
        <v>0.11153248917521071</v>
      </c>
      <c r="AX1030">
        <v>0.15407336488390871</v>
      </c>
      <c r="AY1030">
        <v>78.103448275862078</v>
      </c>
      <c r="AZ1030">
        <v>3.2543103448275867</v>
      </c>
      <c r="BA1030">
        <v>2.6359913793103456</v>
      </c>
      <c r="BB1030">
        <v>8.7844827586206886</v>
      </c>
      <c r="BC1030">
        <v>0.36602011494252867</v>
      </c>
      <c r="BD1030">
        <v>2.2699712643678169</v>
      </c>
      <c r="BE1030">
        <v>0.22699712643678172</v>
      </c>
      <c r="BF1030">
        <v>0</v>
      </c>
      <c r="BG1030">
        <v>21.16</v>
      </c>
      <c r="BH1030">
        <v>2.663953730832179</v>
      </c>
      <c r="BI1030">
        <v>2.5115526881272223</v>
      </c>
      <c r="BJ1030">
        <v>1.2444743569670387</v>
      </c>
      <c r="BK1030">
        <v>0.55822761124379194</v>
      </c>
      <c r="BL1030">
        <v>1.5506322534549774E-3</v>
      </c>
      <c r="BP1030" s="49">
        <f t="shared" si="347"/>
        <v>2.664751528041311</v>
      </c>
      <c r="BQ1030" s="49">
        <f t="shared" si="348"/>
        <v>9.0798850574712681E-2</v>
      </c>
      <c r="BR1030" s="49">
        <f t="shared" si="349"/>
        <v>0.59577062407952386</v>
      </c>
      <c r="BS1030" s="49">
        <f t="shared" si="350"/>
        <v>0.62834174463065862</v>
      </c>
      <c r="BT1030" s="49">
        <f t="shared" si="351"/>
        <v>1.6549184002208996E-3</v>
      </c>
      <c r="BU1030" s="49">
        <f t="shared" si="351"/>
        <v>1.7453937350851627E-3</v>
      </c>
    </row>
    <row r="1031" spans="1:73" x14ac:dyDescent="0.25">
      <c r="A1031" s="1">
        <v>43726.535416666666</v>
      </c>
      <c r="B1031">
        <v>225711</v>
      </c>
      <c r="C1031">
        <v>13.51</v>
      </c>
      <c r="D1031">
        <v>25.47</v>
      </c>
      <c r="E1031">
        <v>904</v>
      </c>
      <c r="F1031">
        <v>118.1</v>
      </c>
      <c r="G1031">
        <v>-100.6</v>
      </c>
      <c r="H1031">
        <v>-0.498</v>
      </c>
      <c r="I1031">
        <v>26.98</v>
      </c>
      <c r="J1031">
        <v>300.10000000000002</v>
      </c>
      <c r="K1031">
        <v>786.3</v>
      </c>
      <c r="L1031">
        <v>-100.1</v>
      </c>
      <c r="M1031">
        <v>0.13100000000000001</v>
      </c>
      <c r="N1031">
        <v>804</v>
      </c>
      <c r="O1031">
        <v>117.6</v>
      </c>
      <c r="P1031">
        <v>686.2</v>
      </c>
      <c r="Q1031">
        <v>359.5</v>
      </c>
      <c r="R1031">
        <v>459.5</v>
      </c>
      <c r="S1031">
        <v>20.88</v>
      </c>
      <c r="T1031">
        <v>48.86</v>
      </c>
      <c r="U1031">
        <v>2.4300000000000002</v>
      </c>
      <c r="V1031">
        <v>199.5</v>
      </c>
      <c r="W1031">
        <v>21.6</v>
      </c>
      <c r="X1031">
        <v>0.90100000000000002</v>
      </c>
      <c r="Y1031">
        <v>9.0096550000000004</v>
      </c>
      <c r="Z1031" s="7">
        <f t="shared" si="352"/>
        <v>21.240000000000002</v>
      </c>
      <c r="AA1031" s="7">
        <f t="shared" ref="AA1031:AA1094" si="366">CONVERT(Z1031,"C","K")</f>
        <v>294.39</v>
      </c>
      <c r="AB1031" s="2">
        <f t="shared" si="353"/>
        <v>732.24</v>
      </c>
      <c r="AC1031" s="41">
        <f t="shared" si="354"/>
        <v>2.8317127366335377</v>
      </c>
      <c r="AD1031" s="41">
        <f t="shared" si="355"/>
        <v>1.3835748431191464</v>
      </c>
      <c r="AE1031" s="41">
        <f t="shared" si="356"/>
        <v>0.79916384950181629</v>
      </c>
      <c r="AF1031" s="41">
        <f t="shared" si="357"/>
        <v>340.33851794610916</v>
      </c>
      <c r="AG1031" s="41">
        <f t="shared" si="358"/>
        <v>326.72497722826478</v>
      </c>
      <c r="AH1031" s="6">
        <f t="shared" si="359"/>
        <v>345.12</v>
      </c>
      <c r="AI1031" s="4">
        <v>22.972319691630048</v>
      </c>
      <c r="AJ1031" s="4">
        <f t="shared" ref="AJ1031:AJ1094" si="367">CONVERT(AI1031,"C","K")</f>
        <v>296.12231969163003</v>
      </c>
      <c r="AK1031" s="8">
        <f t="shared" si="360"/>
        <v>0.19864229596939612</v>
      </c>
      <c r="AL1031" s="8">
        <f t="shared" si="361"/>
        <v>418.85751090549184</v>
      </c>
      <c r="AM1031" s="8">
        <f t="shared" si="362"/>
        <v>3.4721517103951554</v>
      </c>
      <c r="AN1031" s="8">
        <f t="shared" si="363"/>
        <v>175.21336060852076</v>
      </c>
      <c r="AO1031" s="21">
        <f t="shared" si="364"/>
        <v>1.0947575158459587E-2</v>
      </c>
      <c r="AP1031" s="21">
        <f t="shared" si="365"/>
        <v>0.10234284621852371</v>
      </c>
      <c r="AQ1031" s="19">
        <f t="shared" ref="AQ1031:AQ1094" si="368">MAX(AP1031,0)</f>
        <v>0.10234284621852371</v>
      </c>
      <c r="AX1031">
        <v>0.15473535706441088</v>
      </c>
      <c r="AY1031">
        <v>77.931034482758619</v>
      </c>
      <c r="AZ1031">
        <v>3.2471264367816093</v>
      </c>
      <c r="BA1031">
        <v>2.6301724137931037</v>
      </c>
      <c r="BB1031">
        <v>8.6206896551724146</v>
      </c>
      <c r="BC1031">
        <v>0.35919540229885061</v>
      </c>
      <c r="BD1031">
        <v>2.2709770114942529</v>
      </c>
      <c r="BE1031">
        <v>0.22709770114942529</v>
      </c>
      <c r="BF1031">
        <v>0</v>
      </c>
      <c r="BG1031">
        <v>21.240000000000002</v>
      </c>
      <c r="BH1031">
        <v>2.7902618818630152</v>
      </c>
      <c r="BI1031">
        <v>2.5239055364465584</v>
      </c>
      <c r="BJ1031">
        <v>1.2331802451077885</v>
      </c>
      <c r="BK1031">
        <v>0.56008279100887337</v>
      </c>
      <c r="BL1031">
        <v>1.5557855305802038E-3</v>
      </c>
      <c r="BP1031" s="49">
        <f t="shared" ref="BP1031:BP1094" si="369">U1031*(LN((2-0.08)/0.015)/LN(($AW$13-0.08)/0.015))</f>
        <v>2.7910975056639598</v>
      </c>
      <c r="BQ1031" s="49">
        <f t="shared" ref="BQ1031:BQ1094" si="370">0.04*BD1031</f>
        <v>9.0839080459770113E-2</v>
      </c>
      <c r="BR1031" s="49">
        <f t="shared" ref="BR1031:BR1094" si="371">(0.408*AX1031*(BD1031-BE1031) + $BF$6*($BN$7/(BG1031+273))*BP1031*(BI1031-BJ1031))  /  (AX1031 + $BF$6*(1 + $BN$8*BP1031))</f>
        <v>0.59913973641083562</v>
      </c>
      <c r="BS1031" s="49">
        <f t="shared" ref="BS1031:BS1094" si="372">(0.408*AX1031*(BD1031-BQ1031) + $BF$6*($BN$7/(BG1031+273))*BP1031*(BI1031-BJ1031))  /  (AX1031 + $BF$6*(1 + $BN$8*BP1031))</f>
        <v>0.63153574069647211</v>
      </c>
      <c r="BT1031" s="49">
        <f t="shared" ref="BT1031:BU1094" si="373">BR1031/60/6</f>
        <v>1.6642770455856546E-3</v>
      </c>
      <c r="BU1031" s="49">
        <f t="shared" si="373"/>
        <v>1.7542659463790893E-3</v>
      </c>
    </row>
    <row r="1032" spans="1:73" x14ac:dyDescent="0.25">
      <c r="A1032" s="1">
        <v>43726.535416666666</v>
      </c>
      <c r="B1032">
        <v>225712</v>
      </c>
      <c r="C1032">
        <v>13.51</v>
      </c>
      <c r="D1032">
        <v>25.47</v>
      </c>
      <c r="E1032">
        <v>903</v>
      </c>
      <c r="F1032">
        <v>117.2</v>
      </c>
      <c r="G1032">
        <v>-100.5</v>
      </c>
      <c r="H1032">
        <v>-2.4860000000000002</v>
      </c>
      <c r="I1032">
        <v>26.95</v>
      </c>
      <c r="J1032">
        <v>300.10000000000002</v>
      </c>
      <c r="K1032">
        <v>785.3</v>
      </c>
      <c r="L1032">
        <v>-98</v>
      </c>
      <c r="M1032">
        <v>0.13</v>
      </c>
      <c r="N1032">
        <v>802</v>
      </c>
      <c r="O1032">
        <v>114.7</v>
      </c>
      <c r="P1032">
        <v>687.3</v>
      </c>
      <c r="Q1032">
        <v>359.4</v>
      </c>
      <c r="R1032">
        <v>457.4</v>
      </c>
      <c r="S1032">
        <v>20.89</v>
      </c>
      <c r="T1032">
        <v>46.86</v>
      </c>
      <c r="U1032">
        <v>1.59</v>
      </c>
      <c r="V1032">
        <v>185</v>
      </c>
      <c r="W1032">
        <v>21.65</v>
      </c>
      <c r="X1032">
        <v>0.89900000000000002</v>
      </c>
      <c r="Y1032">
        <v>8.9929450000000006</v>
      </c>
      <c r="Z1032" s="7">
        <f t="shared" si="352"/>
        <v>21.27</v>
      </c>
      <c r="AA1032" s="7">
        <f t="shared" si="366"/>
        <v>294.41999999999996</v>
      </c>
      <c r="AB1032" s="2">
        <f t="shared" si="353"/>
        <v>731.43000000000006</v>
      </c>
      <c r="AC1032" s="41">
        <f t="shared" si="354"/>
        <v>2.6733956926939331</v>
      </c>
      <c r="AD1032" s="41">
        <f t="shared" si="355"/>
        <v>1.252753221596377</v>
      </c>
      <c r="AE1032" s="41">
        <f t="shared" si="356"/>
        <v>0.78788148056311591</v>
      </c>
      <c r="AF1032" s="41">
        <f t="shared" si="357"/>
        <v>335.67050713262836</v>
      </c>
      <c r="AG1032" s="41">
        <f t="shared" si="358"/>
        <v>322.2436868473232</v>
      </c>
      <c r="AH1032" s="6">
        <f t="shared" si="359"/>
        <v>345.02399999999994</v>
      </c>
      <c r="AI1032" s="4">
        <v>22.108295612229995</v>
      </c>
      <c r="AJ1032" s="4">
        <f t="shared" si="367"/>
        <v>295.25829561222997</v>
      </c>
      <c r="AK1032" s="8">
        <f t="shared" si="360"/>
        <v>0.19870303046631638</v>
      </c>
      <c r="AL1032" s="8">
        <f t="shared" si="361"/>
        <v>413.85244354536678</v>
      </c>
      <c r="AM1032" s="8">
        <f t="shared" si="362"/>
        <v>2.8086273337700041</v>
      </c>
      <c r="AN1032" s="8">
        <f t="shared" si="363"/>
        <v>68.585418934509079</v>
      </c>
      <c r="AO1032" s="21">
        <f t="shared" si="364"/>
        <v>1.3455788528104605E-2</v>
      </c>
      <c r="AP1032" s="21">
        <f t="shared" si="365"/>
        <v>0.12579075056786868</v>
      </c>
      <c r="AQ1032" s="19">
        <f t="shared" si="368"/>
        <v>0.12579075056786868</v>
      </c>
      <c r="AX1032">
        <v>0.15498422312122315</v>
      </c>
      <c r="AY1032">
        <v>77.844827586206904</v>
      </c>
      <c r="AZ1032">
        <v>3.243534482758621</v>
      </c>
      <c r="BA1032">
        <v>2.6272629310344833</v>
      </c>
      <c r="BB1032">
        <v>8.4482758620689662</v>
      </c>
      <c r="BC1032">
        <v>0.35201149425287359</v>
      </c>
      <c r="BD1032">
        <v>2.2752514367816099</v>
      </c>
      <c r="BE1032">
        <v>0.22752514367816101</v>
      </c>
      <c r="BF1032">
        <v>0</v>
      </c>
      <c r="BG1032">
        <v>21.27</v>
      </c>
      <c r="BH1032">
        <v>1.8257269103548124</v>
      </c>
      <c r="BI1032">
        <v>2.5285515231624216</v>
      </c>
      <c r="BJ1032">
        <v>1.1848792437539108</v>
      </c>
      <c r="BK1032">
        <v>0.57118913764974821</v>
      </c>
      <c r="BL1032">
        <v>1.5866364934715228E-3</v>
      </c>
      <c r="BP1032" s="49">
        <f t="shared" si="369"/>
        <v>1.8262736765455538</v>
      </c>
      <c r="BQ1032" s="49">
        <f t="shared" si="370"/>
        <v>9.1010057471264394E-2</v>
      </c>
      <c r="BR1032" s="49">
        <f t="shared" si="371"/>
        <v>0.59882534383483166</v>
      </c>
      <c r="BS1032" s="49">
        <f t="shared" si="372"/>
        <v>0.63329681613173383</v>
      </c>
      <c r="BT1032" s="49">
        <f t="shared" si="373"/>
        <v>1.6634037328745325E-3</v>
      </c>
      <c r="BU1032" s="49">
        <f t="shared" si="373"/>
        <v>1.7591578225881494E-3</v>
      </c>
    </row>
    <row r="1033" spans="1:73" x14ac:dyDescent="0.25">
      <c r="A1033" s="1">
        <v>43726.536111111112</v>
      </c>
      <c r="B1033">
        <v>225713</v>
      </c>
      <c r="C1033">
        <v>13.51</v>
      </c>
      <c r="D1033">
        <v>25.47</v>
      </c>
      <c r="E1033">
        <v>900</v>
      </c>
      <c r="F1033">
        <v>116.2</v>
      </c>
      <c r="G1033">
        <v>-102.1</v>
      </c>
      <c r="H1033">
        <v>-4.8440000000000003</v>
      </c>
      <c r="I1033">
        <v>26.94</v>
      </c>
      <c r="J1033">
        <v>300.10000000000002</v>
      </c>
      <c r="K1033">
        <v>784.2</v>
      </c>
      <c r="L1033">
        <v>-97.3</v>
      </c>
      <c r="M1033">
        <v>0.129</v>
      </c>
      <c r="N1033">
        <v>798.3</v>
      </c>
      <c r="O1033">
        <v>111.3</v>
      </c>
      <c r="P1033">
        <v>686.9</v>
      </c>
      <c r="Q1033">
        <v>357.7</v>
      </c>
      <c r="R1033">
        <v>455</v>
      </c>
      <c r="S1033">
        <v>20.87</v>
      </c>
      <c r="T1033">
        <v>47.01</v>
      </c>
      <c r="U1033">
        <v>1.2450000000000001</v>
      </c>
      <c r="V1033">
        <v>138</v>
      </c>
      <c r="W1033">
        <v>22</v>
      </c>
      <c r="X1033">
        <v>0.89600000000000002</v>
      </c>
      <c r="Y1033">
        <v>8.9633450000000003</v>
      </c>
      <c r="Z1033" s="7">
        <f t="shared" si="352"/>
        <v>21.435000000000002</v>
      </c>
      <c r="AA1033" s="7">
        <f t="shared" si="366"/>
        <v>294.58499999999998</v>
      </c>
      <c r="AB1033" s="2">
        <f t="shared" si="353"/>
        <v>729</v>
      </c>
      <c r="AC1033" s="41">
        <f t="shared" si="354"/>
        <v>2.8418235383471031</v>
      </c>
      <c r="AD1033" s="41">
        <f t="shared" si="355"/>
        <v>1.335941245376973</v>
      </c>
      <c r="AE1033" s="41">
        <f t="shared" si="356"/>
        <v>0.79509481104794011</v>
      </c>
      <c r="AF1033" s="41">
        <f t="shared" si="357"/>
        <v>339.50368681039271</v>
      </c>
      <c r="AG1033" s="41">
        <f t="shared" si="358"/>
        <v>325.92353933797699</v>
      </c>
      <c r="AH1033" s="6">
        <f t="shared" si="359"/>
        <v>343.392</v>
      </c>
      <c r="AI1033" s="4">
        <v>23.042221323269018</v>
      </c>
      <c r="AJ1033" s="4">
        <f t="shared" si="367"/>
        <v>296.192221323269</v>
      </c>
      <c r="AK1033" s="8">
        <f t="shared" si="360"/>
        <v>0.19903729149664906</v>
      </c>
      <c r="AL1033" s="8">
        <f t="shared" si="361"/>
        <v>419.2364286830728</v>
      </c>
      <c r="AM1033" s="8">
        <f t="shared" si="362"/>
        <v>2.4853080794943714</v>
      </c>
      <c r="AN1033" s="8">
        <f t="shared" si="363"/>
        <v>116.35804128566079</v>
      </c>
      <c r="AO1033" s="21">
        <f t="shared" si="364"/>
        <v>1.2159659629221609E-2</v>
      </c>
      <c r="AP1033" s="21">
        <f t="shared" si="365"/>
        <v>0.11367395587518606</v>
      </c>
      <c r="AQ1033" s="19">
        <f t="shared" si="368"/>
        <v>0.11367395587518606</v>
      </c>
      <c r="AX1033">
        <v>0.15635904159092828</v>
      </c>
      <c r="AY1033">
        <v>77.58620689655173</v>
      </c>
      <c r="AZ1033">
        <v>3.2327586206896552</v>
      </c>
      <c r="BA1033">
        <v>2.618534482758621</v>
      </c>
      <c r="BB1033">
        <v>8.3879310344827598</v>
      </c>
      <c r="BC1033">
        <v>0.34949712643678166</v>
      </c>
      <c r="BD1033">
        <v>2.2690373563218396</v>
      </c>
      <c r="BE1033">
        <v>0.22690373563218397</v>
      </c>
      <c r="BF1033">
        <v>0</v>
      </c>
      <c r="BG1033">
        <v>21.435000000000002</v>
      </c>
      <c r="BH1033">
        <v>1.429578618485372</v>
      </c>
      <c r="BI1033">
        <v>2.5542382732151223</v>
      </c>
      <c r="BJ1033">
        <v>1.200747412238429</v>
      </c>
      <c r="BK1033">
        <v>0.57424265083332282</v>
      </c>
      <c r="BL1033">
        <v>1.595118474537008E-3</v>
      </c>
      <c r="BP1033" s="49">
        <f t="shared" si="369"/>
        <v>1.4300067467290658</v>
      </c>
      <c r="BQ1033" s="49">
        <f t="shared" si="370"/>
        <v>9.0761494252873581E-2</v>
      </c>
      <c r="BR1033" s="49">
        <f t="shared" si="371"/>
        <v>0.59643543564910761</v>
      </c>
      <c r="BS1033" s="49">
        <f t="shared" si="372"/>
        <v>0.63181501793404837</v>
      </c>
      <c r="BT1033" s="49">
        <f t="shared" si="373"/>
        <v>1.6567650990252987E-3</v>
      </c>
      <c r="BU1033" s="49">
        <f t="shared" si="373"/>
        <v>1.7550417164834678E-3</v>
      </c>
    </row>
    <row r="1034" spans="1:73" x14ac:dyDescent="0.25">
      <c r="A1034" s="1">
        <v>43726.536111111112</v>
      </c>
      <c r="B1034">
        <v>225714</v>
      </c>
      <c r="C1034">
        <v>13.51</v>
      </c>
      <c r="D1034">
        <v>25.47</v>
      </c>
      <c r="E1034">
        <v>898</v>
      </c>
      <c r="F1034">
        <v>115.8</v>
      </c>
      <c r="G1034">
        <v>-103.6</v>
      </c>
      <c r="H1034">
        <v>-5.008</v>
      </c>
      <c r="I1034">
        <v>26.95</v>
      </c>
      <c r="J1034">
        <v>300.10000000000002</v>
      </c>
      <c r="K1034">
        <v>782.5</v>
      </c>
      <c r="L1034">
        <v>-98.6</v>
      </c>
      <c r="M1034">
        <v>0.129</v>
      </c>
      <c r="N1034">
        <v>794.7</v>
      </c>
      <c r="O1034">
        <v>110.8</v>
      </c>
      <c r="P1034">
        <v>683.9</v>
      </c>
      <c r="Q1034">
        <v>356.3</v>
      </c>
      <c r="R1034">
        <v>454.9</v>
      </c>
      <c r="S1034">
        <v>20.87</v>
      </c>
      <c r="T1034">
        <v>46.9</v>
      </c>
      <c r="U1034">
        <v>0.55500000000000005</v>
      </c>
      <c r="V1034">
        <v>58</v>
      </c>
      <c r="W1034">
        <v>22.2</v>
      </c>
      <c r="X1034">
        <v>0.89400000000000002</v>
      </c>
      <c r="Y1034">
        <v>8.944115</v>
      </c>
      <c r="Z1034" s="7">
        <f t="shared" si="352"/>
        <v>21.535</v>
      </c>
      <c r="AA1034" s="7">
        <f t="shared" si="366"/>
        <v>294.685</v>
      </c>
      <c r="AB1034" s="2">
        <f t="shared" si="353"/>
        <v>727.38</v>
      </c>
      <c r="AC1034" s="41">
        <f t="shared" si="354"/>
        <v>3.0694350784241013</v>
      </c>
      <c r="AD1034" s="41">
        <f t="shared" si="355"/>
        <v>1.4395650517809033</v>
      </c>
      <c r="AE1034" s="41">
        <f t="shared" si="356"/>
        <v>0.80359518110739736</v>
      </c>
      <c r="AF1034" s="41">
        <f t="shared" si="357"/>
        <v>343.5994838794191</v>
      </c>
      <c r="AG1034" s="41">
        <f t="shared" si="358"/>
        <v>329.85550452424235</v>
      </c>
      <c r="AH1034" s="6">
        <f t="shared" si="359"/>
        <v>342.048</v>
      </c>
      <c r="AI1034" s="4">
        <v>24.212664884500043</v>
      </c>
      <c r="AJ1034" s="4">
        <f t="shared" si="367"/>
        <v>297.36266488450002</v>
      </c>
      <c r="AK1034" s="8">
        <f t="shared" si="360"/>
        <v>0.19924005626518085</v>
      </c>
      <c r="AL1034" s="8">
        <f t="shared" si="361"/>
        <v>426.01551668936276</v>
      </c>
      <c r="AM1034" s="8">
        <f t="shared" si="362"/>
        <v>1.6593654660743067</v>
      </c>
      <c r="AN1034" s="8">
        <f t="shared" si="363"/>
        <v>129.43113373579382</v>
      </c>
      <c r="AO1034" s="21">
        <f t="shared" si="364"/>
        <v>1.1642822324897863E-2</v>
      </c>
      <c r="AP1034" s="21">
        <f t="shared" si="365"/>
        <v>0.10884232878052959</v>
      </c>
      <c r="AQ1034" s="19">
        <f t="shared" si="368"/>
        <v>0.10884232878052959</v>
      </c>
      <c r="AX1034">
        <v>0.15719726978373827</v>
      </c>
      <c r="AY1034">
        <v>77.413793103448285</v>
      </c>
      <c r="AZ1034">
        <v>3.2255747126436787</v>
      </c>
      <c r="BA1034">
        <v>2.6127155172413801</v>
      </c>
      <c r="BB1034">
        <v>8.4999999999999964</v>
      </c>
      <c r="BC1034">
        <v>0.35416666666666652</v>
      </c>
      <c r="BD1034">
        <v>2.2585488505747136</v>
      </c>
      <c r="BE1034">
        <v>0.22585488505747137</v>
      </c>
      <c r="BF1034">
        <v>0</v>
      </c>
      <c r="BG1034">
        <v>21.535</v>
      </c>
      <c r="BH1034">
        <v>0.63728203474649114</v>
      </c>
      <c r="BI1034">
        <v>2.5699167114226951</v>
      </c>
      <c r="BJ1034">
        <v>1.205290937657244</v>
      </c>
      <c r="BK1034">
        <v>0.5784072050622544</v>
      </c>
      <c r="BL1034">
        <v>1.6066866807284844E-3</v>
      </c>
      <c r="BP1034" s="49">
        <f t="shared" si="369"/>
        <v>0.63747288709608962</v>
      </c>
      <c r="BQ1034" s="49">
        <f t="shared" si="370"/>
        <v>9.0341954022988544E-2</v>
      </c>
      <c r="BR1034" s="49">
        <f t="shared" si="371"/>
        <v>0.5888745318347256</v>
      </c>
      <c r="BS1034" s="49">
        <f t="shared" si="372"/>
        <v>0.62606437962833605</v>
      </c>
      <c r="BT1034" s="49">
        <f t="shared" si="373"/>
        <v>1.6357625884297934E-3</v>
      </c>
      <c r="BU1034" s="49">
        <f t="shared" si="373"/>
        <v>1.7390677211898224E-3</v>
      </c>
    </row>
    <row r="1035" spans="1:73" x14ac:dyDescent="0.25">
      <c r="A1035" s="1">
        <v>43726.536111111112</v>
      </c>
      <c r="B1035">
        <v>225715</v>
      </c>
      <c r="C1035">
        <v>13.51</v>
      </c>
      <c r="D1035">
        <v>25.48</v>
      </c>
      <c r="E1035">
        <v>898</v>
      </c>
      <c r="F1035">
        <v>115.5</v>
      </c>
      <c r="G1035">
        <v>-103</v>
      </c>
      <c r="H1035">
        <v>-2.8929999999999998</v>
      </c>
      <c r="I1035">
        <v>26.97</v>
      </c>
      <c r="J1035">
        <v>300.10000000000002</v>
      </c>
      <c r="K1035">
        <v>782.1</v>
      </c>
      <c r="L1035">
        <v>-100.1</v>
      </c>
      <c r="M1035">
        <v>0.129</v>
      </c>
      <c r="N1035">
        <v>794.6</v>
      </c>
      <c r="O1035">
        <v>112.6</v>
      </c>
      <c r="P1035">
        <v>682</v>
      </c>
      <c r="Q1035">
        <v>357</v>
      </c>
      <c r="R1035">
        <v>457.1</v>
      </c>
      <c r="S1035">
        <v>20.87</v>
      </c>
      <c r="T1035">
        <v>47.49</v>
      </c>
      <c r="U1035">
        <v>0.68</v>
      </c>
      <c r="V1035">
        <v>223</v>
      </c>
      <c r="W1035">
        <v>22.5</v>
      </c>
      <c r="X1035">
        <v>0.89300000000000002</v>
      </c>
      <c r="Y1035">
        <v>8.9285270000000008</v>
      </c>
      <c r="Z1035" s="7">
        <f t="shared" si="352"/>
        <v>21.685000000000002</v>
      </c>
      <c r="AA1035" s="7">
        <f t="shared" si="366"/>
        <v>294.83499999999998</v>
      </c>
      <c r="AB1035" s="2">
        <f t="shared" si="353"/>
        <v>727.38</v>
      </c>
      <c r="AC1035" s="41">
        <f t="shared" si="354"/>
        <v>2.8033233756099807</v>
      </c>
      <c r="AD1035" s="41">
        <f t="shared" si="355"/>
        <v>1.3312982710771799</v>
      </c>
      <c r="AE1035" s="41">
        <f t="shared" si="356"/>
        <v>0.79460267391026362</v>
      </c>
      <c r="AF1035" s="41">
        <f t="shared" si="357"/>
        <v>340.44678026426351</v>
      </c>
      <c r="AG1035" s="41">
        <f t="shared" si="358"/>
        <v>326.82890905369294</v>
      </c>
      <c r="AH1035" s="6">
        <f t="shared" si="359"/>
        <v>342.71999999999997</v>
      </c>
      <c r="AI1035" s="4">
        <v>22.857222155085026</v>
      </c>
      <c r="AJ1035" s="4">
        <f t="shared" si="367"/>
        <v>296.007222155085</v>
      </c>
      <c r="AK1035" s="8">
        <f t="shared" si="360"/>
        <v>0.19954446154750208</v>
      </c>
      <c r="AL1035" s="8">
        <f t="shared" si="361"/>
        <v>418.1249226396871</v>
      </c>
      <c r="AM1035" s="8">
        <f t="shared" si="362"/>
        <v>1.83674984687627</v>
      </c>
      <c r="AN1035" s="8">
        <f t="shared" si="363"/>
        <v>62.719187304165715</v>
      </c>
      <c r="AO1035" s="21">
        <f t="shared" si="364"/>
        <v>1.3347958320857833E-2</v>
      </c>
      <c r="AP1035" s="21">
        <f t="shared" si="365"/>
        <v>0.12478270539272864</v>
      </c>
      <c r="AQ1035" s="19">
        <f t="shared" si="368"/>
        <v>0.12478270539272864</v>
      </c>
      <c r="AX1035">
        <v>0.15846172983093976</v>
      </c>
      <c r="AY1035">
        <v>77.413793103448285</v>
      </c>
      <c r="AZ1035">
        <v>3.2255747126436787</v>
      </c>
      <c r="BA1035">
        <v>2.6127155172413801</v>
      </c>
      <c r="BB1035">
        <v>8.629310344827589</v>
      </c>
      <c r="BC1035">
        <v>0.35955459770114956</v>
      </c>
      <c r="BD1035">
        <v>2.2531609195402305</v>
      </c>
      <c r="BE1035">
        <v>0.22531609195402305</v>
      </c>
      <c r="BF1035">
        <v>0</v>
      </c>
      <c r="BG1035">
        <v>21.685000000000002</v>
      </c>
      <c r="BH1035">
        <v>0.78081402455425941</v>
      </c>
      <c r="BI1035">
        <v>2.5935920172772997</v>
      </c>
      <c r="BJ1035">
        <v>1.2316968490049895</v>
      </c>
      <c r="BK1035">
        <v>0.57733968141455827</v>
      </c>
      <c r="BL1035">
        <v>1.6037213372626618E-3</v>
      </c>
      <c r="BP1035" s="49">
        <f t="shared" si="369"/>
        <v>0.78104786166728091</v>
      </c>
      <c r="BQ1035" s="49">
        <f t="shared" si="370"/>
        <v>9.0126436781609226E-2</v>
      </c>
      <c r="BR1035" s="49">
        <f t="shared" si="371"/>
        <v>0.5899492481195604</v>
      </c>
      <c r="BS1035" s="49">
        <f t="shared" si="372"/>
        <v>0.62678906897839115</v>
      </c>
      <c r="BT1035" s="49">
        <f t="shared" si="373"/>
        <v>1.6387479114432233E-3</v>
      </c>
      <c r="BU1035" s="49">
        <f t="shared" si="373"/>
        <v>1.7410807471621977E-3</v>
      </c>
    </row>
    <row r="1036" spans="1:73" x14ac:dyDescent="0.25">
      <c r="A1036" s="1">
        <v>43726.536111111112</v>
      </c>
      <c r="B1036">
        <v>225716</v>
      </c>
      <c r="C1036">
        <v>13.5</v>
      </c>
      <c r="D1036">
        <v>25.48</v>
      </c>
      <c r="E1036">
        <v>898</v>
      </c>
      <c r="F1036">
        <v>116.1</v>
      </c>
      <c r="G1036">
        <v>-101.3</v>
      </c>
      <c r="H1036">
        <v>-1.8169999999999999</v>
      </c>
      <c r="I1036">
        <v>26.99</v>
      </c>
      <c r="J1036">
        <v>300.10000000000002</v>
      </c>
      <c r="K1036">
        <v>781.7</v>
      </c>
      <c r="L1036">
        <v>-99.5</v>
      </c>
      <c r="M1036">
        <v>0.129</v>
      </c>
      <c r="N1036">
        <v>796.5</v>
      </c>
      <c r="O1036">
        <v>114.3</v>
      </c>
      <c r="P1036">
        <v>682.3</v>
      </c>
      <c r="Q1036">
        <v>358.8</v>
      </c>
      <c r="R1036">
        <v>458.3</v>
      </c>
      <c r="S1036">
        <v>20.86</v>
      </c>
      <c r="T1036">
        <v>46.89</v>
      </c>
      <c r="U1036">
        <v>1.1850000000000001</v>
      </c>
      <c r="V1036">
        <v>204.5</v>
      </c>
      <c r="W1036">
        <v>22</v>
      </c>
      <c r="X1036">
        <v>0.89300000000000002</v>
      </c>
      <c r="Y1036">
        <v>8.9304690000000004</v>
      </c>
      <c r="Z1036" s="7">
        <f t="shared" si="352"/>
        <v>21.43</v>
      </c>
      <c r="AA1036" s="7">
        <f t="shared" si="366"/>
        <v>294.58</v>
      </c>
      <c r="AB1036" s="2">
        <f t="shared" si="353"/>
        <v>727.38</v>
      </c>
      <c r="AC1036" s="41">
        <f t="shared" si="354"/>
        <v>2.7950445683137386</v>
      </c>
      <c r="AD1036" s="41">
        <f t="shared" si="355"/>
        <v>1.3105963980823119</v>
      </c>
      <c r="AE1036" s="41">
        <f t="shared" si="356"/>
        <v>0.79292195623188799</v>
      </c>
      <c r="AF1036" s="41">
        <f t="shared" si="357"/>
        <v>338.55289666717027</v>
      </c>
      <c r="AG1036" s="41">
        <f t="shared" si="358"/>
        <v>325.01078080048347</v>
      </c>
      <c r="AH1036" s="6">
        <f t="shared" si="359"/>
        <v>344.44799999999998</v>
      </c>
      <c r="AI1036" s="4">
        <v>22.791632337542012</v>
      </c>
      <c r="AJ1036" s="4">
        <f t="shared" si="367"/>
        <v>295.94163233754199</v>
      </c>
      <c r="AK1036" s="8">
        <f t="shared" si="360"/>
        <v>0.19902715687099348</v>
      </c>
      <c r="AL1036" s="8">
        <f t="shared" si="361"/>
        <v>417.78428301069846</v>
      </c>
      <c r="AM1036" s="8">
        <f t="shared" si="362"/>
        <v>2.424681680138653</v>
      </c>
      <c r="AN1036" s="8">
        <f t="shared" si="363"/>
        <v>96.173422781661571</v>
      </c>
      <c r="AO1036" s="21">
        <f t="shared" si="364"/>
        <v>1.2637004671805225E-2</v>
      </c>
      <c r="AP1036" s="21">
        <f t="shared" si="365"/>
        <v>0.11813639158165018</v>
      </c>
      <c r="AQ1036" s="19">
        <f t="shared" si="368"/>
        <v>0.11813639158165018</v>
      </c>
      <c r="AX1036">
        <v>0.15631722952520646</v>
      </c>
      <c r="AY1036">
        <v>77.413793103448285</v>
      </c>
      <c r="AZ1036">
        <v>3.2255747126436787</v>
      </c>
      <c r="BA1036">
        <v>2.6127155172413801</v>
      </c>
      <c r="BB1036">
        <v>8.5775862068965516</v>
      </c>
      <c r="BC1036">
        <v>0.3573994252873563</v>
      </c>
      <c r="BD1036">
        <v>2.2553160919540236</v>
      </c>
      <c r="BE1036">
        <v>0.22553160919540238</v>
      </c>
      <c r="BF1036">
        <v>0</v>
      </c>
      <c r="BG1036">
        <v>21.43</v>
      </c>
      <c r="BH1036">
        <v>1.3606832633776433</v>
      </c>
      <c r="BI1036">
        <v>2.5534565499231365</v>
      </c>
      <c r="BJ1036">
        <v>1.1973157762589586</v>
      </c>
      <c r="BK1036">
        <v>0.57166498389974019</v>
      </c>
      <c r="BL1036">
        <v>1.5879582886103895E-3</v>
      </c>
      <c r="BP1036" s="49">
        <f t="shared" si="369"/>
        <v>1.361090758934894</v>
      </c>
      <c r="BQ1036" s="49">
        <f t="shared" si="370"/>
        <v>9.0212643678160939E-2</v>
      </c>
      <c r="BR1036" s="49">
        <f t="shared" si="371"/>
        <v>0.59279158682765531</v>
      </c>
      <c r="BS1036" s="49">
        <f t="shared" si="372"/>
        <v>0.62811173735179548</v>
      </c>
      <c r="BT1036" s="49">
        <f t="shared" si="373"/>
        <v>1.6466432967434869E-3</v>
      </c>
      <c r="BU1036" s="49">
        <f t="shared" si="373"/>
        <v>1.7447548259772096E-3</v>
      </c>
    </row>
    <row r="1037" spans="1:73" x14ac:dyDescent="0.25">
      <c r="A1037" s="1">
        <v>43726.536111111112</v>
      </c>
      <c r="B1037">
        <v>225717</v>
      </c>
      <c r="C1037">
        <v>13.51</v>
      </c>
      <c r="D1037">
        <v>25.48</v>
      </c>
      <c r="E1037">
        <v>897</v>
      </c>
      <c r="F1037">
        <v>115.9</v>
      </c>
      <c r="G1037">
        <v>-101.5</v>
      </c>
      <c r="H1037">
        <v>-3.6970000000000001</v>
      </c>
      <c r="I1037">
        <v>26.99</v>
      </c>
      <c r="J1037">
        <v>300.10000000000002</v>
      </c>
      <c r="K1037">
        <v>781.3</v>
      </c>
      <c r="L1037">
        <v>-97.8</v>
      </c>
      <c r="M1037">
        <v>0.129</v>
      </c>
      <c r="N1037">
        <v>795.7</v>
      </c>
      <c r="O1037">
        <v>112.2</v>
      </c>
      <c r="P1037">
        <v>683.5</v>
      </c>
      <c r="Q1037">
        <v>358.6</v>
      </c>
      <c r="R1037">
        <v>456.4</v>
      </c>
      <c r="S1037">
        <v>20.85</v>
      </c>
      <c r="T1037">
        <v>46.37</v>
      </c>
      <c r="U1037">
        <v>1.1950000000000001</v>
      </c>
      <c r="V1037">
        <v>167</v>
      </c>
      <c r="W1037">
        <v>21.5</v>
      </c>
      <c r="X1037">
        <v>0.89300000000000002</v>
      </c>
      <c r="Y1037">
        <v>8.9290140000000005</v>
      </c>
      <c r="Z1037" s="7">
        <f t="shared" si="352"/>
        <v>21.175000000000001</v>
      </c>
      <c r="AA1037" s="7">
        <f t="shared" si="366"/>
        <v>294.32499999999999</v>
      </c>
      <c r="AB1037" s="2">
        <f t="shared" si="353"/>
        <v>726.57</v>
      </c>
      <c r="AC1037" s="41">
        <f t="shared" si="354"/>
        <v>2.7412932188372503</v>
      </c>
      <c r="AD1037" s="41">
        <f t="shared" si="355"/>
        <v>1.271137665574833</v>
      </c>
      <c r="AE1037" s="41">
        <f t="shared" si="356"/>
        <v>0.78956102852794774</v>
      </c>
      <c r="AF1037" s="41">
        <f t="shared" si="357"/>
        <v>335.95211052167093</v>
      </c>
      <c r="AG1037" s="41">
        <f t="shared" si="358"/>
        <v>322.51402610080407</v>
      </c>
      <c r="AH1037" s="6">
        <f t="shared" si="359"/>
        <v>344.25600000000003</v>
      </c>
      <c r="AI1037" s="4">
        <v>22.478283920407023</v>
      </c>
      <c r="AJ1037" s="4">
        <f t="shared" si="367"/>
        <v>295.628283920407</v>
      </c>
      <c r="AK1037" s="8">
        <f t="shared" si="360"/>
        <v>0.19851074701809537</v>
      </c>
      <c r="AL1037" s="8">
        <f t="shared" si="361"/>
        <v>416.0089677035682</v>
      </c>
      <c r="AM1037" s="8">
        <f t="shared" si="362"/>
        <v>2.4348909113140982</v>
      </c>
      <c r="AN1037" s="8">
        <f t="shared" si="363"/>
        <v>92.439807049610238</v>
      </c>
      <c r="AO1037" s="21">
        <f t="shared" si="364"/>
        <v>1.2739096697835283E-2</v>
      </c>
      <c r="AP1037" s="21">
        <f t="shared" si="365"/>
        <v>0.11909079366328905</v>
      </c>
      <c r="AQ1037" s="19">
        <f t="shared" si="368"/>
        <v>0.11909079366328905</v>
      </c>
      <c r="AX1037">
        <v>0.15419730574376245</v>
      </c>
      <c r="AY1037">
        <v>77.327586206896555</v>
      </c>
      <c r="AZ1037">
        <v>3.2219827586206899</v>
      </c>
      <c r="BA1037">
        <v>2.6098060344827592</v>
      </c>
      <c r="BB1037">
        <v>8.4310344827586174</v>
      </c>
      <c r="BC1037">
        <v>0.35129310344827575</v>
      </c>
      <c r="BD1037">
        <v>2.2585129310344834</v>
      </c>
      <c r="BE1037">
        <v>0.22585129310344834</v>
      </c>
      <c r="BF1037">
        <v>0</v>
      </c>
      <c r="BG1037">
        <v>21.175000000000001</v>
      </c>
      <c r="BH1037">
        <v>1.3721658225622646</v>
      </c>
      <c r="BI1037">
        <v>2.5138648145272593</v>
      </c>
      <c r="BJ1037">
        <v>1.1656791144962901</v>
      </c>
      <c r="BK1037">
        <v>0.56984150976414261</v>
      </c>
      <c r="BL1037">
        <v>1.5828930826781737E-3</v>
      </c>
      <c r="BP1037" s="49">
        <f t="shared" si="369"/>
        <v>1.3725767569005893</v>
      </c>
      <c r="BQ1037" s="49">
        <f t="shared" si="370"/>
        <v>9.0340517241379342E-2</v>
      </c>
      <c r="BR1037" s="49">
        <f t="shared" si="371"/>
        <v>0.59124810239178494</v>
      </c>
      <c r="BS1037" s="49">
        <f t="shared" si="372"/>
        <v>0.62641743923202065</v>
      </c>
      <c r="BT1037" s="49">
        <f t="shared" si="373"/>
        <v>1.6423558399771803E-3</v>
      </c>
      <c r="BU1037" s="49">
        <f t="shared" si="373"/>
        <v>1.7400484423111685E-3</v>
      </c>
    </row>
    <row r="1038" spans="1:73" x14ac:dyDescent="0.25">
      <c r="A1038" s="1">
        <v>43726.536111111112</v>
      </c>
      <c r="B1038">
        <v>225718</v>
      </c>
      <c r="C1038">
        <v>13.5</v>
      </c>
      <c r="D1038">
        <v>25.48</v>
      </c>
      <c r="E1038">
        <v>896</v>
      </c>
      <c r="F1038">
        <v>115.4</v>
      </c>
      <c r="G1038">
        <v>-102.5</v>
      </c>
      <c r="H1038">
        <v>-5.9059999999999997</v>
      </c>
      <c r="I1038">
        <v>26.99</v>
      </c>
      <c r="J1038">
        <v>300.10000000000002</v>
      </c>
      <c r="K1038">
        <v>780.7</v>
      </c>
      <c r="L1038">
        <v>-96.6</v>
      </c>
      <c r="M1038">
        <v>0.129</v>
      </c>
      <c r="N1038">
        <v>793.7</v>
      </c>
      <c r="O1038">
        <v>109.5</v>
      </c>
      <c r="P1038">
        <v>684.2</v>
      </c>
      <c r="Q1038">
        <v>357.7</v>
      </c>
      <c r="R1038">
        <v>454.2</v>
      </c>
      <c r="S1038">
        <v>20.85</v>
      </c>
      <c r="T1038">
        <v>46.57</v>
      </c>
      <c r="U1038">
        <v>0.63</v>
      </c>
      <c r="V1038">
        <v>245</v>
      </c>
      <c r="W1038">
        <v>22.4</v>
      </c>
      <c r="X1038">
        <v>0.89100000000000001</v>
      </c>
      <c r="Y1038">
        <v>8.9092199999999995</v>
      </c>
      <c r="Z1038" s="7">
        <f t="shared" si="352"/>
        <v>21.625</v>
      </c>
      <c r="AA1038" s="7">
        <f t="shared" si="366"/>
        <v>294.77499999999998</v>
      </c>
      <c r="AB1038" s="2">
        <f t="shared" si="353"/>
        <v>725.76</v>
      </c>
      <c r="AC1038" s="41">
        <f t="shared" si="354"/>
        <v>2.7434015468518829</v>
      </c>
      <c r="AD1038" s="41">
        <f t="shared" si="355"/>
        <v>1.277602100368922</v>
      </c>
      <c r="AE1038" s="41">
        <f t="shared" si="356"/>
        <v>0.78996137575453862</v>
      </c>
      <c r="AF1038" s="41">
        <f t="shared" si="357"/>
        <v>338.18279451521016</v>
      </c>
      <c r="AG1038" s="41">
        <f t="shared" si="358"/>
        <v>324.65548273460172</v>
      </c>
      <c r="AH1038" s="6">
        <f t="shared" si="359"/>
        <v>343.392</v>
      </c>
      <c r="AI1038" s="4">
        <v>22.526409768717031</v>
      </c>
      <c r="AJ1038" s="4">
        <f t="shared" si="367"/>
        <v>295.67640976871701</v>
      </c>
      <c r="AK1038" s="8">
        <f t="shared" si="360"/>
        <v>0.19942266225593394</v>
      </c>
      <c r="AL1038" s="8">
        <f t="shared" si="361"/>
        <v>416.21285403073784</v>
      </c>
      <c r="AM1038" s="8">
        <f t="shared" si="362"/>
        <v>1.7679331152506874</v>
      </c>
      <c r="AN1038" s="8">
        <f t="shared" si="363"/>
        <v>46.422505418702038</v>
      </c>
      <c r="AO1038" s="21">
        <f t="shared" si="364"/>
        <v>1.3738952763296416E-2</v>
      </c>
      <c r="AP1038" s="21">
        <f t="shared" si="365"/>
        <v>0.12843789693200461</v>
      </c>
      <c r="AQ1038" s="19">
        <f t="shared" si="368"/>
        <v>0.12843789693200461</v>
      </c>
      <c r="AX1038">
        <v>0.15795491851690233</v>
      </c>
      <c r="AY1038">
        <v>77.241379310344826</v>
      </c>
      <c r="AZ1038">
        <v>3.2183908045977012</v>
      </c>
      <c r="BA1038">
        <v>2.6068965517241383</v>
      </c>
      <c r="BB1038">
        <v>8.318965517241379</v>
      </c>
      <c r="BC1038">
        <v>0.34662356321839077</v>
      </c>
      <c r="BD1038">
        <v>2.2602729885057475</v>
      </c>
      <c r="BE1038">
        <v>0.22602729885057476</v>
      </c>
      <c r="BF1038">
        <v>0</v>
      </c>
      <c r="BG1038">
        <v>21.625</v>
      </c>
      <c r="BH1038">
        <v>0.72340122863115208</v>
      </c>
      <c r="BI1038">
        <v>2.5840991285857391</v>
      </c>
      <c r="BJ1038">
        <v>1.2034149641823786</v>
      </c>
      <c r="BK1038">
        <v>0.5794055335259396</v>
      </c>
      <c r="BL1038">
        <v>1.6094598153498323E-3</v>
      </c>
      <c r="BP1038" s="49">
        <f t="shared" si="369"/>
        <v>0.72361787183880433</v>
      </c>
      <c r="BQ1038" s="49">
        <f t="shared" si="370"/>
        <v>9.0410919540229909E-2</v>
      </c>
      <c r="BR1038" s="49">
        <f t="shared" si="371"/>
        <v>0.59120049934675412</v>
      </c>
      <c r="BS1038" s="49">
        <f t="shared" si="372"/>
        <v>0.62826043079409766</v>
      </c>
      <c r="BT1038" s="49">
        <f t="shared" si="373"/>
        <v>1.6422236092965392E-3</v>
      </c>
      <c r="BU1038" s="49">
        <f t="shared" si="373"/>
        <v>1.7451678633169378E-3</v>
      </c>
    </row>
    <row r="1039" spans="1:73" x14ac:dyDescent="0.25">
      <c r="A1039" s="1">
        <v>43726.536805555559</v>
      </c>
      <c r="B1039">
        <v>225719</v>
      </c>
      <c r="C1039">
        <v>13.51</v>
      </c>
      <c r="D1039">
        <v>25.48</v>
      </c>
      <c r="E1039">
        <v>897</v>
      </c>
      <c r="F1039">
        <v>115.6</v>
      </c>
      <c r="G1039">
        <v>-100.8</v>
      </c>
      <c r="H1039">
        <v>-4.1749999999999998</v>
      </c>
      <c r="I1039">
        <v>27</v>
      </c>
      <c r="J1039">
        <v>300.2</v>
      </c>
      <c r="K1039">
        <v>781.4</v>
      </c>
      <c r="L1039">
        <v>-96.6</v>
      </c>
      <c r="M1039">
        <v>0.129</v>
      </c>
      <c r="N1039">
        <v>796.2</v>
      </c>
      <c r="O1039">
        <v>111.4</v>
      </c>
      <c r="P1039">
        <v>684.8</v>
      </c>
      <c r="Q1039">
        <v>359.4</v>
      </c>
      <c r="R1039">
        <v>456</v>
      </c>
      <c r="S1039">
        <v>20.84</v>
      </c>
      <c r="T1039">
        <v>47.75</v>
      </c>
      <c r="U1039">
        <v>1.26</v>
      </c>
      <c r="V1039">
        <v>145</v>
      </c>
      <c r="W1039">
        <v>22.1</v>
      </c>
      <c r="X1039">
        <v>0.89200000000000002</v>
      </c>
      <c r="Y1039">
        <v>8.9223049999999997</v>
      </c>
      <c r="Z1039" s="7">
        <f t="shared" si="352"/>
        <v>21.47</v>
      </c>
      <c r="AA1039" s="7">
        <f t="shared" si="366"/>
        <v>294.62</v>
      </c>
      <c r="AB1039" s="2">
        <f t="shared" si="353"/>
        <v>726.57</v>
      </c>
      <c r="AC1039" s="41">
        <f t="shared" si="354"/>
        <v>2.983607623450681</v>
      </c>
      <c r="AD1039" s="41">
        <f t="shared" si="355"/>
        <v>1.4246726401977003</v>
      </c>
      <c r="AE1039" s="41">
        <f t="shared" si="356"/>
        <v>0.80242639464331256</v>
      </c>
      <c r="AF1039" s="41">
        <f t="shared" si="357"/>
        <v>342.79712061402421</v>
      </c>
      <c r="AG1039" s="41">
        <f t="shared" si="358"/>
        <v>329.08523578946324</v>
      </c>
      <c r="AH1039" s="6">
        <f t="shared" si="359"/>
        <v>345.02399999999994</v>
      </c>
      <c r="AI1039" s="4">
        <v>23.779248029715006</v>
      </c>
      <c r="AJ1039" s="4">
        <f t="shared" si="367"/>
        <v>296.92924802971498</v>
      </c>
      <c r="AK1039" s="8">
        <f t="shared" si="360"/>
        <v>0.19910824350958567</v>
      </c>
      <c r="AL1039" s="8">
        <f t="shared" si="361"/>
        <v>423.50636773055862</v>
      </c>
      <c r="AM1039" s="8">
        <f t="shared" si="362"/>
        <v>2.5002349889560382</v>
      </c>
      <c r="AN1039" s="8">
        <f t="shared" si="363"/>
        <v>168.1867950939336</v>
      </c>
      <c r="AO1039" s="21">
        <f t="shared" si="364"/>
        <v>1.0870822813757697E-2</v>
      </c>
      <c r="AP1039" s="21">
        <f t="shared" si="365"/>
        <v>0.10162533085123557</v>
      </c>
      <c r="AQ1039" s="19">
        <f t="shared" si="368"/>
        <v>0.10162533085123557</v>
      </c>
      <c r="AX1039">
        <v>0.15665199076126726</v>
      </c>
      <c r="AY1039">
        <v>77.327586206896555</v>
      </c>
      <c r="AZ1039">
        <v>3.2219827586206899</v>
      </c>
      <c r="BA1039">
        <v>2.6098060344827592</v>
      </c>
      <c r="BB1039">
        <v>8.3275862068965534</v>
      </c>
      <c r="BC1039">
        <v>0.34698275862068972</v>
      </c>
      <c r="BD1039">
        <v>2.2628232758620692</v>
      </c>
      <c r="BE1039">
        <v>0.22628232758620692</v>
      </c>
      <c r="BF1039">
        <v>0</v>
      </c>
      <c r="BG1039">
        <v>21.47</v>
      </c>
      <c r="BH1039">
        <v>1.4468024572623042</v>
      </c>
      <c r="BI1039">
        <v>2.5597161935011181</v>
      </c>
      <c r="BJ1039">
        <v>1.2222644823967839</v>
      </c>
      <c r="BK1039">
        <v>0.57226431287256596</v>
      </c>
      <c r="BL1039">
        <v>1.5896230913126832E-3</v>
      </c>
      <c r="BP1039" s="49">
        <f t="shared" si="369"/>
        <v>1.4472357436776087</v>
      </c>
      <c r="BQ1039" s="49">
        <f t="shared" si="370"/>
        <v>9.0512931034482769E-2</v>
      </c>
      <c r="BR1039" s="49">
        <f t="shared" si="371"/>
        <v>0.5945953257043618</v>
      </c>
      <c r="BS1039" s="49">
        <f t="shared" si="372"/>
        <v>0.62986261760393125</v>
      </c>
      <c r="BT1039" s="49">
        <f t="shared" si="373"/>
        <v>1.6516536825121159E-3</v>
      </c>
      <c r="BU1039" s="49">
        <f t="shared" si="373"/>
        <v>1.7496183822331424E-3</v>
      </c>
    </row>
    <row r="1040" spans="1:73" x14ac:dyDescent="0.25">
      <c r="A1040" s="1">
        <v>43726.536805555559</v>
      </c>
      <c r="B1040">
        <v>225720</v>
      </c>
      <c r="C1040">
        <v>13.5</v>
      </c>
      <c r="D1040">
        <v>25.48</v>
      </c>
      <c r="E1040">
        <v>899</v>
      </c>
      <c r="F1040">
        <v>115.7</v>
      </c>
      <c r="G1040">
        <v>-100.4</v>
      </c>
      <c r="H1040">
        <v>-1.841</v>
      </c>
      <c r="I1040">
        <v>27.01</v>
      </c>
      <c r="J1040">
        <v>300.2</v>
      </c>
      <c r="K1040">
        <v>783.2</v>
      </c>
      <c r="L1040">
        <v>-98.6</v>
      </c>
      <c r="M1040">
        <v>0.129</v>
      </c>
      <c r="N1040">
        <v>798.5</v>
      </c>
      <c r="O1040">
        <v>113.8</v>
      </c>
      <c r="P1040">
        <v>684.6</v>
      </c>
      <c r="Q1040">
        <v>359.8</v>
      </c>
      <c r="R1040">
        <v>458.4</v>
      </c>
      <c r="S1040">
        <v>20.83</v>
      </c>
      <c r="T1040">
        <v>49.44</v>
      </c>
      <c r="U1040">
        <v>1.55</v>
      </c>
      <c r="V1040">
        <v>127</v>
      </c>
      <c r="W1040">
        <v>22.25</v>
      </c>
      <c r="X1040">
        <v>0.89400000000000002</v>
      </c>
      <c r="Y1040">
        <v>8.9378969999999995</v>
      </c>
      <c r="Z1040" s="7">
        <f t="shared" si="352"/>
        <v>21.54</v>
      </c>
      <c r="AA1040" s="7">
        <f t="shared" si="366"/>
        <v>294.69</v>
      </c>
      <c r="AB1040" s="2">
        <f t="shared" si="353"/>
        <v>728.19</v>
      </c>
      <c r="AC1040" s="41">
        <f t="shared" si="354"/>
        <v>2.8508213210066318</v>
      </c>
      <c r="AD1040" s="41">
        <f t="shared" si="355"/>
        <v>1.4094460611056787</v>
      </c>
      <c r="AE1040" s="41">
        <f t="shared" si="356"/>
        <v>0.80116713330944078</v>
      </c>
      <c r="AF1040" s="41">
        <f t="shared" si="357"/>
        <v>342.5845543828874</v>
      </c>
      <c r="AG1040" s="41">
        <f t="shared" si="358"/>
        <v>328.88117220757192</v>
      </c>
      <c r="AH1040" s="6">
        <f t="shared" si="359"/>
        <v>345.40800000000002</v>
      </c>
      <c r="AI1040" s="4">
        <v>23.098621998791998</v>
      </c>
      <c r="AJ1040" s="4">
        <f t="shared" si="367"/>
        <v>296.24862199879198</v>
      </c>
      <c r="AK1040" s="8">
        <f t="shared" si="360"/>
        <v>0.19925019811682806</v>
      </c>
      <c r="AL1040" s="8">
        <f t="shared" si="361"/>
        <v>419.54906498743975</v>
      </c>
      <c r="AM1040" s="8">
        <f t="shared" si="362"/>
        <v>2.7730736557112943</v>
      </c>
      <c r="AN1040" s="8">
        <f t="shared" si="363"/>
        <v>125.90491708632938</v>
      </c>
      <c r="AO1040" s="21">
        <f t="shared" si="364"/>
        <v>1.1963638306641277E-2</v>
      </c>
      <c r="AP1040" s="21">
        <f t="shared" si="365"/>
        <v>0.11184146057079089</v>
      </c>
      <c r="AQ1040" s="19">
        <f t="shared" si="368"/>
        <v>0.11184146057079089</v>
      </c>
      <c r="AX1040">
        <v>0.1572392806686132</v>
      </c>
      <c r="AY1040">
        <v>77.5</v>
      </c>
      <c r="AZ1040">
        <v>3.2291666666666665</v>
      </c>
      <c r="BA1040">
        <v>2.6156250000000001</v>
      </c>
      <c r="BB1040">
        <v>8.4999999999999964</v>
      </c>
      <c r="BC1040">
        <v>0.35416666666666652</v>
      </c>
      <c r="BD1040">
        <v>2.2614583333333336</v>
      </c>
      <c r="BE1040">
        <v>0.22614583333333338</v>
      </c>
      <c r="BF1040">
        <v>0</v>
      </c>
      <c r="BG1040">
        <v>21.54</v>
      </c>
      <c r="BH1040">
        <v>1.7797966736163267</v>
      </c>
      <c r="BI1040">
        <v>2.5707028355966366</v>
      </c>
      <c r="BJ1040">
        <v>1.270955481918977</v>
      </c>
      <c r="BK1040">
        <v>0.56818109153643692</v>
      </c>
      <c r="BL1040">
        <v>1.578280809823436E-3</v>
      </c>
      <c r="BP1040" s="49">
        <f t="shared" si="369"/>
        <v>1.7803296846827728</v>
      </c>
      <c r="BQ1040" s="49">
        <f t="shared" si="370"/>
        <v>9.0458333333333349E-2</v>
      </c>
      <c r="BR1040" s="49">
        <f t="shared" si="371"/>
        <v>0.59481745196999025</v>
      </c>
      <c r="BS1040" s="49">
        <f t="shared" si="372"/>
        <v>0.62936828944032486</v>
      </c>
      <c r="BT1040" s="49">
        <f t="shared" si="373"/>
        <v>1.6522706999166396E-3</v>
      </c>
      <c r="BU1040" s="49">
        <f t="shared" si="373"/>
        <v>1.7482452484453468E-3</v>
      </c>
    </row>
    <row r="1041" spans="1:73" x14ac:dyDescent="0.25">
      <c r="A1041" s="1">
        <v>43726.536805555559</v>
      </c>
      <c r="B1041">
        <v>225721</v>
      </c>
      <c r="C1041">
        <v>13.51</v>
      </c>
      <c r="D1041">
        <v>25.48</v>
      </c>
      <c r="E1041">
        <v>901</v>
      </c>
      <c r="F1041">
        <v>116</v>
      </c>
      <c r="G1041">
        <v>-99.6</v>
      </c>
      <c r="H1041">
        <v>-0.96</v>
      </c>
      <c r="I1041">
        <v>27.02</v>
      </c>
      <c r="J1041">
        <v>300.2</v>
      </c>
      <c r="K1041">
        <v>785.3</v>
      </c>
      <c r="L1041">
        <v>-98.6</v>
      </c>
      <c r="M1041">
        <v>0.129</v>
      </c>
      <c r="N1041">
        <v>802</v>
      </c>
      <c r="O1041">
        <v>115.1</v>
      </c>
      <c r="P1041">
        <v>686.7</v>
      </c>
      <c r="Q1041">
        <v>360.7</v>
      </c>
      <c r="R1041">
        <v>459.3</v>
      </c>
      <c r="S1041">
        <v>20.83</v>
      </c>
      <c r="T1041">
        <v>49.28</v>
      </c>
      <c r="U1041">
        <v>1.38</v>
      </c>
      <c r="V1041">
        <v>150</v>
      </c>
      <c r="W1041">
        <v>22.3</v>
      </c>
      <c r="X1041">
        <v>0.89600000000000002</v>
      </c>
      <c r="Y1041">
        <v>8.9647670000000002</v>
      </c>
      <c r="Z1041" s="7">
        <f t="shared" si="352"/>
        <v>21.564999999999998</v>
      </c>
      <c r="AA1041" s="7">
        <f t="shared" si="366"/>
        <v>294.71499999999997</v>
      </c>
      <c r="AB1041" s="2">
        <f t="shared" si="353"/>
        <v>729.81000000000006</v>
      </c>
      <c r="AC1041" s="41">
        <f t="shared" si="354"/>
        <v>2.818651565436177</v>
      </c>
      <c r="AD1041" s="41">
        <f t="shared" si="355"/>
        <v>1.3890314914469479</v>
      </c>
      <c r="AE1041" s="41">
        <f t="shared" si="356"/>
        <v>0.799487643087188</v>
      </c>
      <c r="AF1041" s="41">
        <f t="shared" si="357"/>
        <v>341.98241644259576</v>
      </c>
      <c r="AG1041" s="41">
        <f t="shared" si="358"/>
        <v>328.30311978489192</v>
      </c>
      <c r="AH1041" s="6">
        <f t="shared" si="359"/>
        <v>346.27199999999999</v>
      </c>
      <c r="AI1041" s="4">
        <v>22.929562583199015</v>
      </c>
      <c r="AJ1041" s="4">
        <f t="shared" si="367"/>
        <v>296.07956258319899</v>
      </c>
      <c r="AK1041" s="8">
        <f t="shared" si="360"/>
        <v>0.19930091253756696</v>
      </c>
      <c r="AL1041" s="8">
        <f t="shared" si="361"/>
        <v>418.56404683448972</v>
      </c>
      <c r="AM1041" s="8">
        <f t="shared" si="362"/>
        <v>2.6165865168191935</v>
      </c>
      <c r="AN1041" s="8">
        <f t="shared" si="363"/>
        <v>104.0085501274331</v>
      </c>
      <c r="AO1041" s="21">
        <f t="shared" si="364"/>
        <v>1.2538220774087082E-2</v>
      </c>
      <c r="AP1041" s="21">
        <f t="shared" si="365"/>
        <v>0.11721291536826955</v>
      </c>
      <c r="AQ1041" s="19">
        <f t="shared" si="368"/>
        <v>0.11721291536826955</v>
      </c>
      <c r="AX1041">
        <v>0.15744947742235696</v>
      </c>
      <c r="AY1041">
        <v>77.672413793103445</v>
      </c>
      <c r="AZ1041">
        <v>3.2363505747126435</v>
      </c>
      <c r="BA1041">
        <v>2.6214439655172415</v>
      </c>
      <c r="BB1041">
        <v>8.5000000000000018</v>
      </c>
      <c r="BC1041">
        <v>0.35416666666666674</v>
      </c>
      <c r="BD1041">
        <v>2.2672772988505745</v>
      </c>
      <c r="BE1041">
        <v>0.22672772988505746</v>
      </c>
      <c r="BF1041">
        <v>0</v>
      </c>
      <c r="BG1041">
        <v>21.564999999999998</v>
      </c>
      <c r="BH1041">
        <v>1.5845931674777616</v>
      </c>
      <c r="BI1041">
        <v>2.5746366087188162</v>
      </c>
      <c r="BJ1041">
        <v>1.2687809207766327</v>
      </c>
      <c r="BK1041">
        <v>0.57148732358376586</v>
      </c>
      <c r="BL1041">
        <v>1.5874647877326829E-3</v>
      </c>
      <c r="BP1041" s="49">
        <f t="shared" si="369"/>
        <v>1.5850677192659524</v>
      </c>
      <c r="BQ1041" s="49">
        <f t="shared" si="370"/>
        <v>9.0691091954022987E-2</v>
      </c>
      <c r="BR1041" s="49">
        <f t="shared" si="371"/>
        <v>0.595617936335474</v>
      </c>
      <c r="BS1041" s="49">
        <f t="shared" si="372"/>
        <v>0.63070778577162623</v>
      </c>
      <c r="BT1041" s="49">
        <f t="shared" si="373"/>
        <v>1.6544942675985389E-3</v>
      </c>
      <c r="BU1041" s="49">
        <f t="shared" si="373"/>
        <v>1.7519660715878506E-3</v>
      </c>
    </row>
    <row r="1042" spans="1:73" x14ac:dyDescent="0.25">
      <c r="A1042" s="1">
        <v>43726.536805555559</v>
      </c>
      <c r="B1042">
        <v>225722</v>
      </c>
      <c r="C1042">
        <v>13.5</v>
      </c>
      <c r="D1042">
        <v>25.48</v>
      </c>
      <c r="E1042">
        <v>904</v>
      </c>
      <c r="F1042">
        <v>116.2</v>
      </c>
      <c r="G1042">
        <v>-99.2</v>
      </c>
      <c r="H1042">
        <v>-1.1870000000000001</v>
      </c>
      <c r="I1042">
        <v>27.01</v>
      </c>
      <c r="J1042">
        <v>300.2</v>
      </c>
      <c r="K1042">
        <v>787.3</v>
      </c>
      <c r="L1042">
        <v>-98</v>
      </c>
      <c r="M1042">
        <v>0.129</v>
      </c>
      <c r="N1042">
        <v>804</v>
      </c>
      <c r="O1042">
        <v>115</v>
      </c>
      <c r="P1042">
        <v>689.3</v>
      </c>
      <c r="Q1042">
        <v>361.1</v>
      </c>
      <c r="R1042">
        <v>459.1</v>
      </c>
      <c r="S1042">
        <v>20.85</v>
      </c>
      <c r="T1042">
        <v>48.73</v>
      </c>
      <c r="U1042">
        <v>1.74</v>
      </c>
      <c r="V1042">
        <v>172.5</v>
      </c>
      <c r="W1042">
        <v>22.05</v>
      </c>
      <c r="X1042">
        <v>0.89900000000000002</v>
      </c>
      <c r="Y1042">
        <v>8.9858799999999999</v>
      </c>
      <c r="Z1042" s="7">
        <f t="shared" si="352"/>
        <v>21.450000000000003</v>
      </c>
      <c r="AA1042" s="7">
        <f t="shared" si="366"/>
        <v>294.59999999999997</v>
      </c>
      <c r="AB1042" s="2">
        <f t="shared" si="353"/>
        <v>732.24</v>
      </c>
      <c r="AC1042" s="41">
        <f t="shared" si="354"/>
        <v>2.8010929408637604</v>
      </c>
      <c r="AD1042" s="41">
        <f t="shared" si="355"/>
        <v>1.3649725900829102</v>
      </c>
      <c r="AE1042" s="41">
        <f t="shared" si="356"/>
        <v>0.79753708526901779</v>
      </c>
      <c r="AF1042" s="41">
        <f t="shared" si="357"/>
        <v>340.61589895686751</v>
      </c>
      <c r="AG1042" s="41">
        <f t="shared" si="358"/>
        <v>326.99126299859279</v>
      </c>
      <c r="AH1042" s="6">
        <f t="shared" si="359"/>
        <v>346.65600000000001</v>
      </c>
      <c r="AI1042" s="4">
        <v>22.825859242087006</v>
      </c>
      <c r="AJ1042" s="4">
        <f t="shared" si="367"/>
        <v>295.97585924208698</v>
      </c>
      <c r="AK1042" s="8">
        <f t="shared" si="360"/>
        <v>0.19906769743785782</v>
      </c>
      <c r="AL1042" s="8">
        <f t="shared" si="361"/>
        <v>417.9797170274731</v>
      </c>
      <c r="AM1042" s="8">
        <f t="shared" si="362"/>
        <v>2.9381244017229768</v>
      </c>
      <c r="AN1042" s="8">
        <f t="shared" si="363"/>
        <v>117.75644069247299</v>
      </c>
      <c r="AO1042" s="21">
        <f t="shared" si="364"/>
        <v>1.2303780172018398E-2</v>
      </c>
      <c r="AP1042" s="21">
        <f t="shared" si="365"/>
        <v>0.1150212593953619</v>
      </c>
      <c r="AQ1042" s="19">
        <f t="shared" si="368"/>
        <v>0.1150212593953619</v>
      </c>
      <c r="AX1042">
        <v>0.15648453449809666</v>
      </c>
      <c r="AY1042">
        <v>77.931034482758619</v>
      </c>
      <c r="AZ1042">
        <v>3.2471264367816093</v>
      </c>
      <c r="BA1042">
        <v>2.6301724137931037</v>
      </c>
      <c r="BB1042">
        <v>8.4482758620689662</v>
      </c>
      <c r="BC1042">
        <v>0.35201149425287359</v>
      </c>
      <c r="BD1042">
        <v>2.2781609195402304</v>
      </c>
      <c r="BE1042">
        <v>0.22781609195402305</v>
      </c>
      <c r="BF1042">
        <v>0</v>
      </c>
      <c r="BG1042">
        <v>21.450000000000003</v>
      </c>
      <c r="BH1042">
        <v>1.9979652981241343</v>
      </c>
      <c r="BI1042">
        <v>2.5565846978361946</v>
      </c>
      <c r="BJ1042">
        <v>1.2458237232555776</v>
      </c>
      <c r="BK1042">
        <v>0.57011820315625406</v>
      </c>
      <c r="BL1042">
        <v>1.5836616754340389E-3</v>
      </c>
      <c r="BP1042" s="49">
        <f t="shared" si="369"/>
        <v>1.9985636460309835</v>
      </c>
      <c r="BQ1042" s="49">
        <f t="shared" si="370"/>
        <v>9.1126436781609213E-2</v>
      </c>
      <c r="BR1042" s="49">
        <f t="shared" si="371"/>
        <v>0.5998012221240443</v>
      </c>
      <c r="BS1042" s="49">
        <f t="shared" si="372"/>
        <v>0.63407013002700507</v>
      </c>
      <c r="BT1042" s="49">
        <f t="shared" si="373"/>
        <v>1.666114505900123E-3</v>
      </c>
      <c r="BU1042" s="49">
        <f t="shared" si="373"/>
        <v>1.761305916741681E-3</v>
      </c>
    </row>
    <row r="1043" spans="1:73" x14ac:dyDescent="0.25">
      <c r="A1043" s="1">
        <v>43726.536805555559</v>
      </c>
      <c r="B1043">
        <v>225723</v>
      </c>
      <c r="C1043">
        <v>13.51</v>
      </c>
      <c r="D1043">
        <v>25.48</v>
      </c>
      <c r="E1043">
        <v>905</v>
      </c>
      <c r="F1043">
        <v>116.4</v>
      </c>
      <c r="G1043">
        <v>-98.6</v>
      </c>
      <c r="H1043">
        <v>-1.1120000000000001</v>
      </c>
      <c r="I1043">
        <v>27.01</v>
      </c>
      <c r="J1043">
        <v>300.2</v>
      </c>
      <c r="K1043">
        <v>788.5</v>
      </c>
      <c r="L1043">
        <v>-97.5</v>
      </c>
      <c r="M1043">
        <v>0.129</v>
      </c>
      <c r="N1043">
        <v>806</v>
      </c>
      <c r="O1043">
        <v>115.3</v>
      </c>
      <c r="P1043">
        <v>691</v>
      </c>
      <c r="Q1043">
        <v>361.6</v>
      </c>
      <c r="R1043">
        <v>459.1</v>
      </c>
      <c r="S1043">
        <v>20.85</v>
      </c>
      <c r="T1043">
        <v>50.85</v>
      </c>
      <c r="U1043">
        <v>1.075</v>
      </c>
      <c r="V1043">
        <v>180</v>
      </c>
      <c r="W1043">
        <v>22.4</v>
      </c>
      <c r="X1043">
        <v>0.9</v>
      </c>
      <c r="Y1043">
        <v>9.0003510000000002</v>
      </c>
      <c r="Z1043" s="7">
        <f t="shared" si="352"/>
        <v>21.625</v>
      </c>
      <c r="AA1043" s="7">
        <f t="shared" si="366"/>
        <v>294.77499999999998</v>
      </c>
      <c r="AB1043" s="2">
        <f t="shared" si="353"/>
        <v>733.05000000000007</v>
      </c>
      <c r="AC1043" s="41">
        <f t="shared" si="354"/>
        <v>2.8811505897520608</v>
      </c>
      <c r="AD1043" s="41">
        <f t="shared" si="355"/>
        <v>1.4650650748889231</v>
      </c>
      <c r="AE1043" s="41">
        <f t="shared" si="356"/>
        <v>0.80558027384448727</v>
      </c>
      <c r="AF1043" s="41">
        <f t="shared" si="357"/>
        <v>344.86925130338153</v>
      </c>
      <c r="AG1043" s="41">
        <f t="shared" si="358"/>
        <v>331.07448125124625</v>
      </c>
      <c r="AH1043" s="6">
        <f t="shared" si="359"/>
        <v>347.13600000000002</v>
      </c>
      <c r="AI1043" s="4">
        <v>23.265343155582002</v>
      </c>
      <c r="AJ1043" s="4">
        <f t="shared" si="367"/>
        <v>296.41534315558198</v>
      </c>
      <c r="AK1043" s="8">
        <f t="shared" si="360"/>
        <v>0.19942266225593394</v>
      </c>
      <c r="AL1043" s="8">
        <f t="shared" si="361"/>
        <v>420.50545267287259</v>
      </c>
      <c r="AM1043" s="8">
        <f t="shared" si="362"/>
        <v>2.3094033320318905</v>
      </c>
      <c r="AN1043" s="8">
        <f t="shared" si="363"/>
        <v>110.35067233951965</v>
      </c>
      <c r="AO1043" s="21">
        <f t="shared" si="364"/>
        <v>1.244354515495461E-2</v>
      </c>
      <c r="AP1043" s="21">
        <f t="shared" si="365"/>
        <v>0.11632784518704035</v>
      </c>
      <c r="AQ1043" s="19">
        <f t="shared" si="368"/>
        <v>0.11632784518704035</v>
      </c>
      <c r="AX1043">
        <v>0.15795491851690233</v>
      </c>
      <c r="AY1043">
        <v>78.017241379310349</v>
      </c>
      <c r="AZ1043">
        <v>3.250718390804598</v>
      </c>
      <c r="BA1043">
        <v>2.6330818965517246</v>
      </c>
      <c r="BB1043">
        <v>8.4051724137931032</v>
      </c>
      <c r="BC1043">
        <v>0.35021551724137928</v>
      </c>
      <c r="BD1043">
        <v>2.2828663793103452</v>
      </c>
      <c r="BE1043">
        <v>0.22828663793103454</v>
      </c>
      <c r="BF1043">
        <v>0</v>
      </c>
      <c r="BG1043">
        <v>21.625</v>
      </c>
      <c r="BH1043">
        <v>1.234375112346807</v>
      </c>
      <c r="BI1043">
        <v>2.5840991285857391</v>
      </c>
      <c r="BJ1043">
        <v>1.3140144068858484</v>
      </c>
      <c r="BK1043">
        <v>0.57691681278766516</v>
      </c>
      <c r="BL1043">
        <v>1.6025467021879587E-3</v>
      </c>
      <c r="BP1043" s="49">
        <f t="shared" si="369"/>
        <v>1.2347447813122454</v>
      </c>
      <c r="BQ1043" s="49">
        <f t="shared" si="370"/>
        <v>9.1314655172413814E-2</v>
      </c>
      <c r="BR1043" s="49">
        <f t="shared" si="371"/>
        <v>0.59628678846729077</v>
      </c>
      <c r="BS1043" s="49">
        <f t="shared" si="372"/>
        <v>0.63246838739481581</v>
      </c>
      <c r="BT1043" s="49">
        <f t="shared" si="373"/>
        <v>1.6563521901869188E-3</v>
      </c>
      <c r="BU1043" s="49">
        <f t="shared" si="373"/>
        <v>1.7568566316522661E-3</v>
      </c>
    </row>
    <row r="1044" spans="1:73" x14ac:dyDescent="0.25">
      <c r="A1044" s="1">
        <v>43726.536805555559</v>
      </c>
      <c r="B1044">
        <v>225724</v>
      </c>
      <c r="C1044">
        <v>13.51</v>
      </c>
      <c r="D1044">
        <v>25.49</v>
      </c>
      <c r="E1044">
        <v>907</v>
      </c>
      <c r="F1044">
        <v>116.8</v>
      </c>
      <c r="G1044">
        <v>-98.5</v>
      </c>
      <c r="H1044">
        <v>-0.48899999999999999</v>
      </c>
      <c r="I1044">
        <v>27</v>
      </c>
      <c r="J1044">
        <v>300.2</v>
      </c>
      <c r="K1044">
        <v>789.9</v>
      </c>
      <c r="L1044">
        <v>-98</v>
      </c>
      <c r="M1044">
        <v>0.129</v>
      </c>
      <c r="N1044">
        <v>808</v>
      </c>
      <c r="O1044">
        <v>116.3</v>
      </c>
      <c r="P1044">
        <v>691.9</v>
      </c>
      <c r="Q1044">
        <v>361.7</v>
      </c>
      <c r="R1044">
        <v>459.7</v>
      </c>
      <c r="S1044">
        <v>20.86</v>
      </c>
      <c r="T1044">
        <v>48.78</v>
      </c>
      <c r="U1044">
        <v>1.68</v>
      </c>
      <c r="V1044">
        <v>197.5</v>
      </c>
      <c r="W1044">
        <v>22.15</v>
      </c>
      <c r="X1044">
        <v>0.90200000000000002</v>
      </c>
      <c r="Y1044">
        <v>9.0188269999999999</v>
      </c>
      <c r="Z1044" s="7">
        <f t="shared" si="352"/>
        <v>21.504999999999999</v>
      </c>
      <c r="AA1044" s="7">
        <f t="shared" si="366"/>
        <v>294.65499999999997</v>
      </c>
      <c r="AB1044" s="2">
        <f t="shared" si="353"/>
        <v>734.67000000000007</v>
      </c>
      <c r="AC1044" s="41">
        <f t="shared" si="354"/>
        <v>2.8204670340109081</v>
      </c>
      <c r="AD1044" s="41">
        <f t="shared" si="355"/>
        <v>1.375823819190521</v>
      </c>
      <c r="AE1044" s="41">
        <f t="shared" si="356"/>
        <v>0.79841935273121423</v>
      </c>
      <c r="AF1044" s="41">
        <f t="shared" si="357"/>
        <v>341.24741814790428</v>
      </c>
      <c r="AG1044" s="41">
        <f t="shared" si="358"/>
        <v>327.59752142198812</v>
      </c>
      <c r="AH1044" s="6">
        <f t="shared" si="359"/>
        <v>347.23199999999997</v>
      </c>
      <c r="AI1044" s="4">
        <v>22.934308014732039</v>
      </c>
      <c r="AJ1044" s="4">
        <f t="shared" si="367"/>
        <v>296.08430801473202</v>
      </c>
      <c r="AK1044" s="8">
        <f t="shared" si="360"/>
        <v>0.19917921238231098</v>
      </c>
      <c r="AL1044" s="8">
        <f t="shared" si="361"/>
        <v>418.60056563627006</v>
      </c>
      <c r="AM1044" s="8">
        <f t="shared" si="362"/>
        <v>2.8870226878221792</v>
      </c>
      <c r="AN1044" s="8">
        <f t="shared" si="363"/>
        <v>120.20333313274142</v>
      </c>
      <c r="AO1044" s="21">
        <f t="shared" si="364"/>
        <v>1.2302381599745268E-2</v>
      </c>
      <c r="AP1044" s="21">
        <f t="shared" si="365"/>
        <v>0.11500818491402674</v>
      </c>
      <c r="AQ1044" s="19">
        <f t="shared" si="368"/>
        <v>0.11500818491402674</v>
      </c>
      <c r="AX1044">
        <v>0.15694540359216594</v>
      </c>
      <c r="AY1044">
        <v>78.189655172413794</v>
      </c>
      <c r="AZ1044">
        <v>3.2579022988505746</v>
      </c>
      <c r="BA1044">
        <v>2.6389008620689656</v>
      </c>
      <c r="BB1044">
        <v>8.4482758620689662</v>
      </c>
      <c r="BC1044">
        <v>0.35201149425287359</v>
      </c>
      <c r="BD1044">
        <v>2.2868893678160918</v>
      </c>
      <c r="BE1044">
        <v>0.22868893678160918</v>
      </c>
      <c r="BF1044">
        <v>0</v>
      </c>
      <c r="BG1044">
        <v>21.504999999999999</v>
      </c>
      <c r="BH1044">
        <v>1.9290699430164056</v>
      </c>
      <c r="BI1044">
        <v>2.5652043755486118</v>
      </c>
      <c r="BJ1044">
        <v>1.2513066943926128</v>
      </c>
      <c r="BK1044">
        <v>0.57313708143897035</v>
      </c>
      <c r="BL1044">
        <v>1.5920474484415843E-3</v>
      </c>
      <c r="BP1044" s="49">
        <f t="shared" si="369"/>
        <v>1.9296476582368116</v>
      </c>
      <c r="BQ1044" s="49">
        <f t="shared" si="370"/>
        <v>9.147557471264367E-2</v>
      </c>
      <c r="BR1044" s="49">
        <f t="shared" si="371"/>
        <v>0.60202042941156064</v>
      </c>
      <c r="BS1044" s="49">
        <f t="shared" si="372"/>
        <v>0.63660840827523402</v>
      </c>
      <c r="BT1044" s="49">
        <f t="shared" si="373"/>
        <v>1.6722789705876685E-3</v>
      </c>
      <c r="BU1044" s="49">
        <f t="shared" si="373"/>
        <v>1.7683566896534277E-3</v>
      </c>
    </row>
    <row r="1045" spans="1:73" x14ac:dyDescent="0.25">
      <c r="A1045" s="1">
        <v>43726.537499999999</v>
      </c>
      <c r="B1045">
        <v>225725</v>
      </c>
      <c r="C1045">
        <v>13.51</v>
      </c>
      <c r="D1045">
        <v>25.49</v>
      </c>
      <c r="E1045">
        <v>908</v>
      </c>
      <c r="F1045">
        <v>116.8</v>
      </c>
      <c r="G1045">
        <v>-98.2</v>
      </c>
      <c r="H1045">
        <v>-1.2999999999999999E-2</v>
      </c>
      <c r="I1045">
        <v>27</v>
      </c>
      <c r="J1045">
        <v>300.10000000000002</v>
      </c>
      <c r="K1045">
        <v>791</v>
      </c>
      <c r="L1045">
        <v>-98.2</v>
      </c>
      <c r="M1045">
        <v>0.129</v>
      </c>
      <c r="N1045">
        <v>810</v>
      </c>
      <c r="O1045">
        <v>116.8</v>
      </c>
      <c r="P1045">
        <v>692.8</v>
      </c>
      <c r="Q1045">
        <v>361.9</v>
      </c>
      <c r="R1045">
        <v>460.2</v>
      </c>
      <c r="S1045">
        <v>20.87</v>
      </c>
      <c r="T1045">
        <v>48.74</v>
      </c>
      <c r="U1045">
        <v>1.4750000000000001</v>
      </c>
      <c r="V1045">
        <v>184.5</v>
      </c>
      <c r="W1045">
        <v>22.1</v>
      </c>
      <c r="X1045">
        <v>0.90300000000000002</v>
      </c>
      <c r="Y1045">
        <v>9.0258629999999993</v>
      </c>
      <c r="Z1045" s="7">
        <f t="shared" si="352"/>
        <v>21.484999999999999</v>
      </c>
      <c r="AA1045" s="7">
        <f t="shared" si="366"/>
        <v>294.63499999999999</v>
      </c>
      <c r="AB1045" s="2">
        <f t="shared" si="353"/>
        <v>735.48</v>
      </c>
      <c r="AC1045" s="41">
        <f t="shared" si="354"/>
        <v>2.8057732576489709</v>
      </c>
      <c r="AD1045" s="41">
        <f t="shared" si="355"/>
        <v>1.3675338857781085</v>
      </c>
      <c r="AE1045" s="41">
        <f t="shared" si="356"/>
        <v>0.79773736562209929</v>
      </c>
      <c r="AF1045" s="41">
        <f t="shared" si="357"/>
        <v>340.86337284370097</v>
      </c>
      <c r="AG1045" s="41">
        <f t="shared" si="358"/>
        <v>327.22883792995293</v>
      </c>
      <c r="AH1045" s="6">
        <f t="shared" si="359"/>
        <v>347.42399999999998</v>
      </c>
      <c r="AI1045" s="4">
        <v>22.853909635159027</v>
      </c>
      <c r="AJ1045" s="4">
        <f t="shared" si="367"/>
        <v>296.003909635159</v>
      </c>
      <c r="AK1045" s="8">
        <f t="shared" si="360"/>
        <v>0.19913865667617289</v>
      </c>
      <c r="AL1045" s="8">
        <f t="shared" si="361"/>
        <v>418.13712276632708</v>
      </c>
      <c r="AM1045" s="8">
        <f t="shared" si="362"/>
        <v>2.7051513358775328</v>
      </c>
      <c r="AN1045" s="8">
        <f t="shared" si="363"/>
        <v>107.87152812380691</v>
      </c>
      <c r="AO1045" s="21">
        <f t="shared" si="364"/>
        <v>1.2614919993909223E-2</v>
      </c>
      <c r="AP1045" s="21">
        <f t="shared" si="365"/>
        <v>0.11792993410033757</v>
      </c>
      <c r="AQ1045" s="19">
        <f t="shared" si="368"/>
        <v>0.11792993410033757</v>
      </c>
      <c r="AX1045">
        <v>0.15677768230850597</v>
      </c>
      <c r="AY1045">
        <v>78.275862068965523</v>
      </c>
      <c r="AZ1045">
        <v>3.2614942528735633</v>
      </c>
      <c r="BA1045">
        <v>2.6418103448275865</v>
      </c>
      <c r="BB1045">
        <v>8.474137931034484</v>
      </c>
      <c r="BC1045">
        <v>0.35308908045977017</v>
      </c>
      <c r="BD1045">
        <v>2.2887212643678163</v>
      </c>
      <c r="BE1045">
        <v>0.22887212643678165</v>
      </c>
      <c r="BF1045">
        <v>0</v>
      </c>
      <c r="BG1045">
        <v>21.484999999999999</v>
      </c>
      <c r="BH1045">
        <v>1.6936774797316656</v>
      </c>
      <c r="BI1045">
        <v>2.5620670140328352</v>
      </c>
      <c r="BJ1045">
        <v>1.2487514626396039</v>
      </c>
      <c r="BK1045">
        <v>0.57512361870008821</v>
      </c>
      <c r="BL1045">
        <v>1.597565607500245E-3</v>
      </c>
      <c r="BP1045" s="49">
        <f t="shared" si="369"/>
        <v>1.6941846999400578</v>
      </c>
      <c r="BQ1045" s="49">
        <f t="shared" si="370"/>
        <v>9.1548850574712654E-2</v>
      </c>
      <c r="BR1045" s="49">
        <f t="shared" si="371"/>
        <v>0.60096888577305585</v>
      </c>
      <c r="BS1045" s="49">
        <f t="shared" si="372"/>
        <v>0.63608917343684968</v>
      </c>
      <c r="BT1045" s="49">
        <f t="shared" si="373"/>
        <v>1.6693580160362662E-3</v>
      </c>
      <c r="BU1045" s="49">
        <f t="shared" si="373"/>
        <v>1.7669143706579157E-3</v>
      </c>
    </row>
    <row r="1046" spans="1:73" x14ac:dyDescent="0.25">
      <c r="A1046" s="1">
        <v>43726.537499999999</v>
      </c>
      <c r="B1046">
        <v>225726</v>
      </c>
      <c r="C1046">
        <v>13.5</v>
      </c>
      <c r="D1046">
        <v>25.49</v>
      </c>
      <c r="E1046">
        <v>909</v>
      </c>
      <c r="F1046">
        <v>117</v>
      </c>
      <c r="G1046">
        <v>-97.8</v>
      </c>
      <c r="H1046">
        <v>1.0409999999999999</v>
      </c>
      <c r="I1046">
        <v>26.99</v>
      </c>
      <c r="J1046">
        <v>300.10000000000002</v>
      </c>
      <c r="K1046">
        <v>791.8</v>
      </c>
      <c r="L1046">
        <v>-98.8</v>
      </c>
      <c r="M1046">
        <v>0.129</v>
      </c>
      <c r="N1046">
        <v>811</v>
      </c>
      <c r="O1046">
        <v>118</v>
      </c>
      <c r="P1046">
        <v>693</v>
      </c>
      <c r="Q1046">
        <v>362.3</v>
      </c>
      <c r="R1046">
        <v>461.2</v>
      </c>
      <c r="S1046">
        <v>20.88</v>
      </c>
      <c r="T1046">
        <v>49.21</v>
      </c>
      <c r="U1046">
        <v>1.38</v>
      </c>
      <c r="V1046">
        <v>184.5</v>
      </c>
      <c r="W1046">
        <v>22.05</v>
      </c>
      <c r="X1046">
        <v>0.90400000000000003</v>
      </c>
      <c r="Y1046">
        <v>9.0376290000000008</v>
      </c>
      <c r="Z1046" s="7">
        <f t="shared" si="352"/>
        <v>21.465</v>
      </c>
      <c r="AA1046" s="7">
        <f t="shared" si="366"/>
        <v>294.61499999999995</v>
      </c>
      <c r="AB1046" s="2">
        <f t="shared" si="353"/>
        <v>736.29000000000008</v>
      </c>
      <c r="AC1046" s="41">
        <f t="shared" si="354"/>
        <v>2.9212232235685764</v>
      </c>
      <c r="AD1046" s="41">
        <f t="shared" si="355"/>
        <v>1.4375339483180967</v>
      </c>
      <c r="AE1046" s="41">
        <f t="shared" si="356"/>
        <v>0.80346024409080696</v>
      </c>
      <c r="AF1046" s="41">
        <f t="shared" si="357"/>
        <v>343.21548197884186</v>
      </c>
      <c r="AG1046" s="41">
        <f t="shared" si="358"/>
        <v>329.48686269968817</v>
      </c>
      <c r="AH1046" s="6">
        <f t="shared" si="359"/>
        <v>347.80799999999999</v>
      </c>
      <c r="AI1046" s="4">
        <v>23.460180487038031</v>
      </c>
      <c r="AJ1046" s="4">
        <f t="shared" si="367"/>
        <v>296.61018048703801</v>
      </c>
      <c r="AK1046" s="8">
        <f t="shared" si="360"/>
        <v>0.19909810647555223</v>
      </c>
      <c r="AL1046" s="8">
        <f t="shared" si="361"/>
        <v>421.65634015479509</v>
      </c>
      <c r="AM1046" s="8">
        <f t="shared" si="362"/>
        <v>2.6165865168191935</v>
      </c>
      <c r="AN1046" s="8">
        <f t="shared" si="363"/>
        <v>152.0749815760619</v>
      </c>
      <c r="AO1046" s="21">
        <f t="shared" si="364"/>
        <v>1.1560941969102876E-2</v>
      </c>
      <c r="AP1046" s="21">
        <f t="shared" si="365"/>
        <v>0.10807687446392059</v>
      </c>
      <c r="AQ1046" s="19">
        <f t="shared" si="368"/>
        <v>0.10807687446392059</v>
      </c>
      <c r="AX1046">
        <v>0.15661011250604662</v>
      </c>
      <c r="AY1046">
        <v>78.362068965517238</v>
      </c>
      <c r="AZ1046">
        <v>3.2650862068965516</v>
      </c>
      <c r="BA1046">
        <v>2.6447198275862069</v>
      </c>
      <c r="BB1046">
        <v>8.525862068965516</v>
      </c>
      <c r="BC1046">
        <v>0.35524425287356315</v>
      </c>
      <c r="BD1046">
        <v>2.2894755747126436</v>
      </c>
      <c r="BE1046">
        <v>0.22894755747126438</v>
      </c>
      <c r="BF1046">
        <v>0</v>
      </c>
      <c r="BG1046">
        <v>21.465</v>
      </c>
      <c r="BH1046">
        <v>1.5845931674777616</v>
      </c>
      <c r="BI1046">
        <v>2.5589330055676465</v>
      </c>
      <c r="BJ1046">
        <v>1.2592509320398388</v>
      </c>
      <c r="BK1046">
        <v>0.57528203873308359</v>
      </c>
      <c r="BL1046">
        <v>1.5980056631474543E-3</v>
      </c>
      <c r="BP1046" s="49">
        <f t="shared" si="369"/>
        <v>1.5850677192659524</v>
      </c>
      <c r="BQ1046" s="49">
        <f t="shared" si="370"/>
        <v>9.1579022988505746E-2</v>
      </c>
      <c r="BR1046" s="49">
        <f t="shared" si="371"/>
        <v>0.59965479640234542</v>
      </c>
      <c r="BS1046" s="49">
        <f t="shared" si="372"/>
        <v>0.63501849288055334</v>
      </c>
      <c r="BT1046" s="49">
        <f t="shared" si="373"/>
        <v>1.6657077677842927E-3</v>
      </c>
      <c r="BU1046" s="49">
        <f t="shared" si="373"/>
        <v>1.7639402580015371E-3</v>
      </c>
    </row>
    <row r="1047" spans="1:73" x14ac:dyDescent="0.25">
      <c r="A1047" s="1">
        <v>43726.537499999999</v>
      </c>
      <c r="B1047">
        <v>225727</v>
      </c>
      <c r="C1047">
        <v>13.51</v>
      </c>
      <c r="D1047">
        <v>25.49</v>
      </c>
      <c r="E1047">
        <v>910</v>
      </c>
      <c r="F1047">
        <v>116.9</v>
      </c>
      <c r="G1047">
        <v>-97.9</v>
      </c>
      <c r="H1047">
        <v>1.2669999999999999</v>
      </c>
      <c r="I1047">
        <v>26.99</v>
      </c>
      <c r="J1047">
        <v>300.10000000000002</v>
      </c>
      <c r="K1047">
        <v>793</v>
      </c>
      <c r="L1047">
        <v>-99.1</v>
      </c>
      <c r="M1047">
        <v>0.128</v>
      </c>
      <c r="N1047">
        <v>812</v>
      </c>
      <c r="O1047">
        <v>118.2</v>
      </c>
      <c r="P1047">
        <v>693.9</v>
      </c>
      <c r="Q1047">
        <v>362.2</v>
      </c>
      <c r="R1047">
        <v>461.4</v>
      </c>
      <c r="S1047">
        <v>20.89</v>
      </c>
      <c r="T1047">
        <v>50.01</v>
      </c>
      <c r="U1047">
        <v>1.1200000000000001</v>
      </c>
      <c r="V1047">
        <v>194</v>
      </c>
      <c r="W1047">
        <v>22.3</v>
      </c>
      <c r="X1047">
        <v>0.90500000000000003</v>
      </c>
      <c r="Y1047">
        <v>9.0450130000000009</v>
      </c>
      <c r="Z1047" s="7">
        <f t="shared" si="352"/>
        <v>21.594999999999999</v>
      </c>
      <c r="AA1047" s="7">
        <f t="shared" si="366"/>
        <v>294.745</v>
      </c>
      <c r="AB1047" s="2">
        <f t="shared" si="353"/>
        <v>737.1</v>
      </c>
      <c r="AC1047" s="41">
        <f t="shared" si="354"/>
        <v>2.8701204637064919</v>
      </c>
      <c r="AD1047" s="41">
        <f t="shared" si="355"/>
        <v>1.4353472438996167</v>
      </c>
      <c r="AE1047" s="41">
        <f t="shared" si="356"/>
        <v>0.80323468387965535</v>
      </c>
      <c r="AF1047" s="41">
        <f t="shared" si="357"/>
        <v>343.72514053159142</v>
      </c>
      <c r="AG1047" s="41">
        <f t="shared" si="358"/>
        <v>329.97613491032774</v>
      </c>
      <c r="AH1047" s="6">
        <f t="shared" si="359"/>
        <v>347.71199999999999</v>
      </c>
      <c r="AI1047" s="4">
        <v>23.204969038135005</v>
      </c>
      <c r="AJ1047" s="4">
        <f t="shared" si="367"/>
        <v>296.35496903813498</v>
      </c>
      <c r="AK1047" s="8">
        <f t="shared" si="360"/>
        <v>0.19936178120073103</v>
      </c>
      <c r="AL1047" s="8">
        <f t="shared" si="361"/>
        <v>420.15886976076968</v>
      </c>
      <c r="AM1047" s="8">
        <f t="shared" si="362"/>
        <v>2.3572441536675832</v>
      </c>
      <c r="AN1047" s="8">
        <f t="shared" si="363"/>
        <v>110.55097469251027</v>
      </c>
      <c r="AO1047" s="21">
        <f t="shared" si="364"/>
        <v>1.2551647938606714E-2</v>
      </c>
      <c r="AP1047" s="21">
        <f t="shared" si="365"/>
        <v>0.11733843852875879</v>
      </c>
      <c r="AQ1047" s="19">
        <f t="shared" si="368"/>
        <v>0.11733843852875879</v>
      </c>
      <c r="AX1047">
        <v>0.15770202687699422</v>
      </c>
      <c r="AY1047">
        <v>78.448275862068968</v>
      </c>
      <c r="AZ1047">
        <v>3.2686781609195403</v>
      </c>
      <c r="BA1047">
        <v>2.6476293103448278</v>
      </c>
      <c r="BB1047">
        <v>8.5517241379310338</v>
      </c>
      <c r="BC1047">
        <v>0.35632183908045972</v>
      </c>
      <c r="BD1047">
        <v>2.2913074712643682</v>
      </c>
      <c r="BE1047">
        <v>0.22913074712643683</v>
      </c>
      <c r="BF1047">
        <v>0</v>
      </c>
      <c r="BG1047">
        <v>21.594999999999999</v>
      </c>
      <c r="BH1047">
        <v>1.2860466286776038</v>
      </c>
      <c r="BI1047">
        <v>2.579364077686348</v>
      </c>
      <c r="BJ1047">
        <v>1.2899399752509426</v>
      </c>
      <c r="BK1047">
        <v>0.57891514177250691</v>
      </c>
      <c r="BL1047">
        <v>1.6080976160347414E-3</v>
      </c>
      <c r="BP1047" s="49">
        <f t="shared" si="369"/>
        <v>1.2864317721578744</v>
      </c>
      <c r="BQ1047" s="49">
        <f t="shared" si="370"/>
        <v>9.1652298850574729E-2</v>
      </c>
      <c r="BR1047" s="49">
        <f t="shared" si="371"/>
        <v>0.5991188344791899</v>
      </c>
      <c r="BS1047" s="49">
        <f t="shared" si="372"/>
        <v>0.63529153318743281</v>
      </c>
      <c r="BT1047" s="49">
        <f t="shared" si="373"/>
        <v>1.6642189846644163E-3</v>
      </c>
      <c r="BU1047" s="49">
        <f t="shared" si="373"/>
        <v>1.7646987032984244E-3</v>
      </c>
    </row>
    <row r="1048" spans="1:73" x14ac:dyDescent="0.25">
      <c r="A1048" s="1">
        <v>43726.537499999999</v>
      </c>
      <c r="B1048">
        <v>225728</v>
      </c>
      <c r="C1048">
        <v>13.51</v>
      </c>
      <c r="D1048">
        <v>25.49</v>
      </c>
      <c r="E1048">
        <v>912</v>
      </c>
      <c r="F1048">
        <v>117</v>
      </c>
      <c r="G1048">
        <v>-98.5</v>
      </c>
      <c r="H1048">
        <v>1.6970000000000001</v>
      </c>
      <c r="I1048">
        <v>27</v>
      </c>
      <c r="J1048">
        <v>300.10000000000002</v>
      </c>
      <c r="K1048">
        <v>794.6</v>
      </c>
      <c r="L1048">
        <v>-100.2</v>
      </c>
      <c r="M1048">
        <v>0.128</v>
      </c>
      <c r="N1048">
        <v>813</v>
      </c>
      <c r="O1048">
        <v>118.6</v>
      </c>
      <c r="P1048">
        <v>694.4</v>
      </c>
      <c r="Q1048">
        <v>361.7</v>
      </c>
      <c r="R1048">
        <v>461.9</v>
      </c>
      <c r="S1048">
        <v>20.89</v>
      </c>
      <c r="T1048">
        <v>50.66</v>
      </c>
      <c r="U1048">
        <v>0.56000000000000005</v>
      </c>
      <c r="V1048">
        <v>245.5</v>
      </c>
      <c r="W1048">
        <v>22.5</v>
      </c>
      <c r="X1048">
        <v>0.90600000000000003</v>
      </c>
      <c r="Y1048">
        <v>9.0591369999999998</v>
      </c>
      <c r="Z1048" s="7">
        <f t="shared" si="352"/>
        <v>21.695</v>
      </c>
      <c r="AA1048" s="7">
        <f t="shared" si="366"/>
        <v>294.84499999999997</v>
      </c>
      <c r="AB1048" s="2">
        <f t="shared" si="353"/>
        <v>738.72</v>
      </c>
      <c r="AC1048" s="41">
        <f t="shared" si="354"/>
        <v>3.0172115557233301</v>
      </c>
      <c r="AD1048" s="41">
        <f t="shared" si="355"/>
        <v>1.5285193741294389</v>
      </c>
      <c r="AE1048" s="41">
        <f t="shared" si="356"/>
        <v>0.81045197271706149</v>
      </c>
      <c r="AF1048" s="41">
        <f t="shared" si="357"/>
        <v>347.28450945322908</v>
      </c>
      <c r="AG1048" s="41">
        <f t="shared" si="358"/>
        <v>333.39312907509992</v>
      </c>
      <c r="AH1048" s="6">
        <f t="shared" si="359"/>
        <v>347.23199999999997</v>
      </c>
      <c r="AI1048" s="4">
        <v>23.967604006573026</v>
      </c>
      <c r="AJ1048" s="4">
        <f t="shared" si="367"/>
        <v>297.117604006573</v>
      </c>
      <c r="AK1048" s="8">
        <f t="shared" si="360"/>
        <v>0.19956476624975536</v>
      </c>
      <c r="AL1048" s="8">
        <f t="shared" si="361"/>
        <v>424.57829466002613</v>
      </c>
      <c r="AM1048" s="8">
        <f t="shared" si="362"/>
        <v>1.6668233259706922</v>
      </c>
      <c r="AN1048" s="8">
        <f t="shared" si="363"/>
        <v>110.34529551461166</v>
      </c>
      <c r="AO1048" s="21">
        <f t="shared" si="364"/>
        <v>1.2482020752065247E-2</v>
      </c>
      <c r="AP1048" s="21">
        <f t="shared" si="365"/>
        <v>0.11668753233796315</v>
      </c>
      <c r="AQ1048" s="19">
        <f t="shared" si="368"/>
        <v>0.11668753233796315</v>
      </c>
      <c r="AX1048">
        <v>0.15854633180681049</v>
      </c>
      <c r="AY1048">
        <v>78.620689655172413</v>
      </c>
      <c r="AZ1048">
        <v>3.2758620689655173</v>
      </c>
      <c r="BA1048">
        <v>2.6534482758620692</v>
      </c>
      <c r="BB1048">
        <v>8.637931034482758</v>
      </c>
      <c r="BC1048">
        <v>0.35991379310344823</v>
      </c>
      <c r="BD1048">
        <v>2.2935344827586208</v>
      </c>
      <c r="BE1048">
        <v>0.2293534482758621</v>
      </c>
      <c r="BF1048">
        <v>0</v>
      </c>
      <c r="BG1048">
        <v>21.695</v>
      </c>
      <c r="BH1048">
        <v>0.64302331433880189</v>
      </c>
      <c r="BI1048">
        <v>2.5951771236937367</v>
      </c>
      <c r="BJ1048">
        <v>1.314716730863247</v>
      </c>
      <c r="BK1048">
        <v>0.58638895000657898</v>
      </c>
      <c r="BL1048">
        <v>1.6288581944627195E-3</v>
      </c>
      <c r="BP1048" s="49">
        <f t="shared" si="369"/>
        <v>0.6432158860789372</v>
      </c>
      <c r="BQ1048" s="49">
        <f t="shared" si="370"/>
        <v>9.1741379310344831E-2</v>
      </c>
      <c r="BR1048" s="49">
        <f t="shared" si="371"/>
        <v>0.59703001956885438</v>
      </c>
      <c r="BS1048" s="49">
        <f t="shared" si="372"/>
        <v>0.63488671023085663</v>
      </c>
      <c r="BT1048" s="49">
        <f t="shared" si="373"/>
        <v>1.6584167210245955E-3</v>
      </c>
      <c r="BU1048" s="49">
        <f t="shared" si="373"/>
        <v>1.7635741950857127E-3</v>
      </c>
    </row>
    <row r="1049" spans="1:73" x14ac:dyDescent="0.25">
      <c r="A1049" s="1">
        <v>43726.537499999999</v>
      </c>
      <c r="B1049">
        <v>225729</v>
      </c>
      <c r="C1049">
        <v>13.51</v>
      </c>
      <c r="D1049">
        <v>25.49</v>
      </c>
      <c r="E1049">
        <v>912</v>
      </c>
      <c r="F1049">
        <v>117.1</v>
      </c>
      <c r="G1049">
        <v>-98.2</v>
      </c>
      <c r="H1049">
        <v>2.2719999999999998</v>
      </c>
      <c r="I1049">
        <v>27.02</v>
      </c>
      <c r="J1049">
        <v>300.2</v>
      </c>
      <c r="K1049">
        <v>795.2</v>
      </c>
      <c r="L1049">
        <v>-100.5</v>
      </c>
      <c r="M1049">
        <v>0.128</v>
      </c>
      <c r="N1049">
        <v>814</v>
      </c>
      <c r="O1049">
        <v>119.3</v>
      </c>
      <c r="P1049">
        <v>694.7</v>
      </c>
      <c r="Q1049">
        <v>362.1</v>
      </c>
      <c r="R1049">
        <v>462.6</v>
      </c>
      <c r="S1049">
        <v>20.91</v>
      </c>
      <c r="T1049">
        <v>50.21</v>
      </c>
      <c r="U1049">
        <v>0.72499999999999998</v>
      </c>
      <c r="V1049">
        <v>251.5</v>
      </c>
      <c r="W1049">
        <v>23.2</v>
      </c>
      <c r="X1049">
        <v>0.90700000000000003</v>
      </c>
      <c r="Y1049">
        <v>9.0656470000000002</v>
      </c>
      <c r="Z1049" s="7">
        <f t="shared" si="352"/>
        <v>22.055</v>
      </c>
      <c r="AA1049" s="7">
        <f t="shared" si="366"/>
        <v>295.20499999999998</v>
      </c>
      <c r="AB1049" s="2">
        <f t="shared" si="353"/>
        <v>738.72</v>
      </c>
      <c r="AC1049" s="41">
        <f t="shared" si="354"/>
        <v>3.2490237709993077</v>
      </c>
      <c r="AD1049" s="41">
        <f t="shared" si="355"/>
        <v>1.6313348354187525</v>
      </c>
      <c r="AE1049" s="41">
        <f t="shared" si="356"/>
        <v>0.81788910166075501</v>
      </c>
      <c r="AF1049" s="41">
        <f t="shared" si="357"/>
        <v>352.18618509287427</v>
      </c>
      <c r="AG1049" s="41">
        <f t="shared" si="358"/>
        <v>338.09873768915929</v>
      </c>
      <c r="AH1049" s="6">
        <f t="shared" si="359"/>
        <v>347.61599999999999</v>
      </c>
      <c r="AI1049" s="4">
        <v>25.117765448759997</v>
      </c>
      <c r="AJ1049" s="4">
        <f t="shared" si="367"/>
        <v>298.26776544875997</v>
      </c>
      <c r="AK1049" s="8">
        <f t="shared" si="360"/>
        <v>0.20029665321585507</v>
      </c>
      <c r="AL1049" s="8">
        <f t="shared" si="361"/>
        <v>431.24982155834272</v>
      </c>
      <c r="AM1049" s="8">
        <f t="shared" si="362"/>
        <v>1.8965511461597866</v>
      </c>
      <c r="AN1049" s="8">
        <f t="shared" si="363"/>
        <v>169.20717821756057</v>
      </c>
      <c r="AO1049" s="21">
        <f t="shared" si="364"/>
        <v>1.1006241521579613E-2</v>
      </c>
      <c r="AP1049" s="21">
        <f t="shared" si="365"/>
        <v>0.1028912857123922</v>
      </c>
      <c r="AQ1049" s="19">
        <f t="shared" si="368"/>
        <v>0.1028912857123922</v>
      </c>
      <c r="AX1049">
        <v>0.16161752269232391</v>
      </c>
      <c r="AY1049">
        <v>78.620689655172413</v>
      </c>
      <c r="AZ1049">
        <v>3.2758620689655173</v>
      </c>
      <c r="BA1049">
        <v>2.6534482758620692</v>
      </c>
      <c r="BB1049">
        <v>8.6637931034482758</v>
      </c>
      <c r="BC1049">
        <v>0.36099137931034481</v>
      </c>
      <c r="BD1049">
        <v>2.2924568965517245</v>
      </c>
      <c r="BE1049">
        <v>0.22924568965517245</v>
      </c>
      <c r="BF1049">
        <v>0</v>
      </c>
      <c r="BG1049">
        <v>22.055</v>
      </c>
      <c r="BH1049">
        <v>0.83248554088505589</v>
      </c>
      <c r="BI1049">
        <v>2.6528075289946242</v>
      </c>
      <c r="BJ1049">
        <v>1.331974660308201</v>
      </c>
      <c r="BK1049">
        <v>0.58843611904120008</v>
      </c>
      <c r="BL1049">
        <v>1.6345447751144448E-3</v>
      </c>
      <c r="BP1049" s="49">
        <f t="shared" si="369"/>
        <v>0.83273485251290968</v>
      </c>
      <c r="BQ1049" s="49">
        <f t="shared" si="370"/>
        <v>9.1698275862068981E-2</v>
      </c>
      <c r="BR1049" s="49">
        <f t="shared" si="371"/>
        <v>0.6019119336669414</v>
      </c>
      <c r="BS1049" s="49">
        <f t="shared" si="372"/>
        <v>0.63951017271541588</v>
      </c>
      <c r="BT1049" s="49">
        <f t="shared" si="373"/>
        <v>1.6719775935192815E-3</v>
      </c>
      <c r="BU1049" s="49">
        <f t="shared" si="373"/>
        <v>1.7764171464317109E-3</v>
      </c>
    </row>
    <row r="1050" spans="1:73" x14ac:dyDescent="0.25">
      <c r="A1050" s="1">
        <v>43726.537499999999</v>
      </c>
      <c r="B1050">
        <v>225730</v>
      </c>
      <c r="C1050">
        <v>13.5</v>
      </c>
      <c r="D1050">
        <v>25.49</v>
      </c>
      <c r="E1050">
        <v>913</v>
      </c>
      <c r="F1050">
        <v>117.4</v>
      </c>
      <c r="G1050">
        <v>-97.4</v>
      </c>
      <c r="H1050">
        <v>4.21</v>
      </c>
      <c r="I1050">
        <v>27.06</v>
      </c>
      <c r="J1050">
        <v>300.2</v>
      </c>
      <c r="K1050">
        <v>795.9</v>
      </c>
      <c r="L1050">
        <v>-101.6</v>
      </c>
      <c r="M1050">
        <v>0.129</v>
      </c>
      <c r="N1050">
        <v>816</v>
      </c>
      <c r="O1050">
        <v>121.6</v>
      </c>
      <c r="P1050">
        <v>694.3</v>
      </c>
      <c r="Q1050">
        <v>363.1</v>
      </c>
      <c r="R1050">
        <v>464.7</v>
      </c>
      <c r="S1050">
        <v>20.93</v>
      </c>
      <c r="T1050">
        <v>53.51</v>
      </c>
      <c r="U1050">
        <v>1.0549999999999999</v>
      </c>
      <c r="V1050">
        <v>205.5</v>
      </c>
      <c r="W1050">
        <v>23.3</v>
      </c>
      <c r="X1050">
        <v>0.90700000000000003</v>
      </c>
      <c r="Y1050">
        <v>9.0720200000000002</v>
      </c>
      <c r="Z1050" s="7">
        <f t="shared" si="352"/>
        <v>22.115000000000002</v>
      </c>
      <c r="AA1050" s="7">
        <f t="shared" si="366"/>
        <v>295.26499999999999</v>
      </c>
      <c r="AB1050" s="2">
        <f t="shared" si="353"/>
        <v>739.53000000000009</v>
      </c>
      <c r="AC1050" s="41">
        <f t="shared" si="354"/>
        <v>3.0405875057485803</v>
      </c>
      <c r="AD1050" s="41">
        <f t="shared" si="355"/>
        <v>1.6270183743260653</v>
      </c>
      <c r="AE1050" s="41">
        <f t="shared" si="356"/>
        <v>0.81755552280398847</v>
      </c>
      <c r="AF1050" s="41">
        <f t="shared" si="357"/>
        <v>352.32884062972221</v>
      </c>
      <c r="AG1050" s="41">
        <f t="shared" si="358"/>
        <v>338.2356870045333</v>
      </c>
      <c r="AH1050" s="6">
        <f t="shared" si="359"/>
        <v>348.57600000000002</v>
      </c>
      <c r="AI1050" s="4">
        <v>24.120577489699997</v>
      </c>
      <c r="AJ1050" s="4">
        <f t="shared" si="367"/>
        <v>297.27057748969997</v>
      </c>
      <c r="AK1050" s="8">
        <f t="shared" si="360"/>
        <v>0.20041880807731594</v>
      </c>
      <c r="AL1050" s="8">
        <f t="shared" si="361"/>
        <v>425.42482322448922</v>
      </c>
      <c r="AM1050" s="8">
        <f t="shared" si="362"/>
        <v>2.2878196497975969</v>
      </c>
      <c r="AN1050" s="8">
        <f t="shared" si="363"/>
        <v>133.66008006041028</v>
      </c>
      <c r="AO1050" s="21">
        <f t="shared" si="364"/>
        <v>1.1983506094669374E-2</v>
      </c>
      <c r="AP1050" s="21">
        <f t="shared" si="365"/>
        <v>0.11202719357060414</v>
      </c>
      <c r="AQ1050" s="19">
        <f t="shared" si="368"/>
        <v>0.11202719357060414</v>
      </c>
      <c r="AX1050">
        <v>0.16213424079265779</v>
      </c>
      <c r="AY1050">
        <v>78.706896551724142</v>
      </c>
      <c r="AZ1050">
        <v>3.2794540229885061</v>
      </c>
      <c r="BA1050">
        <v>2.6563577586206901</v>
      </c>
      <c r="BB1050">
        <v>8.758620689655169</v>
      </c>
      <c r="BC1050">
        <v>0.36494252873563204</v>
      </c>
      <c r="BD1050">
        <v>2.2914152298850583</v>
      </c>
      <c r="BE1050">
        <v>0.22914152298850585</v>
      </c>
      <c r="BF1050">
        <v>0</v>
      </c>
      <c r="BG1050">
        <v>22.115000000000002</v>
      </c>
      <c r="BH1050">
        <v>1.2114099939775642</v>
      </c>
      <c r="BI1050">
        <v>2.6625204802159832</v>
      </c>
      <c r="BJ1050">
        <v>1.4247147089635726</v>
      </c>
      <c r="BK1050">
        <v>0.58203962423460032</v>
      </c>
      <c r="BL1050">
        <v>1.6167767339850009E-3</v>
      </c>
      <c r="BP1050" s="49">
        <f t="shared" si="369"/>
        <v>1.2117727853808549</v>
      </c>
      <c r="BQ1050" s="49">
        <f t="shared" si="370"/>
        <v>9.1656609195402333E-2</v>
      </c>
      <c r="BR1050" s="49">
        <f t="shared" si="371"/>
        <v>0.60092230636631505</v>
      </c>
      <c r="BS1050" s="49">
        <f t="shared" si="372"/>
        <v>0.63762658566900787</v>
      </c>
      <c r="BT1050" s="49">
        <f t="shared" si="373"/>
        <v>1.6692286287953197E-3</v>
      </c>
      <c r="BU1050" s="49">
        <f t="shared" si="373"/>
        <v>1.7711849601916886E-3</v>
      </c>
    </row>
    <row r="1051" spans="1:73" x14ac:dyDescent="0.25">
      <c r="A1051" s="1">
        <v>43726.538194444445</v>
      </c>
      <c r="B1051">
        <v>225731</v>
      </c>
      <c r="C1051">
        <v>13.51</v>
      </c>
      <c r="D1051">
        <v>25.49</v>
      </c>
      <c r="E1051">
        <v>914</v>
      </c>
      <c r="F1051">
        <v>117.8</v>
      </c>
      <c r="G1051">
        <v>-97.6</v>
      </c>
      <c r="H1051">
        <v>4.6900000000000004</v>
      </c>
      <c r="I1051">
        <v>27.09</v>
      </c>
      <c r="J1051">
        <v>300.2</v>
      </c>
      <c r="K1051">
        <v>796.1</v>
      </c>
      <c r="L1051">
        <v>-102.3</v>
      </c>
      <c r="M1051">
        <v>0.129</v>
      </c>
      <c r="N1051">
        <v>816</v>
      </c>
      <c r="O1051">
        <v>122.5</v>
      </c>
      <c r="P1051">
        <v>693.8</v>
      </c>
      <c r="Q1051">
        <v>363.1</v>
      </c>
      <c r="R1051">
        <v>465.4</v>
      </c>
      <c r="S1051">
        <v>20.98</v>
      </c>
      <c r="T1051">
        <v>51.31</v>
      </c>
      <c r="U1051">
        <v>0.80500000000000005</v>
      </c>
      <c r="V1051">
        <v>114.5</v>
      </c>
      <c r="W1051">
        <v>23.55</v>
      </c>
      <c r="X1051">
        <v>0.90800000000000003</v>
      </c>
      <c r="Y1051">
        <v>9.0751220000000004</v>
      </c>
      <c r="Z1051" s="7">
        <f t="shared" si="352"/>
        <v>22.265000000000001</v>
      </c>
      <c r="AA1051" s="7">
        <f t="shared" si="366"/>
        <v>295.41499999999996</v>
      </c>
      <c r="AB1051" s="2">
        <f t="shared" si="353"/>
        <v>740.34</v>
      </c>
      <c r="AC1051" s="41">
        <f t="shared" si="354"/>
        <v>3.128279987170798</v>
      </c>
      <c r="AD1051" s="41">
        <f t="shared" si="355"/>
        <v>1.6051204614173367</v>
      </c>
      <c r="AE1051" s="41">
        <f t="shared" si="356"/>
        <v>0.81591362301702053</v>
      </c>
      <c r="AF1051" s="41">
        <f t="shared" si="357"/>
        <v>352.33632200359631</v>
      </c>
      <c r="AG1051" s="41">
        <f t="shared" si="358"/>
        <v>338.24286912345246</v>
      </c>
      <c r="AH1051" s="6">
        <f t="shared" si="359"/>
        <v>348.57600000000002</v>
      </c>
      <c r="AI1051" s="4">
        <v>24.563726869028017</v>
      </c>
      <c r="AJ1051" s="4">
        <f t="shared" si="367"/>
        <v>297.71372686902799</v>
      </c>
      <c r="AK1051" s="8">
        <f t="shared" si="360"/>
        <v>0.20072441249631684</v>
      </c>
      <c r="AL1051" s="8">
        <f t="shared" si="361"/>
        <v>427.99809338881613</v>
      </c>
      <c r="AM1051" s="8">
        <f t="shared" si="362"/>
        <v>1.9984509626207998</v>
      </c>
      <c r="AN1051" s="8">
        <f t="shared" si="363"/>
        <v>133.82010088227702</v>
      </c>
      <c r="AO1051" s="21">
        <f t="shared" si="364"/>
        <v>1.1939939270211922E-2</v>
      </c>
      <c r="AP1051" s="21">
        <f t="shared" si="365"/>
        <v>0.11161991134133047</v>
      </c>
      <c r="AQ1051" s="19">
        <f t="shared" si="368"/>
        <v>0.11161991134133047</v>
      </c>
      <c r="AX1051">
        <v>0.16343214362906414</v>
      </c>
      <c r="AY1051">
        <v>78.793103448275858</v>
      </c>
      <c r="AZ1051">
        <v>3.2830459770114939</v>
      </c>
      <c r="BA1051">
        <v>2.6592672413793101</v>
      </c>
      <c r="BB1051">
        <v>8.8189655172413755</v>
      </c>
      <c r="BC1051">
        <v>0.36745689655172398</v>
      </c>
      <c r="BD1051">
        <v>2.2918103448275859</v>
      </c>
      <c r="BE1051">
        <v>0.22918103448275862</v>
      </c>
      <c r="BF1051">
        <v>0</v>
      </c>
      <c r="BG1051">
        <v>22.265000000000001</v>
      </c>
      <c r="BH1051">
        <v>0.92434601436202768</v>
      </c>
      <c r="BI1051">
        <v>2.6869388686879501</v>
      </c>
      <c r="BJ1051">
        <v>1.3786683335237873</v>
      </c>
      <c r="BK1051">
        <v>0.58886412664503929</v>
      </c>
      <c r="BL1051">
        <v>1.6357336851251091E-3</v>
      </c>
      <c r="BP1051" s="49">
        <f t="shared" si="369"/>
        <v>0.9246228362384723</v>
      </c>
      <c r="BQ1051" s="49">
        <f t="shared" si="370"/>
        <v>9.1672413793103438E-2</v>
      </c>
      <c r="BR1051" s="49">
        <f t="shared" si="371"/>
        <v>0.60363693682073261</v>
      </c>
      <c r="BS1051" s="49">
        <f t="shared" si="372"/>
        <v>0.64113704111805403</v>
      </c>
      <c r="BT1051" s="49">
        <f t="shared" si="373"/>
        <v>1.6767692689464795E-3</v>
      </c>
      <c r="BU1051" s="49">
        <f t="shared" si="373"/>
        <v>1.7809362253279279E-3</v>
      </c>
    </row>
    <row r="1052" spans="1:73" x14ac:dyDescent="0.25">
      <c r="A1052" s="1">
        <v>43726.538194444445</v>
      </c>
      <c r="B1052">
        <v>225732</v>
      </c>
      <c r="C1052">
        <v>13.51</v>
      </c>
      <c r="D1052">
        <v>25.49</v>
      </c>
      <c r="E1052">
        <v>915</v>
      </c>
      <c r="F1052">
        <v>118.5</v>
      </c>
      <c r="G1052">
        <v>-97.3</v>
      </c>
      <c r="H1052">
        <v>4.6909999999999998</v>
      </c>
      <c r="I1052">
        <v>27.12</v>
      </c>
      <c r="J1052">
        <v>300.3</v>
      </c>
      <c r="K1052">
        <v>796.8</v>
      </c>
      <c r="L1052">
        <v>-102</v>
      </c>
      <c r="M1052">
        <v>0.129</v>
      </c>
      <c r="N1052">
        <v>818</v>
      </c>
      <c r="O1052">
        <v>123.2</v>
      </c>
      <c r="P1052">
        <v>694.8</v>
      </c>
      <c r="Q1052">
        <v>363.7</v>
      </c>
      <c r="R1052">
        <v>465.6</v>
      </c>
      <c r="S1052">
        <v>21.04</v>
      </c>
      <c r="T1052">
        <v>51.66</v>
      </c>
      <c r="U1052">
        <v>1.83</v>
      </c>
      <c r="V1052">
        <v>194</v>
      </c>
      <c r="W1052">
        <v>23.1</v>
      </c>
      <c r="X1052">
        <v>0.90900000000000003</v>
      </c>
      <c r="Y1052">
        <v>9.0917359999999992</v>
      </c>
      <c r="Z1052" s="7">
        <f t="shared" si="352"/>
        <v>22.07</v>
      </c>
      <c r="AA1052" s="7">
        <f t="shared" si="366"/>
        <v>295.21999999999997</v>
      </c>
      <c r="AB1052" s="2">
        <f t="shared" si="353"/>
        <v>741.15000000000009</v>
      </c>
      <c r="AC1052" s="41">
        <f t="shared" si="354"/>
        <v>2.9035532147323271</v>
      </c>
      <c r="AD1052" s="41">
        <f t="shared" si="355"/>
        <v>1.4999755907307202</v>
      </c>
      <c r="AE1052" s="41">
        <f t="shared" si="356"/>
        <v>0.80812332187065361</v>
      </c>
      <c r="AF1052" s="41">
        <f t="shared" si="357"/>
        <v>348.05173488681766</v>
      </c>
      <c r="AG1052" s="41">
        <f t="shared" si="358"/>
        <v>334.12966549134495</v>
      </c>
      <c r="AH1052" s="6">
        <f t="shared" si="359"/>
        <v>349.15199999999999</v>
      </c>
      <c r="AI1052" s="4">
        <v>23.419717758740035</v>
      </c>
      <c r="AJ1052" s="4">
        <f t="shared" si="367"/>
        <v>296.56971775874001</v>
      </c>
      <c r="AK1052" s="8">
        <f t="shared" si="360"/>
        <v>0.20032718727655902</v>
      </c>
      <c r="AL1052" s="8">
        <f t="shared" si="361"/>
        <v>421.3400281585279</v>
      </c>
      <c r="AM1052" s="8">
        <f t="shared" si="362"/>
        <v>3.0131524189791663</v>
      </c>
      <c r="AN1052" s="8">
        <f t="shared" si="363"/>
        <v>118.46895225377342</v>
      </c>
      <c r="AO1052" s="21">
        <f t="shared" si="364"/>
        <v>1.2469892970742526E-2</v>
      </c>
      <c r="AP1052" s="21">
        <f t="shared" si="365"/>
        <v>0.11657415639480519</v>
      </c>
      <c r="AQ1052" s="19">
        <f t="shared" si="368"/>
        <v>0.11657415639480519</v>
      </c>
      <c r="AX1052">
        <v>0.16174657164474493</v>
      </c>
      <c r="AY1052">
        <v>78.879310344827587</v>
      </c>
      <c r="AZ1052">
        <v>3.2866379310344827</v>
      </c>
      <c r="BA1052">
        <v>2.662176724137931</v>
      </c>
      <c r="BB1052">
        <v>8.7844827586206922</v>
      </c>
      <c r="BC1052">
        <v>0.36602011494252884</v>
      </c>
      <c r="BD1052">
        <v>2.2961566091954024</v>
      </c>
      <c r="BE1052">
        <v>0.22961566091954025</v>
      </c>
      <c r="BF1052">
        <v>0</v>
      </c>
      <c r="BG1052">
        <v>22.07</v>
      </c>
      <c r="BH1052">
        <v>2.1013083307857277</v>
      </c>
      <c r="BI1052">
        <v>2.655232860792637</v>
      </c>
      <c r="BJ1052">
        <v>1.3716932958854762</v>
      </c>
      <c r="BK1052">
        <v>0.5764586019671184</v>
      </c>
      <c r="BL1052">
        <v>1.6012738943531066E-3</v>
      </c>
      <c r="BP1052" s="49">
        <f t="shared" si="369"/>
        <v>2.1019376277222412</v>
      </c>
      <c r="BQ1052" s="49">
        <f t="shared" si="370"/>
        <v>9.1846264367816094E-2</v>
      </c>
      <c r="BR1052" s="49">
        <f t="shared" si="371"/>
        <v>0.60718958250666055</v>
      </c>
      <c r="BS1052" s="49">
        <f t="shared" si="372"/>
        <v>0.64194775530705195</v>
      </c>
      <c r="BT1052" s="49">
        <f t="shared" si="373"/>
        <v>1.6866377291851681E-3</v>
      </c>
      <c r="BU1052" s="49">
        <f t="shared" si="373"/>
        <v>1.7831882091862556E-3</v>
      </c>
    </row>
    <row r="1053" spans="1:73" x14ac:dyDescent="0.25">
      <c r="A1053" s="1">
        <v>43726.538194444445</v>
      </c>
      <c r="B1053">
        <v>225733</v>
      </c>
      <c r="C1053">
        <v>13.5</v>
      </c>
      <c r="D1053">
        <v>25.5</v>
      </c>
      <c r="E1053">
        <v>917</v>
      </c>
      <c r="F1053">
        <v>119.2</v>
      </c>
      <c r="G1053">
        <v>-97.2</v>
      </c>
      <c r="H1053">
        <v>3.8420000000000001</v>
      </c>
      <c r="I1053">
        <v>27.13</v>
      </c>
      <c r="J1053">
        <v>300.3</v>
      </c>
      <c r="K1053">
        <v>797.7</v>
      </c>
      <c r="L1053">
        <v>-101</v>
      </c>
      <c r="M1053">
        <v>0.13</v>
      </c>
      <c r="N1053">
        <v>820</v>
      </c>
      <c r="O1053">
        <v>123</v>
      </c>
      <c r="P1053">
        <v>696.6</v>
      </c>
      <c r="Q1053">
        <v>363.8</v>
      </c>
      <c r="R1053">
        <v>464.9</v>
      </c>
      <c r="S1053">
        <v>21.1</v>
      </c>
      <c r="T1053">
        <v>46.66</v>
      </c>
      <c r="U1053">
        <v>1.08</v>
      </c>
      <c r="V1053">
        <v>188</v>
      </c>
      <c r="W1053">
        <v>22.6</v>
      </c>
      <c r="X1053">
        <v>0.91100000000000003</v>
      </c>
      <c r="Y1053">
        <v>9.1111769999999996</v>
      </c>
      <c r="Z1053" s="7">
        <f t="shared" si="352"/>
        <v>21.85</v>
      </c>
      <c r="AA1053" s="7">
        <f t="shared" si="366"/>
        <v>295</v>
      </c>
      <c r="AB1053" s="2">
        <f t="shared" si="353"/>
        <v>742.7700000000001</v>
      </c>
      <c r="AC1053" s="41">
        <f t="shared" si="354"/>
        <v>3.0429829495849638</v>
      </c>
      <c r="AD1053" s="41">
        <f t="shared" si="355"/>
        <v>1.419855844276344</v>
      </c>
      <c r="AE1053" s="41">
        <f t="shared" si="356"/>
        <v>0.80189005397665847</v>
      </c>
      <c r="AF1053" s="41">
        <f t="shared" si="357"/>
        <v>344.33879050108874</v>
      </c>
      <c r="AG1053" s="41">
        <f t="shared" si="358"/>
        <v>330.56523888104516</v>
      </c>
      <c r="AH1053" s="6">
        <f t="shared" si="359"/>
        <v>349.24799999999999</v>
      </c>
      <c r="AI1053" s="4">
        <v>24.10945594379001</v>
      </c>
      <c r="AJ1053" s="4">
        <f t="shared" si="367"/>
        <v>297.25945594378999</v>
      </c>
      <c r="AK1053" s="8">
        <f t="shared" si="360"/>
        <v>0.19987966529351184</v>
      </c>
      <c r="AL1053" s="8">
        <f t="shared" si="361"/>
        <v>425.38829136462783</v>
      </c>
      <c r="AM1053" s="8">
        <f t="shared" si="362"/>
        <v>2.3147678069301034</v>
      </c>
      <c r="AN1053" s="8">
        <f t="shared" si="363"/>
        <v>152.35327558037821</v>
      </c>
      <c r="AO1053" s="21">
        <f t="shared" si="364"/>
        <v>1.1649506622943404E-2</v>
      </c>
      <c r="AP1053" s="21">
        <f t="shared" si="365"/>
        <v>0.10890481659879543</v>
      </c>
      <c r="AQ1053" s="19">
        <f t="shared" si="368"/>
        <v>0.10890481659879543</v>
      </c>
      <c r="AX1053">
        <v>0.15986255031733407</v>
      </c>
      <c r="AY1053">
        <v>79.051724137931032</v>
      </c>
      <c r="AZ1053">
        <v>3.2938218390804597</v>
      </c>
      <c r="BA1053">
        <v>2.6679956896551724</v>
      </c>
      <c r="BB1053">
        <v>8.7155172413793078</v>
      </c>
      <c r="BC1053">
        <v>0.36314655172413784</v>
      </c>
      <c r="BD1053">
        <v>2.3048491379310345</v>
      </c>
      <c r="BE1053">
        <v>0.23048491379310346</v>
      </c>
      <c r="BF1053">
        <v>0</v>
      </c>
      <c r="BG1053">
        <v>21.85</v>
      </c>
      <c r="BH1053">
        <v>1.2401163919391178</v>
      </c>
      <c r="BI1053">
        <v>2.6198547230122324</v>
      </c>
      <c r="BJ1053">
        <v>1.2224242137575074</v>
      </c>
      <c r="BK1053">
        <v>0.58903342500115874</v>
      </c>
      <c r="BL1053">
        <v>1.636203958336552E-3</v>
      </c>
      <c r="BP1053" s="49">
        <f t="shared" si="369"/>
        <v>1.2404877802950933</v>
      </c>
      <c r="BQ1053" s="49">
        <f t="shared" si="370"/>
        <v>9.2193965517241377E-2</v>
      </c>
      <c r="BR1053" s="49">
        <f t="shared" si="371"/>
        <v>0.60874197307368882</v>
      </c>
      <c r="BS1053" s="49">
        <f t="shared" si="372"/>
        <v>0.64541267767629029</v>
      </c>
      <c r="BT1053" s="49">
        <f t="shared" si="373"/>
        <v>1.6909499252046913E-3</v>
      </c>
      <c r="BU1053" s="49">
        <f t="shared" si="373"/>
        <v>1.7928129935452508E-3</v>
      </c>
    </row>
    <row r="1054" spans="1:73" x14ac:dyDescent="0.25">
      <c r="A1054" s="1">
        <v>43726.538194444445</v>
      </c>
      <c r="B1054">
        <v>225734</v>
      </c>
      <c r="C1054">
        <v>13.51</v>
      </c>
      <c r="D1054">
        <v>25.5</v>
      </c>
      <c r="E1054">
        <v>919</v>
      </c>
      <c r="F1054">
        <v>119.6</v>
      </c>
      <c r="G1054">
        <v>-96.1</v>
      </c>
      <c r="H1054">
        <v>3.3439999999999999</v>
      </c>
      <c r="I1054">
        <v>27.14</v>
      </c>
      <c r="J1054">
        <v>300.3</v>
      </c>
      <c r="K1054">
        <v>799.1</v>
      </c>
      <c r="L1054">
        <v>-99.4</v>
      </c>
      <c r="M1054">
        <v>0.13</v>
      </c>
      <c r="N1054">
        <v>823</v>
      </c>
      <c r="O1054">
        <v>122.9</v>
      </c>
      <c r="P1054">
        <v>699.7</v>
      </c>
      <c r="Q1054">
        <v>364.9</v>
      </c>
      <c r="R1054">
        <v>464.4</v>
      </c>
      <c r="S1054">
        <v>21.13</v>
      </c>
      <c r="T1054">
        <v>48.24</v>
      </c>
      <c r="U1054">
        <v>2.1749999999999998</v>
      </c>
      <c r="V1054">
        <v>160</v>
      </c>
      <c r="W1054">
        <v>22.45</v>
      </c>
      <c r="X1054">
        <v>0.91400000000000003</v>
      </c>
      <c r="Y1054">
        <v>9.1350339999999992</v>
      </c>
      <c r="Z1054" s="7">
        <f t="shared" si="352"/>
        <v>21.79</v>
      </c>
      <c r="AA1054" s="7">
        <f t="shared" si="366"/>
        <v>294.94</v>
      </c>
      <c r="AB1054" s="2">
        <f t="shared" si="353"/>
        <v>744.3900000000001</v>
      </c>
      <c r="AC1054" s="41">
        <f t="shared" si="354"/>
        <v>2.8928571300974251</v>
      </c>
      <c r="AD1054" s="41">
        <f t="shared" si="355"/>
        <v>1.3955142795589979</v>
      </c>
      <c r="AE1054" s="41">
        <f t="shared" si="356"/>
        <v>0.7999328538731435</v>
      </c>
      <c r="AF1054" s="41">
        <f t="shared" si="357"/>
        <v>343.21898016069417</v>
      </c>
      <c r="AG1054" s="41">
        <f t="shared" si="358"/>
        <v>329.49022095426642</v>
      </c>
      <c r="AH1054" s="6">
        <f t="shared" si="359"/>
        <v>350.30399999999997</v>
      </c>
      <c r="AI1054" s="4">
        <v>23.340395496032045</v>
      </c>
      <c r="AJ1054" s="4">
        <f t="shared" si="367"/>
        <v>296.49039549603202</v>
      </c>
      <c r="AK1054" s="8">
        <f t="shared" si="360"/>
        <v>0.1997577296236118</v>
      </c>
      <c r="AL1054" s="8">
        <f t="shared" si="361"/>
        <v>420.91901033012937</v>
      </c>
      <c r="AM1054" s="8">
        <f t="shared" si="362"/>
        <v>3.2849229443017385</v>
      </c>
      <c r="AN1054" s="8">
        <f t="shared" si="363"/>
        <v>148.35704325796797</v>
      </c>
      <c r="AO1054" s="21">
        <f t="shared" si="364"/>
        <v>1.1901886715241042E-2</v>
      </c>
      <c r="AP1054" s="21">
        <f t="shared" si="365"/>
        <v>0.11126417897820552</v>
      </c>
      <c r="AQ1054" s="19">
        <f t="shared" si="368"/>
        <v>0.11126417897820552</v>
      </c>
      <c r="AX1054">
        <v>0.1593519556256669</v>
      </c>
      <c r="AY1054">
        <v>79.224137931034491</v>
      </c>
      <c r="AZ1054">
        <v>3.3010057471264371</v>
      </c>
      <c r="BA1054">
        <v>2.6738146551724142</v>
      </c>
      <c r="BB1054">
        <v>8.5775862068965516</v>
      </c>
      <c r="BC1054">
        <v>0.3573994252873563</v>
      </c>
      <c r="BD1054">
        <v>2.3164152298850578</v>
      </c>
      <c r="BE1054">
        <v>0.23164152298850579</v>
      </c>
      <c r="BF1054">
        <v>0</v>
      </c>
      <c r="BG1054">
        <v>21.79</v>
      </c>
      <c r="BH1054">
        <v>2.4974566226551675</v>
      </c>
      <c r="BI1054">
        <v>2.6102778951311549</v>
      </c>
      <c r="BJ1054">
        <v>1.259198056611269</v>
      </c>
      <c r="BK1054">
        <v>0.58020144274777086</v>
      </c>
      <c r="BL1054">
        <v>1.6116706742993635E-3</v>
      </c>
      <c r="BP1054" s="49">
        <f t="shared" si="369"/>
        <v>2.4982045575387293</v>
      </c>
      <c r="BQ1054" s="49">
        <f t="shared" si="370"/>
        <v>9.2656609195402306E-2</v>
      </c>
      <c r="BR1054" s="49">
        <f t="shared" si="371"/>
        <v>0.61642231959136506</v>
      </c>
      <c r="BS1054" s="49">
        <f t="shared" si="372"/>
        <v>0.65045850233018054</v>
      </c>
      <c r="BT1054" s="49">
        <f t="shared" si="373"/>
        <v>1.7122842210871251E-3</v>
      </c>
      <c r="BU1054" s="49">
        <f t="shared" si="373"/>
        <v>1.8068291731393904E-3</v>
      </c>
    </row>
    <row r="1055" spans="1:73" x14ac:dyDescent="0.25">
      <c r="A1055" s="1">
        <v>43726.538194444445</v>
      </c>
      <c r="B1055">
        <v>225735</v>
      </c>
      <c r="C1055">
        <v>13.51</v>
      </c>
      <c r="D1055">
        <v>25.5</v>
      </c>
      <c r="E1055">
        <v>921</v>
      </c>
      <c r="F1055">
        <v>120</v>
      </c>
      <c r="G1055">
        <v>-95.7</v>
      </c>
      <c r="H1055">
        <v>1.492</v>
      </c>
      <c r="I1055">
        <v>27.12</v>
      </c>
      <c r="J1055">
        <v>300.3</v>
      </c>
      <c r="K1055">
        <v>802</v>
      </c>
      <c r="L1055">
        <v>-97.2</v>
      </c>
      <c r="M1055">
        <v>0.13</v>
      </c>
      <c r="N1055">
        <v>826</v>
      </c>
      <c r="O1055">
        <v>121.4</v>
      </c>
      <c r="P1055">
        <v>704.3</v>
      </c>
      <c r="Q1055">
        <v>365.2</v>
      </c>
      <c r="R1055">
        <v>462.4</v>
      </c>
      <c r="S1055">
        <v>21.13</v>
      </c>
      <c r="T1055">
        <v>45.08</v>
      </c>
      <c r="U1055">
        <v>1.835</v>
      </c>
      <c r="V1055">
        <v>175</v>
      </c>
      <c r="W1055">
        <v>21.6</v>
      </c>
      <c r="X1055">
        <v>0.91700000000000004</v>
      </c>
      <c r="Y1055">
        <v>9.1672360000000008</v>
      </c>
      <c r="Z1055" s="7">
        <f t="shared" si="352"/>
        <v>21.365000000000002</v>
      </c>
      <c r="AA1055" s="7">
        <f t="shared" si="366"/>
        <v>294.51499999999999</v>
      </c>
      <c r="AB1055" s="2">
        <f t="shared" si="353"/>
        <v>746.0100000000001</v>
      </c>
      <c r="AC1055" s="41">
        <f t="shared" si="354"/>
        <v>2.7803168965569993</v>
      </c>
      <c r="AD1055" s="41">
        <f t="shared" si="355"/>
        <v>1.2533668569678953</v>
      </c>
      <c r="AE1055" s="41">
        <f t="shared" si="356"/>
        <v>0.78790030668985134</v>
      </c>
      <c r="AF1055" s="41">
        <f t="shared" si="357"/>
        <v>336.11198886651505</v>
      </c>
      <c r="AG1055" s="41">
        <f t="shared" si="358"/>
        <v>322.66750931185442</v>
      </c>
      <c r="AH1055" s="6">
        <f t="shared" si="359"/>
        <v>350.59199999999998</v>
      </c>
      <c r="AI1055" s="4">
        <v>22.706680699239996</v>
      </c>
      <c r="AJ1055" s="4">
        <f t="shared" si="367"/>
        <v>295.85668069923997</v>
      </c>
      <c r="AK1055" s="8">
        <f t="shared" si="360"/>
        <v>0.19889543804213075</v>
      </c>
      <c r="AL1055" s="8">
        <f t="shared" si="361"/>
        <v>417.30180785682188</v>
      </c>
      <c r="AM1055" s="8">
        <f t="shared" si="362"/>
        <v>3.0172659395552128</v>
      </c>
      <c r="AN1055" s="8">
        <f t="shared" si="363"/>
        <v>117.92428376351241</v>
      </c>
      <c r="AO1055" s="21">
        <f t="shared" si="364"/>
        <v>1.2716414640626667E-2</v>
      </c>
      <c r="AP1055" s="21">
        <f t="shared" si="365"/>
        <v>0.11887875161203834</v>
      </c>
      <c r="AQ1055" s="19">
        <f t="shared" si="368"/>
        <v>0.11887875161203834</v>
      </c>
      <c r="AX1055">
        <v>0.15577453189456439</v>
      </c>
      <c r="AY1055">
        <v>79.396551724137936</v>
      </c>
      <c r="AZ1055">
        <v>3.3081896551724141</v>
      </c>
      <c r="BA1055">
        <v>2.6796336206896556</v>
      </c>
      <c r="BB1055">
        <v>8.3793103448275854</v>
      </c>
      <c r="BC1055">
        <v>0.34913793103448271</v>
      </c>
      <c r="BD1055">
        <v>2.330495689655173</v>
      </c>
      <c r="BE1055">
        <v>0.23304956896551732</v>
      </c>
      <c r="BF1055">
        <v>0</v>
      </c>
      <c r="BG1055">
        <v>21.365000000000002</v>
      </c>
      <c r="BH1055">
        <v>2.1070496103780383</v>
      </c>
      <c r="BI1055">
        <v>2.5433131530738051</v>
      </c>
      <c r="BJ1055">
        <v>1.1465255694056713</v>
      </c>
      <c r="BK1055">
        <v>0.58536673929058691</v>
      </c>
      <c r="BL1055">
        <v>1.6260187202516302E-3</v>
      </c>
      <c r="BP1055" s="49">
        <f t="shared" si="369"/>
        <v>2.1076806267050889</v>
      </c>
      <c r="BQ1055" s="49">
        <f t="shared" si="370"/>
        <v>9.3219827586206921E-2</v>
      </c>
      <c r="BR1055" s="49">
        <f t="shared" si="371"/>
        <v>0.6173795184280797</v>
      </c>
      <c r="BS1055" s="49">
        <f t="shared" si="372"/>
        <v>0.65213635300391137</v>
      </c>
      <c r="BT1055" s="49">
        <f t="shared" si="373"/>
        <v>1.7149431067446659E-3</v>
      </c>
      <c r="BU1055" s="49">
        <f t="shared" si="373"/>
        <v>1.8114898694553093E-3</v>
      </c>
    </row>
    <row r="1056" spans="1:73" x14ac:dyDescent="0.25">
      <c r="A1056" s="1">
        <v>43726.538194444445</v>
      </c>
      <c r="B1056">
        <v>225736</v>
      </c>
      <c r="C1056">
        <v>13.51</v>
      </c>
      <c r="D1056">
        <v>25.5</v>
      </c>
      <c r="E1056">
        <v>923</v>
      </c>
      <c r="F1056">
        <v>119.4</v>
      </c>
      <c r="G1056">
        <v>-95.5</v>
      </c>
      <c r="H1056">
        <v>0.79700000000000004</v>
      </c>
      <c r="I1056">
        <v>27.11</v>
      </c>
      <c r="J1056">
        <v>300.3</v>
      </c>
      <c r="K1056">
        <v>803</v>
      </c>
      <c r="L1056">
        <v>-96.3</v>
      </c>
      <c r="M1056">
        <v>0.129</v>
      </c>
      <c r="N1056">
        <v>827</v>
      </c>
      <c r="O1056">
        <v>120.2</v>
      </c>
      <c r="P1056">
        <v>707</v>
      </c>
      <c r="Q1056">
        <v>365.4</v>
      </c>
      <c r="R1056">
        <v>461.7</v>
      </c>
      <c r="S1056">
        <v>21.13</v>
      </c>
      <c r="T1056">
        <v>48.03</v>
      </c>
      <c r="U1056">
        <v>2.6949999999999998</v>
      </c>
      <c r="V1056">
        <v>173.5</v>
      </c>
      <c r="W1056">
        <v>22.35</v>
      </c>
      <c r="X1056">
        <v>0.91800000000000004</v>
      </c>
      <c r="Y1056">
        <v>9.1785010000000007</v>
      </c>
      <c r="Z1056" s="7">
        <f t="shared" si="352"/>
        <v>21.740000000000002</v>
      </c>
      <c r="AA1056" s="7">
        <f t="shared" si="366"/>
        <v>294.89</v>
      </c>
      <c r="AB1056" s="2">
        <f t="shared" si="353"/>
        <v>747.63</v>
      </c>
      <c r="AC1056" s="41">
        <f t="shared" si="354"/>
        <v>2.7526906434849665</v>
      </c>
      <c r="AD1056" s="41">
        <f t="shared" si="355"/>
        <v>1.3221173160658295</v>
      </c>
      <c r="AE1056" s="41">
        <f t="shared" si="356"/>
        <v>0.79379556739687118</v>
      </c>
      <c r="AF1056" s="41">
        <f t="shared" si="357"/>
        <v>340.3548238146725</v>
      </c>
      <c r="AG1056" s="41">
        <f t="shared" si="358"/>
        <v>326.7406308620856</v>
      </c>
      <c r="AH1056" s="6">
        <f t="shared" si="359"/>
        <v>350.78399999999999</v>
      </c>
      <c r="AI1056" s="4">
        <v>22.586748251342044</v>
      </c>
      <c r="AJ1056" s="4">
        <f t="shared" si="367"/>
        <v>295.73674825134202</v>
      </c>
      <c r="AK1056" s="8">
        <f t="shared" si="360"/>
        <v>0.19965615445540438</v>
      </c>
      <c r="AL1056" s="8">
        <f t="shared" si="361"/>
        <v>416.54278369661455</v>
      </c>
      <c r="AM1056" s="8">
        <f t="shared" si="362"/>
        <v>3.6565788313668284</v>
      </c>
      <c r="AN1056" s="8">
        <f t="shared" si="363"/>
        <v>90.192356434346792</v>
      </c>
      <c r="AO1056" s="21">
        <f t="shared" si="364"/>
        <v>1.3402843983641945E-2</v>
      </c>
      <c r="AP1056" s="21">
        <f t="shared" si="365"/>
        <v>0.12529580120295247</v>
      </c>
      <c r="AQ1056" s="19">
        <f t="shared" si="368"/>
        <v>0.12529580120295247</v>
      </c>
      <c r="AX1056">
        <v>0.15892751309621253</v>
      </c>
      <c r="AY1056">
        <v>79.568965517241381</v>
      </c>
      <c r="AZ1056">
        <v>3.3153735632183907</v>
      </c>
      <c r="BA1056">
        <v>2.6854525862068965</v>
      </c>
      <c r="BB1056">
        <v>8.3017241379310356</v>
      </c>
      <c r="BC1056">
        <v>0.34590517241379315</v>
      </c>
      <c r="BD1056">
        <v>2.3395474137931034</v>
      </c>
      <c r="BE1056">
        <v>0.23395474137931035</v>
      </c>
      <c r="BF1056">
        <v>0</v>
      </c>
      <c r="BG1056">
        <v>21.740000000000002</v>
      </c>
      <c r="BH1056">
        <v>3.0945497002554836</v>
      </c>
      <c r="BI1056">
        <v>2.6023205803715004</v>
      </c>
      <c r="BJ1056">
        <v>1.2498945747524317</v>
      </c>
      <c r="BK1056">
        <v>0.58080714976525616</v>
      </c>
      <c r="BL1056">
        <v>1.6133531937923783E-3</v>
      </c>
      <c r="BP1056" s="49">
        <f t="shared" si="369"/>
        <v>3.0954764517548852</v>
      </c>
      <c r="BQ1056" s="49">
        <f t="shared" si="370"/>
        <v>9.3581896551724136E-2</v>
      </c>
      <c r="BR1056" s="49">
        <f t="shared" si="371"/>
        <v>0.62424773876669781</v>
      </c>
      <c r="BS1056" s="49">
        <f t="shared" si="372"/>
        <v>0.65739762310475891</v>
      </c>
      <c r="BT1056" s="49">
        <f t="shared" si="373"/>
        <v>1.7340214965741606E-3</v>
      </c>
      <c r="BU1056" s="49">
        <f t="shared" si="373"/>
        <v>1.8261045086243304E-3</v>
      </c>
    </row>
    <row r="1057" spans="1:73" x14ac:dyDescent="0.25">
      <c r="A1057" s="1">
        <v>43726.538888888892</v>
      </c>
      <c r="B1057">
        <v>225737</v>
      </c>
      <c r="C1057">
        <v>13.51</v>
      </c>
      <c r="D1057">
        <v>25.5</v>
      </c>
      <c r="E1057">
        <v>924</v>
      </c>
      <c r="F1057">
        <v>119.8</v>
      </c>
      <c r="G1057">
        <v>-94.7</v>
      </c>
      <c r="H1057">
        <v>0.49299999999999999</v>
      </c>
      <c r="I1057">
        <v>27.1</v>
      </c>
      <c r="J1057">
        <v>300.2</v>
      </c>
      <c r="K1057">
        <v>804</v>
      </c>
      <c r="L1057">
        <v>-95.2</v>
      </c>
      <c r="M1057">
        <v>0.13</v>
      </c>
      <c r="N1057">
        <v>829</v>
      </c>
      <c r="O1057">
        <v>120.3</v>
      </c>
      <c r="P1057">
        <v>709.1</v>
      </c>
      <c r="Q1057">
        <v>366.1</v>
      </c>
      <c r="R1057">
        <v>461.3</v>
      </c>
      <c r="S1057">
        <v>21.15</v>
      </c>
      <c r="T1057">
        <v>47.43</v>
      </c>
      <c r="U1057">
        <v>2.15</v>
      </c>
      <c r="V1057">
        <v>160.5</v>
      </c>
      <c r="W1057">
        <v>21.9</v>
      </c>
      <c r="X1057">
        <v>0.91900000000000004</v>
      </c>
      <c r="Y1057">
        <v>9.1932740000000006</v>
      </c>
      <c r="Z1057" s="7">
        <f t="shared" si="352"/>
        <v>21.524999999999999</v>
      </c>
      <c r="AA1057" s="7">
        <f t="shared" si="366"/>
        <v>294.67499999999995</v>
      </c>
      <c r="AB1057" s="2">
        <f t="shared" si="353"/>
        <v>748.44</v>
      </c>
      <c r="AC1057" s="41">
        <f t="shared" si="354"/>
        <v>2.9177303379943931</v>
      </c>
      <c r="AD1057" s="41">
        <f t="shared" si="355"/>
        <v>1.3838794993107408</v>
      </c>
      <c r="AE1057" s="41">
        <f t="shared" si="356"/>
        <v>0.7990784335001011</v>
      </c>
      <c r="AF1057" s="41">
        <f t="shared" si="357"/>
        <v>341.62184768241383</v>
      </c>
      <c r="AG1057" s="41">
        <f t="shared" si="358"/>
        <v>327.95697377511726</v>
      </c>
      <c r="AH1057" s="6">
        <f t="shared" si="359"/>
        <v>351.45600000000002</v>
      </c>
      <c r="AI1057" s="4">
        <v>23.44721639786502</v>
      </c>
      <c r="AJ1057" s="4">
        <f t="shared" si="367"/>
        <v>296.597216397865</v>
      </c>
      <c r="AK1057" s="8">
        <f t="shared" si="360"/>
        <v>0.19921977359434015</v>
      </c>
      <c r="AL1057" s="8">
        <f t="shared" si="361"/>
        <v>421.57414733259037</v>
      </c>
      <c r="AM1057" s="8">
        <f t="shared" si="362"/>
        <v>3.2659895131491159</v>
      </c>
      <c r="AN1057" s="8">
        <f t="shared" si="363"/>
        <v>182.87635134315042</v>
      </c>
      <c r="AO1057" s="21">
        <f t="shared" si="364"/>
        <v>1.1222944078340217E-2</v>
      </c>
      <c r="AP1057" s="21">
        <f t="shared" si="365"/>
        <v>0.10491711847633296</v>
      </c>
      <c r="AQ1057" s="19">
        <f t="shared" si="368"/>
        <v>0.10491711847633296</v>
      </c>
      <c r="AX1057">
        <v>0.15711327646619963</v>
      </c>
      <c r="AY1057">
        <v>79.65517241379311</v>
      </c>
      <c r="AZ1057">
        <v>3.3189655172413794</v>
      </c>
      <c r="BA1057">
        <v>2.6883620689655174</v>
      </c>
      <c r="BB1057">
        <v>8.206896551724137</v>
      </c>
      <c r="BC1057">
        <v>0.34195402298850569</v>
      </c>
      <c r="BD1057">
        <v>2.3464080459770118</v>
      </c>
      <c r="BE1057">
        <v>0.2346408045977012</v>
      </c>
      <c r="BF1057">
        <v>0</v>
      </c>
      <c r="BG1057">
        <v>21.524999999999999</v>
      </c>
      <c r="BH1057">
        <v>2.4687502246936139</v>
      </c>
      <c r="BI1057">
        <v>2.5683450931458194</v>
      </c>
      <c r="BJ1057">
        <v>1.2181660776790622</v>
      </c>
      <c r="BK1057">
        <v>0.58444357301837901</v>
      </c>
      <c r="BL1057">
        <v>1.6234543694954972E-3</v>
      </c>
      <c r="BP1057" s="49">
        <f t="shared" si="369"/>
        <v>2.4694895626244908</v>
      </c>
      <c r="BQ1057" s="49">
        <f t="shared" si="370"/>
        <v>9.3856321839080478E-2</v>
      </c>
      <c r="BR1057" s="49">
        <f t="shared" si="371"/>
        <v>0.62087967904198149</v>
      </c>
      <c r="BS1057" s="49">
        <f t="shared" si="372"/>
        <v>0.6552209330113381</v>
      </c>
      <c r="BT1057" s="49">
        <f t="shared" si="373"/>
        <v>1.7246657751166152E-3</v>
      </c>
      <c r="BU1057" s="49">
        <f t="shared" si="373"/>
        <v>1.8200581472537171E-3</v>
      </c>
    </row>
    <row r="1058" spans="1:73" x14ac:dyDescent="0.25">
      <c r="A1058" s="1">
        <v>43726.538888888892</v>
      </c>
      <c r="B1058">
        <v>225738</v>
      </c>
      <c r="C1058">
        <v>13.5</v>
      </c>
      <c r="D1058">
        <v>25.5</v>
      </c>
      <c r="E1058">
        <v>924</v>
      </c>
      <c r="F1058">
        <v>119.5</v>
      </c>
      <c r="G1058">
        <v>-95.5</v>
      </c>
      <c r="H1058">
        <v>1.395</v>
      </c>
      <c r="I1058">
        <v>27.09</v>
      </c>
      <c r="J1058">
        <v>300.2</v>
      </c>
      <c r="K1058">
        <v>804</v>
      </c>
      <c r="L1058">
        <v>-96.9</v>
      </c>
      <c r="M1058">
        <v>0.129</v>
      </c>
      <c r="N1058">
        <v>828</v>
      </c>
      <c r="O1058">
        <v>120.9</v>
      </c>
      <c r="P1058">
        <v>707.3</v>
      </c>
      <c r="Q1058">
        <v>365.3</v>
      </c>
      <c r="R1058">
        <v>462.1</v>
      </c>
      <c r="S1058">
        <v>21.15</v>
      </c>
      <c r="T1058">
        <v>46.61</v>
      </c>
      <c r="U1058">
        <v>1.1850000000000001</v>
      </c>
      <c r="V1058">
        <v>145</v>
      </c>
      <c r="W1058">
        <v>22.35</v>
      </c>
      <c r="X1058">
        <v>0.91800000000000004</v>
      </c>
      <c r="Y1058">
        <v>9.1832999999999991</v>
      </c>
      <c r="Z1058" s="7">
        <f t="shared" si="352"/>
        <v>21.75</v>
      </c>
      <c r="AA1058" s="7">
        <f t="shared" si="366"/>
        <v>294.89999999999998</v>
      </c>
      <c r="AB1058" s="2">
        <f t="shared" si="353"/>
        <v>748.44</v>
      </c>
      <c r="AC1058" s="41">
        <f t="shared" si="354"/>
        <v>3.0148345126279077</v>
      </c>
      <c r="AD1058" s="41">
        <f t="shared" si="355"/>
        <v>1.4052143663358678</v>
      </c>
      <c r="AE1058" s="41">
        <f t="shared" si="356"/>
        <v>0.80074114283971709</v>
      </c>
      <c r="AF1058" s="41">
        <f t="shared" si="357"/>
        <v>343.3794436522316</v>
      </c>
      <c r="AG1058" s="41">
        <f t="shared" si="358"/>
        <v>329.64426590614232</v>
      </c>
      <c r="AH1058" s="6">
        <f t="shared" si="359"/>
        <v>350.68799999999999</v>
      </c>
      <c r="AI1058" s="4">
        <v>23.960458889931999</v>
      </c>
      <c r="AJ1058" s="4">
        <f t="shared" si="367"/>
        <v>297.11045888993198</v>
      </c>
      <c r="AK1058" s="8">
        <f t="shared" si="360"/>
        <v>0.19967646673371775</v>
      </c>
      <c r="AL1058" s="8">
        <f t="shared" si="361"/>
        <v>424.53124685584464</v>
      </c>
      <c r="AM1058" s="8">
        <f t="shared" si="362"/>
        <v>2.424681680138653</v>
      </c>
      <c r="AN1058" s="8">
        <f t="shared" si="363"/>
        <v>156.12687177117982</v>
      </c>
      <c r="AO1058" s="21">
        <f t="shared" si="364"/>
        <v>1.174449756713873E-2</v>
      </c>
      <c r="AP1058" s="21">
        <f t="shared" si="365"/>
        <v>0.10979283458024063</v>
      </c>
      <c r="AQ1058" s="19">
        <f t="shared" si="368"/>
        <v>0.10979283458024063</v>
      </c>
      <c r="AX1058">
        <v>0.15901232510851224</v>
      </c>
      <c r="AY1058">
        <v>79.65517241379311</v>
      </c>
      <c r="AZ1058">
        <v>3.3189655172413794</v>
      </c>
      <c r="BA1058">
        <v>2.6883620689655174</v>
      </c>
      <c r="BB1058">
        <v>8.3448275862068986</v>
      </c>
      <c r="BC1058">
        <v>0.34770114942528746</v>
      </c>
      <c r="BD1058">
        <v>2.3406609195402299</v>
      </c>
      <c r="BE1058">
        <v>0.234066091954023</v>
      </c>
      <c r="BF1058">
        <v>0</v>
      </c>
      <c r="BG1058">
        <v>21.75</v>
      </c>
      <c r="BH1058">
        <v>1.3606832633776433</v>
      </c>
      <c r="BI1058">
        <v>2.6039103458651134</v>
      </c>
      <c r="BJ1058">
        <v>1.2136826122077293</v>
      </c>
      <c r="BK1058">
        <v>0.59526905398470775</v>
      </c>
      <c r="BL1058">
        <v>1.6535251499575215E-3</v>
      </c>
      <c r="BP1058" s="49">
        <f t="shared" si="369"/>
        <v>1.361090758934894</v>
      </c>
      <c r="BQ1058" s="49">
        <f t="shared" si="370"/>
        <v>9.3626436781609201E-2</v>
      </c>
      <c r="BR1058" s="49">
        <f t="shared" si="371"/>
        <v>0.61702765466153353</v>
      </c>
      <c r="BS1058" s="49">
        <f t="shared" si="372"/>
        <v>0.65390957930862603</v>
      </c>
      <c r="BT1058" s="49">
        <f t="shared" si="373"/>
        <v>1.7139657073931486E-3</v>
      </c>
      <c r="BU1058" s="49">
        <f t="shared" si="373"/>
        <v>1.8164154980795167E-3</v>
      </c>
    </row>
    <row r="1059" spans="1:73" x14ac:dyDescent="0.25">
      <c r="A1059" s="1">
        <v>43726.538888888892</v>
      </c>
      <c r="B1059">
        <v>225739</v>
      </c>
      <c r="C1059">
        <v>13.51</v>
      </c>
      <c r="D1059">
        <v>25.5</v>
      </c>
      <c r="E1059">
        <v>922</v>
      </c>
      <c r="F1059">
        <v>119.1</v>
      </c>
      <c r="G1059">
        <v>-95.9</v>
      </c>
      <c r="H1059">
        <v>1.5189999999999999</v>
      </c>
      <c r="I1059">
        <v>27.1</v>
      </c>
      <c r="J1059">
        <v>300.2</v>
      </c>
      <c r="K1059">
        <v>803</v>
      </c>
      <c r="L1059">
        <v>-97.4</v>
      </c>
      <c r="M1059">
        <v>0.129</v>
      </c>
      <c r="N1059">
        <v>826</v>
      </c>
      <c r="O1059">
        <v>120.6</v>
      </c>
      <c r="P1059">
        <v>705.5</v>
      </c>
      <c r="Q1059">
        <v>364.9</v>
      </c>
      <c r="R1059">
        <v>462.3</v>
      </c>
      <c r="S1059">
        <v>21.14</v>
      </c>
      <c r="T1059">
        <v>48</v>
      </c>
      <c r="U1059">
        <v>0.68500000000000005</v>
      </c>
      <c r="V1059">
        <v>151.5</v>
      </c>
      <c r="W1059">
        <v>23</v>
      </c>
      <c r="X1059">
        <v>0.91600000000000004</v>
      </c>
      <c r="Y1059">
        <v>9.1635010000000001</v>
      </c>
      <c r="Z1059" s="7">
        <f t="shared" si="352"/>
        <v>22.07</v>
      </c>
      <c r="AA1059" s="7">
        <f t="shared" si="366"/>
        <v>295.21999999999997</v>
      </c>
      <c r="AB1059" s="2">
        <f t="shared" si="353"/>
        <v>746.82</v>
      </c>
      <c r="AC1059" s="41">
        <f t="shared" si="354"/>
        <v>3.0653810666596142</v>
      </c>
      <c r="AD1059" s="41">
        <f t="shared" si="355"/>
        <v>1.4713829119966146</v>
      </c>
      <c r="AE1059" s="41">
        <f t="shared" si="356"/>
        <v>0.80590226655332575</v>
      </c>
      <c r="AF1059" s="41">
        <f t="shared" si="357"/>
        <v>347.09514554512401</v>
      </c>
      <c r="AG1059" s="41">
        <f t="shared" si="358"/>
        <v>333.21133972331904</v>
      </c>
      <c r="AH1059" s="6">
        <f t="shared" si="359"/>
        <v>350.30399999999997</v>
      </c>
      <c r="AI1059" s="4">
        <v>24.239428383036</v>
      </c>
      <c r="AJ1059" s="4">
        <f t="shared" si="367"/>
        <v>297.38942838303598</v>
      </c>
      <c r="AK1059" s="8">
        <f t="shared" si="360"/>
        <v>0.20032718727655902</v>
      </c>
      <c r="AL1059" s="8">
        <f t="shared" si="361"/>
        <v>426.12347488924667</v>
      </c>
      <c r="AM1059" s="8">
        <f t="shared" si="362"/>
        <v>1.8434902359383412</v>
      </c>
      <c r="AN1059" s="8">
        <f t="shared" si="363"/>
        <v>116.50019281455734</v>
      </c>
      <c r="AO1059" s="21">
        <f t="shared" si="364"/>
        <v>1.2560667528815369E-2</v>
      </c>
      <c r="AP1059" s="21">
        <f t="shared" si="365"/>
        <v>0.11742275770632254</v>
      </c>
      <c r="AQ1059" s="19">
        <f t="shared" si="368"/>
        <v>0.11742275770632254</v>
      </c>
      <c r="AX1059">
        <v>0.16174657164474493</v>
      </c>
      <c r="AY1059">
        <v>79.482758620689651</v>
      </c>
      <c r="AZ1059">
        <v>3.311781609195402</v>
      </c>
      <c r="BA1059">
        <v>2.6825431034482756</v>
      </c>
      <c r="BB1059">
        <v>8.3965517241379342</v>
      </c>
      <c r="BC1059">
        <v>0.34985632183908061</v>
      </c>
      <c r="BD1059">
        <v>2.332686781609195</v>
      </c>
      <c r="BE1059">
        <v>0.23326867816091951</v>
      </c>
      <c r="BF1059">
        <v>0</v>
      </c>
      <c r="BG1059">
        <v>22.07</v>
      </c>
      <c r="BH1059">
        <v>0.78655530414657016</v>
      </c>
      <c r="BI1059">
        <v>2.655232860792637</v>
      </c>
      <c r="BJ1059">
        <v>1.2745117731804658</v>
      </c>
      <c r="BK1059">
        <v>0.60030753726219577</v>
      </c>
      <c r="BL1059">
        <v>1.6675209368394327E-3</v>
      </c>
      <c r="BP1059" s="49">
        <f t="shared" si="369"/>
        <v>0.7867908606501286</v>
      </c>
      <c r="BQ1059" s="49">
        <f t="shared" si="370"/>
        <v>9.3307471264367794E-2</v>
      </c>
      <c r="BR1059" s="49">
        <f t="shared" si="371"/>
        <v>0.61332952547495867</v>
      </c>
      <c r="BS1059" s="49">
        <f t="shared" si="372"/>
        <v>0.65171400120411049</v>
      </c>
      <c r="BT1059" s="49">
        <f t="shared" si="373"/>
        <v>1.7036931263193298E-3</v>
      </c>
      <c r="BU1059" s="49">
        <f t="shared" si="373"/>
        <v>1.8103166700114181E-3</v>
      </c>
    </row>
    <row r="1060" spans="1:73" x14ac:dyDescent="0.25">
      <c r="A1060" s="1">
        <v>43726.538888888892</v>
      </c>
      <c r="B1060">
        <v>225740</v>
      </c>
      <c r="C1060">
        <v>13.51</v>
      </c>
      <c r="D1060">
        <v>25.5</v>
      </c>
      <c r="E1060">
        <v>921</v>
      </c>
      <c r="F1060">
        <v>119.1</v>
      </c>
      <c r="G1060">
        <v>-96.2</v>
      </c>
      <c r="H1060">
        <v>3.6320000000000001</v>
      </c>
      <c r="I1060">
        <v>27.12</v>
      </c>
      <c r="J1060">
        <v>300.3</v>
      </c>
      <c r="K1060">
        <v>802</v>
      </c>
      <c r="L1060">
        <v>-99.8</v>
      </c>
      <c r="M1060">
        <v>0.129</v>
      </c>
      <c r="N1060">
        <v>825</v>
      </c>
      <c r="O1060">
        <v>122.7</v>
      </c>
      <c r="P1060">
        <v>702.1</v>
      </c>
      <c r="Q1060">
        <v>364.7</v>
      </c>
      <c r="R1060">
        <v>464.6</v>
      </c>
      <c r="S1060">
        <v>21.15</v>
      </c>
      <c r="T1060">
        <v>49.92</v>
      </c>
      <c r="U1060">
        <v>0.48</v>
      </c>
      <c r="V1060">
        <v>126</v>
      </c>
      <c r="W1060">
        <v>23.15</v>
      </c>
      <c r="X1060">
        <v>0.91500000000000004</v>
      </c>
      <c r="Y1060">
        <v>9.1491340000000001</v>
      </c>
      <c r="Z1060" s="7">
        <f t="shared" si="352"/>
        <v>22.15</v>
      </c>
      <c r="AA1060" s="7">
        <f t="shared" si="366"/>
        <v>295.29999999999995</v>
      </c>
      <c r="AB1060" s="2">
        <f t="shared" si="353"/>
        <v>746.0100000000001</v>
      </c>
      <c r="AC1060" s="41">
        <f t="shared" si="354"/>
        <v>3.3368464091274079</v>
      </c>
      <c r="AD1060" s="41">
        <f t="shared" si="355"/>
        <v>1.665753727436402</v>
      </c>
      <c r="AE1060" s="41">
        <f t="shared" si="356"/>
        <v>0.8202969891428511</v>
      </c>
      <c r="AF1060" s="41">
        <f t="shared" si="357"/>
        <v>353.67793340232902</v>
      </c>
      <c r="AG1060" s="41">
        <f t="shared" si="358"/>
        <v>339.53081606623584</v>
      </c>
      <c r="AH1060" s="6">
        <f t="shared" si="359"/>
        <v>350.11199999999997</v>
      </c>
      <c r="AI1060" s="4">
        <v>25.529859669056009</v>
      </c>
      <c r="AJ1060" s="4">
        <f t="shared" si="367"/>
        <v>298.67985966905599</v>
      </c>
      <c r="AK1060" s="8">
        <f t="shared" si="360"/>
        <v>0.20049008801042215</v>
      </c>
      <c r="AL1060" s="8">
        <f t="shared" si="361"/>
        <v>433.65137356400828</v>
      </c>
      <c r="AM1060" s="8">
        <f t="shared" si="362"/>
        <v>1.5431785379534022</v>
      </c>
      <c r="AN1060" s="8">
        <f t="shared" si="363"/>
        <v>151.93412467220074</v>
      </c>
      <c r="AO1060" s="21">
        <f t="shared" si="364"/>
        <v>1.1564788849493413E-2</v>
      </c>
      <c r="AP1060" s="21">
        <f t="shared" si="365"/>
        <v>0.10811283682841968</v>
      </c>
      <c r="AQ1060" s="19">
        <f t="shared" si="368"/>
        <v>0.10811283682841968</v>
      </c>
      <c r="AX1060">
        <v>0.16243630349003685</v>
      </c>
      <c r="AY1060">
        <v>79.396551724137936</v>
      </c>
      <c r="AZ1060">
        <v>3.3081896551724141</v>
      </c>
      <c r="BA1060">
        <v>2.6796336206896556</v>
      </c>
      <c r="BB1060">
        <v>8.6120689655172438</v>
      </c>
      <c r="BC1060">
        <v>0.35883620689655182</v>
      </c>
      <c r="BD1060">
        <v>2.3207974137931036</v>
      </c>
      <c r="BE1060">
        <v>0.23207974137931037</v>
      </c>
      <c r="BF1060">
        <v>0</v>
      </c>
      <c r="BG1060">
        <v>22.15</v>
      </c>
      <c r="BH1060">
        <v>0.55116284086183009</v>
      </c>
      <c r="BI1060">
        <v>2.6682007003685078</v>
      </c>
      <c r="BJ1060">
        <v>1.331965789623959</v>
      </c>
      <c r="BK1060">
        <v>0.59925310460849135</v>
      </c>
      <c r="BL1060">
        <v>1.6645919572458093E-3</v>
      </c>
      <c r="BP1060" s="49">
        <f t="shared" si="369"/>
        <v>0.5513279023533747</v>
      </c>
      <c r="BQ1060" s="49">
        <f t="shared" si="370"/>
        <v>9.283189655172415E-2</v>
      </c>
      <c r="BR1060" s="49">
        <f t="shared" si="371"/>
        <v>0.60847905252022105</v>
      </c>
      <c r="BS1060" s="49">
        <f t="shared" si="372"/>
        <v>0.64732471322442642</v>
      </c>
      <c r="BT1060" s="49">
        <f t="shared" si="373"/>
        <v>1.6902195903339473E-3</v>
      </c>
      <c r="BU1060" s="49">
        <f t="shared" si="373"/>
        <v>1.7981242034011845E-3</v>
      </c>
    </row>
    <row r="1061" spans="1:73" x14ac:dyDescent="0.25">
      <c r="A1061" s="1">
        <v>43726.538888888892</v>
      </c>
      <c r="B1061">
        <v>225741</v>
      </c>
      <c r="C1061">
        <v>13.51</v>
      </c>
      <c r="D1061">
        <v>25.51</v>
      </c>
      <c r="E1061">
        <v>921</v>
      </c>
      <c r="F1061">
        <v>119.4</v>
      </c>
      <c r="G1061">
        <v>-96.2</v>
      </c>
      <c r="H1061">
        <v>5.8949999999999996</v>
      </c>
      <c r="I1061">
        <v>27.16</v>
      </c>
      <c r="J1061">
        <v>300.3</v>
      </c>
      <c r="K1061">
        <v>802</v>
      </c>
      <c r="L1061">
        <v>-102.1</v>
      </c>
      <c r="M1061">
        <v>0.13</v>
      </c>
      <c r="N1061">
        <v>825</v>
      </c>
      <c r="O1061">
        <v>125.3</v>
      </c>
      <c r="P1061">
        <v>700</v>
      </c>
      <c r="Q1061">
        <v>365</v>
      </c>
      <c r="R1061">
        <v>467.1</v>
      </c>
      <c r="S1061">
        <v>21.16</v>
      </c>
      <c r="T1061">
        <v>52.76</v>
      </c>
      <c r="U1061">
        <v>0.51500000000000001</v>
      </c>
      <c r="V1061">
        <v>184</v>
      </c>
      <c r="W1061">
        <v>23.6</v>
      </c>
      <c r="X1061">
        <v>0.91500000000000004</v>
      </c>
      <c r="Y1061">
        <v>9.1502579999999991</v>
      </c>
      <c r="Z1061" s="7">
        <f t="shared" si="352"/>
        <v>22.380000000000003</v>
      </c>
      <c r="AA1061" s="7">
        <f t="shared" si="366"/>
        <v>295.52999999999997</v>
      </c>
      <c r="AB1061" s="2">
        <f t="shared" si="353"/>
        <v>746.0100000000001</v>
      </c>
      <c r="AC1061" s="41">
        <f t="shared" si="354"/>
        <v>3.1947221534794727</v>
      </c>
      <c r="AD1061" s="41">
        <f t="shared" si="355"/>
        <v>1.6855354081757699</v>
      </c>
      <c r="AE1061" s="41">
        <f t="shared" si="356"/>
        <v>0.82159150231925537</v>
      </c>
      <c r="AF1061" s="41">
        <f t="shared" si="357"/>
        <v>355.34097756190687</v>
      </c>
      <c r="AG1061" s="41">
        <f t="shared" si="358"/>
        <v>341.12733845943058</v>
      </c>
      <c r="AH1061" s="6">
        <f t="shared" si="359"/>
        <v>350.4</v>
      </c>
      <c r="AI1061" s="4">
        <v>24.89201855255601</v>
      </c>
      <c r="AJ1061" s="4">
        <f t="shared" si="367"/>
        <v>298.04201855255599</v>
      </c>
      <c r="AK1061" s="8">
        <f t="shared" si="360"/>
        <v>0.20095891949026784</v>
      </c>
      <c r="AL1061" s="8">
        <f t="shared" si="361"/>
        <v>429.90828882851633</v>
      </c>
      <c r="AM1061" s="8">
        <f t="shared" si="362"/>
        <v>1.5984504215020248</v>
      </c>
      <c r="AN1061" s="8">
        <f t="shared" si="363"/>
        <v>116.96677013530798</v>
      </c>
      <c r="AO1061" s="21">
        <f t="shared" si="364"/>
        <v>1.2448190357684864E-2</v>
      </c>
      <c r="AP1061" s="21">
        <f t="shared" si="365"/>
        <v>0.11637127062708484</v>
      </c>
      <c r="AQ1061" s="19">
        <f t="shared" si="368"/>
        <v>0.11637127062708484</v>
      </c>
      <c r="AX1061">
        <v>0.16443313424942613</v>
      </c>
      <c r="AY1061">
        <v>79.396551724137936</v>
      </c>
      <c r="AZ1061">
        <v>3.3081896551724141</v>
      </c>
      <c r="BA1061">
        <v>2.6796336206896556</v>
      </c>
      <c r="BB1061">
        <v>8.8017241379310374</v>
      </c>
      <c r="BC1061">
        <v>0.36673850574712658</v>
      </c>
      <c r="BD1061">
        <v>2.312895114942529</v>
      </c>
      <c r="BE1061">
        <v>0.23128951149425292</v>
      </c>
      <c r="BF1061">
        <v>0</v>
      </c>
      <c r="BG1061">
        <v>22.380000000000003</v>
      </c>
      <c r="BH1061">
        <v>0.5913517980080053</v>
      </c>
      <c r="BI1061">
        <v>2.7057918593643362</v>
      </c>
      <c r="BJ1061">
        <v>1.4275757850006239</v>
      </c>
      <c r="BK1061">
        <v>0.59778270788367871</v>
      </c>
      <c r="BL1061">
        <v>1.6605075218991076E-3</v>
      </c>
      <c r="BP1061" s="49">
        <f t="shared" si="369"/>
        <v>0.59152889523330832</v>
      </c>
      <c r="BQ1061" s="49">
        <f t="shared" si="370"/>
        <v>9.2515804597701159E-2</v>
      </c>
      <c r="BR1061" s="49">
        <f t="shared" si="371"/>
        <v>0.60754834823196868</v>
      </c>
      <c r="BS1061" s="49">
        <f t="shared" si="372"/>
        <v>0.64630741731473418</v>
      </c>
      <c r="BT1061" s="49">
        <f t="shared" si="373"/>
        <v>1.6876343006443576E-3</v>
      </c>
      <c r="BU1061" s="49">
        <f t="shared" si="373"/>
        <v>1.7952983814298173E-3</v>
      </c>
    </row>
    <row r="1062" spans="1:73" x14ac:dyDescent="0.25">
      <c r="A1062" s="1">
        <v>43726.538888888892</v>
      </c>
      <c r="B1062">
        <v>225742</v>
      </c>
      <c r="C1062">
        <v>13.51</v>
      </c>
      <c r="D1062">
        <v>25.51</v>
      </c>
      <c r="E1062">
        <v>928</v>
      </c>
      <c r="F1062">
        <v>120.5</v>
      </c>
      <c r="G1062">
        <v>-95.6</v>
      </c>
      <c r="H1062">
        <v>6.5780000000000003</v>
      </c>
      <c r="I1062">
        <v>27.21</v>
      </c>
      <c r="J1062">
        <v>300.39999999999998</v>
      </c>
      <c r="K1062">
        <v>807</v>
      </c>
      <c r="L1062">
        <v>-102.2</v>
      </c>
      <c r="M1062">
        <v>0.13</v>
      </c>
      <c r="N1062">
        <v>832</v>
      </c>
      <c r="O1062">
        <v>127</v>
      </c>
      <c r="P1062">
        <v>705</v>
      </c>
      <c r="Q1062">
        <v>365.8</v>
      </c>
      <c r="R1062">
        <v>468</v>
      </c>
      <c r="S1062">
        <v>21.18</v>
      </c>
      <c r="T1062">
        <v>51.88</v>
      </c>
      <c r="U1062">
        <v>0.625</v>
      </c>
      <c r="V1062">
        <v>102.5</v>
      </c>
      <c r="W1062">
        <v>23.65</v>
      </c>
      <c r="X1062">
        <v>0.92100000000000004</v>
      </c>
      <c r="Y1062">
        <v>9.2107430000000008</v>
      </c>
      <c r="Z1062" s="7">
        <f t="shared" si="352"/>
        <v>22.414999999999999</v>
      </c>
      <c r="AA1062" s="7">
        <f t="shared" si="366"/>
        <v>295.565</v>
      </c>
      <c r="AB1062" s="2">
        <f t="shared" si="353"/>
        <v>751.68000000000006</v>
      </c>
      <c r="AC1062" s="41">
        <f t="shared" si="354"/>
        <v>3.4370900933024933</v>
      </c>
      <c r="AD1062" s="41">
        <f t="shared" si="355"/>
        <v>1.7831623404053334</v>
      </c>
      <c r="AE1062" s="41">
        <f t="shared" si="356"/>
        <v>0.82821933223788724</v>
      </c>
      <c r="AF1062" s="41">
        <f t="shared" si="357"/>
        <v>358.37725747594288</v>
      </c>
      <c r="AG1062" s="41">
        <f t="shared" si="358"/>
        <v>344.04216717690514</v>
      </c>
      <c r="AH1062" s="6">
        <f t="shared" si="359"/>
        <v>351.16800000000001</v>
      </c>
      <c r="AI1062" s="4">
        <v>26.002529206495012</v>
      </c>
      <c r="AJ1062" s="4">
        <f t="shared" si="367"/>
        <v>299.15252920649499</v>
      </c>
      <c r="AK1062" s="8">
        <f t="shared" si="360"/>
        <v>0.20103032742051768</v>
      </c>
      <c r="AL1062" s="8">
        <f t="shared" si="361"/>
        <v>436.40844605713556</v>
      </c>
      <c r="AM1062" s="8">
        <f t="shared" si="362"/>
        <v>1.7609035322810842</v>
      </c>
      <c r="AN1062" s="8">
        <f t="shared" si="363"/>
        <v>184.02274077522321</v>
      </c>
      <c r="AO1062" s="21">
        <f t="shared" si="364"/>
        <v>1.0927815273648214E-2</v>
      </c>
      <c r="AP1062" s="21">
        <f t="shared" si="365"/>
        <v>0.10215812194641097</v>
      </c>
      <c r="AQ1062" s="19">
        <f t="shared" si="368"/>
        <v>0.10215812194641097</v>
      </c>
      <c r="AX1062">
        <v>0.16473880910517519</v>
      </c>
      <c r="AY1062">
        <v>80</v>
      </c>
      <c r="AZ1062">
        <v>3.3333333333333335</v>
      </c>
      <c r="BA1062">
        <v>2.7</v>
      </c>
      <c r="BB1062">
        <v>8.8103448275862064</v>
      </c>
      <c r="BC1062">
        <v>0.36709770114942525</v>
      </c>
      <c r="BD1062">
        <v>2.3329022988505748</v>
      </c>
      <c r="BE1062">
        <v>0.23329022988505749</v>
      </c>
      <c r="BF1062">
        <v>0</v>
      </c>
      <c r="BG1062">
        <v>22.414999999999999</v>
      </c>
      <c r="BH1062">
        <v>0.71765994903884134</v>
      </c>
      <c r="BI1062">
        <v>2.7115526073475422</v>
      </c>
      <c r="BJ1062">
        <v>1.406753492691905</v>
      </c>
      <c r="BK1062">
        <v>0.60216353702823855</v>
      </c>
      <c r="BL1062">
        <v>1.672676491745107E-3</v>
      </c>
      <c r="BP1062" s="49">
        <f t="shared" si="369"/>
        <v>0.71787487285595675</v>
      </c>
      <c r="BQ1062" s="49">
        <f t="shared" si="370"/>
        <v>9.3316091954022989E-2</v>
      </c>
      <c r="BR1062" s="49">
        <f t="shared" si="371"/>
        <v>0.61398793163753307</v>
      </c>
      <c r="BS1062" s="49">
        <f t="shared" si="372"/>
        <v>0.65278065022964948</v>
      </c>
      <c r="BT1062" s="49">
        <f t="shared" si="373"/>
        <v>1.7055220323264808E-3</v>
      </c>
      <c r="BU1062" s="49">
        <f t="shared" si="373"/>
        <v>1.8132795839712484E-3</v>
      </c>
    </row>
    <row r="1063" spans="1:73" x14ac:dyDescent="0.25">
      <c r="A1063" s="1">
        <v>43726.539583333331</v>
      </c>
      <c r="B1063">
        <v>225743</v>
      </c>
      <c r="C1063">
        <v>13.51</v>
      </c>
      <c r="D1063">
        <v>25.51</v>
      </c>
      <c r="E1063">
        <v>930</v>
      </c>
      <c r="F1063">
        <v>121</v>
      </c>
      <c r="G1063">
        <v>-95.5</v>
      </c>
      <c r="H1063">
        <v>6.9870000000000001</v>
      </c>
      <c r="I1063">
        <v>27.25</v>
      </c>
      <c r="J1063">
        <v>300.39999999999998</v>
      </c>
      <c r="K1063">
        <v>809</v>
      </c>
      <c r="L1063">
        <v>-102.5</v>
      </c>
      <c r="M1063">
        <v>0.13</v>
      </c>
      <c r="N1063">
        <v>835</v>
      </c>
      <c r="O1063">
        <v>128</v>
      </c>
      <c r="P1063">
        <v>706.9</v>
      </c>
      <c r="Q1063">
        <v>366.2</v>
      </c>
      <c r="R1063">
        <v>468.7</v>
      </c>
      <c r="S1063">
        <v>21.23</v>
      </c>
      <c r="T1063">
        <v>53.23</v>
      </c>
      <c r="U1063">
        <v>0.54500000000000004</v>
      </c>
      <c r="V1063">
        <v>106</v>
      </c>
      <c r="W1063">
        <v>23.85</v>
      </c>
      <c r="X1063">
        <v>0.92300000000000004</v>
      </c>
      <c r="Y1063">
        <v>9.2345140000000008</v>
      </c>
      <c r="Z1063" s="7">
        <f t="shared" si="352"/>
        <v>22.54</v>
      </c>
      <c r="AA1063" s="7">
        <f t="shared" si="366"/>
        <v>295.69</v>
      </c>
      <c r="AB1063" s="2">
        <f t="shared" si="353"/>
        <v>753.30000000000007</v>
      </c>
      <c r="AC1063" s="41">
        <f t="shared" si="354"/>
        <v>3.1745917501567735</v>
      </c>
      <c r="AD1063" s="41">
        <f t="shared" si="355"/>
        <v>1.6898351886084504</v>
      </c>
      <c r="AE1063" s="41">
        <f t="shared" si="356"/>
        <v>0.82182727333192074</v>
      </c>
      <c r="AF1063" s="41">
        <f t="shared" si="357"/>
        <v>356.2133221540156</v>
      </c>
      <c r="AG1063" s="41">
        <f t="shared" si="358"/>
        <v>341.96478926785494</v>
      </c>
      <c r="AH1063" s="6">
        <f t="shared" si="359"/>
        <v>351.55199999999996</v>
      </c>
      <c r="AI1063" s="4">
        <v>24.810607935238011</v>
      </c>
      <c r="AJ1063" s="4">
        <f t="shared" si="367"/>
        <v>297.96060793523799</v>
      </c>
      <c r="AK1063" s="8">
        <f t="shared" si="360"/>
        <v>0.20128549382923588</v>
      </c>
      <c r="AL1063" s="8">
        <f t="shared" si="361"/>
        <v>429.41658234877974</v>
      </c>
      <c r="AM1063" s="8">
        <f t="shared" si="362"/>
        <v>1.6443482751534118</v>
      </c>
      <c r="AN1063" s="8">
        <f t="shared" si="363"/>
        <v>108.7618141453305</v>
      </c>
      <c r="AO1063" s="21">
        <f t="shared" si="364"/>
        <v>1.2836419234445343E-2</v>
      </c>
      <c r="AP1063" s="21">
        <f t="shared" si="365"/>
        <v>0.12000060841712366</v>
      </c>
      <c r="AQ1063" s="19">
        <f t="shared" si="368"/>
        <v>0.12000060841712366</v>
      </c>
      <c r="AX1063">
        <v>0.1658344246215791</v>
      </c>
      <c r="AY1063">
        <v>80.172413793103445</v>
      </c>
      <c r="AZ1063">
        <v>3.3405172413793101</v>
      </c>
      <c r="BA1063">
        <v>2.7058189655172411</v>
      </c>
      <c r="BB1063">
        <v>8.8362068965517242</v>
      </c>
      <c r="BC1063">
        <v>0.36817528735632182</v>
      </c>
      <c r="BD1063">
        <v>2.3376436781609193</v>
      </c>
      <c r="BE1063">
        <v>0.23376436781609194</v>
      </c>
      <c r="BF1063">
        <v>0</v>
      </c>
      <c r="BG1063">
        <v>22.54</v>
      </c>
      <c r="BH1063">
        <v>0.62579947556186966</v>
      </c>
      <c r="BI1063">
        <v>2.7322142327114456</v>
      </c>
      <c r="BJ1063">
        <v>1.4543576360723023</v>
      </c>
      <c r="BK1063">
        <v>0.60490977110478228</v>
      </c>
      <c r="BL1063">
        <v>1.6803049197355064E-3</v>
      </c>
      <c r="BP1063" s="49">
        <f t="shared" si="369"/>
        <v>0.62598688913039424</v>
      </c>
      <c r="BQ1063" s="49">
        <f t="shared" si="370"/>
        <v>9.3505747126436778E-2</v>
      </c>
      <c r="BR1063" s="49">
        <f t="shared" si="371"/>
        <v>0.61528317857862702</v>
      </c>
      <c r="BS1063" s="49">
        <f t="shared" si="372"/>
        <v>0.65447267107057594</v>
      </c>
      <c r="BT1063" s="49">
        <f t="shared" si="373"/>
        <v>1.7091199404961862E-3</v>
      </c>
      <c r="BU1063" s="49">
        <f t="shared" si="373"/>
        <v>1.8179796418627112E-3</v>
      </c>
    </row>
    <row r="1064" spans="1:73" x14ac:dyDescent="0.25">
      <c r="A1064" s="1">
        <v>43726.539583333331</v>
      </c>
      <c r="B1064">
        <v>225744</v>
      </c>
      <c r="C1064">
        <v>13.5</v>
      </c>
      <c r="D1064">
        <v>25.51</v>
      </c>
      <c r="E1064">
        <v>929</v>
      </c>
      <c r="F1064">
        <v>121.1</v>
      </c>
      <c r="G1064">
        <v>-95.7</v>
      </c>
      <c r="H1064">
        <v>6.3339999999999996</v>
      </c>
      <c r="I1064">
        <v>27.29</v>
      </c>
      <c r="J1064">
        <v>300.39999999999998</v>
      </c>
      <c r="K1064">
        <v>808</v>
      </c>
      <c r="L1064">
        <v>-102</v>
      </c>
      <c r="M1064">
        <v>0.13</v>
      </c>
      <c r="N1064">
        <v>834</v>
      </c>
      <c r="O1064">
        <v>127.4</v>
      </c>
      <c r="P1064">
        <v>706.3</v>
      </c>
      <c r="Q1064">
        <v>366.3</v>
      </c>
      <c r="R1064">
        <v>468.3</v>
      </c>
      <c r="S1064">
        <v>21.3</v>
      </c>
      <c r="T1064">
        <v>51.28</v>
      </c>
      <c r="U1064">
        <v>0.89</v>
      </c>
      <c r="V1064">
        <v>153.5</v>
      </c>
      <c r="W1064">
        <v>23.1</v>
      </c>
      <c r="X1064">
        <v>0.92300000000000004</v>
      </c>
      <c r="Y1064">
        <v>9.2275659999999995</v>
      </c>
      <c r="Z1064" s="7">
        <f t="shared" si="352"/>
        <v>22.200000000000003</v>
      </c>
      <c r="AA1064" s="7">
        <f t="shared" si="366"/>
        <v>295.34999999999997</v>
      </c>
      <c r="AB1064" s="2">
        <f t="shared" si="353"/>
        <v>752.49</v>
      </c>
      <c r="AC1064" s="41">
        <f t="shared" si="354"/>
        <v>3.4225431494357794</v>
      </c>
      <c r="AD1064" s="41">
        <f t="shared" si="355"/>
        <v>1.7550801270306677</v>
      </c>
      <c r="AE1064" s="41">
        <f t="shared" si="356"/>
        <v>0.82642742937755143</v>
      </c>
      <c r="AF1064" s="41">
        <f t="shared" si="357"/>
        <v>356.5625136998097</v>
      </c>
      <c r="AG1064" s="41">
        <f t="shared" si="358"/>
        <v>342.30001315181732</v>
      </c>
      <c r="AH1064" s="6">
        <f t="shared" si="359"/>
        <v>351.64800000000002</v>
      </c>
      <c r="AI1064" s="4">
        <v>25.918217524585998</v>
      </c>
      <c r="AJ1064" s="4">
        <f t="shared" si="367"/>
        <v>299.06821752458598</v>
      </c>
      <c r="AK1064" s="8">
        <f t="shared" si="360"/>
        <v>0.2005919458008599</v>
      </c>
      <c r="AL1064" s="8">
        <f t="shared" si="361"/>
        <v>435.91891377181673</v>
      </c>
      <c r="AM1064" s="8">
        <f t="shared" si="362"/>
        <v>2.1013120900998978</v>
      </c>
      <c r="AN1064" s="8">
        <f t="shared" si="363"/>
        <v>227.59663530992739</v>
      </c>
      <c r="AO1064" s="21">
        <f t="shared" si="364"/>
        <v>9.9810798828514E-3</v>
      </c>
      <c r="AP1064" s="21">
        <f t="shared" si="365"/>
        <v>9.3307614586789808E-2</v>
      </c>
      <c r="AQ1064" s="19">
        <f t="shared" si="368"/>
        <v>9.3307614586789808E-2</v>
      </c>
      <c r="AX1064">
        <v>0.16286864596267897</v>
      </c>
      <c r="AY1064">
        <v>80.08620689655173</v>
      </c>
      <c r="AZ1064">
        <v>3.3369252873563222</v>
      </c>
      <c r="BA1064">
        <v>2.7029094827586211</v>
      </c>
      <c r="BB1064">
        <v>8.793103448275863</v>
      </c>
      <c r="BC1064">
        <v>0.36637931034482762</v>
      </c>
      <c r="BD1064">
        <v>2.3365301724137932</v>
      </c>
      <c r="BE1064">
        <v>0.23365301724137932</v>
      </c>
      <c r="BF1064">
        <v>0</v>
      </c>
      <c r="BG1064">
        <v>22.200000000000003</v>
      </c>
      <c r="BH1064">
        <v>1.02194776743131</v>
      </c>
      <c r="BI1064">
        <v>2.6763336594163718</v>
      </c>
      <c r="BJ1064">
        <v>1.3724239005487155</v>
      </c>
      <c r="BK1064">
        <v>0.59783275371681643</v>
      </c>
      <c r="BL1064">
        <v>1.6606465381022678E-3</v>
      </c>
      <c r="BP1064" s="49">
        <f t="shared" si="369"/>
        <v>1.0222538189468824</v>
      </c>
      <c r="BQ1064" s="49">
        <f t="shared" si="370"/>
        <v>9.3461206896551727E-2</v>
      </c>
      <c r="BR1064" s="49">
        <f t="shared" si="371"/>
        <v>0.61434698017875389</v>
      </c>
      <c r="BS1064" s="49">
        <f t="shared" si="372"/>
        <v>0.65229316603669352</v>
      </c>
      <c r="BT1064" s="49">
        <f t="shared" si="373"/>
        <v>1.7065193893854274E-3</v>
      </c>
      <c r="BU1064" s="49">
        <f t="shared" si="373"/>
        <v>1.8119254612130374E-3</v>
      </c>
    </row>
    <row r="1065" spans="1:73" x14ac:dyDescent="0.25">
      <c r="A1065" s="1">
        <v>43726.539583333331</v>
      </c>
      <c r="B1065">
        <v>225745</v>
      </c>
      <c r="C1065">
        <v>13.5</v>
      </c>
      <c r="D1065">
        <v>25.51</v>
      </c>
      <c r="E1065">
        <v>932</v>
      </c>
      <c r="F1065">
        <v>121.6</v>
      </c>
      <c r="G1065">
        <v>-94.7</v>
      </c>
      <c r="H1065">
        <v>6.3920000000000003</v>
      </c>
      <c r="I1065">
        <v>27.33</v>
      </c>
      <c r="J1065">
        <v>300.5</v>
      </c>
      <c r="K1065">
        <v>810</v>
      </c>
      <c r="L1065">
        <v>-101.1</v>
      </c>
      <c r="M1065">
        <v>0.13100000000000001</v>
      </c>
      <c r="N1065">
        <v>837</v>
      </c>
      <c r="O1065">
        <v>128</v>
      </c>
      <c r="P1065">
        <v>708.9</v>
      </c>
      <c r="Q1065">
        <v>367.5</v>
      </c>
      <c r="R1065">
        <v>468.6</v>
      </c>
      <c r="S1065">
        <v>21.36</v>
      </c>
      <c r="T1065">
        <v>51.45</v>
      </c>
      <c r="U1065">
        <v>1.5249999999999999</v>
      </c>
      <c r="V1065">
        <v>186</v>
      </c>
      <c r="W1065">
        <v>22.8</v>
      </c>
      <c r="X1065">
        <v>0.92500000000000004</v>
      </c>
      <c r="Y1065">
        <v>9.2481899999999992</v>
      </c>
      <c r="Z1065" s="7">
        <f t="shared" si="352"/>
        <v>22.08</v>
      </c>
      <c r="AA1065" s="7">
        <f t="shared" si="366"/>
        <v>295.22999999999996</v>
      </c>
      <c r="AB1065" s="2">
        <f t="shared" si="353"/>
        <v>754.92000000000007</v>
      </c>
      <c r="AC1065" s="41">
        <f t="shared" si="354"/>
        <v>2.9747156059855766</v>
      </c>
      <c r="AD1065" s="41">
        <f t="shared" si="355"/>
        <v>1.5304911792795792</v>
      </c>
      <c r="AE1065" s="41">
        <f t="shared" si="356"/>
        <v>0.81045014848164543</v>
      </c>
      <c r="AF1065" s="41">
        <f t="shared" si="357"/>
        <v>349.10117548355385</v>
      </c>
      <c r="AG1065" s="41">
        <f t="shared" si="358"/>
        <v>335.13712846421168</v>
      </c>
      <c r="AH1065" s="6">
        <f t="shared" si="359"/>
        <v>352.8</v>
      </c>
      <c r="AI1065" s="4">
        <v>23.786484455367031</v>
      </c>
      <c r="AJ1065" s="4">
        <f t="shared" si="367"/>
        <v>296.93648445536701</v>
      </c>
      <c r="AK1065" s="8">
        <f t="shared" si="360"/>
        <v>0.20034754504090879</v>
      </c>
      <c r="AL1065" s="8">
        <f t="shared" si="361"/>
        <v>423.47898719011641</v>
      </c>
      <c r="AM1065" s="8">
        <f t="shared" si="362"/>
        <v>2.7506192484602443</v>
      </c>
      <c r="AN1065" s="8">
        <f t="shared" si="363"/>
        <v>136.73298628251007</v>
      </c>
      <c r="AO1065" s="21">
        <f t="shared" si="364"/>
        <v>1.2402276229646439E-2</v>
      </c>
      <c r="AP1065" s="21">
        <f t="shared" si="365"/>
        <v>0.11594204475038801</v>
      </c>
      <c r="AQ1065" s="19">
        <f t="shared" si="368"/>
        <v>0.11594204475038801</v>
      </c>
      <c r="AX1065">
        <v>0.16183265261974075</v>
      </c>
      <c r="AY1065">
        <v>80.344827586206904</v>
      </c>
      <c r="AZ1065">
        <v>3.3477011494252875</v>
      </c>
      <c r="BA1065">
        <v>2.7116379310344829</v>
      </c>
      <c r="BB1065">
        <v>8.7155172413793132</v>
      </c>
      <c r="BC1065">
        <v>0.36314655172413807</v>
      </c>
      <c r="BD1065">
        <v>2.348491379310345</v>
      </c>
      <c r="BE1065">
        <v>0.23484913793103451</v>
      </c>
      <c r="BF1065">
        <v>0</v>
      </c>
      <c r="BG1065">
        <v>22.08</v>
      </c>
      <c r="BH1065">
        <v>1.7510902756547728</v>
      </c>
      <c r="BI1065">
        <v>2.656850824392762</v>
      </c>
      <c r="BJ1065">
        <v>1.3669497491500762</v>
      </c>
      <c r="BK1065">
        <v>0.59154857781274639</v>
      </c>
      <c r="BL1065">
        <v>1.6431904939242957E-3</v>
      </c>
      <c r="BP1065" s="49">
        <f t="shared" si="369"/>
        <v>1.7516146897685343</v>
      </c>
      <c r="BQ1065" s="49">
        <f t="shared" si="370"/>
        <v>9.3939655172413802E-2</v>
      </c>
      <c r="BR1065" s="49">
        <f t="shared" si="371"/>
        <v>0.61839130915559093</v>
      </c>
      <c r="BS1065" s="49">
        <f t="shared" si="372"/>
        <v>0.65472355419403916</v>
      </c>
      <c r="BT1065" s="49">
        <f t="shared" si="373"/>
        <v>1.7177536365433081E-3</v>
      </c>
      <c r="BU1065" s="49">
        <f t="shared" si="373"/>
        <v>1.8186765394278867E-3</v>
      </c>
    </row>
    <row r="1066" spans="1:73" x14ac:dyDescent="0.25">
      <c r="A1066" s="1">
        <v>43726.539583333331</v>
      </c>
      <c r="B1066">
        <v>225746</v>
      </c>
      <c r="C1066">
        <v>13.51</v>
      </c>
      <c r="D1066">
        <v>25.51</v>
      </c>
      <c r="E1066">
        <v>934</v>
      </c>
      <c r="F1066">
        <v>122.4</v>
      </c>
      <c r="G1066">
        <v>-93.6</v>
      </c>
      <c r="H1066">
        <v>5.0220000000000002</v>
      </c>
      <c r="I1066">
        <v>27.34</v>
      </c>
      <c r="J1066">
        <v>300.5</v>
      </c>
      <c r="K1066">
        <v>811</v>
      </c>
      <c r="L1066">
        <v>-98.7</v>
      </c>
      <c r="M1066">
        <v>0.13100000000000001</v>
      </c>
      <c r="N1066">
        <v>840</v>
      </c>
      <c r="O1066">
        <v>127.5</v>
      </c>
      <c r="P1066">
        <v>712.5</v>
      </c>
      <c r="Q1066">
        <v>368.7</v>
      </c>
      <c r="R1066">
        <v>467.3</v>
      </c>
      <c r="S1066">
        <v>21.4</v>
      </c>
      <c r="T1066">
        <v>46.68</v>
      </c>
      <c r="U1066">
        <v>1.87</v>
      </c>
      <c r="V1066">
        <v>192</v>
      </c>
      <c r="W1066">
        <v>21.75</v>
      </c>
      <c r="X1066">
        <v>0.92700000000000005</v>
      </c>
      <c r="Y1066">
        <v>9.2735839999999996</v>
      </c>
      <c r="Z1066" s="7">
        <f t="shared" si="352"/>
        <v>21.574999999999999</v>
      </c>
      <c r="AA1066" s="7">
        <f t="shared" si="366"/>
        <v>294.72499999999997</v>
      </c>
      <c r="AB1066" s="2">
        <f t="shared" si="353"/>
        <v>756.54000000000008</v>
      </c>
      <c r="AC1066" s="41">
        <f t="shared" si="354"/>
        <v>2.8677858120632234</v>
      </c>
      <c r="AD1066" s="41">
        <f t="shared" si="355"/>
        <v>1.3386824170711125</v>
      </c>
      <c r="AE1066" s="41">
        <f t="shared" si="356"/>
        <v>0.79527386451580973</v>
      </c>
      <c r="AF1066" s="41">
        <f t="shared" si="357"/>
        <v>340.22613739880461</v>
      </c>
      <c r="AG1066" s="41">
        <f t="shared" si="358"/>
        <v>326.61709190285239</v>
      </c>
      <c r="AH1066" s="6">
        <f t="shared" si="359"/>
        <v>353.952</v>
      </c>
      <c r="AI1066" s="4">
        <v>23.191021648602998</v>
      </c>
      <c r="AJ1066" s="4">
        <f t="shared" si="367"/>
        <v>296.34102164860298</v>
      </c>
      <c r="AK1066" s="8">
        <f t="shared" si="360"/>
        <v>0.19932120071513962</v>
      </c>
      <c r="AL1066" s="8">
        <f t="shared" si="361"/>
        <v>420.08061853049054</v>
      </c>
      <c r="AM1066" s="8">
        <f t="shared" si="362"/>
        <v>3.0459050379156607</v>
      </c>
      <c r="AN1066" s="8">
        <f t="shared" si="363"/>
        <v>143.38509824747155</v>
      </c>
      <c r="AO1066" s="21">
        <f t="shared" si="364"/>
        <v>1.2391363670825252E-2</v>
      </c>
      <c r="AP1066" s="21">
        <f t="shared" si="365"/>
        <v>0.11584002925260682</v>
      </c>
      <c r="AQ1066" s="19">
        <f t="shared" si="368"/>
        <v>0.11584002925260682</v>
      </c>
      <c r="AX1066">
        <v>0.15753362257611619</v>
      </c>
      <c r="AY1066">
        <v>80.517241379310349</v>
      </c>
      <c r="AZ1066">
        <v>3.3548850574712645</v>
      </c>
      <c r="BA1066">
        <v>2.7174568965517243</v>
      </c>
      <c r="BB1066">
        <v>8.5000000000000018</v>
      </c>
      <c r="BC1066">
        <v>0.35416666666666674</v>
      </c>
      <c r="BD1066">
        <v>2.3632902298850578</v>
      </c>
      <c r="BE1066">
        <v>0.23632902298850578</v>
      </c>
      <c r="BF1066">
        <v>0</v>
      </c>
      <c r="BG1066">
        <v>21.574999999999999</v>
      </c>
      <c r="BH1066">
        <v>2.1472385675242136</v>
      </c>
      <c r="BI1066">
        <v>2.5762115899047093</v>
      </c>
      <c r="BJ1066">
        <v>1.2025755701675183</v>
      </c>
      <c r="BK1066">
        <v>0.59226282076256709</v>
      </c>
      <c r="BL1066">
        <v>1.6451745021182418E-3</v>
      </c>
      <c r="BP1066" s="49">
        <f t="shared" si="369"/>
        <v>2.1478816195850223</v>
      </c>
      <c r="BQ1066" s="49">
        <f t="shared" si="370"/>
        <v>9.4531609195402308E-2</v>
      </c>
      <c r="BR1066" s="49">
        <f t="shared" si="371"/>
        <v>0.62496283532960728</v>
      </c>
      <c r="BS1066" s="49">
        <f t="shared" si="372"/>
        <v>0.66027542595116118</v>
      </c>
      <c r="BT1066" s="49">
        <f t="shared" si="373"/>
        <v>1.7360078759155757E-3</v>
      </c>
      <c r="BU1066" s="49">
        <f t="shared" si="373"/>
        <v>1.8340984054198923E-3</v>
      </c>
    </row>
    <row r="1067" spans="1:73" x14ac:dyDescent="0.25">
      <c r="A1067" s="1">
        <v>43726.539583333331</v>
      </c>
      <c r="B1067">
        <v>225747</v>
      </c>
      <c r="C1067">
        <v>13.51</v>
      </c>
      <c r="D1067">
        <v>25.52</v>
      </c>
      <c r="E1067">
        <v>917</v>
      </c>
      <c r="F1067">
        <v>119.7</v>
      </c>
      <c r="G1067">
        <v>-94</v>
      </c>
      <c r="H1067">
        <v>3.5979999999999999</v>
      </c>
      <c r="I1067">
        <v>27.35</v>
      </c>
      <c r="J1067">
        <v>300.5</v>
      </c>
      <c r="K1067">
        <v>797.1</v>
      </c>
      <c r="L1067">
        <v>-97.6</v>
      </c>
      <c r="M1067">
        <v>0.13100000000000001</v>
      </c>
      <c r="N1067">
        <v>823</v>
      </c>
      <c r="O1067">
        <v>123.3</v>
      </c>
      <c r="P1067">
        <v>699.5</v>
      </c>
      <c r="Q1067">
        <v>368.3</v>
      </c>
      <c r="R1067">
        <v>465.9</v>
      </c>
      <c r="S1067">
        <v>21.41</v>
      </c>
      <c r="T1067">
        <v>47.78</v>
      </c>
      <c r="U1067">
        <v>2.27</v>
      </c>
      <c r="V1067">
        <v>140.5</v>
      </c>
      <c r="W1067">
        <v>22.2</v>
      </c>
      <c r="X1067">
        <v>0.90900000000000003</v>
      </c>
      <c r="Y1067">
        <v>9.0929570000000002</v>
      </c>
      <c r="Z1067" s="7">
        <f t="shared" si="352"/>
        <v>21.805</v>
      </c>
      <c r="AA1067" s="7">
        <f t="shared" si="366"/>
        <v>294.95499999999998</v>
      </c>
      <c r="AB1067" s="2">
        <f t="shared" si="353"/>
        <v>742.7700000000001</v>
      </c>
      <c r="AC1067" s="41">
        <f t="shared" si="354"/>
        <v>2.9970864300414264</v>
      </c>
      <c r="AD1067" s="41">
        <f t="shared" si="355"/>
        <v>1.4320078962737934</v>
      </c>
      <c r="AE1067" s="41">
        <f t="shared" si="356"/>
        <v>0.80288541160563542</v>
      </c>
      <c r="AF1067" s="41">
        <f t="shared" si="357"/>
        <v>344.555888314762</v>
      </c>
      <c r="AG1067" s="41">
        <f t="shared" si="358"/>
        <v>330.7736527821715</v>
      </c>
      <c r="AH1067" s="6">
        <f t="shared" si="359"/>
        <v>353.56799999999998</v>
      </c>
      <c r="AI1067" s="4">
        <v>23.876055671043048</v>
      </c>
      <c r="AJ1067" s="4">
        <f t="shared" si="367"/>
        <v>297.02605567104303</v>
      </c>
      <c r="AK1067" s="8">
        <f t="shared" si="360"/>
        <v>0.19978820889060356</v>
      </c>
      <c r="AL1067" s="8">
        <f t="shared" si="361"/>
        <v>424.03434001242255</v>
      </c>
      <c r="AM1067" s="8">
        <f t="shared" si="362"/>
        <v>3.3558959310443464</v>
      </c>
      <c r="AN1067" s="8">
        <f t="shared" si="363"/>
        <v>202.46070383209468</v>
      </c>
      <c r="AO1067" s="21">
        <f t="shared" si="364"/>
        <v>1.0642989407393874E-2</v>
      </c>
      <c r="AP1067" s="21">
        <f t="shared" si="365"/>
        <v>9.9495441909306981E-2</v>
      </c>
      <c r="AQ1067" s="19">
        <f t="shared" si="368"/>
        <v>9.9495441909306981E-2</v>
      </c>
      <c r="AX1067">
        <v>0.15947947496045237</v>
      </c>
      <c r="AY1067">
        <v>79.051724137931032</v>
      </c>
      <c r="AZ1067">
        <v>3.2938218390804597</v>
      </c>
      <c r="BA1067">
        <v>2.6679956896551724</v>
      </c>
      <c r="BB1067">
        <v>8.413793103448274</v>
      </c>
      <c r="BC1067">
        <v>0.35057471264367807</v>
      </c>
      <c r="BD1067">
        <v>2.3174209770114942</v>
      </c>
      <c r="BE1067">
        <v>0.23174209770114942</v>
      </c>
      <c r="BF1067">
        <v>0</v>
      </c>
      <c r="BG1067">
        <v>21.805</v>
      </c>
      <c r="BH1067">
        <v>2.6065409349090718</v>
      </c>
      <c r="BI1067">
        <v>2.6126692305335331</v>
      </c>
      <c r="BJ1067">
        <v>1.248333358348922</v>
      </c>
      <c r="BK1067">
        <v>0.5808310316894334</v>
      </c>
      <c r="BL1067">
        <v>1.6134195324706481E-3</v>
      </c>
      <c r="BP1067" s="49">
        <f t="shared" si="369"/>
        <v>2.6073215382128345</v>
      </c>
      <c r="BQ1067" s="49">
        <f t="shared" si="370"/>
        <v>9.2696839080459767E-2</v>
      </c>
      <c r="BR1067" s="49">
        <f t="shared" si="371"/>
        <v>0.61841125980865552</v>
      </c>
      <c r="BS1067" s="49">
        <f t="shared" si="372"/>
        <v>0.65225172501456197</v>
      </c>
      <c r="BT1067" s="49">
        <f t="shared" si="373"/>
        <v>1.7178090550240431E-3</v>
      </c>
      <c r="BU1067" s="49">
        <f t="shared" si="373"/>
        <v>1.8118103472626722E-3</v>
      </c>
    </row>
    <row r="1068" spans="1:73" x14ac:dyDescent="0.25">
      <c r="A1068" s="1">
        <v>43726.539583333331</v>
      </c>
      <c r="B1068">
        <v>225748</v>
      </c>
      <c r="C1068">
        <v>13.5</v>
      </c>
      <c r="D1068">
        <v>25.52</v>
      </c>
      <c r="E1068">
        <v>779.9</v>
      </c>
      <c r="F1068">
        <v>99.8</v>
      </c>
      <c r="G1068">
        <v>-92.7</v>
      </c>
      <c r="H1068">
        <v>0.27800000000000002</v>
      </c>
      <c r="I1068">
        <v>27.34</v>
      </c>
      <c r="J1068">
        <v>300.5</v>
      </c>
      <c r="K1068">
        <v>680.1</v>
      </c>
      <c r="L1068">
        <v>-93</v>
      </c>
      <c r="M1068">
        <v>0.128</v>
      </c>
      <c r="N1068">
        <v>687.2</v>
      </c>
      <c r="O1068">
        <v>100.1</v>
      </c>
      <c r="P1068">
        <v>587.1</v>
      </c>
      <c r="Q1068">
        <v>369.6</v>
      </c>
      <c r="R1068">
        <v>462.6</v>
      </c>
      <c r="S1068">
        <v>21.41</v>
      </c>
      <c r="T1068">
        <v>45.9</v>
      </c>
      <c r="U1068">
        <v>2.165</v>
      </c>
      <c r="V1068">
        <v>112.5</v>
      </c>
      <c r="W1068">
        <v>21.65</v>
      </c>
      <c r="X1068">
        <v>0.76800000000000002</v>
      </c>
      <c r="Y1068">
        <v>7.6785670000000001</v>
      </c>
      <c r="Z1068" s="7">
        <f t="shared" si="352"/>
        <v>21.53</v>
      </c>
      <c r="AA1068" s="7">
        <f t="shared" si="366"/>
        <v>294.67999999999995</v>
      </c>
      <c r="AB1068" s="2">
        <f t="shared" si="353"/>
        <v>631.71900000000005</v>
      </c>
      <c r="AC1068" s="41">
        <f t="shared" si="354"/>
        <v>2.9344086070895039</v>
      </c>
      <c r="AD1068" s="41">
        <f t="shared" si="355"/>
        <v>1.3468935506540822</v>
      </c>
      <c r="AE1068" s="41">
        <f t="shared" si="356"/>
        <v>0.79598697346371017</v>
      </c>
      <c r="AF1068" s="41">
        <f t="shared" si="357"/>
        <v>340.32328455539277</v>
      </c>
      <c r="AG1068" s="41">
        <f t="shared" si="358"/>
        <v>326.71035317317705</v>
      </c>
      <c r="AH1068" s="6">
        <f t="shared" si="359"/>
        <v>354.81600000000003</v>
      </c>
      <c r="AI1068" s="4">
        <v>23.533605322241044</v>
      </c>
      <c r="AJ1068" s="4">
        <f t="shared" si="367"/>
        <v>296.68360532224102</v>
      </c>
      <c r="AK1068" s="8">
        <f t="shared" si="360"/>
        <v>0.19922991475768675</v>
      </c>
      <c r="AL1068" s="8">
        <f t="shared" si="361"/>
        <v>422.07491770276334</v>
      </c>
      <c r="AM1068" s="8">
        <f t="shared" si="362"/>
        <v>3.2773626973528578</v>
      </c>
      <c r="AN1068" s="8">
        <f t="shared" si="363"/>
        <v>191.28334933121863</v>
      </c>
      <c r="AO1068" s="21">
        <f t="shared" si="364"/>
        <v>8.4532841537989165E-3</v>
      </c>
      <c r="AP1068" s="21">
        <f t="shared" si="365"/>
        <v>7.9025094385874683E-2</v>
      </c>
      <c r="AQ1068" s="19">
        <f t="shared" si="368"/>
        <v>7.9025094385874683E-2</v>
      </c>
      <c r="AX1068">
        <v>0.15715526838350288</v>
      </c>
      <c r="AY1068">
        <v>67.232758620689651</v>
      </c>
      <c r="AZ1068">
        <v>2.8013649425287355</v>
      </c>
      <c r="BA1068">
        <v>2.2691056034482759</v>
      </c>
      <c r="BB1068">
        <v>8.0172413793103452</v>
      </c>
      <c r="BC1068">
        <v>0.33405172413793105</v>
      </c>
      <c r="BD1068">
        <v>1.9350538793103449</v>
      </c>
      <c r="BE1068">
        <v>0.1935053879310345</v>
      </c>
      <c r="BF1068">
        <v>0</v>
      </c>
      <c r="BG1068">
        <v>21.53</v>
      </c>
      <c r="BH1068">
        <v>2.4859740634705463</v>
      </c>
      <c r="BI1068">
        <v>2.5691307972882296</v>
      </c>
      <c r="BJ1068">
        <v>1.1792310359552973</v>
      </c>
      <c r="BK1068">
        <v>0.50240531606987948</v>
      </c>
      <c r="BL1068">
        <v>1.395570322416332E-3</v>
      </c>
      <c r="BP1068" s="49">
        <f t="shared" si="369"/>
        <v>2.4867185595730339</v>
      </c>
      <c r="BQ1068" s="49">
        <f t="shared" si="370"/>
        <v>7.7402155172413792E-2</v>
      </c>
      <c r="BR1068" s="49">
        <f t="shared" si="371"/>
        <v>0.53391289713849754</v>
      </c>
      <c r="BS1068" s="49">
        <f t="shared" si="372"/>
        <v>0.56220721493537462</v>
      </c>
      <c r="BT1068" s="49">
        <f t="shared" si="373"/>
        <v>1.483091380940271E-3</v>
      </c>
      <c r="BU1068" s="49">
        <f t="shared" si="373"/>
        <v>1.5616867081538184E-3</v>
      </c>
    </row>
    <row r="1069" spans="1:73" x14ac:dyDescent="0.25">
      <c r="A1069" s="1">
        <v>43726.540277777778</v>
      </c>
      <c r="B1069">
        <v>225749</v>
      </c>
      <c r="C1069">
        <v>13.51</v>
      </c>
      <c r="D1069">
        <v>25.52</v>
      </c>
      <c r="E1069">
        <v>787</v>
      </c>
      <c r="F1069">
        <v>100.8</v>
      </c>
      <c r="G1069">
        <v>-93.9</v>
      </c>
      <c r="H1069">
        <v>-1.579</v>
      </c>
      <c r="I1069">
        <v>27.32</v>
      </c>
      <c r="J1069">
        <v>300.5</v>
      </c>
      <c r="K1069">
        <v>686.3</v>
      </c>
      <c r="L1069">
        <v>-92.3</v>
      </c>
      <c r="M1069">
        <v>0.128</v>
      </c>
      <c r="N1069">
        <v>693.2</v>
      </c>
      <c r="O1069">
        <v>99.2</v>
      </c>
      <c r="P1069">
        <v>594</v>
      </c>
      <c r="Q1069">
        <v>368.3</v>
      </c>
      <c r="R1069">
        <v>460.6</v>
      </c>
      <c r="S1069">
        <v>21.41</v>
      </c>
      <c r="T1069">
        <v>47.13</v>
      </c>
      <c r="U1069">
        <v>1.415</v>
      </c>
      <c r="V1069">
        <v>105</v>
      </c>
      <c r="W1069">
        <v>22.1</v>
      </c>
      <c r="X1069">
        <v>0.77600000000000002</v>
      </c>
      <c r="Y1069">
        <v>7.7577150000000001</v>
      </c>
      <c r="Z1069" s="7">
        <f t="shared" si="352"/>
        <v>21.755000000000003</v>
      </c>
      <c r="AA1069" s="7">
        <f t="shared" si="366"/>
        <v>294.90499999999997</v>
      </c>
      <c r="AB1069" s="2">
        <f t="shared" si="353"/>
        <v>637.47</v>
      </c>
      <c r="AC1069" s="41">
        <f t="shared" si="354"/>
        <v>2.9274059487382016</v>
      </c>
      <c r="AD1069" s="41">
        <f t="shared" si="355"/>
        <v>1.3796864236403144</v>
      </c>
      <c r="AE1069" s="41">
        <f t="shared" si="356"/>
        <v>0.79864264669208052</v>
      </c>
      <c r="AF1069" s="41">
        <f t="shared" si="357"/>
        <v>342.50277920502731</v>
      </c>
      <c r="AG1069" s="41">
        <f t="shared" si="358"/>
        <v>328.80266803682622</v>
      </c>
      <c r="AH1069" s="6">
        <f t="shared" si="359"/>
        <v>353.56799999999998</v>
      </c>
      <c r="AI1069" s="4">
        <v>23.516644656158007</v>
      </c>
      <c r="AJ1069" s="4">
        <f t="shared" si="367"/>
        <v>296.66664465615798</v>
      </c>
      <c r="AK1069" s="8">
        <f t="shared" si="360"/>
        <v>0.19968662338947807</v>
      </c>
      <c r="AL1069" s="8">
        <f t="shared" si="361"/>
        <v>421.94912646891532</v>
      </c>
      <c r="AM1069" s="8">
        <f t="shared" si="362"/>
        <v>2.6495601049985642</v>
      </c>
      <c r="AN1069" s="8">
        <f t="shared" si="363"/>
        <v>135.9667044460835</v>
      </c>
      <c r="AO1069" s="21">
        <f t="shared" si="364"/>
        <v>9.8111817944412354E-3</v>
      </c>
      <c r="AP1069" s="21">
        <f t="shared" si="365"/>
        <v>9.1719331000397031E-2</v>
      </c>
      <c r="AQ1069" s="19">
        <f t="shared" si="368"/>
        <v>9.1719331000397031E-2</v>
      </c>
      <c r="AX1069">
        <v>0.15905474545120019</v>
      </c>
      <c r="AY1069">
        <v>67.844827586206904</v>
      </c>
      <c r="AZ1069">
        <v>2.8268678160919545</v>
      </c>
      <c r="BA1069">
        <v>2.2897629310344834</v>
      </c>
      <c r="BB1069">
        <v>7.9568965517241388</v>
      </c>
      <c r="BC1069">
        <v>0.33153735632183912</v>
      </c>
      <c r="BD1069">
        <v>1.9582255747126442</v>
      </c>
      <c r="BE1069">
        <v>0.19582255747126442</v>
      </c>
      <c r="BF1069">
        <v>0</v>
      </c>
      <c r="BG1069">
        <v>21.755000000000003</v>
      </c>
      <c r="BH1069">
        <v>1.6247821246239369</v>
      </c>
      <c r="BI1069">
        <v>2.604705546718026</v>
      </c>
      <c r="BJ1069">
        <v>1.2275977241682057</v>
      </c>
      <c r="BK1069">
        <v>0.5075370764124566</v>
      </c>
      <c r="BL1069">
        <v>1.4098252122568238E-3</v>
      </c>
      <c r="BP1069" s="49">
        <f t="shared" si="369"/>
        <v>1.625268712145886</v>
      </c>
      <c r="BQ1069" s="49">
        <f t="shared" si="370"/>
        <v>7.8329022988505775E-2</v>
      </c>
      <c r="BR1069" s="49">
        <f t="shared" si="371"/>
        <v>0.52931810387038047</v>
      </c>
      <c r="BS1069" s="49">
        <f t="shared" si="372"/>
        <v>0.55966028574003612</v>
      </c>
      <c r="BT1069" s="49">
        <f t="shared" si="373"/>
        <v>1.4703280663066122E-3</v>
      </c>
      <c r="BU1069" s="49">
        <f t="shared" si="373"/>
        <v>1.5546119048334337E-3</v>
      </c>
    </row>
    <row r="1070" spans="1:73" x14ac:dyDescent="0.25">
      <c r="A1070" s="1">
        <v>43726.540277777778</v>
      </c>
      <c r="B1070">
        <v>225750</v>
      </c>
      <c r="C1070">
        <v>13.51</v>
      </c>
      <c r="D1070">
        <v>25.52</v>
      </c>
      <c r="E1070">
        <v>743.7</v>
      </c>
      <c r="F1070">
        <v>92.9</v>
      </c>
      <c r="G1070">
        <v>-94.1</v>
      </c>
      <c r="H1070">
        <v>-0.28000000000000003</v>
      </c>
      <c r="I1070">
        <v>27.31</v>
      </c>
      <c r="J1070">
        <v>300.5</v>
      </c>
      <c r="K1070">
        <v>650.79999999999995</v>
      </c>
      <c r="L1070">
        <v>-93.8</v>
      </c>
      <c r="M1070">
        <v>0.125</v>
      </c>
      <c r="N1070">
        <v>649.70000000000005</v>
      </c>
      <c r="O1070">
        <v>92.6</v>
      </c>
      <c r="P1070">
        <v>557</v>
      </c>
      <c r="Q1070">
        <v>368</v>
      </c>
      <c r="R1070">
        <v>461.8</v>
      </c>
      <c r="S1070">
        <v>21.4</v>
      </c>
      <c r="T1070">
        <v>47.76</v>
      </c>
      <c r="U1070">
        <v>1.55</v>
      </c>
      <c r="V1070">
        <v>96.5</v>
      </c>
      <c r="W1070">
        <v>22.25</v>
      </c>
      <c r="X1070">
        <v>0.72299999999999998</v>
      </c>
      <c r="Y1070">
        <v>7.2320539999999998</v>
      </c>
      <c r="Z1070" s="7">
        <f t="shared" si="352"/>
        <v>21.824999999999999</v>
      </c>
      <c r="AA1070" s="7">
        <f t="shared" si="366"/>
        <v>294.97499999999997</v>
      </c>
      <c r="AB1070" s="2">
        <f t="shared" si="353"/>
        <v>602.39700000000005</v>
      </c>
      <c r="AC1070" s="41">
        <f t="shared" si="354"/>
        <v>2.812743925638638</v>
      </c>
      <c r="AD1070" s="41">
        <f t="shared" si="355"/>
        <v>1.3433664988850134</v>
      </c>
      <c r="AE1070" s="41">
        <f t="shared" si="356"/>
        <v>0.79557472498039905</v>
      </c>
      <c r="AF1070" s="41">
        <f t="shared" si="357"/>
        <v>341.51114049641757</v>
      </c>
      <c r="AG1070" s="41">
        <f t="shared" si="358"/>
        <v>327.85069487656085</v>
      </c>
      <c r="AH1070" s="6">
        <f t="shared" si="359"/>
        <v>353.28</v>
      </c>
      <c r="AI1070" s="4">
        <v>22.919396685479001</v>
      </c>
      <c r="AJ1070" s="4">
        <f t="shared" si="367"/>
        <v>296.06939668547898</v>
      </c>
      <c r="AK1070" s="8">
        <f t="shared" si="360"/>
        <v>0.19982885273584636</v>
      </c>
      <c r="AL1070" s="8">
        <f t="shared" si="361"/>
        <v>418.46339806419019</v>
      </c>
      <c r="AM1070" s="8">
        <f t="shared" si="362"/>
        <v>2.7730736557112943</v>
      </c>
      <c r="AN1070" s="8">
        <f t="shared" si="363"/>
        <v>88.404965444850561</v>
      </c>
      <c r="AO1070" s="21">
        <f t="shared" si="364"/>
        <v>1.0166515218628599E-2</v>
      </c>
      <c r="AP1070" s="21">
        <f t="shared" si="365"/>
        <v>9.5041147335204981E-2</v>
      </c>
      <c r="AQ1070" s="19">
        <f t="shared" si="368"/>
        <v>9.5041147335204981E-2</v>
      </c>
      <c r="AX1070">
        <v>0.15964963482847078</v>
      </c>
      <c r="AY1070">
        <v>64.112068965517253</v>
      </c>
      <c r="AZ1070">
        <v>2.671336206896552</v>
      </c>
      <c r="BA1070">
        <v>2.1637823275862074</v>
      </c>
      <c r="BB1070">
        <v>8.086206896551726</v>
      </c>
      <c r="BC1070">
        <v>0.33692528735632193</v>
      </c>
      <c r="BD1070">
        <v>1.8268570402298854</v>
      </c>
      <c r="BE1070">
        <v>0.18268570402298856</v>
      </c>
      <c r="BF1070">
        <v>0</v>
      </c>
      <c r="BG1070">
        <v>21.824999999999999</v>
      </c>
      <c r="BH1070">
        <v>1.7797966736163267</v>
      </c>
      <c r="BI1070">
        <v>2.6158606545410774</v>
      </c>
      <c r="BJ1070">
        <v>1.2493350486088186</v>
      </c>
      <c r="BK1070">
        <v>0.47847877072212264</v>
      </c>
      <c r="BL1070">
        <v>1.3291076964503407E-3</v>
      </c>
      <c r="BP1070" s="49">
        <f t="shared" si="369"/>
        <v>1.7803296846827728</v>
      </c>
      <c r="BQ1070" s="49">
        <f t="shared" si="370"/>
        <v>7.3074281609195421E-2</v>
      </c>
      <c r="BR1070" s="49">
        <f t="shared" si="371"/>
        <v>0.50070204290600817</v>
      </c>
      <c r="BS1070" s="49">
        <f t="shared" si="372"/>
        <v>0.52877229167597839</v>
      </c>
      <c r="BT1070" s="49">
        <f t="shared" si="373"/>
        <v>1.390839008072245E-3</v>
      </c>
      <c r="BU1070" s="49">
        <f t="shared" si="373"/>
        <v>1.4688119213221622E-3</v>
      </c>
    </row>
    <row r="1071" spans="1:73" x14ac:dyDescent="0.25">
      <c r="A1071" s="1">
        <v>43726.540277777778</v>
      </c>
      <c r="B1071">
        <v>225751</v>
      </c>
      <c r="C1071">
        <v>13.51</v>
      </c>
      <c r="D1071">
        <v>25.52</v>
      </c>
      <c r="E1071">
        <v>423.6</v>
      </c>
      <c r="F1071">
        <v>45.42</v>
      </c>
      <c r="G1071">
        <v>-95.1</v>
      </c>
      <c r="H1071">
        <v>-3.3759999999999999</v>
      </c>
      <c r="I1071">
        <v>27.31</v>
      </c>
      <c r="J1071">
        <v>300.5</v>
      </c>
      <c r="K1071">
        <v>378.2</v>
      </c>
      <c r="L1071">
        <v>-91.7</v>
      </c>
      <c r="M1071">
        <v>0.107</v>
      </c>
      <c r="N1071">
        <v>328.5</v>
      </c>
      <c r="O1071">
        <v>42.05</v>
      </c>
      <c r="P1071">
        <v>286.5</v>
      </c>
      <c r="Q1071">
        <v>367</v>
      </c>
      <c r="R1071">
        <v>458.7</v>
      </c>
      <c r="S1071">
        <v>21.39</v>
      </c>
      <c r="T1071">
        <v>48.29</v>
      </c>
      <c r="U1071">
        <v>0.84499999999999997</v>
      </c>
      <c r="V1071">
        <v>76</v>
      </c>
      <c r="W1071">
        <v>22.2</v>
      </c>
      <c r="X1071">
        <v>0.40500000000000003</v>
      </c>
      <c r="Y1071">
        <v>4.0522340000000003</v>
      </c>
      <c r="Z1071" s="7">
        <f t="shared" si="352"/>
        <v>21.795000000000002</v>
      </c>
      <c r="AA1071" s="7">
        <f t="shared" si="366"/>
        <v>294.94499999999999</v>
      </c>
      <c r="AB1071" s="2">
        <f t="shared" si="353"/>
        <v>343.11600000000004</v>
      </c>
      <c r="AC1071" s="41">
        <f t="shared" si="354"/>
        <v>2.7538464356357442</v>
      </c>
      <c r="AD1071" s="41">
        <f t="shared" si="355"/>
        <v>1.3298324437685007</v>
      </c>
      <c r="AE1071" s="41">
        <f t="shared" si="356"/>
        <v>0.79443512658869675</v>
      </c>
      <c r="AF1071" s="41">
        <f t="shared" si="357"/>
        <v>340.88324118616924</v>
      </c>
      <c r="AG1071" s="41">
        <f t="shared" si="358"/>
        <v>327.24791153872246</v>
      </c>
      <c r="AH1071" s="6">
        <f t="shared" si="359"/>
        <v>352.32</v>
      </c>
      <c r="AI1071" s="4">
        <v>22.597560466567018</v>
      </c>
      <c r="AJ1071" s="4">
        <f t="shared" si="367"/>
        <v>295.74756046656699</v>
      </c>
      <c r="AK1071" s="8">
        <f t="shared" si="360"/>
        <v>0.1997678890348169</v>
      </c>
      <c r="AL1071" s="8">
        <f t="shared" si="361"/>
        <v>416.59557031930984</v>
      </c>
      <c r="AM1071" s="8">
        <f t="shared" si="362"/>
        <v>2.0475000000000003</v>
      </c>
      <c r="AN1071" s="8">
        <f t="shared" si="363"/>
        <v>47.867655635770618</v>
      </c>
      <c r="AO1071" s="21">
        <f t="shared" si="364"/>
        <v>5.2320477626634099E-3</v>
      </c>
      <c r="AP1071" s="21">
        <f t="shared" si="365"/>
        <v>4.8911530803098527E-2</v>
      </c>
      <c r="AQ1071" s="19">
        <f t="shared" si="368"/>
        <v>4.8911530803098527E-2</v>
      </c>
      <c r="AX1071">
        <v>0.15939445249629777</v>
      </c>
      <c r="AY1071">
        <v>36.517241379310349</v>
      </c>
      <c r="AZ1071">
        <v>1.5215517241379313</v>
      </c>
      <c r="BA1071">
        <v>1.2324568965517244</v>
      </c>
      <c r="BB1071">
        <v>7.9051724137931023</v>
      </c>
      <c r="BC1071">
        <v>0.32938218390804591</v>
      </c>
      <c r="BD1071">
        <v>0.90307471264367845</v>
      </c>
      <c r="BE1071">
        <v>9.0307471264367847E-2</v>
      </c>
      <c r="BF1071">
        <v>0</v>
      </c>
      <c r="BG1071">
        <v>21.795000000000002</v>
      </c>
      <c r="BH1071">
        <v>0.97027625110051341</v>
      </c>
      <c r="BI1071">
        <v>2.6110747943988359</v>
      </c>
      <c r="BJ1071">
        <v>1.2608880182151978</v>
      </c>
      <c r="BK1071">
        <v>0.25750144951930981</v>
      </c>
      <c r="BL1071">
        <v>7.1528180422030495E-4</v>
      </c>
      <c r="BP1071" s="49">
        <f t="shared" si="369"/>
        <v>0.97056682810125339</v>
      </c>
      <c r="BQ1071" s="49">
        <f t="shared" si="370"/>
        <v>3.612298850574714E-2</v>
      </c>
      <c r="BR1071" s="49">
        <f t="shared" si="371"/>
        <v>0.26438312626648447</v>
      </c>
      <c r="BS1071" s="49">
        <f t="shared" si="372"/>
        <v>0.27899229269847453</v>
      </c>
      <c r="BT1071" s="49">
        <f t="shared" si="373"/>
        <v>7.3439757296245691E-4</v>
      </c>
      <c r="BU1071" s="49">
        <f t="shared" si="373"/>
        <v>7.7497859082909599E-4</v>
      </c>
    </row>
    <row r="1072" spans="1:73" x14ac:dyDescent="0.25">
      <c r="A1072" s="1">
        <v>43726.540277777778</v>
      </c>
      <c r="B1072">
        <v>225752</v>
      </c>
      <c r="C1072">
        <v>13.5</v>
      </c>
      <c r="D1072">
        <v>25.53</v>
      </c>
      <c r="E1072">
        <v>349.8</v>
      </c>
      <c r="F1072">
        <v>34.869999999999997</v>
      </c>
      <c r="G1072">
        <v>-95.4</v>
      </c>
      <c r="H1072">
        <v>-6.6660000000000004</v>
      </c>
      <c r="I1072">
        <v>27.32</v>
      </c>
      <c r="J1072">
        <v>300.5</v>
      </c>
      <c r="K1072">
        <v>314.89999999999998</v>
      </c>
      <c r="L1072">
        <v>-88.8</v>
      </c>
      <c r="M1072">
        <v>9.9000000000000005E-2</v>
      </c>
      <c r="N1072">
        <v>254.4</v>
      </c>
      <c r="O1072">
        <v>28.2</v>
      </c>
      <c r="P1072">
        <v>226.2</v>
      </c>
      <c r="Q1072">
        <v>366.7</v>
      </c>
      <c r="R1072">
        <v>455.5</v>
      </c>
      <c r="S1072">
        <v>21.36</v>
      </c>
      <c r="T1072">
        <v>49.35</v>
      </c>
      <c r="U1072">
        <v>0.54</v>
      </c>
      <c r="V1072">
        <v>79.5</v>
      </c>
      <c r="W1072">
        <v>22.7</v>
      </c>
      <c r="X1072">
        <v>0.33400000000000002</v>
      </c>
      <c r="Y1072">
        <v>3.3446630000000002</v>
      </c>
      <c r="Z1072" s="7">
        <f t="shared" si="352"/>
        <v>22.03</v>
      </c>
      <c r="AA1072" s="7">
        <f t="shared" si="366"/>
        <v>295.17999999999995</v>
      </c>
      <c r="AB1072" s="2">
        <f t="shared" si="353"/>
        <v>283.33800000000002</v>
      </c>
      <c r="AC1072" s="41">
        <f t="shared" si="354"/>
        <v>2.8172618045551929</v>
      </c>
      <c r="AD1072" s="41">
        <f t="shared" si="355"/>
        <v>1.3903187005479878</v>
      </c>
      <c r="AE1072" s="41">
        <f t="shared" si="356"/>
        <v>0.79941330149306855</v>
      </c>
      <c r="AF1072" s="41">
        <f t="shared" si="357"/>
        <v>344.11384221736222</v>
      </c>
      <c r="AG1072" s="41">
        <f t="shared" si="358"/>
        <v>330.34928852866773</v>
      </c>
      <c r="AH1072" s="6">
        <f t="shared" si="359"/>
        <v>352.03199999999998</v>
      </c>
      <c r="AI1072" s="4">
        <v>22.960570643946028</v>
      </c>
      <c r="AJ1072" s="4">
        <f t="shared" si="367"/>
        <v>296.11057064394601</v>
      </c>
      <c r="AK1072" s="8">
        <f t="shared" si="360"/>
        <v>0.20024577000981444</v>
      </c>
      <c r="AL1072" s="8">
        <f t="shared" si="361"/>
        <v>418.66783632002245</v>
      </c>
      <c r="AM1072" s="8">
        <f t="shared" si="362"/>
        <v>1.6367880131525891</v>
      </c>
      <c r="AN1072" s="8">
        <f t="shared" si="363"/>
        <v>44.369268480477409</v>
      </c>
      <c r="AO1072" s="21">
        <f t="shared" si="364"/>
        <v>3.9037239020495943E-3</v>
      </c>
      <c r="AP1072" s="21">
        <f t="shared" si="365"/>
        <v>3.6493763157982501E-2</v>
      </c>
      <c r="AQ1072" s="19">
        <f t="shared" si="368"/>
        <v>3.6493763157982501E-2</v>
      </c>
      <c r="AX1072">
        <v>0.16140263434980032</v>
      </c>
      <c r="AY1072">
        <v>30.155172413793107</v>
      </c>
      <c r="AZ1072">
        <v>1.2564655172413794</v>
      </c>
      <c r="BA1072">
        <v>1.0177370689655174</v>
      </c>
      <c r="BB1072">
        <v>7.655172413793105</v>
      </c>
      <c r="BC1072">
        <v>0.31896551724137939</v>
      </c>
      <c r="BD1072">
        <v>0.69877155172413796</v>
      </c>
      <c r="BE1072">
        <v>6.9877155172413802E-2</v>
      </c>
      <c r="BF1072">
        <v>0</v>
      </c>
      <c r="BG1072">
        <v>22.03</v>
      </c>
      <c r="BH1072">
        <v>0.62005819596955891</v>
      </c>
      <c r="BI1072">
        <v>2.6487696090487054</v>
      </c>
      <c r="BJ1072">
        <v>1.3071678020655362</v>
      </c>
      <c r="BK1072">
        <v>0.19994897295679451</v>
      </c>
      <c r="BL1072">
        <v>5.5541381376887362E-4</v>
      </c>
      <c r="BP1072" s="49">
        <f t="shared" si="369"/>
        <v>0.62024389014754666</v>
      </c>
      <c r="BQ1072" s="49">
        <f t="shared" si="370"/>
        <v>2.7950862068965521E-2</v>
      </c>
      <c r="BR1072" s="49">
        <f t="shared" si="371"/>
        <v>0.20341702791924762</v>
      </c>
      <c r="BS1072" s="49">
        <f t="shared" si="372"/>
        <v>0.21503556405706381</v>
      </c>
      <c r="BT1072" s="49">
        <f t="shared" si="373"/>
        <v>5.6504729977568783E-4</v>
      </c>
      <c r="BU1072" s="49">
        <f t="shared" si="373"/>
        <v>5.9732101126962168E-4</v>
      </c>
    </row>
    <row r="1073" spans="1:73" x14ac:dyDescent="0.25">
      <c r="A1073" s="1">
        <v>43726.540277777778</v>
      </c>
      <c r="B1073">
        <v>225753</v>
      </c>
      <c r="C1073">
        <v>13.5</v>
      </c>
      <c r="D1073">
        <v>25.53</v>
      </c>
      <c r="E1073">
        <v>382.8</v>
      </c>
      <c r="F1073">
        <v>41.07</v>
      </c>
      <c r="G1073">
        <v>-94.6</v>
      </c>
      <c r="H1073">
        <v>-8.3000000000000007</v>
      </c>
      <c r="I1073">
        <v>27.33</v>
      </c>
      <c r="J1073">
        <v>300.5</v>
      </c>
      <c r="K1073">
        <v>341.7</v>
      </c>
      <c r="L1073">
        <v>-86.3</v>
      </c>
      <c r="M1073">
        <v>0.105</v>
      </c>
      <c r="N1073">
        <v>288.2</v>
      </c>
      <c r="O1073">
        <v>32.770000000000003</v>
      </c>
      <c r="P1073">
        <v>255.5</v>
      </c>
      <c r="Q1073">
        <v>367.6</v>
      </c>
      <c r="R1073">
        <v>453.9</v>
      </c>
      <c r="S1073">
        <v>21.35</v>
      </c>
      <c r="T1073">
        <v>51.17</v>
      </c>
      <c r="U1073">
        <v>1.42</v>
      </c>
      <c r="V1073">
        <v>112</v>
      </c>
      <c r="W1073">
        <v>22.2</v>
      </c>
      <c r="X1073">
        <v>0.36899999999999999</v>
      </c>
      <c r="Y1073">
        <v>3.6895549999999999</v>
      </c>
      <c r="Z1073" s="7">
        <f t="shared" si="352"/>
        <v>21.774999999999999</v>
      </c>
      <c r="AA1073" s="7">
        <f t="shared" si="366"/>
        <v>294.92499999999995</v>
      </c>
      <c r="AB1073" s="2">
        <f t="shared" si="353"/>
        <v>310.06800000000004</v>
      </c>
      <c r="AC1073" s="41">
        <f t="shared" si="354"/>
        <v>2.8900528835396173</v>
      </c>
      <c r="AD1073" s="41">
        <f t="shared" si="355"/>
        <v>1.4788400605072223</v>
      </c>
      <c r="AE1073" s="41">
        <f t="shared" si="356"/>
        <v>0.80660038018397473</v>
      </c>
      <c r="AF1073" s="41">
        <f t="shared" si="357"/>
        <v>346.00934919841649</v>
      </c>
      <c r="AG1073" s="41">
        <f t="shared" si="358"/>
        <v>332.16897523047982</v>
      </c>
      <c r="AH1073" s="6">
        <f t="shared" si="359"/>
        <v>352.89600000000002</v>
      </c>
      <c r="AI1073" s="4">
        <v>23.32449470147003</v>
      </c>
      <c r="AJ1073" s="4">
        <f t="shared" si="367"/>
        <v>296.47449470147001</v>
      </c>
      <c r="AK1073" s="8">
        <f t="shared" si="360"/>
        <v>0.19972725345667924</v>
      </c>
      <c r="AL1073" s="8">
        <f t="shared" si="361"/>
        <v>420.82860667985614</v>
      </c>
      <c r="AM1073" s="8">
        <f t="shared" si="362"/>
        <v>2.6542371785505532</v>
      </c>
      <c r="AN1073" s="8">
        <f t="shared" si="363"/>
        <v>119.8037213314574</v>
      </c>
      <c r="AO1073" s="21">
        <f t="shared" si="364"/>
        <v>2.7710848318720266E-3</v>
      </c>
      <c r="AP1073" s="21">
        <f t="shared" si="365"/>
        <v>2.5905344763731894E-2</v>
      </c>
      <c r="AQ1073" s="19">
        <f t="shared" si="368"/>
        <v>2.5905344763731894E-2</v>
      </c>
      <c r="AX1073">
        <v>0.15922452243893698</v>
      </c>
      <c r="AY1073">
        <v>33</v>
      </c>
      <c r="AZ1073">
        <v>1.375</v>
      </c>
      <c r="BA1073">
        <v>1.11375</v>
      </c>
      <c r="BB1073">
        <v>7.4396551724137892</v>
      </c>
      <c r="BC1073">
        <v>0.3099856321839079</v>
      </c>
      <c r="BD1073">
        <v>0.80376436781609217</v>
      </c>
      <c r="BE1073">
        <v>8.0376436781609217E-2</v>
      </c>
      <c r="BF1073">
        <v>0</v>
      </c>
      <c r="BG1073">
        <v>21.774999999999999</v>
      </c>
      <c r="BH1073">
        <v>1.6305234042162475</v>
      </c>
      <c r="BI1073">
        <v>2.6078884719524211</v>
      </c>
      <c r="BJ1073">
        <v>1.3344565310980538</v>
      </c>
      <c r="BK1073">
        <v>0.24503185054909871</v>
      </c>
      <c r="BL1073">
        <v>6.8064402930305195E-4</v>
      </c>
      <c r="BP1073" s="49">
        <f t="shared" si="369"/>
        <v>1.6310117111287334</v>
      </c>
      <c r="BQ1073" s="49">
        <f t="shared" si="370"/>
        <v>3.2150574712643688E-2</v>
      </c>
      <c r="BR1073" s="49">
        <f t="shared" si="371"/>
        <v>0.25558346510157814</v>
      </c>
      <c r="BS1073" s="49">
        <f t="shared" si="372"/>
        <v>0.26803792556314493</v>
      </c>
      <c r="BT1073" s="49">
        <f t="shared" si="373"/>
        <v>7.0995406972660594E-4</v>
      </c>
      <c r="BU1073" s="49">
        <f t="shared" si="373"/>
        <v>7.4454979323095808E-4</v>
      </c>
    </row>
    <row r="1074" spans="1:73" x14ac:dyDescent="0.25">
      <c r="A1074" s="1">
        <v>43726.540277777778</v>
      </c>
      <c r="B1074">
        <v>225754</v>
      </c>
      <c r="C1074">
        <v>13.5</v>
      </c>
      <c r="D1074">
        <v>25.53</v>
      </c>
      <c r="E1074">
        <v>630.1</v>
      </c>
      <c r="F1074">
        <v>78.34</v>
      </c>
      <c r="G1074">
        <v>-93.8</v>
      </c>
      <c r="H1074">
        <v>-7.4359999999999999</v>
      </c>
      <c r="I1074">
        <v>27.32</v>
      </c>
      <c r="J1074">
        <v>300.5</v>
      </c>
      <c r="K1074">
        <v>551.79999999999995</v>
      </c>
      <c r="L1074">
        <v>-86.4</v>
      </c>
      <c r="M1074">
        <v>0.124</v>
      </c>
      <c r="N1074">
        <v>536.29999999999995</v>
      </c>
      <c r="O1074">
        <v>70.900000000000006</v>
      </c>
      <c r="P1074">
        <v>465.4</v>
      </c>
      <c r="Q1074">
        <v>368.3</v>
      </c>
      <c r="R1074">
        <v>454.7</v>
      </c>
      <c r="S1074">
        <v>21.35</v>
      </c>
      <c r="T1074">
        <v>47.96</v>
      </c>
      <c r="U1074">
        <v>1.39</v>
      </c>
      <c r="V1074">
        <v>60</v>
      </c>
      <c r="W1074">
        <v>21.95</v>
      </c>
      <c r="X1074">
        <v>0.61199999999999999</v>
      </c>
      <c r="Y1074">
        <v>6.1180300000000001</v>
      </c>
      <c r="Z1074" s="7">
        <f t="shared" si="352"/>
        <v>21.65</v>
      </c>
      <c r="AA1074" s="7">
        <f t="shared" si="366"/>
        <v>294.79999999999995</v>
      </c>
      <c r="AB1074" s="2">
        <f t="shared" si="353"/>
        <v>510.38100000000003</v>
      </c>
      <c r="AC1074" s="41">
        <f t="shared" si="354"/>
        <v>2.9912067934776432</v>
      </c>
      <c r="AD1074" s="41">
        <f t="shared" si="355"/>
        <v>1.4345827781518776</v>
      </c>
      <c r="AE1074" s="41">
        <f t="shared" si="356"/>
        <v>0.80315206446698095</v>
      </c>
      <c r="AF1074" s="41">
        <f t="shared" si="357"/>
        <v>343.94639011127646</v>
      </c>
      <c r="AG1074" s="41">
        <f t="shared" si="358"/>
        <v>330.18853450682536</v>
      </c>
      <c r="AH1074" s="6">
        <f t="shared" si="359"/>
        <v>353.56799999999998</v>
      </c>
      <c r="AI1074" s="4">
        <v>23.833081649873009</v>
      </c>
      <c r="AJ1074" s="4">
        <f t="shared" si="367"/>
        <v>296.98308164987299</v>
      </c>
      <c r="AK1074" s="8">
        <f t="shared" si="360"/>
        <v>0.19947340593565388</v>
      </c>
      <c r="AL1074" s="8">
        <f t="shared" si="361"/>
        <v>423.80098450731657</v>
      </c>
      <c r="AM1074" s="8">
        <f t="shared" si="362"/>
        <v>2.6260497900839579</v>
      </c>
      <c r="AN1074" s="8">
        <f t="shared" si="363"/>
        <v>166.9988266872613</v>
      </c>
      <c r="AO1074" s="21">
        <f t="shared" si="364"/>
        <v>6.1874374937575883E-3</v>
      </c>
      <c r="AP1074" s="21">
        <f t="shared" si="365"/>
        <v>5.7842942820176317E-2</v>
      </c>
      <c r="AQ1074" s="19">
        <f t="shared" si="368"/>
        <v>5.7842942820176317E-2</v>
      </c>
      <c r="AX1074">
        <v>0.15816592320827616</v>
      </c>
      <c r="AY1074">
        <v>54.318965517241381</v>
      </c>
      <c r="AZ1074">
        <v>2.2632902298850577</v>
      </c>
      <c r="BA1074">
        <v>1.8332650862068969</v>
      </c>
      <c r="BB1074">
        <v>7.4482758620689635</v>
      </c>
      <c r="BC1074">
        <v>0.3103448275862068</v>
      </c>
      <c r="BD1074">
        <v>1.52292025862069</v>
      </c>
      <c r="BE1074">
        <v>0.15229202586206902</v>
      </c>
      <c r="BF1074">
        <v>0</v>
      </c>
      <c r="BG1074">
        <v>21.65</v>
      </c>
      <c r="BH1074">
        <v>1.5960757266623831</v>
      </c>
      <c r="BI1074">
        <v>2.5880508034988008</v>
      </c>
      <c r="BJ1074">
        <v>1.241229165358025</v>
      </c>
      <c r="BK1074">
        <v>0.40825055348274403</v>
      </c>
      <c r="BL1074">
        <v>1.1340293152298446E-3</v>
      </c>
      <c r="BP1074" s="49">
        <f t="shared" si="369"/>
        <v>1.5965537172316475</v>
      </c>
      <c r="BQ1074" s="49">
        <f t="shared" si="370"/>
        <v>6.0916810344827606E-2</v>
      </c>
      <c r="BR1074" s="49">
        <f t="shared" si="371"/>
        <v>0.4255576483740704</v>
      </c>
      <c r="BS1074" s="49">
        <f t="shared" si="372"/>
        <v>0.44914940127718145</v>
      </c>
      <c r="BT1074" s="49">
        <f t="shared" si="373"/>
        <v>1.1821045788168621E-3</v>
      </c>
      <c r="BU1074" s="49">
        <f t="shared" si="373"/>
        <v>1.2476372257699485E-3</v>
      </c>
    </row>
    <row r="1075" spans="1:73" x14ac:dyDescent="0.25">
      <c r="A1075" s="1">
        <v>43726.540972222225</v>
      </c>
      <c r="B1075">
        <v>225755</v>
      </c>
      <c r="C1075">
        <v>13.5</v>
      </c>
      <c r="D1075">
        <v>25.53</v>
      </c>
      <c r="E1075">
        <v>892</v>
      </c>
      <c r="F1075">
        <v>115.9</v>
      </c>
      <c r="G1075">
        <v>-92.7</v>
      </c>
      <c r="H1075">
        <v>-6.3230000000000004</v>
      </c>
      <c r="I1075">
        <v>27.31</v>
      </c>
      <c r="J1075">
        <v>300.5</v>
      </c>
      <c r="K1075">
        <v>776.3</v>
      </c>
      <c r="L1075">
        <v>-86.3</v>
      </c>
      <c r="M1075">
        <v>0.13</v>
      </c>
      <c r="N1075">
        <v>799.6</v>
      </c>
      <c r="O1075">
        <v>109.6</v>
      </c>
      <c r="P1075">
        <v>690</v>
      </c>
      <c r="Q1075">
        <v>369.4</v>
      </c>
      <c r="R1075">
        <v>455.8</v>
      </c>
      <c r="S1075">
        <v>21.33</v>
      </c>
      <c r="T1075">
        <v>49.19</v>
      </c>
      <c r="U1075">
        <v>1.875</v>
      </c>
      <c r="V1075">
        <v>219.5</v>
      </c>
      <c r="W1075">
        <v>22.4</v>
      </c>
      <c r="X1075">
        <v>0.88400000000000001</v>
      </c>
      <c r="Y1075">
        <v>8.8403700000000001</v>
      </c>
      <c r="Z1075" s="7">
        <f t="shared" si="352"/>
        <v>21.864999999999998</v>
      </c>
      <c r="AA1075" s="7">
        <f t="shared" si="366"/>
        <v>295.01499999999999</v>
      </c>
      <c r="AB1075" s="2">
        <f t="shared" si="353"/>
        <v>722.5200000000001</v>
      </c>
      <c r="AC1075" s="41">
        <f t="shared" si="354"/>
        <v>3.1943636936342137</v>
      </c>
      <c r="AD1075" s="41">
        <f t="shared" si="355"/>
        <v>1.5713075008986694</v>
      </c>
      <c r="AE1075" s="41">
        <f t="shared" si="356"/>
        <v>0.81359091455313926</v>
      </c>
      <c r="AF1075" s="41">
        <f t="shared" si="357"/>
        <v>349.43430746246582</v>
      </c>
      <c r="AG1075" s="41">
        <f t="shared" si="358"/>
        <v>335.45693516396716</v>
      </c>
      <c r="AH1075" s="6">
        <f t="shared" si="359"/>
        <v>354.62399999999997</v>
      </c>
      <c r="AI1075" s="4">
        <v>24.844199455702039</v>
      </c>
      <c r="AJ1075" s="4">
        <f t="shared" si="367"/>
        <v>297.99419945570202</v>
      </c>
      <c r="AK1075" s="8">
        <f t="shared" si="360"/>
        <v>0.1999101569623177</v>
      </c>
      <c r="AL1075" s="8">
        <f t="shared" si="361"/>
        <v>429.66549062158947</v>
      </c>
      <c r="AM1075" s="8">
        <f t="shared" si="362"/>
        <v>3.0499743851383414</v>
      </c>
      <c r="AN1075" s="8">
        <f t="shared" si="363"/>
        <v>264.68922147882336</v>
      </c>
      <c r="AO1075" s="21">
        <f t="shared" si="364"/>
        <v>8.6710299324588638E-3</v>
      </c>
      <c r="AP1075" s="21">
        <f t="shared" si="365"/>
        <v>8.1060679656363321E-2</v>
      </c>
      <c r="AQ1075" s="19">
        <f t="shared" si="368"/>
        <v>8.1060679656363321E-2</v>
      </c>
      <c r="AX1075">
        <v>0.15999041470862174</v>
      </c>
      <c r="AY1075">
        <v>76.896551724137936</v>
      </c>
      <c r="AZ1075">
        <v>3.2040229885057472</v>
      </c>
      <c r="BA1075">
        <v>2.5952586206896555</v>
      </c>
      <c r="BB1075">
        <v>7.4482758620689689</v>
      </c>
      <c r="BC1075">
        <v>0.31034482758620702</v>
      </c>
      <c r="BD1075">
        <v>2.2849137931034487</v>
      </c>
      <c r="BE1075">
        <v>0.22849137931034488</v>
      </c>
      <c r="BF1075">
        <v>0</v>
      </c>
      <c r="BG1075">
        <v>21.864999999999998</v>
      </c>
      <c r="BH1075">
        <v>2.1529798471165238</v>
      </c>
      <c r="BI1075">
        <v>2.622253720242373</v>
      </c>
      <c r="BJ1075">
        <v>1.2898866049872231</v>
      </c>
      <c r="BK1075">
        <v>0.57515726492328456</v>
      </c>
      <c r="BL1075">
        <v>1.5976590692313459E-3</v>
      </c>
      <c r="BP1075" s="49">
        <f t="shared" si="369"/>
        <v>2.15362461856787</v>
      </c>
      <c r="BQ1075" s="49">
        <f t="shared" si="370"/>
        <v>9.139655172413795E-2</v>
      </c>
      <c r="BR1075" s="49">
        <f t="shared" si="371"/>
        <v>0.60668639338046471</v>
      </c>
      <c r="BS1075" s="49">
        <f t="shared" si="372"/>
        <v>0.64102131688630981</v>
      </c>
      <c r="BT1075" s="49">
        <f t="shared" si="373"/>
        <v>1.6852399816124021E-3</v>
      </c>
      <c r="BU1075" s="49">
        <f t="shared" si="373"/>
        <v>1.7806147691286384E-3</v>
      </c>
    </row>
    <row r="1076" spans="1:73" x14ac:dyDescent="0.25">
      <c r="A1076" s="1">
        <v>43726.540972222225</v>
      </c>
      <c r="B1076">
        <v>225756</v>
      </c>
      <c r="C1076">
        <v>13.51</v>
      </c>
      <c r="D1076">
        <v>25.54</v>
      </c>
      <c r="E1076">
        <v>944</v>
      </c>
      <c r="F1076">
        <v>122.6</v>
      </c>
      <c r="G1076">
        <v>-91.9</v>
      </c>
      <c r="H1076">
        <v>-3.0819999999999999</v>
      </c>
      <c r="I1076">
        <v>27.31</v>
      </c>
      <c r="J1076">
        <v>300.5</v>
      </c>
      <c r="K1076">
        <v>821</v>
      </c>
      <c r="L1076">
        <v>-88.9</v>
      </c>
      <c r="M1076">
        <v>0.13</v>
      </c>
      <c r="N1076">
        <v>852</v>
      </c>
      <c r="O1076">
        <v>119.5</v>
      </c>
      <c r="P1076">
        <v>732.2</v>
      </c>
      <c r="Q1076">
        <v>370.1</v>
      </c>
      <c r="R1076">
        <v>459</v>
      </c>
      <c r="S1076">
        <v>21.33</v>
      </c>
      <c r="T1076">
        <v>50.92</v>
      </c>
      <c r="U1076">
        <v>1.04</v>
      </c>
      <c r="V1076">
        <v>112</v>
      </c>
      <c r="W1076">
        <v>23.05</v>
      </c>
      <c r="X1076">
        <v>0.93700000000000006</v>
      </c>
      <c r="Y1076">
        <v>9.3727090000000004</v>
      </c>
      <c r="Z1076" s="7">
        <f t="shared" si="352"/>
        <v>22.189999999999998</v>
      </c>
      <c r="AA1076" s="7">
        <f t="shared" si="366"/>
        <v>295.33999999999997</v>
      </c>
      <c r="AB1076" s="2">
        <f t="shared" si="353"/>
        <v>764.6400000000001</v>
      </c>
      <c r="AC1076" s="41">
        <f t="shared" si="354"/>
        <v>3.2412423617958885</v>
      </c>
      <c r="AD1076" s="41">
        <f t="shared" si="355"/>
        <v>1.6504406106264664</v>
      </c>
      <c r="AE1076" s="41">
        <f t="shared" si="356"/>
        <v>0.81919849942264134</v>
      </c>
      <c r="AF1076" s="41">
        <f t="shared" si="357"/>
        <v>353.39572304696839</v>
      </c>
      <c r="AG1076" s="41">
        <f t="shared" si="358"/>
        <v>339.25989412508966</v>
      </c>
      <c r="AH1076" s="6">
        <f t="shared" si="359"/>
        <v>355.29599999999999</v>
      </c>
      <c r="AI1076" s="4">
        <v>25.09370326998004</v>
      </c>
      <c r="AJ1076" s="4">
        <f t="shared" si="367"/>
        <v>298.24370326998002</v>
      </c>
      <c r="AK1076" s="8">
        <f t="shared" si="360"/>
        <v>0.20057157148352028</v>
      </c>
      <c r="AL1076" s="8">
        <f t="shared" si="361"/>
        <v>431.10169309799483</v>
      </c>
      <c r="AM1076" s="8">
        <f t="shared" si="362"/>
        <v>2.2714973035423132</v>
      </c>
      <c r="AN1076" s="8">
        <f t="shared" si="363"/>
        <v>192.13431833259929</v>
      </c>
      <c r="AO1076" s="21">
        <f t="shared" si="364"/>
        <v>1.1251361008480143E-2</v>
      </c>
      <c r="AP1076" s="21">
        <f t="shared" si="365"/>
        <v>0.10518277269374801</v>
      </c>
      <c r="AQ1076" s="19">
        <f t="shared" si="368"/>
        <v>0.10518277269374801</v>
      </c>
      <c r="AX1076">
        <v>0.16278209981442632</v>
      </c>
      <c r="AY1076">
        <v>81.379310344827587</v>
      </c>
      <c r="AZ1076">
        <v>3.3908045977011496</v>
      </c>
      <c r="BA1076">
        <v>2.7465517241379316</v>
      </c>
      <c r="BB1076">
        <v>7.663793103448274</v>
      </c>
      <c r="BC1076">
        <v>0.31932471264367807</v>
      </c>
      <c r="BD1076">
        <v>2.4272270114942534</v>
      </c>
      <c r="BE1076">
        <v>0.24272270114942535</v>
      </c>
      <c r="BF1076">
        <v>0</v>
      </c>
      <c r="BG1076">
        <v>22.189999999999998</v>
      </c>
      <c r="BH1076">
        <v>1.1941861552006321</v>
      </c>
      <c r="BI1076">
        <v>2.6747053377766217</v>
      </c>
      <c r="BJ1076">
        <v>1.3619599579958557</v>
      </c>
      <c r="BK1076">
        <v>0.61748213773754401</v>
      </c>
      <c r="BL1076">
        <v>1.7152281603820669E-3</v>
      </c>
      <c r="BP1076" s="49">
        <f t="shared" si="369"/>
        <v>1.194543788432312</v>
      </c>
      <c r="BQ1076" s="49">
        <f t="shared" si="370"/>
        <v>9.7089080459770133E-2</v>
      </c>
      <c r="BR1076" s="49">
        <f t="shared" si="371"/>
        <v>0.63720010187410769</v>
      </c>
      <c r="BS1076" s="49">
        <f t="shared" si="372"/>
        <v>0.67617644341433636</v>
      </c>
      <c r="BT1076" s="49">
        <f t="shared" si="373"/>
        <v>1.7700002829836323E-3</v>
      </c>
      <c r="BU1076" s="49">
        <f t="shared" si="373"/>
        <v>1.8782678983731566E-3</v>
      </c>
    </row>
    <row r="1077" spans="1:73" x14ac:dyDescent="0.25">
      <c r="A1077" s="1">
        <v>43726.540972222225</v>
      </c>
      <c r="B1077">
        <v>225757</v>
      </c>
      <c r="C1077">
        <v>13.51</v>
      </c>
      <c r="D1077">
        <v>25.54</v>
      </c>
      <c r="E1077">
        <v>949</v>
      </c>
      <c r="F1077">
        <v>123.7</v>
      </c>
      <c r="G1077">
        <v>-90.1</v>
      </c>
      <c r="H1077">
        <v>1.4999999999999999E-2</v>
      </c>
      <c r="I1077">
        <v>27.32</v>
      </c>
      <c r="J1077">
        <v>300.5</v>
      </c>
      <c r="K1077">
        <v>825</v>
      </c>
      <c r="L1077">
        <v>-90.1</v>
      </c>
      <c r="M1077">
        <v>0.13</v>
      </c>
      <c r="N1077">
        <v>859</v>
      </c>
      <c r="O1077">
        <v>123.7</v>
      </c>
      <c r="P1077">
        <v>734.9</v>
      </c>
      <c r="Q1077">
        <v>372.1</v>
      </c>
      <c r="R1077">
        <v>462.2</v>
      </c>
      <c r="S1077">
        <v>21.33</v>
      </c>
      <c r="T1077">
        <v>49.86</v>
      </c>
      <c r="U1077">
        <v>1.05</v>
      </c>
      <c r="V1077">
        <v>130.5</v>
      </c>
      <c r="W1077">
        <v>22.75</v>
      </c>
      <c r="X1077">
        <v>0.94299999999999995</v>
      </c>
      <c r="Y1077">
        <v>9.4268490000000007</v>
      </c>
      <c r="Z1077" s="7">
        <f t="shared" si="352"/>
        <v>22.04</v>
      </c>
      <c r="AA1077" s="7">
        <f t="shared" si="366"/>
        <v>295.19</v>
      </c>
      <c r="AB1077" s="2">
        <f t="shared" si="353"/>
        <v>768.69</v>
      </c>
      <c r="AC1077" s="41">
        <f t="shared" si="354"/>
        <v>3.0952187294032165</v>
      </c>
      <c r="AD1077" s="41">
        <f t="shared" si="355"/>
        <v>1.5432760584804439</v>
      </c>
      <c r="AE1077" s="41">
        <f t="shared" si="356"/>
        <v>0.81143054077690591</v>
      </c>
      <c r="AF1077" s="41">
        <f t="shared" si="357"/>
        <v>349.3340933151631</v>
      </c>
      <c r="AG1077" s="41">
        <f t="shared" si="358"/>
        <v>335.36072958255659</v>
      </c>
      <c r="AH1077" s="6">
        <f t="shared" si="359"/>
        <v>357.21600000000001</v>
      </c>
      <c r="AI1077" s="4">
        <v>24.383226816551996</v>
      </c>
      <c r="AJ1077" s="4">
        <f t="shared" si="367"/>
        <v>297.53322681655197</v>
      </c>
      <c r="AK1077" s="8">
        <f t="shared" si="360"/>
        <v>0.20026612225799592</v>
      </c>
      <c r="AL1077" s="8">
        <f t="shared" si="361"/>
        <v>426.96547516581495</v>
      </c>
      <c r="AM1077" s="8">
        <f t="shared" si="362"/>
        <v>2.2823918375248367</v>
      </c>
      <c r="AN1077" s="8">
        <f t="shared" si="363"/>
        <v>155.79195205620235</v>
      </c>
      <c r="AO1077" s="21">
        <f t="shared" si="364"/>
        <v>1.2303524892696658E-2</v>
      </c>
      <c r="AP1077" s="21">
        <f t="shared" si="365"/>
        <v>0.11501887292968437</v>
      </c>
      <c r="AQ1077" s="19">
        <f t="shared" si="368"/>
        <v>0.11501887292968437</v>
      </c>
      <c r="AX1077">
        <v>0.1614885607104618</v>
      </c>
      <c r="AY1077">
        <v>81.810344827586206</v>
      </c>
      <c r="AZ1077">
        <v>3.4087643678160919</v>
      </c>
      <c r="BA1077">
        <v>2.7610991379310348</v>
      </c>
      <c r="BB1077">
        <v>7.7672413793103425</v>
      </c>
      <c r="BC1077">
        <v>0.32363505747126425</v>
      </c>
      <c r="BD1077">
        <v>2.4374640804597707</v>
      </c>
      <c r="BE1077">
        <v>0.24374640804597708</v>
      </c>
      <c r="BF1077">
        <v>0</v>
      </c>
      <c r="BG1077">
        <v>22.04</v>
      </c>
      <c r="BH1077">
        <v>1.2056687143852536</v>
      </c>
      <c r="BI1077">
        <v>2.650384132359306</v>
      </c>
      <c r="BJ1077">
        <v>1.32148152839435</v>
      </c>
      <c r="BK1077">
        <v>0.61899984231840255</v>
      </c>
      <c r="BL1077">
        <v>1.719444006440007E-3</v>
      </c>
      <c r="BP1077" s="49">
        <f t="shared" si="369"/>
        <v>1.2060297863980074</v>
      </c>
      <c r="BQ1077" s="49">
        <f t="shared" si="370"/>
        <v>9.749856321839083E-2</v>
      </c>
      <c r="BR1077" s="49">
        <f t="shared" si="371"/>
        <v>0.63904621507744974</v>
      </c>
      <c r="BS1077" s="49">
        <f t="shared" si="372"/>
        <v>0.67805047705160071</v>
      </c>
      <c r="BT1077" s="49">
        <f t="shared" si="373"/>
        <v>1.7751283752151382E-3</v>
      </c>
      <c r="BU1077" s="49">
        <f t="shared" si="373"/>
        <v>1.8834735473655575E-3</v>
      </c>
    </row>
    <row r="1078" spans="1:73" x14ac:dyDescent="0.25">
      <c r="A1078" s="1">
        <v>43726.540972222225</v>
      </c>
      <c r="B1078">
        <v>225758</v>
      </c>
      <c r="C1078">
        <v>13.5</v>
      </c>
      <c r="D1078">
        <v>25.54</v>
      </c>
      <c r="E1078">
        <v>946</v>
      </c>
      <c r="F1078">
        <v>123.7</v>
      </c>
      <c r="G1078">
        <v>-89</v>
      </c>
      <c r="H1078">
        <v>0.60299999999999998</v>
      </c>
      <c r="I1078">
        <v>27.32</v>
      </c>
      <c r="J1078">
        <v>300.5</v>
      </c>
      <c r="K1078">
        <v>823</v>
      </c>
      <c r="L1078">
        <v>-89.6</v>
      </c>
      <c r="M1078">
        <v>0.13100000000000001</v>
      </c>
      <c r="N1078">
        <v>857</v>
      </c>
      <c r="O1078">
        <v>124.3</v>
      </c>
      <c r="P1078">
        <v>733</v>
      </c>
      <c r="Q1078">
        <v>373.2</v>
      </c>
      <c r="R1078">
        <v>462.8</v>
      </c>
      <c r="S1078">
        <v>21.33</v>
      </c>
      <c r="T1078">
        <v>49.58</v>
      </c>
      <c r="U1078">
        <v>1.345</v>
      </c>
      <c r="V1078">
        <v>105.5</v>
      </c>
      <c r="W1078">
        <v>22.4</v>
      </c>
      <c r="X1078">
        <v>0.94</v>
      </c>
      <c r="Y1078">
        <v>9.4028340000000004</v>
      </c>
      <c r="Z1078" s="7">
        <f t="shared" si="352"/>
        <v>21.864999999999998</v>
      </c>
      <c r="AA1078" s="7">
        <f t="shared" si="366"/>
        <v>295.01499999999999</v>
      </c>
      <c r="AB1078" s="2">
        <f t="shared" si="353"/>
        <v>766.2600000000001</v>
      </c>
      <c r="AC1078" s="41">
        <f t="shared" si="354"/>
        <v>2.894570378830621</v>
      </c>
      <c r="AD1078" s="41">
        <f t="shared" si="355"/>
        <v>1.4351279938242216</v>
      </c>
      <c r="AE1078" s="41">
        <f t="shared" si="356"/>
        <v>0.80311197536124945</v>
      </c>
      <c r="AF1078" s="41">
        <f t="shared" si="357"/>
        <v>344.93364159469314</v>
      </c>
      <c r="AG1078" s="41">
        <f t="shared" si="358"/>
        <v>331.13629593090542</v>
      </c>
      <c r="AH1078" s="6">
        <f t="shared" si="359"/>
        <v>358.27199999999999</v>
      </c>
      <c r="AI1078" s="4">
        <v>23.355644547915006</v>
      </c>
      <c r="AJ1078" s="4">
        <f t="shared" si="367"/>
        <v>296.50564454791498</v>
      </c>
      <c r="AK1078" s="8">
        <f t="shared" si="360"/>
        <v>0.1999101569623177</v>
      </c>
      <c r="AL1078" s="8">
        <f t="shared" si="361"/>
        <v>420.99706546708603</v>
      </c>
      <c r="AM1078" s="8">
        <f t="shared" si="362"/>
        <v>2.5831920660299343</v>
      </c>
      <c r="AN1078" s="8">
        <f t="shared" si="363"/>
        <v>112.16859466592696</v>
      </c>
      <c r="AO1078" s="21">
        <f t="shared" si="364"/>
        <v>1.3395764709540129E-2</v>
      </c>
      <c r="AP1078" s="21">
        <f t="shared" si="365"/>
        <v>0.12522962097123411</v>
      </c>
      <c r="AQ1078" s="19">
        <f t="shared" si="368"/>
        <v>0.12522962097123411</v>
      </c>
      <c r="AX1078">
        <v>0.15999041470862174</v>
      </c>
      <c r="AY1078">
        <v>81.551724137931032</v>
      </c>
      <c r="AZ1078">
        <v>3.3979885057471262</v>
      </c>
      <c r="BA1078">
        <v>2.7523706896551725</v>
      </c>
      <c r="BB1078">
        <v>7.7241379310344849</v>
      </c>
      <c r="BC1078">
        <v>0.32183908045977022</v>
      </c>
      <c r="BD1078">
        <v>2.4305316091954023</v>
      </c>
      <c r="BE1078">
        <v>0.24305316091954024</v>
      </c>
      <c r="BF1078">
        <v>0</v>
      </c>
      <c r="BG1078">
        <v>21.864999999999998</v>
      </c>
      <c r="BH1078">
        <v>1.5444042103315865</v>
      </c>
      <c r="BI1078">
        <v>2.622253720242373</v>
      </c>
      <c r="BJ1078">
        <v>1.3001133944961685</v>
      </c>
      <c r="BK1078">
        <v>0.61179332317470547</v>
      </c>
      <c r="BL1078">
        <v>1.6994258977075152E-3</v>
      </c>
      <c r="BP1078" s="49">
        <f t="shared" si="369"/>
        <v>1.5448667263860187</v>
      </c>
      <c r="BQ1078" s="49">
        <f t="shared" si="370"/>
        <v>9.7221264367816099E-2</v>
      </c>
      <c r="BR1078" s="49">
        <f t="shared" si="371"/>
        <v>0.63677876553668233</v>
      </c>
      <c r="BS1078" s="49">
        <f t="shared" si="372"/>
        <v>0.67471278341376939</v>
      </c>
      <c r="BT1078" s="49">
        <f t="shared" si="373"/>
        <v>1.7688299042685621E-3</v>
      </c>
      <c r="BU1078" s="49">
        <f t="shared" si="373"/>
        <v>1.8742021761493594E-3</v>
      </c>
    </row>
    <row r="1079" spans="1:73" x14ac:dyDescent="0.25">
      <c r="A1079" s="1">
        <v>43726.540972222225</v>
      </c>
      <c r="B1079">
        <v>225759</v>
      </c>
      <c r="C1079">
        <v>13.51</v>
      </c>
      <c r="D1079">
        <v>25.54</v>
      </c>
      <c r="E1079">
        <v>947</v>
      </c>
      <c r="F1079">
        <v>123.6</v>
      </c>
      <c r="G1079">
        <v>-88.7</v>
      </c>
      <c r="H1079">
        <v>-0.14599999999999999</v>
      </c>
      <c r="I1079">
        <v>27.31</v>
      </c>
      <c r="J1079">
        <v>300.5</v>
      </c>
      <c r="K1079">
        <v>824</v>
      </c>
      <c r="L1079">
        <v>-88.5</v>
      </c>
      <c r="M1079">
        <v>0.13</v>
      </c>
      <c r="N1079">
        <v>859</v>
      </c>
      <c r="O1079">
        <v>123.5</v>
      </c>
      <c r="P1079">
        <v>735.1</v>
      </c>
      <c r="Q1079">
        <v>373.4</v>
      </c>
      <c r="R1079">
        <v>461.9</v>
      </c>
      <c r="S1079">
        <v>21.34</v>
      </c>
      <c r="T1079">
        <v>49.6</v>
      </c>
      <c r="U1079">
        <v>1.1000000000000001</v>
      </c>
      <c r="V1079">
        <v>118.5</v>
      </c>
      <c r="W1079">
        <v>22.65</v>
      </c>
      <c r="X1079">
        <v>0.94199999999999995</v>
      </c>
      <c r="Y1079">
        <v>9.4199070000000003</v>
      </c>
      <c r="Z1079" s="7">
        <f t="shared" si="352"/>
        <v>21.994999999999997</v>
      </c>
      <c r="AA1079" s="7">
        <f t="shared" si="366"/>
        <v>295.14499999999998</v>
      </c>
      <c r="AB1079" s="2">
        <f t="shared" si="353"/>
        <v>767.07</v>
      </c>
      <c r="AC1079" s="41">
        <f t="shared" si="354"/>
        <v>2.9284058220533136</v>
      </c>
      <c r="AD1079" s="41">
        <f t="shared" si="355"/>
        <v>1.4524892877384437</v>
      </c>
      <c r="AE1079" s="41">
        <f t="shared" si="356"/>
        <v>0.80444346969770264</v>
      </c>
      <c r="AF1079" s="41">
        <f t="shared" si="357"/>
        <v>346.11491187461013</v>
      </c>
      <c r="AG1079" s="41">
        <f t="shared" si="358"/>
        <v>332.2703153996257</v>
      </c>
      <c r="AH1079" s="6">
        <f t="shared" si="359"/>
        <v>358.46399999999994</v>
      </c>
      <c r="AI1079" s="4">
        <v>23.54215002439804</v>
      </c>
      <c r="AJ1079" s="4">
        <f t="shared" si="367"/>
        <v>296.69215002439802</v>
      </c>
      <c r="AK1079" s="8">
        <f t="shared" si="360"/>
        <v>0.20017454799990994</v>
      </c>
      <c r="AL1079" s="8">
        <f t="shared" si="361"/>
        <v>422.06527289192553</v>
      </c>
      <c r="AM1079" s="8">
        <f t="shared" si="362"/>
        <v>2.3361025234351342</v>
      </c>
      <c r="AN1079" s="8">
        <f t="shared" si="363"/>
        <v>105.28459034763721</v>
      </c>
      <c r="AO1079" s="21">
        <f t="shared" si="364"/>
        <v>1.3550202994009677E-2</v>
      </c>
      <c r="AP1079" s="21">
        <f t="shared" si="365"/>
        <v>0.12667337937151385</v>
      </c>
      <c r="AQ1079" s="19">
        <f t="shared" si="368"/>
        <v>0.12667337937151385</v>
      </c>
      <c r="AX1079">
        <v>0.16110219612128551</v>
      </c>
      <c r="AY1079">
        <v>81.637931034482762</v>
      </c>
      <c r="AZ1079">
        <v>3.4015804597701149</v>
      </c>
      <c r="BA1079">
        <v>2.7552801724137934</v>
      </c>
      <c r="BB1079">
        <v>7.6293103448275863</v>
      </c>
      <c r="BC1079">
        <v>0.31788793103448276</v>
      </c>
      <c r="BD1079">
        <v>2.4373922413793108</v>
      </c>
      <c r="BE1079">
        <v>0.24373922413793109</v>
      </c>
      <c r="BF1079">
        <v>0</v>
      </c>
      <c r="BG1079">
        <v>21.994999999999997</v>
      </c>
      <c r="BH1079">
        <v>1.2630815103083608</v>
      </c>
      <c r="BI1079">
        <v>2.6431255403904017</v>
      </c>
      <c r="BJ1079">
        <v>1.3109902680336392</v>
      </c>
      <c r="BK1079">
        <v>0.61805563419642617</v>
      </c>
      <c r="BL1079">
        <v>1.716821206101184E-3</v>
      </c>
      <c r="BP1079" s="49">
        <f t="shared" si="369"/>
        <v>1.2634597762264839</v>
      </c>
      <c r="BQ1079" s="49">
        <f t="shared" si="370"/>
        <v>9.7495689655172427E-2</v>
      </c>
      <c r="BR1079" s="49">
        <f t="shared" si="371"/>
        <v>0.63897989514855436</v>
      </c>
      <c r="BS1079" s="49">
        <f t="shared" si="372"/>
        <v>0.67780667991878651</v>
      </c>
      <c r="BT1079" s="49">
        <f t="shared" si="373"/>
        <v>1.7749441531904287E-3</v>
      </c>
      <c r="BU1079" s="49">
        <f t="shared" si="373"/>
        <v>1.8827963331077403E-3</v>
      </c>
    </row>
    <row r="1080" spans="1:73" x14ac:dyDescent="0.25">
      <c r="A1080" s="1">
        <v>43726.540972222225</v>
      </c>
      <c r="B1080">
        <v>225760</v>
      </c>
      <c r="C1080">
        <v>13.51</v>
      </c>
      <c r="D1080">
        <v>25.55</v>
      </c>
      <c r="E1080">
        <v>944</v>
      </c>
      <c r="F1080">
        <v>122.7</v>
      </c>
      <c r="G1080">
        <v>-89.4</v>
      </c>
      <c r="H1080">
        <v>0.54100000000000004</v>
      </c>
      <c r="I1080">
        <v>27.31</v>
      </c>
      <c r="J1080">
        <v>300.5</v>
      </c>
      <c r="K1080">
        <v>822</v>
      </c>
      <c r="L1080">
        <v>-90</v>
      </c>
      <c r="M1080">
        <v>0.13</v>
      </c>
      <c r="N1080">
        <v>855</v>
      </c>
      <c r="O1080">
        <v>123.3</v>
      </c>
      <c r="P1080">
        <v>731.7</v>
      </c>
      <c r="Q1080">
        <v>372.6</v>
      </c>
      <c r="R1080">
        <v>462.6</v>
      </c>
      <c r="S1080">
        <v>21.35</v>
      </c>
      <c r="T1080">
        <v>49.47</v>
      </c>
      <c r="U1080">
        <v>0.88</v>
      </c>
      <c r="V1080">
        <v>117.5</v>
      </c>
      <c r="W1080">
        <v>22.8</v>
      </c>
      <c r="X1080">
        <v>0.93899999999999995</v>
      </c>
      <c r="Y1080">
        <v>9.3881809999999994</v>
      </c>
      <c r="Z1080" s="7">
        <f t="shared" si="352"/>
        <v>22.075000000000003</v>
      </c>
      <c r="AA1080" s="7">
        <f t="shared" si="366"/>
        <v>295.22499999999997</v>
      </c>
      <c r="AB1080" s="2">
        <f t="shared" si="353"/>
        <v>764.6400000000001</v>
      </c>
      <c r="AC1080" s="41">
        <f t="shared" si="354"/>
        <v>3.0499571310660345</v>
      </c>
      <c r="AD1080" s="41">
        <f t="shared" si="355"/>
        <v>1.5088137927383674</v>
      </c>
      <c r="AE1080" s="41">
        <f t="shared" si="356"/>
        <v>0.80880056588313709</v>
      </c>
      <c r="AF1080" s="41">
        <f t="shared" si="357"/>
        <v>348.36701753683599</v>
      </c>
      <c r="AG1080" s="41">
        <f t="shared" si="358"/>
        <v>334.43233683536255</v>
      </c>
      <c r="AH1080" s="6">
        <f t="shared" si="359"/>
        <v>357.69600000000003</v>
      </c>
      <c r="AI1080" s="4">
        <v>24.163612086313037</v>
      </c>
      <c r="AJ1080" s="4">
        <f t="shared" si="367"/>
        <v>297.31361208631301</v>
      </c>
      <c r="AK1080" s="8">
        <f t="shared" si="360"/>
        <v>0.20033736598634194</v>
      </c>
      <c r="AL1080" s="8">
        <f t="shared" si="361"/>
        <v>425.68049943308807</v>
      </c>
      <c r="AM1080" s="8">
        <f t="shared" si="362"/>
        <v>2.0894736179239022</v>
      </c>
      <c r="AN1080" s="8">
        <f t="shared" si="363"/>
        <v>127.12622870123099</v>
      </c>
      <c r="AO1080" s="21">
        <f t="shared" si="364"/>
        <v>1.2901106483037897E-2</v>
      </c>
      <c r="AP1080" s="21">
        <f t="shared" si="365"/>
        <v>0.12060533385076379</v>
      </c>
      <c r="AQ1080" s="19">
        <f t="shared" si="368"/>
        <v>0.12060533385076379</v>
      </c>
      <c r="AX1080">
        <v>0.16178960729708428</v>
      </c>
      <c r="AY1080">
        <v>81.379310344827587</v>
      </c>
      <c r="AZ1080">
        <v>3.3908045977011496</v>
      </c>
      <c r="BA1080">
        <v>2.7465517241379316</v>
      </c>
      <c r="BB1080">
        <v>7.7586206896551726</v>
      </c>
      <c r="BC1080">
        <v>0.32327586206896552</v>
      </c>
      <c r="BD1080">
        <v>2.4232758620689658</v>
      </c>
      <c r="BE1080">
        <v>0.24232758620689659</v>
      </c>
      <c r="BF1080">
        <v>0</v>
      </c>
      <c r="BG1080">
        <v>22.075000000000003</v>
      </c>
      <c r="BH1080">
        <v>1.0104652082466885</v>
      </c>
      <c r="BI1080">
        <v>2.6560417349869923</v>
      </c>
      <c r="BJ1080">
        <v>1.313943846298065</v>
      </c>
      <c r="BK1080">
        <v>0.61866986172297178</v>
      </c>
      <c r="BL1080">
        <v>1.7185273936749217E-3</v>
      </c>
      <c r="BP1080" s="49">
        <f t="shared" si="369"/>
        <v>1.010767820981187</v>
      </c>
      <c r="BQ1080" s="49">
        <f t="shared" si="370"/>
        <v>9.6931034482758638E-2</v>
      </c>
      <c r="BR1080" s="49">
        <f t="shared" si="371"/>
        <v>0.63565490121658452</v>
      </c>
      <c r="BS1080" s="49">
        <f t="shared" si="372"/>
        <v>0.67495113193363754</v>
      </c>
      <c r="BT1080" s="49">
        <f t="shared" si="373"/>
        <v>1.7657080589349571E-3</v>
      </c>
      <c r="BU1080" s="49">
        <f t="shared" si="373"/>
        <v>1.8748642553712152E-3</v>
      </c>
    </row>
    <row r="1081" spans="1:73" x14ac:dyDescent="0.25">
      <c r="A1081" s="1">
        <v>43726.541666666664</v>
      </c>
      <c r="B1081">
        <v>225761</v>
      </c>
      <c r="C1081">
        <v>13.51</v>
      </c>
      <c r="D1081">
        <v>25.55</v>
      </c>
      <c r="E1081">
        <v>941</v>
      </c>
      <c r="F1081">
        <v>122.5</v>
      </c>
      <c r="G1081">
        <v>-88.6</v>
      </c>
      <c r="H1081">
        <v>1.0620000000000001</v>
      </c>
      <c r="I1081">
        <v>27.32</v>
      </c>
      <c r="J1081">
        <v>300.5</v>
      </c>
      <c r="K1081">
        <v>819</v>
      </c>
      <c r="L1081">
        <v>-89.6</v>
      </c>
      <c r="M1081">
        <v>0.13</v>
      </c>
      <c r="N1081">
        <v>853</v>
      </c>
      <c r="O1081">
        <v>123.5</v>
      </c>
      <c r="P1081">
        <v>729.2</v>
      </c>
      <c r="Q1081">
        <v>373.6</v>
      </c>
      <c r="R1081">
        <v>463.2</v>
      </c>
      <c r="S1081">
        <v>21.37</v>
      </c>
      <c r="T1081">
        <v>49.83</v>
      </c>
      <c r="U1081">
        <v>1.095</v>
      </c>
      <c r="V1081">
        <v>258</v>
      </c>
      <c r="W1081">
        <v>23.05</v>
      </c>
      <c r="X1081">
        <v>0.93500000000000005</v>
      </c>
      <c r="Y1081">
        <v>9.3537090000000003</v>
      </c>
      <c r="Z1081" s="7">
        <f t="shared" si="352"/>
        <v>22.21</v>
      </c>
      <c r="AA1081" s="7">
        <f t="shared" si="366"/>
        <v>295.35999999999996</v>
      </c>
      <c r="AB1081" s="2">
        <f t="shared" si="353"/>
        <v>762.21</v>
      </c>
      <c r="AC1081" s="41">
        <f t="shared" si="354"/>
        <v>3.1950164070529645</v>
      </c>
      <c r="AD1081" s="41">
        <f t="shared" si="355"/>
        <v>1.592076675634492</v>
      </c>
      <c r="AE1081" s="41">
        <f t="shared" si="356"/>
        <v>0.8149838559761825</v>
      </c>
      <c r="AF1081" s="41">
        <f t="shared" si="357"/>
        <v>351.67280233557608</v>
      </c>
      <c r="AG1081" s="41">
        <f t="shared" si="358"/>
        <v>337.60589024215301</v>
      </c>
      <c r="AH1081" s="6">
        <f t="shared" si="359"/>
        <v>358.65600000000001</v>
      </c>
      <c r="AI1081" s="4">
        <v>24.878186523912007</v>
      </c>
      <c r="AJ1081" s="4">
        <f t="shared" si="367"/>
        <v>298.02818652391198</v>
      </c>
      <c r="AK1081" s="8">
        <f t="shared" si="360"/>
        <v>0.20061232149791894</v>
      </c>
      <c r="AL1081" s="8">
        <f t="shared" si="361"/>
        <v>429.84100874878402</v>
      </c>
      <c r="AM1081" s="8">
        <f t="shared" si="362"/>
        <v>2.3307871524444268</v>
      </c>
      <c r="AN1081" s="8">
        <f t="shared" si="363"/>
        <v>181.15873797065944</v>
      </c>
      <c r="AO1081" s="21">
        <f t="shared" si="364"/>
        <v>1.1549606228547562E-2</v>
      </c>
      <c r="AP1081" s="21">
        <f t="shared" si="365"/>
        <v>0.10797090287335068</v>
      </c>
      <c r="AQ1081" s="19">
        <f t="shared" si="368"/>
        <v>0.10797090287335068</v>
      </c>
      <c r="AX1081">
        <v>0.16295523096556688</v>
      </c>
      <c r="AY1081">
        <v>81.120689655172413</v>
      </c>
      <c r="AZ1081">
        <v>3.3800287356321839</v>
      </c>
      <c r="BA1081">
        <v>2.7378232758620693</v>
      </c>
      <c r="BB1081">
        <v>7.7241379310344804</v>
      </c>
      <c r="BC1081">
        <v>0.32183908045977</v>
      </c>
      <c r="BD1081">
        <v>2.4159841954022991</v>
      </c>
      <c r="BE1081">
        <v>0.24159841954022993</v>
      </c>
      <c r="BF1081">
        <v>0</v>
      </c>
      <c r="BG1081">
        <v>22.21</v>
      </c>
      <c r="BH1081">
        <v>1.2573402307160499</v>
      </c>
      <c r="BI1081">
        <v>2.6779628467479863</v>
      </c>
      <c r="BJ1081">
        <v>1.3344288865345215</v>
      </c>
      <c r="BK1081">
        <v>0.61556274616552942</v>
      </c>
      <c r="BL1081">
        <v>1.7098965171264706E-3</v>
      </c>
      <c r="BP1081" s="49">
        <f t="shared" si="369"/>
        <v>1.2577167772436362</v>
      </c>
      <c r="BQ1081" s="49">
        <f t="shared" si="370"/>
        <v>9.6639367816091962E-2</v>
      </c>
      <c r="BR1081" s="49">
        <f t="shared" si="371"/>
        <v>0.63616151652672415</v>
      </c>
      <c r="BS1081" s="49">
        <f t="shared" si="372"/>
        <v>0.67481491902565682</v>
      </c>
      <c r="BT1081" s="49">
        <f t="shared" si="373"/>
        <v>1.7671153236853449E-3</v>
      </c>
      <c r="BU1081" s="49">
        <f t="shared" si="373"/>
        <v>1.8744858861823803E-3</v>
      </c>
    </row>
    <row r="1082" spans="1:73" x14ac:dyDescent="0.25">
      <c r="A1082" s="1">
        <v>43726.541666666664</v>
      </c>
      <c r="B1082">
        <v>225762</v>
      </c>
      <c r="C1082">
        <v>13.51</v>
      </c>
      <c r="D1082">
        <v>25.55</v>
      </c>
      <c r="E1082">
        <v>939</v>
      </c>
      <c r="F1082">
        <v>122.4</v>
      </c>
      <c r="G1082">
        <v>-88</v>
      </c>
      <c r="H1082">
        <v>1.9350000000000001</v>
      </c>
      <c r="I1082">
        <v>27.33</v>
      </c>
      <c r="J1082">
        <v>300.5</v>
      </c>
      <c r="K1082">
        <v>817</v>
      </c>
      <c r="L1082">
        <v>-89.9</v>
      </c>
      <c r="M1082">
        <v>0.13</v>
      </c>
      <c r="N1082">
        <v>851</v>
      </c>
      <c r="O1082">
        <v>124.3</v>
      </c>
      <c r="P1082">
        <v>726.8</v>
      </c>
      <c r="Q1082">
        <v>374.2</v>
      </c>
      <c r="R1082">
        <v>464.1</v>
      </c>
      <c r="S1082">
        <v>21.39</v>
      </c>
      <c r="T1082">
        <v>49.85</v>
      </c>
      <c r="U1082">
        <v>1.2949999999999999</v>
      </c>
      <c r="V1082">
        <v>132.5</v>
      </c>
      <c r="W1082">
        <v>22.85</v>
      </c>
      <c r="X1082">
        <v>0.93300000000000005</v>
      </c>
      <c r="Y1082">
        <v>9.3310890000000004</v>
      </c>
      <c r="Z1082" s="7">
        <f t="shared" si="352"/>
        <v>22.12</v>
      </c>
      <c r="AA1082" s="7">
        <f t="shared" si="366"/>
        <v>295.27</v>
      </c>
      <c r="AB1082" s="2">
        <f t="shared" si="353"/>
        <v>760.59</v>
      </c>
      <c r="AC1082" s="41">
        <f t="shared" si="354"/>
        <v>3.1590409852773167</v>
      </c>
      <c r="AD1082" s="41">
        <f t="shared" si="355"/>
        <v>1.5747819311607423</v>
      </c>
      <c r="AE1082" s="41">
        <f t="shared" si="356"/>
        <v>0.81374738146200565</v>
      </c>
      <c r="AF1082" s="41">
        <f t="shared" si="357"/>
        <v>350.71146150536396</v>
      </c>
      <c r="AG1082" s="41">
        <f t="shared" si="358"/>
        <v>336.68300304514941</v>
      </c>
      <c r="AH1082" s="6">
        <f t="shared" si="359"/>
        <v>359.23199999999997</v>
      </c>
      <c r="AI1082" s="4">
        <v>24.69887729599202</v>
      </c>
      <c r="AJ1082" s="4">
        <f t="shared" si="367"/>
        <v>297.848877295992</v>
      </c>
      <c r="AK1082" s="8">
        <f t="shared" si="360"/>
        <v>0.20042898989036398</v>
      </c>
      <c r="AL1082" s="8">
        <f t="shared" si="361"/>
        <v>428.80065104087157</v>
      </c>
      <c r="AM1082" s="8">
        <f t="shared" si="362"/>
        <v>2.5347226179603952</v>
      </c>
      <c r="AN1082" s="8">
        <f t="shared" si="363"/>
        <v>190.4151957412121</v>
      </c>
      <c r="AO1082" s="21">
        <f t="shared" si="364"/>
        <v>1.1339844337713827E-2</v>
      </c>
      <c r="AP1082" s="21">
        <f t="shared" si="365"/>
        <v>0.1060099545696969</v>
      </c>
      <c r="AQ1082" s="19">
        <f t="shared" si="368"/>
        <v>0.1060099545696969</v>
      </c>
      <c r="AX1082">
        <v>0.16217736354018916</v>
      </c>
      <c r="AY1082">
        <v>80.948275862068968</v>
      </c>
      <c r="AZ1082">
        <v>3.3728448275862069</v>
      </c>
      <c r="BA1082">
        <v>2.7320043103448279</v>
      </c>
      <c r="BB1082">
        <v>7.7500000000000036</v>
      </c>
      <c r="BC1082">
        <v>0.3229166666666668</v>
      </c>
      <c r="BD1082">
        <v>2.409087643678161</v>
      </c>
      <c r="BE1082">
        <v>0.24090876436781611</v>
      </c>
      <c r="BF1082">
        <v>0</v>
      </c>
      <c r="BG1082">
        <v>22.12</v>
      </c>
      <c r="BH1082">
        <v>1.4869914144084793</v>
      </c>
      <c r="BI1082">
        <v>2.6633312930547008</v>
      </c>
      <c r="BJ1082">
        <v>1.3276706495877684</v>
      </c>
      <c r="BK1082">
        <v>0.61045919515443503</v>
      </c>
      <c r="BL1082">
        <v>1.6957199865400973E-3</v>
      </c>
      <c r="BP1082" s="49">
        <f t="shared" si="369"/>
        <v>1.4874367365575423</v>
      </c>
      <c r="BQ1082" s="49">
        <f t="shared" si="370"/>
        <v>9.6363505747126446E-2</v>
      </c>
      <c r="BR1082" s="49">
        <f t="shared" si="371"/>
        <v>0.63434247762263229</v>
      </c>
      <c r="BS1082" s="49">
        <f t="shared" si="372"/>
        <v>0.67226349215403469</v>
      </c>
      <c r="BT1082" s="49">
        <f t="shared" si="373"/>
        <v>1.7620624378406455E-3</v>
      </c>
      <c r="BU1082" s="49">
        <f t="shared" si="373"/>
        <v>1.8673985893167631E-3</v>
      </c>
    </row>
    <row r="1083" spans="1:73" x14ac:dyDescent="0.25">
      <c r="A1083" s="1">
        <v>43726.541666666664</v>
      </c>
      <c r="B1083">
        <v>225763</v>
      </c>
      <c r="C1083">
        <v>13.51</v>
      </c>
      <c r="D1083">
        <v>25.55</v>
      </c>
      <c r="E1083">
        <v>937</v>
      </c>
      <c r="F1083">
        <v>122.7</v>
      </c>
      <c r="G1083">
        <v>-87.7</v>
      </c>
      <c r="H1083">
        <v>1.9330000000000001</v>
      </c>
      <c r="I1083">
        <v>27.34</v>
      </c>
      <c r="J1083">
        <v>300.5</v>
      </c>
      <c r="K1083">
        <v>814</v>
      </c>
      <c r="L1083">
        <v>-89.6</v>
      </c>
      <c r="M1083">
        <v>0.13100000000000001</v>
      </c>
      <c r="N1083">
        <v>849</v>
      </c>
      <c r="O1083">
        <v>124.7</v>
      </c>
      <c r="P1083">
        <v>724.3</v>
      </c>
      <c r="Q1083">
        <v>374.6</v>
      </c>
      <c r="R1083">
        <v>464.2</v>
      </c>
      <c r="S1083">
        <v>21.4</v>
      </c>
      <c r="T1083">
        <v>47.73</v>
      </c>
      <c r="U1083">
        <v>2.0499999999999998</v>
      </c>
      <c r="V1083">
        <v>124</v>
      </c>
      <c r="W1083">
        <v>21.85</v>
      </c>
      <c r="X1083">
        <v>0.93100000000000005</v>
      </c>
      <c r="Y1083">
        <v>9.3126770000000008</v>
      </c>
      <c r="Z1083" s="7">
        <f t="shared" si="352"/>
        <v>21.625</v>
      </c>
      <c r="AA1083" s="7">
        <f t="shared" si="366"/>
        <v>294.77499999999998</v>
      </c>
      <c r="AB1083" s="2">
        <f t="shared" si="353"/>
        <v>758.97</v>
      </c>
      <c r="AC1083" s="41">
        <f t="shared" si="354"/>
        <v>2.9027954611028028</v>
      </c>
      <c r="AD1083" s="41">
        <f t="shared" si="355"/>
        <v>1.3855042735843677</v>
      </c>
      <c r="AE1083" s="41">
        <f t="shared" si="356"/>
        <v>0.79917374847953182</v>
      </c>
      <c r="AF1083" s="41">
        <f t="shared" si="357"/>
        <v>342.12661512198116</v>
      </c>
      <c r="AG1083" s="41">
        <f t="shared" si="358"/>
        <v>328.44155051710192</v>
      </c>
      <c r="AH1083" s="6">
        <f t="shared" si="359"/>
        <v>359.61599999999999</v>
      </c>
      <c r="AI1083" s="4">
        <v>23.378254079804037</v>
      </c>
      <c r="AJ1083" s="4">
        <f t="shared" si="367"/>
        <v>296.52825407980401</v>
      </c>
      <c r="AK1083" s="8">
        <f t="shared" si="360"/>
        <v>0.19942266225593394</v>
      </c>
      <c r="AL1083" s="8">
        <f t="shared" si="361"/>
        <v>421.16137279857435</v>
      </c>
      <c r="AM1083" s="8">
        <f t="shared" si="362"/>
        <v>3.1891319351823624</v>
      </c>
      <c r="AN1083" s="8">
        <f t="shared" si="363"/>
        <v>162.87627533029377</v>
      </c>
      <c r="AO1083" s="21">
        <f t="shared" si="364"/>
        <v>1.2108710734447217E-2</v>
      </c>
      <c r="AP1083" s="21">
        <f t="shared" si="365"/>
        <v>0.11319766273927001</v>
      </c>
      <c r="AQ1083" s="19">
        <f t="shared" si="368"/>
        <v>0.11319766273927001</v>
      </c>
      <c r="AX1083">
        <v>0.15795491851690233</v>
      </c>
      <c r="AY1083">
        <v>80.775862068965523</v>
      </c>
      <c r="AZ1083">
        <v>3.3656609195402303</v>
      </c>
      <c r="BA1083">
        <v>2.7261853448275866</v>
      </c>
      <c r="BB1083">
        <v>7.7241379310344804</v>
      </c>
      <c r="BC1083">
        <v>0.32183908045977</v>
      </c>
      <c r="BD1083">
        <v>2.4043462643678164</v>
      </c>
      <c r="BE1083">
        <v>0.24043462643678165</v>
      </c>
      <c r="BF1083">
        <v>0</v>
      </c>
      <c r="BG1083">
        <v>21.625</v>
      </c>
      <c r="BH1083">
        <v>2.3539246328473995</v>
      </c>
      <c r="BI1083">
        <v>2.5840991285857391</v>
      </c>
      <c r="BJ1083">
        <v>1.2333905140739732</v>
      </c>
      <c r="BK1083">
        <v>0.59820217773063278</v>
      </c>
      <c r="BL1083">
        <v>1.6616727159184245E-3</v>
      </c>
      <c r="BP1083" s="49">
        <f t="shared" si="369"/>
        <v>2.3546295829675379</v>
      </c>
      <c r="BQ1083" s="49">
        <f t="shared" si="370"/>
        <v>9.6173850574712658E-2</v>
      </c>
      <c r="BR1083" s="49">
        <f t="shared" si="371"/>
        <v>0.63389485068280038</v>
      </c>
      <c r="BS1083" s="49">
        <f t="shared" si="372"/>
        <v>0.66940601111972986</v>
      </c>
      <c r="BT1083" s="49">
        <f t="shared" si="373"/>
        <v>1.7608190296744455E-3</v>
      </c>
      <c r="BU1083" s="49">
        <f t="shared" si="373"/>
        <v>1.8594611419992496E-3</v>
      </c>
    </row>
    <row r="1084" spans="1:73" x14ac:dyDescent="0.25">
      <c r="A1084" s="1">
        <v>43726.541666666664</v>
      </c>
      <c r="B1084">
        <v>225764</v>
      </c>
      <c r="C1084">
        <v>13.51</v>
      </c>
      <c r="D1084">
        <v>25.56</v>
      </c>
      <c r="E1084">
        <v>933</v>
      </c>
      <c r="F1084">
        <v>121.7</v>
      </c>
      <c r="G1084">
        <v>-88</v>
      </c>
      <c r="H1084">
        <v>0.61899999999999999</v>
      </c>
      <c r="I1084">
        <v>27.33</v>
      </c>
      <c r="J1084">
        <v>300.5</v>
      </c>
      <c r="K1084">
        <v>811</v>
      </c>
      <c r="L1084">
        <v>-88.6</v>
      </c>
      <c r="M1084">
        <v>0.13</v>
      </c>
      <c r="N1084">
        <v>845</v>
      </c>
      <c r="O1084">
        <v>122.3</v>
      </c>
      <c r="P1084">
        <v>722.9</v>
      </c>
      <c r="Q1084">
        <v>374.2</v>
      </c>
      <c r="R1084">
        <v>462.8</v>
      </c>
      <c r="S1084">
        <v>21.41</v>
      </c>
      <c r="T1084">
        <v>47.03</v>
      </c>
      <c r="U1084">
        <v>1.87</v>
      </c>
      <c r="V1084">
        <v>98.5</v>
      </c>
      <c r="W1084">
        <v>22.15</v>
      </c>
      <c r="X1084">
        <v>0.92700000000000005</v>
      </c>
      <c r="Y1084">
        <v>9.2713640000000002</v>
      </c>
      <c r="Z1084" s="7">
        <f t="shared" si="352"/>
        <v>21.78</v>
      </c>
      <c r="AA1084" s="7">
        <f t="shared" si="366"/>
        <v>294.92999999999995</v>
      </c>
      <c r="AB1084" s="2">
        <f t="shared" si="353"/>
        <v>755.73</v>
      </c>
      <c r="AC1084" s="41">
        <f t="shared" si="354"/>
        <v>2.9153526692129264</v>
      </c>
      <c r="AD1084" s="41">
        <f t="shared" si="355"/>
        <v>1.3710903603308393</v>
      </c>
      <c r="AE1084" s="41">
        <f t="shared" si="356"/>
        <v>0.79791951338675227</v>
      </c>
      <c r="AF1084" s="41">
        <f t="shared" si="357"/>
        <v>342.30870870276686</v>
      </c>
      <c r="AG1084" s="41">
        <f t="shared" si="358"/>
        <v>328.61636035465619</v>
      </c>
      <c r="AH1084" s="6">
        <f t="shared" si="359"/>
        <v>359.23199999999997</v>
      </c>
      <c r="AI1084" s="4">
        <v>23.456481589920998</v>
      </c>
      <c r="AJ1084" s="4">
        <f t="shared" si="367"/>
        <v>296.60648158992097</v>
      </c>
      <c r="AK1084" s="8">
        <f t="shared" si="360"/>
        <v>0.19973741183454871</v>
      </c>
      <c r="AL1084" s="8">
        <f t="shared" si="361"/>
        <v>421.59584683486975</v>
      </c>
      <c r="AM1084" s="8">
        <f t="shared" si="362"/>
        <v>3.0459050379156607</v>
      </c>
      <c r="AN1084" s="8">
        <f t="shared" si="363"/>
        <v>148.74954038437861</v>
      </c>
      <c r="AO1084" s="21">
        <f t="shared" si="364"/>
        <v>1.2336779268428815E-2</v>
      </c>
      <c r="AP1084" s="21">
        <f t="shared" si="365"/>
        <v>0.11532974975970267</v>
      </c>
      <c r="AQ1084" s="19">
        <f t="shared" si="368"/>
        <v>0.11532974975970267</v>
      </c>
      <c r="AX1084">
        <v>0.15926699059870489</v>
      </c>
      <c r="AY1084">
        <v>80.431034482758619</v>
      </c>
      <c r="AZ1084">
        <v>3.3512931034482758</v>
      </c>
      <c r="BA1084">
        <v>2.7145474137931034</v>
      </c>
      <c r="BB1084">
        <v>7.6379310344827607</v>
      </c>
      <c r="BC1084">
        <v>0.31824712643678171</v>
      </c>
      <c r="BD1084">
        <v>2.3963002873563215</v>
      </c>
      <c r="BE1084">
        <v>0.23963002873563216</v>
      </c>
      <c r="BF1084">
        <v>0</v>
      </c>
      <c r="BG1084">
        <v>21.78</v>
      </c>
      <c r="BH1084">
        <v>2.1472385675242136</v>
      </c>
      <c r="BI1084">
        <v>2.6086847339558017</v>
      </c>
      <c r="BJ1084">
        <v>1.2268644303794136</v>
      </c>
      <c r="BK1084">
        <v>0.60152131684022847</v>
      </c>
      <c r="BL1084">
        <v>1.6708925467784125E-3</v>
      </c>
      <c r="BP1084" s="49">
        <f t="shared" si="369"/>
        <v>2.1478816195850223</v>
      </c>
      <c r="BQ1084" s="49">
        <f t="shared" si="370"/>
        <v>9.5852011494252862E-2</v>
      </c>
      <c r="BR1084" s="49">
        <f t="shared" si="371"/>
        <v>0.63451065513759375</v>
      </c>
      <c r="BS1084" s="49">
        <f t="shared" si="372"/>
        <v>0.67046896330077066</v>
      </c>
      <c r="BT1084" s="49">
        <f t="shared" si="373"/>
        <v>1.7625295976044272E-3</v>
      </c>
      <c r="BU1084" s="49">
        <f t="shared" si="373"/>
        <v>1.8624137869465852E-3</v>
      </c>
    </row>
    <row r="1085" spans="1:73" x14ac:dyDescent="0.25">
      <c r="A1085" s="1">
        <v>43726.541666666664</v>
      </c>
      <c r="B1085">
        <v>225765</v>
      </c>
      <c r="C1085">
        <v>13.51</v>
      </c>
      <c r="D1085">
        <v>25.56</v>
      </c>
      <c r="E1085">
        <v>930</v>
      </c>
      <c r="F1085">
        <v>121.3</v>
      </c>
      <c r="G1085">
        <v>-87.4</v>
      </c>
      <c r="H1085">
        <v>0.69199999999999995</v>
      </c>
      <c r="I1085">
        <v>27.31</v>
      </c>
      <c r="J1085">
        <v>300.5</v>
      </c>
      <c r="K1085">
        <v>809</v>
      </c>
      <c r="L1085">
        <v>-88.1</v>
      </c>
      <c r="M1085">
        <v>0.13</v>
      </c>
      <c r="N1085">
        <v>843</v>
      </c>
      <c r="O1085">
        <v>122</v>
      </c>
      <c r="P1085">
        <v>720.6</v>
      </c>
      <c r="Q1085">
        <v>374.7</v>
      </c>
      <c r="R1085">
        <v>462.8</v>
      </c>
      <c r="S1085">
        <v>21.41</v>
      </c>
      <c r="T1085">
        <v>47.03</v>
      </c>
      <c r="U1085">
        <v>1.8149999999999999</v>
      </c>
      <c r="V1085">
        <v>111</v>
      </c>
      <c r="W1085">
        <v>22.1</v>
      </c>
      <c r="X1085">
        <v>0.92400000000000004</v>
      </c>
      <c r="Y1085">
        <v>9.2444629999999997</v>
      </c>
      <c r="Z1085" s="7">
        <f t="shared" si="352"/>
        <v>21.755000000000003</v>
      </c>
      <c r="AA1085" s="7">
        <f t="shared" si="366"/>
        <v>294.90499999999997</v>
      </c>
      <c r="AB1085" s="2">
        <f t="shared" si="353"/>
        <v>753.30000000000007</v>
      </c>
      <c r="AC1085" s="41">
        <f t="shared" si="354"/>
        <v>2.8958869518307271</v>
      </c>
      <c r="AD1085" s="41">
        <f t="shared" si="355"/>
        <v>1.3619356334459909</v>
      </c>
      <c r="AE1085" s="41">
        <f t="shared" si="356"/>
        <v>0.79716512908703308</v>
      </c>
      <c r="AF1085" s="41">
        <f t="shared" si="357"/>
        <v>341.86913675161071</v>
      </c>
      <c r="AG1085" s="41">
        <f t="shared" si="358"/>
        <v>328.1943712815463</v>
      </c>
      <c r="AH1085" s="6">
        <f t="shared" si="359"/>
        <v>359.71199999999999</v>
      </c>
      <c r="AI1085" s="4">
        <v>23.353250579135022</v>
      </c>
      <c r="AJ1085" s="4">
        <f t="shared" si="367"/>
        <v>296.503250579135</v>
      </c>
      <c r="AK1085" s="8">
        <f t="shared" si="360"/>
        <v>0.19968662338947807</v>
      </c>
      <c r="AL1085" s="8">
        <f t="shared" si="361"/>
        <v>420.99868414526316</v>
      </c>
      <c r="AM1085" s="8">
        <f t="shared" si="362"/>
        <v>3.0007780241130799</v>
      </c>
      <c r="AN1085" s="8">
        <f t="shared" si="363"/>
        <v>139.70734060987357</v>
      </c>
      <c r="AO1085" s="21">
        <f t="shared" si="364"/>
        <v>1.2510960454254812E-2</v>
      </c>
      <c r="AP1085" s="21">
        <f t="shared" si="365"/>
        <v>0.11695807366313579</v>
      </c>
      <c r="AQ1085" s="19">
        <f t="shared" si="368"/>
        <v>0.11695807366313579</v>
      </c>
      <c r="AX1085">
        <v>0.15905474545120019</v>
      </c>
      <c r="AY1085">
        <v>80.172413793103445</v>
      </c>
      <c r="AZ1085">
        <v>3.3405172413793101</v>
      </c>
      <c r="BA1085">
        <v>2.7058189655172411</v>
      </c>
      <c r="BB1085">
        <v>7.5948275862068986</v>
      </c>
      <c r="BC1085">
        <v>0.31645114942528746</v>
      </c>
      <c r="BD1085">
        <v>2.3893678160919536</v>
      </c>
      <c r="BE1085">
        <v>0.23893678160919538</v>
      </c>
      <c r="BF1085">
        <v>0</v>
      </c>
      <c r="BG1085">
        <v>21.755000000000003</v>
      </c>
      <c r="BH1085">
        <v>2.0840844920087953</v>
      </c>
      <c r="BI1085">
        <v>2.604705546718026</v>
      </c>
      <c r="BJ1085">
        <v>1.2249930186214877</v>
      </c>
      <c r="BK1085">
        <v>0.6001693234195562</v>
      </c>
      <c r="BL1085">
        <v>1.6671370094987672E-3</v>
      </c>
      <c r="BP1085" s="49">
        <f t="shared" si="369"/>
        <v>2.0847086307736982</v>
      </c>
      <c r="BQ1085" s="49">
        <f t="shared" si="370"/>
        <v>9.5574712643678145E-2</v>
      </c>
      <c r="BR1085" s="49">
        <f t="shared" si="371"/>
        <v>0.63226694066979028</v>
      </c>
      <c r="BS1085" s="49">
        <f t="shared" si="372"/>
        <v>0.66824212014054574</v>
      </c>
      <c r="BT1085" s="49">
        <f t="shared" si="373"/>
        <v>1.7562970574160842E-3</v>
      </c>
      <c r="BU1085" s="49">
        <f t="shared" si="373"/>
        <v>1.8562281115015161E-3</v>
      </c>
    </row>
    <row r="1086" spans="1:73" x14ac:dyDescent="0.25">
      <c r="A1086" s="1">
        <v>43726.541666666664</v>
      </c>
      <c r="B1086">
        <v>225766</v>
      </c>
      <c r="C1086">
        <v>13.5</v>
      </c>
      <c r="D1086">
        <v>25.56</v>
      </c>
      <c r="E1086">
        <v>927</v>
      </c>
      <c r="F1086">
        <v>120.4</v>
      </c>
      <c r="G1086">
        <v>-87.1</v>
      </c>
      <c r="H1086">
        <v>1.181</v>
      </c>
      <c r="I1086">
        <v>27.3</v>
      </c>
      <c r="J1086">
        <v>300.5</v>
      </c>
      <c r="K1086">
        <v>806</v>
      </c>
      <c r="L1086">
        <v>-88.3</v>
      </c>
      <c r="M1086">
        <v>0.13</v>
      </c>
      <c r="N1086">
        <v>839</v>
      </c>
      <c r="O1086">
        <v>121.6</v>
      </c>
      <c r="P1086">
        <v>717.9</v>
      </c>
      <c r="Q1086">
        <v>374.9</v>
      </c>
      <c r="R1086">
        <v>463.2</v>
      </c>
      <c r="S1086">
        <v>21.41</v>
      </c>
      <c r="T1086">
        <v>47.06</v>
      </c>
      <c r="U1086">
        <v>1.4350000000000001</v>
      </c>
      <c r="V1086">
        <v>105.5</v>
      </c>
      <c r="W1086">
        <v>22.1</v>
      </c>
      <c r="X1086">
        <v>0.92100000000000004</v>
      </c>
      <c r="Y1086">
        <v>9.2064079999999997</v>
      </c>
      <c r="Z1086" s="7">
        <f t="shared" si="352"/>
        <v>21.755000000000003</v>
      </c>
      <c r="AA1086" s="7">
        <f t="shared" si="366"/>
        <v>294.90499999999997</v>
      </c>
      <c r="AB1086" s="2">
        <f t="shared" si="353"/>
        <v>750.87</v>
      </c>
      <c r="AC1086" s="41">
        <f t="shared" si="354"/>
        <v>3.1160146208422557</v>
      </c>
      <c r="AD1086" s="41">
        <f t="shared" si="355"/>
        <v>1.4663964805683656</v>
      </c>
      <c r="AE1086" s="41">
        <f t="shared" si="356"/>
        <v>0.80563412369257092</v>
      </c>
      <c r="AF1086" s="41">
        <f t="shared" si="357"/>
        <v>345.50111683867891</v>
      </c>
      <c r="AG1086" s="41">
        <f t="shared" si="358"/>
        <v>331.68107216513175</v>
      </c>
      <c r="AH1086" s="6">
        <f t="shared" si="359"/>
        <v>359.90399999999994</v>
      </c>
      <c r="AI1086" s="4">
        <v>24.459313353373034</v>
      </c>
      <c r="AJ1086" s="4">
        <f t="shared" si="367"/>
        <v>297.60931335337301</v>
      </c>
      <c r="AK1086" s="8">
        <f t="shared" si="360"/>
        <v>0.19968662338947807</v>
      </c>
      <c r="AL1086" s="8">
        <f t="shared" si="361"/>
        <v>427.43250899623411</v>
      </c>
      <c r="AM1086" s="8">
        <f t="shared" si="362"/>
        <v>2.668219209510343</v>
      </c>
      <c r="AN1086" s="8">
        <f t="shared" si="363"/>
        <v>210.19336541109359</v>
      </c>
      <c r="AO1086" s="21">
        <f t="shared" si="364"/>
        <v>1.0717858856533823E-2</v>
      </c>
      <c r="AP1086" s="21">
        <f t="shared" si="365"/>
        <v>0.10019535512377571</v>
      </c>
      <c r="AQ1086" s="19">
        <f t="shared" si="368"/>
        <v>0.10019535512377571</v>
      </c>
      <c r="AX1086">
        <v>0.15905474545120019</v>
      </c>
      <c r="AY1086">
        <v>79.913793103448285</v>
      </c>
      <c r="AZ1086">
        <v>3.3297413793103452</v>
      </c>
      <c r="BA1086">
        <v>2.6970905172413797</v>
      </c>
      <c r="BB1086">
        <v>7.6120689655172429</v>
      </c>
      <c r="BC1086">
        <v>0.31716954022988514</v>
      </c>
      <c r="BD1086">
        <v>2.3799209770114946</v>
      </c>
      <c r="BE1086">
        <v>0.23799209770114949</v>
      </c>
      <c r="BF1086">
        <v>0</v>
      </c>
      <c r="BG1086">
        <v>21.755000000000003</v>
      </c>
      <c r="BH1086">
        <v>1.6477472429931799</v>
      </c>
      <c r="BI1086">
        <v>2.604705546718026</v>
      </c>
      <c r="BJ1086">
        <v>1.2257744302855031</v>
      </c>
      <c r="BK1086">
        <v>0.60143043550780662</v>
      </c>
      <c r="BL1086">
        <v>1.6706400986327963E-3</v>
      </c>
      <c r="BP1086" s="49">
        <f t="shared" si="369"/>
        <v>1.6482407080772765</v>
      </c>
      <c r="BQ1086" s="49">
        <f t="shared" si="370"/>
        <v>9.5196839080459783E-2</v>
      </c>
      <c r="BR1086" s="49">
        <f t="shared" si="371"/>
        <v>0.6275635414252182</v>
      </c>
      <c r="BS1086" s="49">
        <f t="shared" si="372"/>
        <v>0.66438617532583633</v>
      </c>
      <c r="BT1086" s="49">
        <f t="shared" si="373"/>
        <v>1.7432320595144951E-3</v>
      </c>
      <c r="BU1086" s="49">
        <f t="shared" si="373"/>
        <v>1.8455171536828786E-3</v>
      </c>
    </row>
    <row r="1087" spans="1:73" x14ac:dyDescent="0.25">
      <c r="A1087" s="1">
        <v>43726.542361111111</v>
      </c>
      <c r="B1087">
        <v>225767</v>
      </c>
      <c r="C1087">
        <v>13.5</v>
      </c>
      <c r="D1087">
        <v>25.56</v>
      </c>
      <c r="E1087">
        <v>924</v>
      </c>
      <c r="F1087">
        <v>120</v>
      </c>
      <c r="G1087">
        <v>-86.2</v>
      </c>
      <c r="H1087">
        <v>1.357</v>
      </c>
      <c r="I1087">
        <v>27.3</v>
      </c>
      <c r="J1087">
        <v>300.5</v>
      </c>
      <c r="K1087">
        <v>804</v>
      </c>
      <c r="L1087">
        <v>-87.6</v>
      </c>
      <c r="M1087">
        <v>0.13</v>
      </c>
      <c r="N1087">
        <v>837</v>
      </c>
      <c r="O1087">
        <v>121.3</v>
      </c>
      <c r="P1087">
        <v>716.1</v>
      </c>
      <c r="Q1087">
        <v>375.8</v>
      </c>
      <c r="R1087">
        <v>463.4</v>
      </c>
      <c r="S1087">
        <v>21.39</v>
      </c>
      <c r="T1087">
        <v>48.65</v>
      </c>
      <c r="U1087">
        <v>2.2549999999999999</v>
      </c>
      <c r="V1087">
        <v>147.5</v>
      </c>
      <c r="W1087">
        <v>22</v>
      </c>
      <c r="X1087">
        <v>0.91700000000000004</v>
      </c>
      <c r="Y1087">
        <v>9.1727179999999997</v>
      </c>
      <c r="Z1087" s="7">
        <f t="shared" si="352"/>
        <v>21.695</v>
      </c>
      <c r="AA1087" s="7">
        <f t="shared" si="366"/>
        <v>294.84499999999997</v>
      </c>
      <c r="AB1087" s="2">
        <f t="shared" si="353"/>
        <v>748.44</v>
      </c>
      <c r="AC1087" s="41">
        <f t="shared" si="354"/>
        <v>2.8559905342195777</v>
      </c>
      <c r="AD1087" s="41">
        <f t="shared" si="355"/>
        <v>1.3894393948978245</v>
      </c>
      <c r="AE1087" s="41">
        <f t="shared" si="356"/>
        <v>0.79947079268919941</v>
      </c>
      <c r="AF1087" s="41">
        <f t="shared" si="357"/>
        <v>342.57899469408977</v>
      </c>
      <c r="AG1087" s="41">
        <f t="shared" si="358"/>
        <v>328.87583490632619</v>
      </c>
      <c r="AH1087" s="6">
        <f t="shared" si="359"/>
        <v>360.76799999999997</v>
      </c>
      <c r="AI1087" s="4">
        <v>23.13887139004305</v>
      </c>
      <c r="AJ1087" s="4">
        <f t="shared" si="367"/>
        <v>296.28887139004303</v>
      </c>
      <c r="AK1087" s="8">
        <f t="shared" si="360"/>
        <v>0.19956476624975536</v>
      </c>
      <c r="AL1087" s="8">
        <f t="shared" si="361"/>
        <v>419.76060540586968</v>
      </c>
      <c r="AM1087" s="8">
        <f t="shared" si="362"/>
        <v>3.3447897916012601</v>
      </c>
      <c r="AN1087" s="8">
        <f t="shared" si="363"/>
        <v>140.68177030538718</v>
      </c>
      <c r="AO1087" s="21">
        <f t="shared" si="364"/>
        <v>1.2430763619906665E-2</v>
      </c>
      <c r="AP1087" s="21">
        <f t="shared" si="365"/>
        <v>0.11620835766063248</v>
      </c>
      <c r="AQ1087" s="19">
        <f t="shared" si="368"/>
        <v>0.11620835766063248</v>
      </c>
      <c r="AX1087">
        <v>0.15854633180681049</v>
      </c>
      <c r="AY1087">
        <v>79.65517241379311</v>
      </c>
      <c r="AZ1087">
        <v>3.3189655172413794</v>
      </c>
      <c r="BA1087">
        <v>2.6883620689655174</v>
      </c>
      <c r="BB1087">
        <v>7.551724137931032</v>
      </c>
      <c r="BC1087">
        <v>0.31465517241379298</v>
      </c>
      <c r="BD1087">
        <v>2.3737068965517243</v>
      </c>
      <c r="BE1087">
        <v>0.23737068965517244</v>
      </c>
      <c r="BF1087">
        <v>0</v>
      </c>
      <c r="BG1087">
        <v>21.695</v>
      </c>
      <c r="BH1087">
        <v>2.5893170961321395</v>
      </c>
      <c r="BI1087">
        <v>2.5951771236937367</v>
      </c>
      <c r="BJ1087">
        <v>1.2625536706770029</v>
      </c>
      <c r="BK1087">
        <v>0.58923763600985513</v>
      </c>
      <c r="BL1087">
        <v>1.6367712111384864E-3</v>
      </c>
      <c r="BP1087" s="49">
        <f t="shared" si="369"/>
        <v>2.5900925412642914</v>
      </c>
      <c r="BQ1087" s="49">
        <f t="shared" si="370"/>
        <v>9.494827586206897E-2</v>
      </c>
      <c r="BR1087" s="49">
        <f t="shared" si="371"/>
        <v>0.62728044725293719</v>
      </c>
      <c r="BS1087" s="49">
        <f t="shared" si="372"/>
        <v>0.66189636366422755</v>
      </c>
      <c r="BT1087" s="49">
        <f t="shared" si="373"/>
        <v>1.7424456868137142E-3</v>
      </c>
      <c r="BU1087" s="49">
        <f t="shared" si="373"/>
        <v>1.8386010101784098E-3</v>
      </c>
    </row>
    <row r="1088" spans="1:73" x14ac:dyDescent="0.25">
      <c r="A1088" s="1">
        <v>43726.542361111111</v>
      </c>
      <c r="B1088">
        <v>225768</v>
      </c>
      <c r="C1088">
        <v>13.5</v>
      </c>
      <c r="D1088">
        <v>25.57</v>
      </c>
      <c r="E1088">
        <v>922</v>
      </c>
      <c r="F1088">
        <v>119.9</v>
      </c>
      <c r="G1088">
        <v>-86.2</v>
      </c>
      <c r="H1088">
        <v>0.5</v>
      </c>
      <c r="I1088">
        <v>27.29</v>
      </c>
      <c r="J1088">
        <v>300.39999999999998</v>
      </c>
      <c r="K1088">
        <v>802</v>
      </c>
      <c r="L1088">
        <v>-86.7</v>
      </c>
      <c r="M1088">
        <v>0.13</v>
      </c>
      <c r="N1088">
        <v>835</v>
      </c>
      <c r="O1088">
        <v>120.4</v>
      </c>
      <c r="P1088">
        <v>714.9</v>
      </c>
      <c r="Q1088">
        <v>375.7</v>
      </c>
      <c r="R1088">
        <v>462.5</v>
      </c>
      <c r="S1088">
        <v>21.37</v>
      </c>
      <c r="T1088">
        <v>47.49</v>
      </c>
      <c r="U1088">
        <v>1.655</v>
      </c>
      <c r="V1088">
        <v>141</v>
      </c>
      <c r="W1088">
        <v>21.95</v>
      </c>
      <c r="X1088">
        <v>0.91500000000000004</v>
      </c>
      <c r="Y1088">
        <v>9.1523090000000007</v>
      </c>
      <c r="Z1088" s="7">
        <f t="shared" si="352"/>
        <v>21.66</v>
      </c>
      <c r="AA1088" s="7">
        <f t="shared" si="366"/>
        <v>294.81</v>
      </c>
      <c r="AB1088" s="2">
        <f t="shared" si="353"/>
        <v>746.82</v>
      </c>
      <c r="AC1088" s="41">
        <f t="shared" si="354"/>
        <v>2.9314792891183674</v>
      </c>
      <c r="AD1088" s="41">
        <f t="shared" si="355"/>
        <v>1.3921595144023127</v>
      </c>
      <c r="AE1088" s="41">
        <f t="shared" si="356"/>
        <v>0.79970799479392718</v>
      </c>
      <c r="AF1088" s="41">
        <f t="shared" si="357"/>
        <v>342.51795288265595</v>
      </c>
      <c r="AG1088" s="41">
        <f t="shared" si="358"/>
        <v>328.8172347673497</v>
      </c>
      <c r="AH1088" s="6">
        <f t="shared" si="359"/>
        <v>360.67199999999997</v>
      </c>
      <c r="AI1088" s="4">
        <v>23.529572339307038</v>
      </c>
      <c r="AJ1088" s="4">
        <f t="shared" si="367"/>
        <v>296.67957233930701</v>
      </c>
      <c r="AK1088" s="8">
        <f t="shared" si="360"/>
        <v>0.19949370581751388</v>
      </c>
      <c r="AL1088" s="8">
        <f t="shared" si="361"/>
        <v>422.03617912006274</v>
      </c>
      <c r="AM1088" s="8">
        <f t="shared" si="362"/>
        <v>2.8654613502889896</v>
      </c>
      <c r="AN1088" s="8">
        <f t="shared" si="363"/>
        <v>156.05486546213587</v>
      </c>
      <c r="AO1088" s="21">
        <f t="shared" si="364"/>
        <v>1.1992110740319976E-2</v>
      </c>
      <c r="AP1088" s="21">
        <f t="shared" si="365"/>
        <v>0.1121076336601982</v>
      </c>
      <c r="AQ1088" s="19">
        <f t="shared" si="368"/>
        <v>0.1121076336601982</v>
      </c>
      <c r="AX1088">
        <v>0.15825039174063368</v>
      </c>
      <c r="AY1088">
        <v>79.482758620689651</v>
      </c>
      <c r="AZ1088">
        <v>3.311781609195402</v>
      </c>
      <c r="BA1088">
        <v>2.6825431034482756</v>
      </c>
      <c r="BB1088">
        <v>7.4827586206896566</v>
      </c>
      <c r="BC1088">
        <v>0.31178160919540238</v>
      </c>
      <c r="BD1088">
        <v>2.3707614942528732</v>
      </c>
      <c r="BE1088">
        <v>0.23707614942528732</v>
      </c>
      <c r="BF1088">
        <v>0</v>
      </c>
      <c r="BG1088">
        <v>21.66</v>
      </c>
      <c r="BH1088">
        <v>1.9003635450548519</v>
      </c>
      <c r="BI1088">
        <v>2.5896329510583724</v>
      </c>
      <c r="BJ1088">
        <v>1.2298166884576212</v>
      </c>
      <c r="BK1088">
        <v>0.59554868380035109</v>
      </c>
      <c r="BL1088">
        <v>1.6543018994454196E-3</v>
      </c>
      <c r="BP1088" s="49">
        <f t="shared" si="369"/>
        <v>1.9009326633225734</v>
      </c>
      <c r="BQ1088" s="49">
        <f t="shared" si="370"/>
        <v>9.4830459770114936E-2</v>
      </c>
      <c r="BR1088" s="49">
        <f t="shared" si="371"/>
        <v>0.62501639792409991</v>
      </c>
      <c r="BS1088" s="49">
        <f t="shared" si="372"/>
        <v>0.66105079157819058</v>
      </c>
      <c r="BT1088" s="49">
        <f t="shared" si="373"/>
        <v>1.7361566609002774E-3</v>
      </c>
      <c r="BU1088" s="49">
        <f t="shared" si="373"/>
        <v>1.8362521988283071E-3</v>
      </c>
    </row>
    <row r="1089" spans="1:73" x14ac:dyDescent="0.25">
      <c r="A1089" s="1">
        <v>43726.542361111111</v>
      </c>
      <c r="B1089">
        <v>225769</v>
      </c>
      <c r="C1089">
        <v>13.51</v>
      </c>
      <c r="D1089">
        <v>25.57</v>
      </c>
      <c r="E1089">
        <v>920</v>
      </c>
      <c r="F1089">
        <v>119.2</v>
      </c>
      <c r="G1089">
        <v>-86.6</v>
      </c>
      <c r="H1089">
        <v>0.52600000000000002</v>
      </c>
      <c r="I1089">
        <v>27.27</v>
      </c>
      <c r="J1089">
        <v>300.39999999999998</v>
      </c>
      <c r="K1089">
        <v>800</v>
      </c>
      <c r="L1089">
        <v>-87.2</v>
      </c>
      <c r="M1089">
        <v>0.13</v>
      </c>
      <c r="N1089">
        <v>833</v>
      </c>
      <c r="O1089">
        <v>119.8</v>
      </c>
      <c r="P1089">
        <v>713.2</v>
      </c>
      <c r="Q1089">
        <v>375.2</v>
      </c>
      <c r="R1089">
        <v>462.4</v>
      </c>
      <c r="S1089">
        <v>21.34</v>
      </c>
      <c r="T1089">
        <v>48.89</v>
      </c>
      <c r="U1089">
        <v>0.93</v>
      </c>
      <c r="V1089">
        <v>121</v>
      </c>
      <c r="W1089">
        <v>22.2</v>
      </c>
      <c r="X1089">
        <v>0.91300000000000003</v>
      </c>
      <c r="Y1089">
        <v>9.1329360000000008</v>
      </c>
      <c r="Z1089" s="7">
        <f t="shared" si="352"/>
        <v>21.77</v>
      </c>
      <c r="AA1089" s="7">
        <f t="shared" si="366"/>
        <v>294.91999999999996</v>
      </c>
      <c r="AB1089" s="2">
        <f t="shared" si="353"/>
        <v>745.2</v>
      </c>
      <c r="AC1089" s="41">
        <f t="shared" si="354"/>
        <v>2.9270105893266898</v>
      </c>
      <c r="AD1089" s="41">
        <f t="shared" si="355"/>
        <v>1.4310154771218186</v>
      </c>
      <c r="AE1089" s="41">
        <f t="shared" si="356"/>
        <v>0.80281944329146426</v>
      </c>
      <c r="AF1089" s="41">
        <f t="shared" si="357"/>
        <v>344.36407775506643</v>
      </c>
      <c r="AG1089" s="41">
        <f t="shared" si="358"/>
        <v>330.58951464486375</v>
      </c>
      <c r="AH1089" s="6">
        <f t="shared" si="359"/>
        <v>360.19199999999995</v>
      </c>
      <c r="AI1089" s="4">
        <v>23.515877478202015</v>
      </c>
      <c r="AJ1089" s="4">
        <f t="shared" si="367"/>
        <v>296.66587747820199</v>
      </c>
      <c r="AK1089" s="8">
        <f t="shared" si="360"/>
        <v>0.19971709542324326</v>
      </c>
      <c r="AL1089" s="8">
        <f t="shared" si="361"/>
        <v>421.94272989036472</v>
      </c>
      <c r="AM1089" s="8">
        <f t="shared" si="362"/>
        <v>2.1480136172752724</v>
      </c>
      <c r="AN1089" s="8">
        <f t="shared" si="363"/>
        <v>109.24241123853857</v>
      </c>
      <c r="AO1089" s="21">
        <f t="shared" si="364"/>
        <v>1.3007064246794018E-2</v>
      </c>
      <c r="AP1089" s="21">
        <f t="shared" si="365"/>
        <v>0.12159587458373804</v>
      </c>
      <c r="AQ1089" s="19">
        <f t="shared" si="368"/>
        <v>0.12159587458373804</v>
      </c>
      <c r="AX1089">
        <v>0.15918206384602024</v>
      </c>
      <c r="AY1089">
        <v>79.310344827586206</v>
      </c>
      <c r="AZ1089">
        <v>3.3045977011494254</v>
      </c>
      <c r="BA1089">
        <v>2.6767241379310347</v>
      </c>
      <c r="BB1089">
        <v>7.5172413793103443</v>
      </c>
      <c r="BC1089">
        <v>0.31321839080459768</v>
      </c>
      <c r="BD1089">
        <v>2.3635057471264371</v>
      </c>
      <c r="BE1089">
        <v>0.23635057471264373</v>
      </c>
      <c r="BF1089">
        <v>0</v>
      </c>
      <c r="BG1089">
        <v>21.77</v>
      </c>
      <c r="BH1089">
        <v>1.0678780041697959</v>
      </c>
      <c r="BI1089">
        <v>2.6070924222747807</v>
      </c>
      <c r="BJ1089">
        <v>1.2746074852501403</v>
      </c>
      <c r="BK1089">
        <v>0.60090688283958538</v>
      </c>
      <c r="BL1089">
        <v>1.6691857856655147E-3</v>
      </c>
      <c r="BP1089" s="49">
        <f t="shared" si="369"/>
        <v>1.0681978108096637</v>
      </c>
      <c r="BQ1089" s="49">
        <f t="shared" si="370"/>
        <v>9.4540229885057489E-2</v>
      </c>
      <c r="BR1089" s="49">
        <f t="shared" si="371"/>
        <v>0.6184636344911435</v>
      </c>
      <c r="BS1089" s="49">
        <f t="shared" si="372"/>
        <v>0.65643612647512273</v>
      </c>
      <c r="BT1089" s="49">
        <f t="shared" si="373"/>
        <v>1.7179545402531764E-3</v>
      </c>
      <c r="BU1089" s="49">
        <f t="shared" si="373"/>
        <v>1.8234336846531189E-3</v>
      </c>
    </row>
    <row r="1090" spans="1:73" x14ac:dyDescent="0.25">
      <c r="A1090" s="1">
        <v>43726.542361111111</v>
      </c>
      <c r="B1090">
        <v>225770</v>
      </c>
      <c r="C1090">
        <v>13.51</v>
      </c>
      <c r="D1090">
        <v>25.57</v>
      </c>
      <c r="E1090">
        <v>920</v>
      </c>
      <c r="F1090">
        <v>118.9</v>
      </c>
      <c r="G1090">
        <v>-86.9</v>
      </c>
      <c r="H1090">
        <v>1.766</v>
      </c>
      <c r="I1090">
        <v>27.27</v>
      </c>
      <c r="J1090">
        <v>300.39999999999998</v>
      </c>
      <c r="K1090">
        <v>802</v>
      </c>
      <c r="L1090">
        <v>-88.6</v>
      </c>
      <c r="M1090">
        <v>0.129</v>
      </c>
      <c r="N1090">
        <v>834</v>
      </c>
      <c r="O1090">
        <v>120.7</v>
      </c>
      <c r="P1090">
        <v>713</v>
      </c>
      <c r="Q1090">
        <v>375</v>
      </c>
      <c r="R1090">
        <v>463.6</v>
      </c>
      <c r="S1090">
        <v>21.32</v>
      </c>
      <c r="T1090">
        <v>48.83</v>
      </c>
      <c r="U1090">
        <v>0.76500000000000001</v>
      </c>
      <c r="V1090">
        <v>158.5</v>
      </c>
      <c r="W1090">
        <v>22.45</v>
      </c>
      <c r="X1090">
        <v>0.91400000000000003</v>
      </c>
      <c r="Y1090">
        <v>9.1438919999999992</v>
      </c>
      <c r="Z1090" s="7">
        <f t="shared" si="352"/>
        <v>21.884999999999998</v>
      </c>
      <c r="AA1090" s="7">
        <f t="shared" si="366"/>
        <v>295.03499999999997</v>
      </c>
      <c r="AB1090" s="2">
        <f t="shared" si="353"/>
        <v>745.2</v>
      </c>
      <c r="AC1090" s="41">
        <f t="shared" si="354"/>
        <v>3.1093715223434186</v>
      </c>
      <c r="AD1090" s="41">
        <f t="shared" si="355"/>
        <v>1.5183061143602914</v>
      </c>
      <c r="AE1090" s="41">
        <f t="shared" si="356"/>
        <v>0.80960077743370584</v>
      </c>
      <c r="AF1090" s="41">
        <f t="shared" si="357"/>
        <v>347.81486013035135</v>
      </c>
      <c r="AG1090" s="41">
        <f t="shared" si="358"/>
        <v>333.90226572513728</v>
      </c>
      <c r="AH1090" s="6">
        <f t="shared" si="359"/>
        <v>360</v>
      </c>
      <c r="AI1090" s="4">
        <v>24.438535145815024</v>
      </c>
      <c r="AJ1090" s="4">
        <f t="shared" si="367"/>
        <v>297.588535145815</v>
      </c>
      <c r="AK1090" s="8">
        <f t="shared" si="360"/>
        <v>0.1999508173442936</v>
      </c>
      <c r="AL1090" s="8">
        <f t="shared" si="361"/>
        <v>427.30152919284575</v>
      </c>
      <c r="AM1090" s="8">
        <f t="shared" si="362"/>
        <v>1.9481674081043447</v>
      </c>
      <c r="AN1090" s="8">
        <f t="shared" si="363"/>
        <v>144.9134172622972</v>
      </c>
      <c r="AO1090" s="21">
        <f t="shared" si="364"/>
        <v>1.2073298545525026E-2</v>
      </c>
      <c r="AP1090" s="21">
        <f t="shared" si="365"/>
        <v>0.11286661370305265</v>
      </c>
      <c r="AQ1090" s="19">
        <f t="shared" si="368"/>
        <v>0.11286661370305265</v>
      </c>
      <c r="AX1090">
        <v>0.16016103494103817</v>
      </c>
      <c r="AY1090">
        <v>79.310344827586206</v>
      </c>
      <c r="AZ1090">
        <v>3.3045977011494254</v>
      </c>
      <c r="BA1090">
        <v>2.6767241379310347</v>
      </c>
      <c r="BB1090">
        <v>7.6379310344827607</v>
      </c>
      <c r="BC1090">
        <v>0.31824712643678171</v>
      </c>
      <c r="BD1090">
        <v>2.3584770114942528</v>
      </c>
      <c r="BE1090">
        <v>0.2358477011494253</v>
      </c>
      <c r="BF1090">
        <v>0</v>
      </c>
      <c r="BG1090">
        <v>21.884999999999998</v>
      </c>
      <c r="BH1090">
        <v>0.87841577762354184</v>
      </c>
      <c r="BI1090">
        <v>2.6254553680745731</v>
      </c>
      <c r="BJ1090">
        <v>1.282009856230814</v>
      </c>
      <c r="BK1090">
        <v>0.60296821586960581</v>
      </c>
      <c r="BL1090">
        <v>1.6749117107489051E-3</v>
      </c>
      <c r="BP1090" s="49">
        <f t="shared" si="369"/>
        <v>0.87867884437569099</v>
      </c>
      <c r="BQ1090" s="49">
        <f t="shared" si="370"/>
        <v>9.4339080459770117E-2</v>
      </c>
      <c r="BR1090" s="49">
        <f t="shared" si="371"/>
        <v>0.61758251456256164</v>
      </c>
      <c r="BS1090" s="49">
        <f t="shared" si="372"/>
        <v>0.65603047590053631</v>
      </c>
      <c r="BT1090" s="49">
        <f t="shared" si="373"/>
        <v>1.7155069848960045E-3</v>
      </c>
      <c r="BU1090" s="49">
        <f t="shared" si="373"/>
        <v>1.8223068775014898E-3</v>
      </c>
    </row>
    <row r="1091" spans="1:73" x14ac:dyDescent="0.25">
      <c r="A1091" s="1">
        <v>43726.542361111111</v>
      </c>
      <c r="B1091">
        <v>225771</v>
      </c>
      <c r="C1091">
        <v>13.51</v>
      </c>
      <c r="D1091">
        <v>25.58</v>
      </c>
      <c r="E1091">
        <v>908</v>
      </c>
      <c r="F1091">
        <v>116.9</v>
      </c>
      <c r="G1091">
        <v>-86.3</v>
      </c>
      <c r="H1091">
        <v>1.97</v>
      </c>
      <c r="I1091">
        <v>27.29</v>
      </c>
      <c r="J1091">
        <v>300.39999999999998</v>
      </c>
      <c r="K1091">
        <v>791.2</v>
      </c>
      <c r="L1091">
        <v>-88.3</v>
      </c>
      <c r="M1091">
        <v>0.129</v>
      </c>
      <c r="N1091">
        <v>822</v>
      </c>
      <c r="O1091">
        <v>118.9</v>
      </c>
      <c r="P1091">
        <v>702.9</v>
      </c>
      <c r="Q1091">
        <v>375.6</v>
      </c>
      <c r="R1091">
        <v>463.9</v>
      </c>
      <c r="S1091">
        <v>21.3</v>
      </c>
      <c r="T1091">
        <v>50.18</v>
      </c>
      <c r="U1091">
        <v>0.88500000000000001</v>
      </c>
      <c r="V1091">
        <v>274</v>
      </c>
      <c r="W1091">
        <v>22.95</v>
      </c>
      <c r="X1091">
        <v>0.9</v>
      </c>
      <c r="Y1091">
        <v>8.9976970000000005</v>
      </c>
      <c r="Z1091" s="7">
        <f t="shared" si="352"/>
        <v>22.125</v>
      </c>
      <c r="AA1091" s="7">
        <f t="shared" si="366"/>
        <v>295.27499999999998</v>
      </c>
      <c r="AB1091" s="2">
        <f t="shared" si="353"/>
        <v>735.48</v>
      </c>
      <c r="AC1091" s="41">
        <f t="shared" si="354"/>
        <v>3.1473884858287531</v>
      </c>
      <c r="AD1091" s="41">
        <f t="shared" si="355"/>
        <v>1.5793595421888682</v>
      </c>
      <c r="AE1091" s="41">
        <f t="shared" si="356"/>
        <v>0.81408324450549652</v>
      </c>
      <c r="AF1091" s="41">
        <f t="shared" si="357"/>
        <v>350.87997855359174</v>
      </c>
      <c r="AG1091" s="41">
        <f t="shared" si="358"/>
        <v>336.84477941144809</v>
      </c>
      <c r="AH1091" s="6">
        <f t="shared" si="359"/>
        <v>360.57600000000002</v>
      </c>
      <c r="AI1091" s="4">
        <v>24.643437951305998</v>
      </c>
      <c r="AJ1091" s="4">
        <f t="shared" si="367"/>
        <v>297.79343795130598</v>
      </c>
      <c r="AK1091" s="8">
        <f t="shared" si="360"/>
        <v>0.20043917204824854</v>
      </c>
      <c r="AL1091" s="8">
        <f t="shared" si="361"/>
        <v>428.47654861933347</v>
      </c>
      <c r="AM1091" s="8">
        <f t="shared" si="362"/>
        <v>2.0954012145648861</v>
      </c>
      <c r="AN1091" s="8">
        <f t="shared" si="363"/>
        <v>153.72302824967034</v>
      </c>
      <c r="AO1091" s="21">
        <f t="shared" si="364"/>
        <v>1.1639992462704234E-2</v>
      </c>
      <c r="AP1091" s="21">
        <f t="shared" si="365"/>
        <v>0.10881587395860692</v>
      </c>
      <c r="AQ1091" s="19">
        <f t="shared" si="368"/>
        <v>0.10881587395860692</v>
      </c>
      <c r="AX1091">
        <v>0.16222049597362515</v>
      </c>
      <c r="AY1091">
        <v>78.275862068965523</v>
      </c>
      <c r="AZ1091">
        <v>3.2614942528735633</v>
      </c>
      <c r="BA1091">
        <v>2.6418103448275865</v>
      </c>
      <c r="BB1091">
        <v>7.6120689655172376</v>
      </c>
      <c r="BC1091">
        <v>0.31716954022988492</v>
      </c>
      <c r="BD1091">
        <v>2.3246408045977014</v>
      </c>
      <c r="BE1091">
        <v>0.23246408045977016</v>
      </c>
      <c r="BF1091">
        <v>0</v>
      </c>
      <c r="BG1091">
        <v>22.125</v>
      </c>
      <c r="BH1091">
        <v>1.0162064878389994</v>
      </c>
      <c r="BI1091">
        <v>2.6641423215403677</v>
      </c>
      <c r="BJ1091">
        <v>1.3368666169489567</v>
      </c>
      <c r="BK1091">
        <v>0.59520319692316492</v>
      </c>
      <c r="BL1091">
        <v>1.6533422136754581E-3</v>
      </c>
      <c r="BP1091" s="49">
        <f t="shared" si="369"/>
        <v>1.0165108199640347</v>
      </c>
      <c r="BQ1091" s="49">
        <f t="shared" si="370"/>
        <v>9.2985632183908054E-2</v>
      </c>
      <c r="BR1091" s="49">
        <f t="shared" si="371"/>
        <v>0.61160212500369715</v>
      </c>
      <c r="BS1091" s="49">
        <f t="shared" si="372"/>
        <v>0.64931860735150448</v>
      </c>
      <c r="BT1091" s="49">
        <f t="shared" si="373"/>
        <v>1.6988947916769367E-3</v>
      </c>
      <c r="BU1091" s="49">
        <f t="shared" si="373"/>
        <v>1.8036627981986237E-3</v>
      </c>
    </row>
    <row r="1092" spans="1:73" x14ac:dyDescent="0.25">
      <c r="A1092" s="1">
        <v>43726.542361111111</v>
      </c>
      <c r="B1092">
        <v>225772</v>
      </c>
      <c r="C1092">
        <v>13.51</v>
      </c>
      <c r="D1092">
        <v>25.58</v>
      </c>
      <c r="E1092">
        <v>872</v>
      </c>
      <c r="F1092">
        <v>111.6</v>
      </c>
      <c r="G1092">
        <v>-85.3</v>
      </c>
      <c r="H1092">
        <v>3.4350000000000001</v>
      </c>
      <c r="I1092">
        <v>27.31</v>
      </c>
      <c r="J1092">
        <v>300.5</v>
      </c>
      <c r="K1092">
        <v>760.8</v>
      </c>
      <c r="L1092">
        <v>-88.7</v>
      </c>
      <c r="M1092">
        <v>0.128</v>
      </c>
      <c r="N1092">
        <v>787.1</v>
      </c>
      <c r="O1092">
        <v>115</v>
      </c>
      <c r="P1092">
        <v>672.1</v>
      </c>
      <c r="Q1092">
        <v>376.8</v>
      </c>
      <c r="R1092">
        <v>465.6</v>
      </c>
      <c r="S1092">
        <v>21.29</v>
      </c>
      <c r="T1092">
        <v>51.58</v>
      </c>
      <c r="U1092">
        <v>0.86499999999999999</v>
      </c>
      <c r="V1092">
        <v>182</v>
      </c>
      <c r="W1092">
        <v>23.25</v>
      </c>
      <c r="X1092">
        <v>0.86299999999999999</v>
      </c>
      <c r="Y1092">
        <v>8.6344989999999999</v>
      </c>
      <c r="Z1092" s="7">
        <f t="shared" si="352"/>
        <v>22.27</v>
      </c>
      <c r="AA1092" s="7">
        <f t="shared" si="366"/>
        <v>295.41999999999996</v>
      </c>
      <c r="AB1092" s="2">
        <f t="shared" si="353"/>
        <v>706.32</v>
      </c>
      <c r="AC1092" s="41">
        <f t="shared" si="354"/>
        <v>3.0678802075395137</v>
      </c>
      <c r="AD1092" s="41">
        <f t="shared" si="355"/>
        <v>1.5824126110488812</v>
      </c>
      <c r="AE1092" s="41">
        <f t="shared" si="356"/>
        <v>0.81425093184566222</v>
      </c>
      <c r="AF1092" s="41">
        <f t="shared" si="357"/>
        <v>351.64212702395645</v>
      </c>
      <c r="AG1092" s="41">
        <f t="shared" si="358"/>
        <v>337.5764419429982</v>
      </c>
      <c r="AH1092" s="6">
        <f t="shared" si="359"/>
        <v>361.72800000000001</v>
      </c>
      <c r="AI1092" s="4">
        <v>24.269215919878036</v>
      </c>
      <c r="AJ1092" s="4">
        <f t="shared" si="367"/>
        <v>297.41921591987801</v>
      </c>
      <c r="AK1092" s="8">
        <f t="shared" si="360"/>
        <v>0.20073460465699813</v>
      </c>
      <c r="AL1092" s="8">
        <f t="shared" si="361"/>
        <v>426.27548264357353</v>
      </c>
      <c r="AM1092" s="8">
        <f t="shared" si="362"/>
        <v>2.0715890639796299</v>
      </c>
      <c r="AN1092" s="8">
        <f t="shared" si="363"/>
        <v>120.64346324714717</v>
      </c>
      <c r="AO1092" s="21">
        <f t="shared" si="364"/>
        <v>1.1804733752217442E-2</v>
      </c>
      <c r="AP1092" s="21">
        <f t="shared" si="365"/>
        <v>0.11035594947436742</v>
      </c>
      <c r="AQ1092" s="19">
        <f t="shared" si="368"/>
        <v>0.11035594947436742</v>
      </c>
      <c r="AX1092">
        <v>0.16347555770847386</v>
      </c>
      <c r="AY1092">
        <v>75.172413793103445</v>
      </c>
      <c r="AZ1092">
        <v>3.132183908045977</v>
      </c>
      <c r="BA1092">
        <v>2.5370689655172414</v>
      </c>
      <c r="BB1092">
        <v>7.655172413793105</v>
      </c>
      <c r="BC1092">
        <v>0.31896551724137939</v>
      </c>
      <c r="BD1092">
        <v>2.2181034482758619</v>
      </c>
      <c r="BE1092">
        <v>0.22181034482758621</v>
      </c>
      <c r="BF1092">
        <v>0</v>
      </c>
      <c r="BG1092">
        <v>22.27</v>
      </c>
      <c r="BH1092">
        <v>0.99324136946975639</v>
      </c>
      <c r="BI1092">
        <v>2.6877561720399799</v>
      </c>
      <c r="BJ1092">
        <v>1.3863446335382215</v>
      </c>
      <c r="BK1092">
        <v>0.57048382253571617</v>
      </c>
      <c r="BL1092">
        <v>1.5846772848214336E-3</v>
      </c>
      <c r="BP1092" s="49">
        <f t="shared" si="369"/>
        <v>0.99353882403264404</v>
      </c>
      <c r="BQ1092" s="49">
        <f t="shared" si="370"/>
        <v>8.872413793103448E-2</v>
      </c>
      <c r="BR1092" s="49">
        <f t="shared" si="371"/>
        <v>0.58579115725116293</v>
      </c>
      <c r="BS1092" s="49">
        <f t="shared" si="372"/>
        <v>0.62192625613246777</v>
      </c>
      <c r="BT1092" s="49">
        <f t="shared" si="373"/>
        <v>1.6271976590310081E-3</v>
      </c>
      <c r="BU1092" s="49">
        <f t="shared" si="373"/>
        <v>1.7275729337012994E-3</v>
      </c>
    </row>
    <row r="1093" spans="1:73" x14ac:dyDescent="0.25">
      <c r="A1093" s="1">
        <v>43726.543055555558</v>
      </c>
      <c r="B1093">
        <v>225773</v>
      </c>
      <c r="C1093">
        <v>13.51</v>
      </c>
      <c r="D1093">
        <v>25.58</v>
      </c>
      <c r="E1093">
        <v>666.7</v>
      </c>
      <c r="F1093">
        <v>82</v>
      </c>
      <c r="G1093">
        <v>-85.3</v>
      </c>
      <c r="H1093">
        <v>2.0179999999999998</v>
      </c>
      <c r="I1093">
        <v>27.33</v>
      </c>
      <c r="J1093">
        <v>300.5</v>
      </c>
      <c r="K1093">
        <v>584.70000000000005</v>
      </c>
      <c r="L1093">
        <v>-87.3</v>
      </c>
      <c r="M1093">
        <v>0.123</v>
      </c>
      <c r="N1093">
        <v>581.4</v>
      </c>
      <c r="O1093">
        <v>84</v>
      </c>
      <c r="P1093">
        <v>497.4</v>
      </c>
      <c r="Q1093">
        <v>376.9</v>
      </c>
      <c r="R1093">
        <v>464.3</v>
      </c>
      <c r="S1093">
        <v>21.29</v>
      </c>
      <c r="T1093">
        <v>51.53</v>
      </c>
      <c r="U1093">
        <v>1.0549999999999999</v>
      </c>
      <c r="V1093">
        <v>212.5</v>
      </c>
      <c r="W1093">
        <v>22.65</v>
      </c>
      <c r="X1093">
        <v>0.65500000000000003</v>
      </c>
      <c r="Y1093">
        <v>6.5507439999999999</v>
      </c>
      <c r="Z1093" s="7">
        <f t="shared" si="352"/>
        <v>21.97</v>
      </c>
      <c r="AA1093" s="7">
        <f t="shared" si="366"/>
        <v>295.12</v>
      </c>
      <c r="AB1093" s="2">
        <f t="shared" si="353"/>
        <v>540.02700000000004</v>
      </c>
      <c r="AC1093" s="41">
        <f t="shared" si="354"/>
        <v>3.1089855432965408</v>
      </c>
      <c r="AD1093" s="41">
        <f t="shared" si="355"/>
        <v>1.6020602504607075</v>
      </c>
      <c r="AE1093" s="41">
        <f t="shared" si="356"/>
        <v>0.81580754187848881</v>
      </c>
      <c r="AF1093" s="41">
        <f t="shared" si="357"/>
        <v>350.88543689053142</v>
      </c>
      <c r="AG1093" s="41">
        <f t="shared" si="358"/>
        <v>336.85001941491015</v>
      </c>
      <c r="AH1093" s="6">
        <f t="shared" si="359"/>
        <v>361.82399999999996</v>
      </c>
      <c r="AI1093" s="4">
        <v>24.444145573069022</v>
      </c>
      <c r="AJ1093" s="4">
        <f t="shared" si="367"/>
        <v>297.594145573069</v>
      </c>
      <c r="AK1093" s="8">
        <f t="shared" si="360"/>
        <v>0.20012368547652287</v>
      </c>
      <c r="AL1093" s="8">
        <f t="shared" si="361"/>
        <v>427.32706833782618</v>
      </c>
      <c r="AM1093" s="8">
        <f t="shared" si="362"/>
        <v>2.2878196497975969</v>
      </c>
      <c r="AN1093" s="8">
        <f t="shared" si="363"/>
        <v>164.88741874889098</v>
      </c>
      <c r="AO1093" s="21">
        <f t="shared" si="364"/>
        <v>7.0139566506300776E-3</v>
      </c>
      <c r="AP1093" s="21">
        <f t="shared" si="365"/>
        <v>6.5569614868013382E-2</v>
      </c>
      <c r="AQ1093" s="19">
        <f t="shared" si="368"/>
        <v>6.5569614868013382E-2</v>
      </c>
      <c r="AX1093">
        <v>0.16088788670070336</v>
      </c>
      <c r="AY1093">
        <v>57.474137931034491</v>
      </c>
      <c r="AZ1093">
        <v>2.3947557471264371</v>
      </c>
      <c r="BA1093">
        <v>1.9397521551724142</v>
      </c>
      <c r="BB1093">
        <v>7.5344827586206931</v>
      </c>
      <c r="BC1093">
        <v>0.31393678160919553</v>
      </c>
      <c r="BD1093">
        <v>1.6258153735632186</v>
      </c>
      <c r="BE1093">
        <v>0.16258153735632186</v>
      </c>
      <c r="BF1093">
        <v>0</v>
      </c>
      <c r="BG1093">
        <v>21.97</v>
      </c>
      <c r="BH1093">
        <v>1.2114099939775642</v>
      </c>
      <c r="BI1093">
        <v>2.6391004969084384</v>
      </c>
      <c r="BJ1093">
        <v>1.3599284860569185</v>
      </c>
      <c r="BK1093">
        <v>0.42796648974135115</v>
      </c>
      <c r="BL1093">
        <v>1.1887958048370866E-3</v>
      </c>
      <c r="BP1093" s="49">
        <f t="shared" si="369"/>
        <v>1.2117727853808549</v>
      </c>
      <c r="BQ1093" s="49">
        <f t="shared" si="370"/>
        <v>6.5032614942528738E-2</v>
      </c>
      <c r="BR1093" s="49">
        <f t="shared" si="371"/>
        <v>0.44192540671059949</v>
      </c>
      <c r="BS1093" s="49">
        <f t="shared" si="372"/>
        <v>0.46789844473290382</v>
      </c>
      <c r="BT1093" s="49">
        <f t="shared" si="373"/>
        <v>1.2275705741961096E-3</v>
      </c>
      <c r="BU1093" s="49">
        <f t="shared" si="373"/>
        <v>1.299717902035844E-3</v>
      </c>
    </row>
    <row r="1094" spans="1:73" x14ac:dyDescent="0.25">
      <c r="A1094" s="1">
        <v>43726.543055555558</v>
      </c>
      <c r="B1094">
        <v>225774</v>
      </c>
      <c r="C1094">
        <v>13.51</v>
      </c>
      <c r="D1094">
        <v>25.58</v>
      </c>
      <c r="E1094">
        <v>742.1</v>
      </c>
      <c r="F1094">
        <v>92.4</v>
      </c>
      <c r="G1094">
        <v>-85</v>
      </c>
      <c r="H1094">
        <v>0.46600000000000003</v>
      </c>
      <c r="I1094">
        <v>27.34</v>
      </c>
      <c r="J1094">
        <v>300.5</v>
      </c>
      <c r="K1094">
        <v>649.6</v>
      </c>
      <c r="L1094">
        <v>-85.5</v>
      </c>
      <c r="M1094">
        <v>0.124</v>
      </c>
      <c r="N1094">
        <v>657</v>
      </c>
      <c r="O1094">
        <v>92.9</v>
      </c>
      <c r="P1094">
        <v>564.1</v>
      </c>
      <c r="Q1094">
        <v>377.2</v>
      </c>
      <c r="R1094">
        <v>462.7</v>
      </c>
      <c r="S1094">
        <v>21.3</v>
      </c>
      <c r="T1094">
        <v>51.66</v>
      </c>
      <c r="U1094">
        <v>1.655</v>
      </c>
      <c r="V1094">
        <v>184.5</v>
      </c>
      <c r="W1094">
        <v>22.4</v>
      </c>
      <c r="X1094">
        <v>0.74199999999999999</v>
      </c>
      <c r="Y1094">
        <v>7.4217079999999997</v>
      </c>
      <c r="Z1094" s="7">
        <f t="shared" ref="Z1094:Z1157" si="374">AVERAGE(S1094,W1094)</f>
        <v>21.85</v>
      </c>
      <c r="AA1094" s="7">
        <f t="shared" si="366"/>
        <v>295</v>
      </c>
      <c r="AB1094" s="2">
        <f t="shared" ref="AB1094:AB1157" si="375">E1094*$U$1823</f>
        <v>601.10100000000011</v>
      </c>
      <c r="AC1094" s="41">
        <f t="shared" ref="AC1094:AC1157" si="376">0.61121*EXP((18.678 - (AI1094/234.5))*(AI1094/(257.15+Z1094)))</f>
        <v>3.0481646607045838</v>
      </c>
      <c r="AD1094" s="41">
        <f t="shared" ref="AD1094:AD1157" si="377">T1094*AC1094/100</f>
        <v>1.574681863719988</v>
      </c>
      <c r="AE1094" s="41">
        <f t="shared" ref="AE1094:AE1157" si="378">1.72*(AD1094/AA1094)^(0.143)</f>
        <v>0.81384644859191047</v>
      </c>
      <c r="AF1094" s="41">
        <f t="shared" ref="AF1094:AF1157" si="379">AE1094*$U$1830*AA1094^4</f>
        <v>349.47297372253252</v>
      </c>
      <c r="AG1094" s="41">
        <f t="shared" ref="AG1094:AG1157" si="380">$U$1827*AF1094</f>
        <v>335.49405477363121</v>
      </c>
      <c r="AH1094" s="6">
        <f t="shared" ref="AH1094:AH1157" si="381">$U$1827*($U$1828*Q1094+$U$1829*R1094)</f>
        <v>362.11199999999997</v>
      </c>
      <c r="AI1094" s="4">
        <v>24.135153285632043</v>
      </c>
      <c r="AJ1094" s="4">
        <f t="shared" si="367"/>
        <v>297.28515328563202</v>
      </c>
      <c r="AK1094" s="8">
        <f t="shared" ref="AK1094:AK1157" si="382">(4*$U$1830*AA1094^3) / $U$1834</f>
        <v>0.19987966529351184</v>
      </c>
      <c r="AL1094" s="8">
        <f t="shared" ref="AL1094:AL1157" si="383">$U$1827*$U$1830*AA1094^4   +    $U$1834*AK1094*(AJ1094-AA1094)</f>
        <v>425.53791400002228</v>
      </c>
      <c r="AM1094" s="8">
        <f t="shared" ref="AM1094:AM1157" si="384">1.4*0.135*SQRT(U1094/$U$1840)</f>
        <v>2.8654613502889896</v>
      </c>
      <c r="AN1094" s="8">
        <f t="shared" ref="AN1094:AN1157" si="385">AM1094*$U$1834*(AJ1094-AA1094)</f>
        <v>190.74377655899943</v>
      </c>
      <c r="AO1094" s="21">
        <f t="shared" ref="AO1094:AO1157" si="386">(AB1094+AH1094-AL1094-AN1094)/$U$1820</f>
        <v>7.8587668562423111E-3</v>
      </c>
      <c r="AP1094" s="21">
        <f t="shared" ref="AP1094:AP1157" si="387">AO1094*10*$U$1837*$U$1838</f>
        <v>7.3467279849102923E-2</v>
      </c>
      <c r="AQ1094" s="19">
        <f t="shared" si="368"/>
        <v>7.3467279849102923E-2</v>
      </c>
      <c r="AX1094">
        <v>0.15986255031733407</v>
      </c>
      <c r="AY1094">
        <v>63.974137931034484</v>
      </c>
      <c r="AZ1094">
        <v>2.6655890804597702</v>
      </c>
      <c r="BA1094">
        <v>2.1591271551724138</v>
      </c>
      <c r="BB1094">
        <v>7.3706896551724137</v>
      </c>
      <c r="BC1094">
        <v>0.30711206896551724</v>
      </c>
      <c r="BD1094">
        <v>1.8520150862068965</v>
      </c>
      <c r="BE1094">
        <v>0.18520150862068965</v>
      </c>
      <c r="BF1094">
        <v>0</v>
      </c>
      <c r="BG1094">
        <v>21.85</v>
      </c>
      <c r="BH1094">
        <v>1.9003635450548519</v>
      </c>
      <c r="BI1094">
        <v>2.6198547230122324</v>
      </c>
      <c r="BJ1094">
        <v>1.3534169499081192</v>
      </c>
      <c r="BK1094">
        <v>0.47848891069742444</v>
      </c>
      <c r="BL1094">
        <v>1.3291358630484014E-3</v>
      </c>
      <c r="BP1094" s="49">
        <f t="shared" si="369"/>
        <v>1.9009326633225734</v>
      </c>
      <c r="BQ1094" s="49">
        <f t="shared" si="370"/>
        <v>7.4080603448275856E-2</v>
      </c>
      <c r="BR1094" s="49">
        <f t="shared" si="371"/>
        <v>0.50201890010510253</v>
      </c>
      <c r="BS1094" s="49">
        <f t="shared" si="372"/>
        <v>0.5302766402540392</v>
      </c>
      <c r="BT1094" s="49">
        <f t="shared" si="373"/>
        <v>1.3944969447363959E-3</v>
      </c>
      <c r="BU1094" s="49">
        <f t="shared" si="373"/>
        <v>1.4729906673723312E-3</v>
      </c>
    </row>
    <row r="1095" spans="1:73" x14ac:dyDescent="0.25">
      <c r="A1095" s="1">
        <v>43726.543055555558</v>
      </c>
      <c r="B1095">
        <v>225775</v>
      </c>
      <c r="C1095">
        <v>13.5</v>
      </c>
      <c r="D1095">
        <v>25.59</v>
      </c>
      <c r="E1095">
        <v>737.2</v>
      </c>
      <c r="F1095">
        <v>91.3</v>
      </c>
      <c r="G1095">
        <v>-84.7</v>
      </c>
      <c r="H1095">
        <v>-0.54600000000000004</v>
      </c>
      <c r="I1095">
        <v>27.34</v>
      </c>
      <c r="J1095">
        <v>300.5</v>
      </c>
      <c r="K1095">
        <v>646</v>
      </c>
      <c r="L1095">
        <v>-84.1</v>
      </c>
      <c r="M1095">
        <v>0.124</v>
      </c>
      <c r="N1095">
        <v>652.6</v>
      </c>
      <c r="O1095">
        <v>90.7</v>
      </c>
      <c r="P1095">
        <v>561.79999999999995</v>
      </c>
      <c r="Q1095">
        <v>377.6</v>
      </c>
      <c r="R1095">
        <v>461.7</v>
      </c>
      <c r="S1095">
        <v>21.33</v>
      </c>
      <c r="T1095">
        <v>50.25</v>
      </c>
      <c r="U1095">
        <v>1.1399999999999999</v>
      </c>
      <c r="V1095">
        <v>125</v>
      </c>
      <c r="W1095">
        <v>22.35</v>
      </c>
      <c r="X1095">
        <v>0.747</v>
      </c>
      <c r="Y1095">
        <v>7.4653869999999998</v>
      </c>
      <c r="Z1095" s="7">
        <f t="shared" si="374"/>
        <v>21.84</v>
      </c>
      <c r="AA1095" s="7">
        <f t="shared" ref="AA1095:AA1158" si="388">CONVERT(Z1095,"C","K")</f>
        <v>294.98999999999995</v>
      </c>
      <c r="AB1095" s="2">
        <f t="shared" si="375"/>
        <v>597.13200000000006</v>
      </c>
      <c r="AC1095" s="41">
        <f t="shared" si="376"/>
        <v>2.9221662632361061</v>
      </c>
      <c r="AD1095" s="41">
        <f t="shared" si="377"/>
        <v>1.4683885472761431</v>
      </c>
      <c r="AE1095" s="41">
        <f t="shared" si="378"/>
        <v>0.80575733046960818</v>
      </c>
      <c r="AF1095" s="41">
        <f t="shared" si="379"/>
        <v>345.95252096500087</v>
      </c>
      <c r="AG1095" s="41">
        <f t="shared" si="380"/>
        <v>332.11442012640083</v>
      </c>
      <c r="AH1095" s="6">
        <f t="shared" si="381"/>
        <v>362.49599999999998</v>
      </c>
      <c r="AI1095" s="4">
        <v>23.496801215918026</v>
      </c>
      <c r="AJ1095" s="4">
        <f t="shared" ref="AJ1095:AJ1158" si="389">CONVERT(AI1095,"C","K")</f>
        <v>296.646801215918</v>
      </c>
      <c r="AK1095" s="8">
        <f t="shared" si="382"/>
        <v>0.19985933923692312</v>
      </c>
      <c r="AL1095" s="8">
        <f t="shared" si="383"/>
        <v>421.82246334052519</v>
      </c>
      <c r="AM1095" s="8">
        <f t="shared" si="384"/>
        <v>2.378197847110286</v>
      </c>
      <c r="AN1095" s="8">
        <f t="shared" si="385"/>
        <v>114.77805759981658</v>
      </c>
      <c r="AO1095" s="21">
        <f t="shared" si="386"/>
        <v>9.58251458212467E-3</v>
      </c>
      <c r="AP1095" s="21">
        <f t="shared" si="387"/>
        <v>8.9581647266182257E-2</v>
      </c>
      <c r="AQ1095" s="19">
        <f t="shared" ref="AQ1095:AQ1158" si="390">MAX(AP1095,0)</f>
        <v>8.9581647266182257E-2</v>
      </c>
      <c r="AX1095">
        <v>0.15977735535590126</v>
      </c>
      <c r="AY1095">
        <v>63.551724137931039</v>
      </c>
      <c r="AZ1095">
        <v>2.6479885057471266</v>
      </c>
      <c r="BA1095">
        <v>2.1448706896551726</v>
      </c>
      <c r="BB1095">
        <v>7.2499999999999973</v>
      </c>
      <c r="BC1095">
        <v>0.3020833333333332</v>
      </c>
      <c r="BD1095">
        <v>1.8427873563218393</v>
      </c>
      <c r="BE1095">
        <v>0.18427873563218394</v>
      </c>
      <c r="BF1095">
        <v>0</v>
      </c>
      <c r="BG1095">
        <v>21.84</v>
      </c>
      <c r="BH1095">
        <v>1.3090117470468465</v>
      </c>
      <c r="BI1095">
        <v>2.6182564568266922</v>
      </c>
      <c r="BJ1095">
        <v>1.3156738695554129</v>
      </c>
      <c r="BK1095">
        <v>0.47842463176525285</v>
      </c>
      <c r="BL1095">
        <v>1.3289573104590356E-3</v>
      </c>
      <c r="BP1095" s="49">
        <f t="shared" ref="BP1095:BP1158" si="391">U1095*(LN((2-0.08)/0.015)/LN(($AW$13-0.08)/0.015))</f>
        <v>1.309403768089265</v>
      </c>
      <c r="BQ1095" s="49">
        <f t="shared" ref="BQ1095:BQ1158" si="392">0.04*BD1095</f>
        <v>7.3711494252873572E-2</v>
      </c>
      <c r="BR1095" s="49">
        <f t="shared" ref="BR1095:BR1158" si="393">(0.408*AX1095*(BD1095-BE1095) + $BF$6*($BN$7/(BG1095+273))*BP1095*(BI1095-BJ1095))  /  (AX1095 + $BF$6*(1 + $BN$8*BP1095))</f>
        <v>0.49525458256638832</v>
      </c>
      <c r="BS1095" s="49">
        <f t="shared" ref="BS1095:BS1158" si="394">(0.408*AX1095*(BD1095-BQ1095) + $BF$6*($BN$7/(BG1095+273))*BP1095*(BI1095-BJ1095))  /  (AX1095 + $BF$6*(1 + $BN$8*BP1095))</f>
        <v>0.52443804585114939</v>
      </c>
      <c r="BT1095" s="49">
        <f t="shared" ref="BT1095:BU1158" si="395">BR1095/60/6</f>
        <v>1.3757071737955232E-3</v>
      </c>
      <c r="BU1095" s="49">
        <f t="shared" si="395"/>
        <v>1.456772349586526E-3</v>
      </c>
    </row>
    <row r="1096" spans="1:73" x14ac:dyDescent="0.25">
      <c r="A1096" s="1">
        <v>43726.543055555558</v>
      </c>
      <c r="B1096">
        <v>225776</v>
      </c>
      <c r="C1096">
        <v>13.51</v>
      </c>
      <c r="D1096">
        <v>25.59</v>
      </c>
      <c r="E1096">
        <v>495.5</v>
      </c>
      <c r="F1096">
        <v>57.56</v>
      </c>
      <c r="G1096">
        <v>-83.6</v>
      </c>
      <c r="H1096">
        <v>-2.3359999999999999</v>
      </c>
      <c r="I1096">
        <v>27.34</v>
      </c>
      <c r="J1096">
        <v>300.5</v>
      </c>
      <c r="K1096">
        <v>437.9</v>
      </c>
      <c r="L1096">
        <v>-81.2</v>
      </c>
      <c r="M1096">
        <v>0.115</v>
      </c>
      <c r="N1096">
        <v>411.9</v>
      </c>
      <c r="O1096">
        <v>55.22</v>
      </c>
      <c r="P1096">
        <v>356.7</v>
      </c>
      <c r="Q1096">
        <v>378.7</v>
      </c>
      <c r="R1096">
        <v>459.9</v>
      </c>
      <c r="S1096">
        <v>21.35</v>
      </c>
      <c r="T1096">
        <v>48.32</v>
      </c>
      <c r="U1096">
        <v>1.7949999999999999</v>
      </c>
      <c r="V1096">
        <v>140.5</v>
      </c>
      <c r="W1096">
        <v>21.8</v>
      </c>
      <c r="X1096">
        <v>0.48699999999999999</v>
      </c>
      <c r="Y1096">
        <v>4.869497</v>
      </c>
      <c r="Z1096" s="7">
        <f t="shared" si="374"/>
        <v>21.575000000000003</v>
      </c>
      <c r="AA1096" s="7">
        <f t="shared" si="388"/>
        <v>294.72499999999997</v>
      </c>
      <c r="AB1096" s="2">
        <f t="shared" si="375"/>
        <v>401.35500000000002</v>
      </c>
      <c r="AC1096" s="41">
        <f t="shared" si="376"/>
        <v>2.8027806966706077</v>
      </c>
      <c r="AD1096" s="41">
        <f t="shared" si="377"/>
        <v>1.3543036326312374</v>
      </c>
      <c r="AE1096" s="41">
        <f t="shared" si="378"/>
        <v>0.79659433481616615</v>
      </c>
      <c r="AF1096" s="41">
        <f t="shared" si="379"/>
        <v>340.79104784020785</v>
      </c>
      <c r="AG1096" s="41">
        <f t="shared" si="380"/>
        <v>327.1594059265995</v>
      </c>
      <c r="AH1096" s="6">
        <f t="shared" si="381"/>
        <v>363.55199999999996</v>
      </c>
      <c r="AI1096" s="4">
        <v>22.845237957881011</v>
      </c>
      <c r="AJ1096" s="4">
        <f t="shared" si="389"/>
        <v>295.99523795788099</v>
      </c>
      <c r="AK1096" s="8">
        <f t="shared" si="382"/>
        <v>0.19932120071513962</v>
      </c>
      <c r="AL1096" s="8">
        <f t="shared" si="383"/>
        <v>418.07292007558544</v>
      </c>
      <c r="AM1096" s="8">
        <f t="shared" si="384"/>
        <v>2.9841990131356857</v>
      </c>
      <c r="AN1096" s="8">
        <f t="shared" si="385"/>
        <v>110.4214265221713</v>
      </c>
      <c r="AO1096" s="21">
        <f t="shared" si="386"/>
        <v>5.3552731459941254E-3</v>
      </c>
      <c r="AP1096" s="21">
        <f t="shared" si="387"/>
        <v>5.0063496994140297E-2</v>
      </c>
      <c r="AQ1096" s="19">
        <f t="shared" si="390"/>
        <v>5.0063496994140297E-2</v>
      </c>
      <c r="AX1096">
        <v>0.15753362257611622</v>
      </c>
      <c r="AY1096">
        <v>42.71551724137931</v>
      </c>
      <c r="AZ1096">
        <v>1.7798132183908046</v>
      </c>
      <c r="BA1096">
        <v>1.4416487068965518</v>
      </c>
      <c r="BB1096">
        <v>6.9999999999999991</v>
      </c>
      <c r="BC1096">
        <v>0.29166666666666663</v>
      </c>
      <c r="BD1096">
        <v>1.1499820402298853</v>
      </c>
      <c r="BE1096">
        <v>0.11499820402298853</v>
      </c>
      <c r="BF1096">
        <v>0</v>
      </c>
      <c r="BG1096">
        <v>21.575000000000003</v>
      </c>
      <c r="BH1096">
        <v>2.0611193736395523</v>
      </c>
      <c r="BI1096">
        <v>2.5762115899047098</v>
      </c>
      <c r="BJ1096">
        <v>1.2448254402419558</v>
      </c>
      <c r="BK1096">
        <v>0.33061206950232791</v>
      </c>
      <c r="BL1096">
        <v>9.1836685972868863E-4</v>
      </c>
      <c r="BP1096" s="49">
        <f t="shared" si="391"/>
        <v>2.0617366348423074</v>
      </c>
      <c r="BQ1096" s="49">
        <f t="shared" si="392"/>
        <v>4.5999281609195412E-2</v>
      </c>
      <c r="BR1096" s="49">
        <f t="shared" si="393"/>
        <v>0.34823866494960076</v>
      </c>
      <c r="BS1096" s="49">
        <f t="shared" si="394"/>
        <v>0.36551366827512938</v>
      </c>
      <c r="BT1096" s="49">
        <f t="shared" si="395"/>
        <v>9.6732962486000213E-4</v>
      </c>
      <c r="BU1096" s="49">
        <f t="shared" si="395"/>
        <v>1.0153157452086929E-3</v>
      </c>
    </row>
    <row r="1097" spans="1:73" x14ac:dyDescent="0.25">
      <c r="A1097" s="1">
        <v>43726.543055555558</v>
      </c>
      <c r="B1097">
        <v>225777</v>
      </c>
      <c r="C1097">
        <v>13.51</v>
      </c>
      <c r="D1097">
        <v>25.59</v>
      </c>
      <c r="E1097">
        <v>756.8</v>
      </c>
      <c r="F1097">
        <v>96.5</v>
      </c>
      <c r="G1097">
        <v>-84.4</v>
      </c>
      <c r="H1097">
        <v>-4.617</v>
      </c>
      <c r="I1097">
        <v>27.33</v>
      </c>
      <c r="J1097">
        <v>300.5</v>
      </c>
      <c r="K1097">
        <v>660.3</v>
      </c>
      <c r="L1097">
        <v>-79.81</v>
      </c>
      <c r="M1097">
        <v>0.127</v>
      </c>
      <c r="N1097">
        <v>672.4</v>
      </c>
      <c r="O1097">
        <v>91.9</v>
      </c>
      <c r="P1097">
        <v>580.5</v>
      </c>
      <c r="Q1097">
        <v>377.8</v>
      </c>
      <c r="R1097">
        <v>457.6</v>
      </c>
      <c r="S1097">
        <v>21.35</v>
      </c>
      <c r="T1097">
        <v>47.2</v>
      </c>
      <c r="U1097">
        <v>1.7949999999999999</v>
      </c>
      <c r="V1097">
        <v>141</v>
      </c>
      <c r="W1097">
        <v>22</v>
      </c>
      <c r="X1097">
        <v>0.76200000000000001</v>
      </c>
      <c r="Y1097">
        <v>7.6213959999999998</v>
      </c>
      <c r="Z1097" s="7">
        <f t="shared" si="374"/>
        <v>21.675000000000001</v>
      </c>
      <c r="AA1097" s="7">
        <f t="shared" si="388"/>
        <v>294.82499999999999</v>
      </c>
      <c r="AB1097" s="2">
        <f t="shared" si="375"/>
        <v>613.00800000000004</v>
      </c>
      <c r="AC1097" s="41">
        <f t="shared" si="376"/>
        <v>2.9126510337430429</v>
      </c>
      <c r="AD1097" s="41">
        <f t="shared" si="377"/>
        <v>1.3747712879267164</v>
      </c>
      <c r="AE1097" s="41">
        <f t="shared" si="378"/>
        <v>0.79826613555105996</v>
      </c>
      <c r="AF1097" s="41">
        <f t="shared" si="379"/>
        <v>341.96998831806297</v>
      </c>
      <c r="AG1097" s="41">
        <f t="shared" si="380"/>
        <v>328.29118878534047</v>
      </c>
      <c r="AH1097" s="6">
        <f t="shared" si="381"/>
        <v>362.68799999999999</v>
      </c>
      <c r="AI1097" s="4">
        <v>23.433614074882996</v>
      </c>
      <c r="AJ1097" s="4">
        <f t="shared" si="389"/>
        <v>296.58361407488297</v>
      </c>
      <c r="AK1097" s="8">
        <f t="shared" si="382"/>
        <v>0.19952415822256245</v>
      </c>
      <c r="AL1097" s="8">
        <f t="shared" si="383"/>
        <v>421.47662116225939</v>
      </c>
      <c r="AM1097" s="8">
        <f t="shared" si="384"/>
        <v>2.9841990131356857</v>
      </c>
      <c r="AN1097" s="8">
        <f t="shared" si="385"/>
        <v>152.87582428609537</v>
      </c>
      <c r="AO1097" s="21">
        <f t="shared" si="386"/>
        <v>9.0913253968319969E-3</v>
      </c>
      <c r="AP1097" s="21">
        <f t="shared" si="387"/>
        <v>8.4989790299960399E-2</v>
      </c>
      <c r="AQ1097" s="19">
        <f t="shared" si="390"/>
        <v>8.4989790299960399E-2</v>
      </c>
      <c r="AX1097">
        <v>0.15837716599892307</v>
      </c>
      <c r="AY1097">
        <v>65.241379310344826</v>
      </c>
      <c r="AZ1097">
        <v>2.7183908045977012</v>
      </c>
      <c r="BA1097">
        <v>2.201896551724138</v>
      </c>
      <c r="BB1097">
        <v>6.8793103448275872</v>
      </c>
      <c r="BC1097">
        <v>0.28663793103448282</v>
      </c>
      <c r="BD1097">
        <v>1.9152586206896551</v>
      </c>
      <c r="BE1097">
        <v>0.19152586206896552</v>
      </c>
      <c r="BF1097">
        <v>0</v>
      </c>
      <c r="BG1097">
        <v>21.675000000000001</v>
      </c>
      <c r="BH1097">
        <v>2.0611193736395523</v>
      </c>
      <c r="BI1097">
        <v>2.592007756725184</v>
      </c>
      <c r="BJ1097">
        <v>1.2234276611742869</v>
      </c>
      <c r="BK1097">
        <v>0.49731188991851005</v>
      </c>
      <c r="BL1097">
        <v>1.3814219164403057E-3</v>
      </c>
      <c r="BP1097" s="49">
        <f t="shared" si="391"/>
        <v>2.0617366348423074</v>
      </c>
      <c r="BQ1097" s="49">
        <f t="shared" si="392"/>
        <v>7.6610344827586205E-2</v>
      </c>
      <c r="BR1097" s="49">
        <f t="shared" si="393"/>
        <v>0.5237265814197708</v>
      </c>
      <c r="BS1097" s="49">
        <f t="shared" si="394"/>
        <v>0.55255687872638881</v>
      </c>
      <c r="BT1097" s="49">
        <f t="shared" si="395"/>
        <v>1.4547960594993633E-3</v>
      </c>
      <c r="BU1097" s="49">
        <f t="shared" si="395"/>
        <v>1.5348802186844134E-3</v>
      </c>
    </row>
    <row r="1098" spans="1:73" x14ac:dyDescent="0.25">
      <c r="A1098" s="1">
        <v>43726.543055555558</v>
      </c>
      <c r="B1098">
        <v>225778</v>
      </c>
      <c r="C1098">
        <v>13.51</v>
      </c>
      <c r="D1098">
        <v>25.6</v>
      </c>
      <c r="E1098">
        <v>903</v>
      </c>
      <c r="F1098">
        <v>117.9</v>
      </c>
      <c r="G1098">
        <v>-82.8</v>
      </c>
      <c r="H1098">
        <v>-1.6379999999999999</v>
      </c>
      <c r="I1098">
        <v>27.32</v>
      </c>
      <c r="J1098">
        <v>300.5</v>
      </c>
      <c r="K1098">
        <v>785</v>
      </c>
      <c r="L1098">
        <v>-81.099999999999994</v>
      </c>
      <c r="M1098">
        <v>0.13100000000000001</v>
      </c>
      <c r="N1098">
        <v>820</v>
      </c>
      <c r="O1098">
        <v>116.3</v>
      </c>
      <c r="P1098">
        <v>703.9</v>
      </c>
      <c r="Q1098">
        <v>379.4</v>
      </c>
      <c r="R1098">
        <v>460.5</v>
      </c>
      <c r="S1098">
        <v>21.36</v>
      </c>
      <c r="T1098">
        <v>47.31</v>
      </c>
      <c r="U1098">
        <v>1.26</v>
      </c>
      <c r="V1098">
        <v>143</v>
      </c>
      <c r="W1098">
        <v>22.15</v>
      </c>
      <c r="X1098">
        <v>0.89900000000000002</v>
      </c>
      <c r="Y1098">
        <v>8.9904100000000007</v>
      </c>
      <c r="Z1098" s="7">
        <f t="shared" si="374"/>
        <v>21.754999999999999</v>
      </c>
      <c r="AA1098" s="7">
        <f t="shared" si="388"/>
        <v>294.90499999999997</v>
      </c>
      <c r="AB1098" s="2">
        <f t="shared" si="375"/>
        <v>731.43000000000006</v>
      </c>
      <c r="AC1098" s="41">
        <f t="shared" si="376"/>
        <v>2.80966729867554</v>
      </c>
      <c r="AD1098" s="41">
        <f t="shared" si="377"/>
        <v>1.329253599003398</v>
      </c>
      <c r="AE1098" s="41">
        <f t="shared" si="378"/>
        <v>0.79440107518840997</v>
      </c>
      <c r="AF1098" s="41">
        <f t="shared" si="379"/>
        <v>340.68375534720906</v>
      </c>
      <c r="AG1098" s="41">
        <f t="shared" si="380"/>
        <v>327.05640513332071</v>
      </c>
      <c r="AH1098" s="6">
        <f t="shared" si="381"/>
        <v>364.22399999999999</v>
      </c>
      <c r="AI1098" s="4">
        <v>22.897100537333017</v>
      </c>
      <c r="AJ1098" s="4">
        <f t="shared" si="389"/>
        <v>296.04710053733299</v>
      </c>
      <c r="AK1098" s="8">
        <f t="shared" si="382"/>
        <v>0.19968662338947807</v>
      </c>
      <c r="AL1098" s="8">
        <f t="shared" si="383"/>
        <v>418.34531804066836</v>
      </c>
      <c r="AM1098" s="8">
        <f t="shared" si="384"/>
        <v>2.5002349889560382</v>
      </c>
      <c r="AN1098" s="8">
        <f t="shared" si="385"/>
        <v>83.181289570184788</v>
      </c>
      <c r="AO1098" s="21">
        <f t="shared" si="386"/>
        <v>1.3458308698678659E-2</v>
      </c>
      <c r="AP1098" s="21">
        <f t="shared" si="387"/>
        <v>0.1258143102535316</v>
      </c>
      <c r="AQ1098" s="19">
        <f t="shared" si="390"/>
        <v>0.1258143102535316</v>
      </c>
      <c r="AX1098">
        <v>0.15905474545120016</v>
      </c>
      <c r="AY1098">
        <v>77.844827586206904</v>
      </c>
      <c r="AZ1098">
        <v>3.243534482758621</v>
      </c>
      <c r="BA1098">
        <v>2.6272629310344833</v>
      </c>
      <c r="BB1098">
        <v>6.9913793103448301</v>
      </c>
      <c r="BC1098">
        <v>0.2913074712643679</v>
      </c>
      <c r="BD1098">
        <v>2.3359554597701155</v>
      </c>
      <c r="BE1098">
        <v>0.23359554597701157</v>
      </c>
      <c r="BF1098">
        <v>0</v>
      </c>
      <c r="BG1098">
        <v>21.754999999999999</v>
      </c>
      <c r="BH1098">
        <v>1.4468024572623042</v>
      </c>
      <c r="BI1098">
        <v>2.6047055467180256</v>
      </c>
      <c r="BJ1098">
        <v>1.232286194152298</v>
      </c>
      <c r="BK1098">
        <v>0.59279745308292542</v>
      </c>
      <c r="BL1098">
        <v>1.6466595918970151E-3</v>
      </c>
      <c r="BP1098" s="49">
        <f t="shared" si="391"/>
        <v>1.4472357436776087</v>
      </c>
      <c r="BQ1098" s="49">
        <f t="shared" si="392"/>
        <v>9.3438218390804628E-2</v>
      </c>
      <c r="BR1098" s="49">
        <f t="shared" si="393"/>
        <v>0.61570579776363954</v>
      </c>
      <c r="BS1098" s="49">
        <f t="shared" si="394"/>
        <v>0.65231382471636878</v>
      </c>
      <c r="BT1098" s="49">
        <f t="shared" si="395"/>
        <v>1.7102938826767764E-3</v>
      </c>
      <c r="BU1098" s="49">
        <f t="shared" si="395"/>
        <v>1.8119828464343577E-3</v>
      </c>
    </row>
    <row r="1099" spans="1:73" x14ac:dyDescent="0.25">
      <c r="A1099" s="1">
        <v>43726.543749999997</v>
      </c>
      <c r="B1099">
        <v>225779</v>
      </c>
      <c r="C1099">
        <v>13.51</v>
      </c>
      <c r="D1099">
        <v>25.6</v>
      </c>
      <c r="E1099">
        <v>916</v>
      </c>
      <c r="F1099">
        <v>119.5</v>
      </c>
      <c r="G1099">
        <v>-82.1</v>
      </c>
      <c r="H1099">
        <v>-7.5999999999999998E-2</v>
      </c>
      <c r="I1099">
        <v>27.31</v>
      </c>
      <c r="J1099">
        <v>300.5</v>
      </c>
      <c r="K1099">
        <v>796.9</v>
      </c>
      <c r="L1099">
        <v>-82</v>
      </c>
      <c r="M1099">
        <v>0.13</v>
      </c>
      <c r="N1099">
        <v>834</v>
      </c>
      <c r="O1099">
        <v>119.5</v>
      </c>
      <c r="P1099">
        <v>714.9</v>
      </c>
      <c r="Q1099">
        <v>380</v>
      </c>
      <c r="R1099">
        <v>462</v>
      </c>
      <c r="S1099">
        <v>21.35</v>
      </c>
      <c r="T1099">
        <v>48.28</v>
      </c>
      <c r="U1099">
        <v>1.5549999999999999</v>
      </c>
      <c r="V1099">
        <v>146</v>
      </c>
      <c r="W1099">
        <v>21.8</v>
      </c>
      <c r="X1099">
        <v>0.91200000000000003</v>
      </c>
      <c r="Y1099">
        <v>9.1199929999999991</v>
      </c>
      <c r="Z1099" s="7">
        <f t="shared" si="374"/>
        <v>21.575000000000003</v>
      </c>
      <c r="AA1099" s="7">
        <f t="shared" si="388"/>
        <v>294.72499999999997</v>
      </c>
      <c r="AB1099" s="2">
        <f t="shared" si="375"/>
        <v>741.96</v>
      </c>
      <c r="AC1099" s="41">
        <f t="shared" si="376"/>
        <v>2.8349392463209862</v>
      </c>
      <c r="AD1099" s="41">
        <f t="shared" si="377"/>
        <v>1.3687086681237721</v>
      </c>
      <c r="AE1099" s="41">
        <f t="shared" si="378"/>
        <v>0.7978004828397034</v>
      </c>
      <c r="AF1099" s="41">
        <f t="shared" si="379"/>
        <v>341.30705006471089</v>
      </c>
      <c r="AG1099" s="41">
        <f t="shared" si="380"/>
        <v>327.65476806212246</v>
      </c>
      <c r="AH1099" s="6">
        <f t="shared" si="381"/>
        <v>364.8</v>
      </c>
      <c r="AI1099" s="4">
        <v>23.017283986328039</v>
      </c>
      <c r="AJ1099" s="4">
        <f t="shared" si="389"/>
        <v>296.16728398632802</v>
      </c>
      <c r="AK1099" s="8">
        <f t="shared" si="382"/>
        <v>0.19932120071513962</v>
      </c>
      <c r="AL1099" s="8">
        <f t="shared" si="383"/>
        <v>419.07185829839295</v>
      </c>
      <c r="AM1099" s="8">
        <f t="shared" si="384"/>
        <v>2.7775427539463724</v>
      </c>
      <c r="AN1099" s="8">
        <f t="shared" si="385"/>
        <v>116.69493833198915</v>
      </c>
      <c r="AO1099" s="21">
        <f t="shared" si="386"/>
        <v>1.2934267792120906E-2</v>
      </c>
      <c r="AP1099" s="21">
        <f t="shared" si="387"/>
        <v>0.12091534065197446</v>
      </c>
      <c r="AQ1099" s="19">
        <f t="shared" si="390"/>
        <v>0.12091534065197446</v>
      </c>
      <c r="AX1099">
        <v>0.15753362257611622</v>
      </c>
      <c r="AY1099">
        <v>78.965517241379317</v>
      </c>
      <c r="AZ1099">
        <v>3.2902298850574714</v>
      </c>
      <c r="BA1099">
        <v>2.665086206896552</v>
      </c>
      <c r="BB1099">
        <v>7.0689655172413799</v>
      </c>
      <c r="BC1099">
        <v>0.29454022988505751</v>
      </c>
      <c r="BD1099">
        <v>2.3705459770114943</v>
      </c>
      <c r="BE1099">
        <v>0.23705459770114945</v>
      </c>
      <c r="BF1099">
        <v>0</v>
      </c>
      <c r="BG1099">
        <v>21.575000000000003</v>
      </c>
      <c r="BH1099">
        <v>1.7855379532086373</v>
      </c>
      <c r="BI1099">
        <v>2.5762115899047098</v>
      </c>
      <c r="BJ1099">
        <v>1.243794955605994</v>
      </c>
      <c r="BK1099">
        <v>0.59414929949002715</v>
      </c>
      <c r="BL1099">
        <v>1.6504147208056309E-3</v>
      </c>
      <c r="BP1099" s="49">
        <f t="shared" si="391"/>
        <v>1.7860726836656202</v>
      </c>
      <c r="BQ1099" s="49">
        <f t="shared" si="392"/>
        <v>9.4821839080459769E-2</v>
      </c>
      <c r="BR1099" s="49">
        <f t="shared" si="393"/>
        <v>0.62204970245914792</v>
      </c>
      <c r="BS1099" s="49">
        <f t="shared" si="394"/>
        <v>0.65827951291958109</v>
      </c>
      <c r="BT1099" s="49">
        <f t="shared" si="395"/>
        <v>1.7279158401642999E-3</v>
      </c>
      <c r="BU1099" s="49">
        <f t="shared" si="395"/>
        <v>1.8285542025543919E-3</v>
      </c>
    </row>
    <row r="1100" spans="1:73" x14ac:dyDescent="0.25">
      <c r="A1100" s="1">
        <v>43726.543749999997</v>
      </c>
      <c r="B1100">
        <v>225780</v>
      </c>
      <c r="C1100">
        <v>13.51</v>
      </c>
      <c r="D1100">
        <v>25.6</v>
      </c>
      <c r="E1100">
        <v>913</v>
      </c>
      <c r="F1100">
        <v>118.7</v>
      </c>
      <c r="G1100">
        <v>-82</v>
      </c>
      <c r="H1100">
        <v>0.55200000000000005</v>
      </c>
      <c r="I1100">
        <v>27.3</v>
      </c>
      <c r="J1100">
        <v>300.5</v>
      </c>
      <c r="K1100">
        <v>794.3</v>
      </c>
      <c r="L1100">
        <v>-82.5</v>
      </c>
      <c r="M1100">
        <v>0.13</v>
      </c>
      <c r="N1100">
        <v>831</v>
      </c>
      <c r="O1100">
        <v>119.3</v>
      </c>
      <c r="P1100">
        <v>711.7</v>
      </c>
      <c r="Q1100">
        <v>380.1</v>
      </c>
      <c r="R1100">
        <v>462.6</v>
      </c>
      <c r="S1100">
        <v>21.34</v>
      </c>
      <c r="T1100">
        <v>46.13</v>
      </c>
      <c r="U1100">
        <v>1.1399999999999999</v>
      </c>
      <c r="V1100">
        <v>142</v>
      </c>
      <c r="W1100">
        <v>22</v>
      </c>
      <c r="X1100">
        <v>0.90900000000000003</v>
      </c>
      <c r="Y1100">
        <v>9.0862459999999992</v>
      </c>
      <c r="Z1100" s="7">
        <f t="shared" si="374"/>
        <v>21.67</v>
      </c>
      <c r="AA1100" s="7">
        <f t="shared" si="388"/>
        <v>294.82</v>
      </c>
      <c r="AB1100" s="2">
        <f t="shared" si="375"/>
        <v>739.53000000000009</v>
      </c>
      <c r="AC1100" s="41">
        <f t="shared" si="376"/>
        <v>2.8207236018355477</v>
      </c>
      <c r="AD1100" s="41">
        <f t="shared" si="377"/>
        <v>1.3011997975267382</v>
      </c>
      <c r="AE1100" s="41">
        <f t="shared" si="378"/>
        <v>0.79201424788047103</v>
      </c>
      <c r="AF1100" s="41">
        <f t="shared" si="379"/>
        <v>339.26872032042559</v>
      </c>
      <c r="AG1100" s="41">
        <f t="shared" si="380"/>
        <v>325.69797150760854</v>
      </c>
      <c r="AH1100" s="6">
        <f t="shared" si="381"/>
        <v>364.89600000000002</v>
      </c>
      <c r="AI1100" s="4">
        <v>22.949332250161035</v>
      </c>
      <c r="AJ1100" s="4">
        <f t="shared" si="389"/>
        <v>296.09933225016101</v>
      </c>
      <c r="AK1100" s="8">
        <f t="shared" si="382"/>
        <v>0.19951400707657066</v>
      </c>
      <c r="AL1100" s="8">
        <f t="shared" si="383"/>
        <v>418.66269284823318</v>
      </c>
      <c r="AM1100" s="8">
        <f t="shared" si="384"/>
        <v>2.378197847110286</v>
      </c>
      <c r="AN1100" s="8">
        <f t="shared" si="385"/>
        <v>88.628176565478441</v>
      </c>
      <c r="AO1100" s="21">
        <f t="shared" si="386"/>
        <v>1.3526440667782398E-2</v>
      </c>
      <c r="AP1100" s="21">
        <f t="shared" si="387"/>
        <v>0.12645123848061585</v>
      </c>
      <c r="AQ1100" s="19">
        <f t="shared" si="390"/>
        <v>0.12645123848061585</v>
      </c>
      <c r="AX1100">
        <v>0.15833489838257539</v>
      </c>
      <c r="AY1100">
        <v>78.706896551724142</v>
      </c>
      <c r="AZ1100">
        <v>3.2794540229885061</v>
      </c>
      <c r="BA1100">
        <v>2.6563577586206901</v>
      </c>
      <c r="BB1100">
        <v>7.112068965517242</v>
      </c>
      <c r="BC1100">
        <v>0.29633620689655177</v>
      </c>
      <c r="BD1100">
        <v>2.3600215517241385</v>
      </c>
      <c r="BE1100">
        <v>0.23600215517241385</v>
      </c>
      <c r="BF1100">
        <v>0</v>
      </c>
      <c r="BG1100">
        <v>21.67</v>
      </c>
      <c r="BH1100">
        <v>1.3090117470468465</v>
      </c>
      <c r="BI1100">
        <v>2.5912159435290594</v>
      </c>
      <c r="BJ1100">
        <v>1.1953279147499551</v>
      </c>
      <c r="BK1100">
        <v>0.5996277735700154</v>
      </c>
      <c r="BL1100">
        <v>1.6656327043611538E-3</v>
      </c>
      <c r="BP1100" s="49">
        <f t="shared" si="391"/>
        <v>1.309403768089265</v>
      </c>
      <c r="BQ1100" s="49">
        <f t="shared" si="392"/>
        <v>9.4400862068965544E-2</v>
      </c>
      <c r="BR1100" s="49">
        <f t="shared" si="393"/>
        <v>0.62084217218906523</v>
      </c>
      <c r="BS1100" s="49">
        <f t="shared" si="394"/>
        <v>0.65809702530301184</v>
      </c>
      <c r="BT1100" s="49">
        <f t="shared" si="395"/>
        <v>1.72456158941407E-3</v>
      </c>
      <c r="BU1100" s="49">
        <f t="shared" si="395"/>
        <v>1.828047292508366E-3</v>
      </c>
    </row>
    <row r="1101" spans="1:73" x14ac:dyDescent="0.25">
      <c r="A1101" s="1">
        <v>43726.543749999997</v>
      </c>
      <c r="B1101">
        <v>225781</v>
      </c>
      <c r="C1101">
        <v>13.51</v>
      </c>
      <c r="D1101">
        <v>25.61</v>
      </c>
      <c r="E1101">
        <v>910</v>
      </c>
      <c r="F1101">
        <v>118.1</v>
      </c>
      <c r="G1101">
        <v>-82.2</v>
      </c>
      <c r="H1101">
        <v>0.42199999999999999</v>
      </c>
      <c r="I1101">
        <v>27.31</v>
      </c>
      <c r="J1101">
        <v>300.5</v>
      </c>
      <c r="K1101">
        <v>792</v>
      </c>
      <c r="L1101">
        <v>-82.6</v>
      </c>
      <c r="M1101">
        <v>0.13</v>
      </c>
      <c r="N1101">
        <v>828</v>
      </c>
      <c r="O1101">
        <v>118.5</v>
      </c>
      <c r="P1101">
        <v>709.4</v>
      </c>
      <c r="Q1101">
        <v>379.9</v>
      </c>
      <c r="R1101">
        <v>462.5</v>
      </c>
      <c r="S1101">
        <v>21.31</v>
      </c>
      <c r="T1101">
        <v>46.99</v>
      </c>
      <c r="U1101">
        <v>1.1950000000000001</v>
      </c>
      <c r="V1101">
        <v>118</v>
      </c>
      <c r="W1101">
        <v>22.15</v>
      </c>
      <c r="X1101">
        <v>0.90500000000000003</v>
      </c>
      <c r="Y1101">
        <v>9.0542719999999992</v>
      </c>
      <c r="Z1101" s="7">
        <f t="shared" si="374"/>
        <v>21.729999999999997</v>
      </c>
      <c r="AA1101" s="7">
        <f t="shared" si="388"/>
        <v>294.88</v>
      </c>
      <c r="AB1101" s="2">
        <f t="shared" si="375"/>
        <v>737.1</v>
      </c>
      <c r="AC1101" s="41">
        <f t="shared" si="376"/>
        <v>2.8786976091625576</v>
      </c>
      <c r="AD1101" s="41">
        <f t="shared" si="377"/>
        <v>1.3527000065454859</v>
      </c>
      <c r="AE1101" s="41">
        <f t="shared" si="378"/>
        <v>0.79639950207478405</v>
      </c>
      <c r="AF1101" s="41">
        <f t="shared" si="379"/>
        <v>341.42499381903241</v>
      </c>
      <c r="AG1101" s="41">
        <f t="shared" si="380"/>
        <v>327.76799406627111</v>
      </c>
      <c r="AH1101" s="6">
        <f t="shared" si="381"/>
        <v>364.70399999999995</v>
      </c>
      <c r="AI1101" s="4">
        <v>23.261299040404026</v>
      </c>
      <c r="AJ1101" s="4">
        <f t="shared" si="389"/>
        <v>296.411299040404</v>
      </c>
      <c r="AK1101" s="8">
        <f t="shared" si="382"/>
        <v>0.19963584355466149</v>
      </c>
      <c r="AL1101" s="8">
        <f t="shared" si="383"/>
        <v>420.46738337450881</v>
      </c>
      <c r="AM1101" s="8">
        <f t="shared" si="384"/>
        <v>2.4348909113140982</v>
      </c>
      <c r="AN1101" s="8">
        <f t="shared" si="385"/>
        <v>108.61254835860574</v>
      </c>
      <c r="AO1101" s="21">
        <f t="shared" si="386"/>
        <v>1.2973475737086146E-2</v>
      </c>
      <c r="AP1101" s="21">
        <f t="shared" si="387"/>
        <v>0.12128187411934425</v>
      </c>
      <c r="AQ1101" s="19">
        <f t="shared" si="390"/>
        <v>0.12128187411934425</v>
      </c>
      <c r="AX1101">
        <v>0.15884273930323686</v>
      </c>
      <c r="AY1101">
        <v>78.448275862068968</v>
      </c>
      <c r="AZ1101">
        <v>3.2686781609195403</v>
      </c>
      <c r="BA1101">
        <v>2.6476293103448278</v>
      </c>
      <c r="BB1101">
        <v>7.1206896551724164</v>
      </c>
      <c r="BC1101">
        <v>0.29669540229885066</v>
      </c>
      <c r="BD1101">
        <v>2.350933908045977</v>
      </c>
      <c r="BE1101">
        <v>0.23509339080459771</v>
      </c>
      <c r="BF1101">
        <v>0</v>
      </c>
      <c r="BG1101">
        <v>21.729999999999997</v>
      </c>
      <c r="BH1101">
        <v>1.3721658225622646</v>
      </c>
      <c r="BI1101">
        <v>2.6007316628422825</v>
      </c>
      <c r="BJ1101">
        <v>1.2220838083695886</v>
      </c>
      <c r="BK1101">
        <v>0.59683792117277168</v>
      </c>
      <c r="BL1101">
        <v>1.6578831143688102E-3</v>
      </c>
      <c r="BP1101" s="49">
        <f t="shared" si="391"/>
        <v>1.3725767569005893</v>
      </c>
      <c r="BQ1101" s="49">
        <f t="shared" si="392"/>
        <v>9.4037356321839086E-2</v>
      </c>
      <c r="BR1101" s="49">
        <f t="shared" si="393"/>
        <v>0.61883657230083788</v>
      </c>
      <c r="BS1101" s="49">
        <f t="shared" si="394"/>
        <v>0.65583886618320852</v>
      </c>
      <c r="BT1101" s="49">
        <f t="shared" si="395"/>
        <v>1.7189904786134387E-3</v>
      </c>
      <c r="BU1101" s="49">
        <f t="shared" si="395"/>
        <v>1.8217746282866902E-3</v>
      </c>
    </row>
    <row r="1102" spans="1:73" x14ac:dyDescent="0.25">
      <c r="A1102" s="1">
        <v>43726.543749999997</v>
      </c>
      <c r="B1102">
        <v>225782</v>
      </c>
      <c r="C1102">
        <v>13.5</v>
      </c>
      <c r="D1102">
        <v>25.61</v>
      </c>
      <c r="E1102">
        <v>910</v>
      </c>
      <c r="F1102">
        <v>118.1</v>
      </c>
      <c r="G1102">
        <v>-82</v>
      </c>
      <c r="H1102">
        <v>0.98599999999999999</v>
      </c>
      <c r="I1102">
        <v>27.32</v>
      </c>
      <c r="J1102">
        <v>300.5</v>
      </c>
      <c r="K1102">
        <v>791.9</v>
      </c>
      <c r="L1102">
        <v>-82.9</v>
      </c>
      <c r="M1102">
        <v>0.13</v>
      </c>
      <c r="N1102">
        <v>828</v>
      </c>
      <c r="O1102">
        <v>119.1</v>
      </c>
      <c r="P1102">
        <v>709</v>
      </c>
      <c r="Q1102">
        <v>380.2</v>
      </c>
      <c r="R1102">
        <v>463.1</v>
      </c>
      <c r="S1102">
        <v>21.29</v>
      </c>
      <c r="T1102">
        <v>47.17</v>
      </c>
      <c r="U1102">
        <v>1.1200000000000001</v>
      </c>
      <c r="V1102">
        <v>119.5</v>
      </c>
      <c r="W1102">
        <v>22.25</v>
      </c>
      <c r="X1102">
        <v>0.90500000000000003</v>
      </c>
      <c r="Y1102">
        <v>9.0517029999999998</v>
      </c>
      <c r="Z1102" s="7">
        <f t="shared" si="374"/>
        <v>21.77</v>
      </c>
      <c r="AA1102" s="7">
        <f t="shared" si="388"/>
        <v>294.91999999999996</v>
      </c>
      <c r="AB1102" s="2">
        <f t="shared" si="375"/>
        <v>737.1</v>
      </c>
      <c r="AC1102" s="41">
        <f t="shared" si="376"/>
        <v>2.891575038282205</v>
      </c>
      <c r="AD1102" s="41">
        <f t="shared" si="377"/>
        <v>1.3639559455577162</v>
      </c>
      <c r="AE1102" s="41">
        <f t="shared" si="378"/>
        <v>0.79732832344898208</v>
      </c>
      <c r="AF1102" s="41">
        <f t="shared" si="379"/>
        <v>342.00869830306124</v>
      </c>
      <c r="AG1102" s="41">
        <f t="shared" si="380"/>
        <v>328.32835037093878</v>
      </c>
      <c r="AH1102" s="6">
        <f t="shared" si="381"/>
        <v>364.99199999999996</v>
      </c>
      <c r="AI1102" s="4">
        <v>23.332021990314047</v>
      </c>
      <c r="AJ1102" s="4">
        <f t="shared" si="389"/>
        <v>296.48202199031402</v>
      </c>
      <c r="AK1102" s="8">
        <f t="shared" si="382"/>
        <v>0.19971709542324326</v>
      </c>
      <c r="AL1102" s="8">
        <f t="shared" si="383"/>
        <v>420.87310297290264</v>
      </c>
      <c r="AM1102" s="8">
        <f t="shared" si="384"/>
        <v>2.3572441536675832</v>
      </c>
      <c r="AN1102" s="8">
        <f t="shared" si="385"/>
        <v>107.25861766906678</v>
      </c>
      <c r="AO1102" s="21">
        <f t="shared" si="386"/>
        <v>1.3001478671632656E-2</v>
      </c>
      <c r="AP1102" s="21">
        <f t="shared" si="387"/>
        <v>0.12154365812013701</v>
      </c>
      <c r="AQ1102" s="19">
        <f t="shared" si="390"/>
        <v>0.12154365812013701</v>
      </c>
      <c r="AX1102">
        <v>0.15918206384602024</v>
      </c>
      <c r="AY1102">
        <v>78.448275862068968</v>
      </c>
      <c r="AZ1102">
        <v>3.2686781609195403</v>
      </c>
      <c r="BA1102">
        <v>2.6476293103448278</v>
      </c>
      <c r="BB1102">
        <v>7.1465517241379342</v>
      </c>
      <c r="BC1102">
        <v>0.29777298850574724</v>
      </c>
      <c r="BD1102">
        <v>2.3498563218390807</v>
      </c>
      <c r="BE1102">
        <v>0.23498563218390808</v>
      </c>
      <c r="BF1102">
        <v>0</v>
      </c>
      <c r="BG1102">
        <v>21.77</v>
      </c>
      <c r="BH1102">
        <v>1.2860466286776038</v>
      </c>
      <c r="BI1102">
        <v>2.6070924222747807</v>
      </c>
      <c r="BJ1102">
        <v>1.2297654955870141</v>
      </c>
      <c r="BK1102">
        <v>0.59755229705873281</v>
      </c>
      <c r="BL1102">
        <v>1.6598674918298134E-3</v>
      </c>
      <c r="BP1102" s="49">
        <f t="shared" si="391"/>
        <v>1.2864317721578744</v>
      </c>
      <c r="BQ1102" s="49">
        <f t="shared" si="392"/>
        <v>9.3994252873563222E-2</v>
      </c>
      <c r="BR1102" s="49">
        <f t="shared" si="393"/>
        <v>0.6182815503691822</v>
      </c>
      <c r="BS1102" s="49">
        <f t="shared" si="394"/>
        <v>0.65550144510960062</v>
      </c>
      <c r="BT1102" s="49">
        <f t="shared" si="395"/>
        <v>1.7174487510255062E-3</v>
      </c>
      <c r="BU1102" s="49">
        <f t="shared" si="395"/>
        <v>1.8208373475266685E-3</v>
      </c>
    </row>
    <row r="1103" spans="1:73" x14ac:dyDescent="0.25">
      <c r="A1103" s="1">
        <v>43726.543749999997</v>
      </c>
      <c r="B1103">
        <v>225783</v>
      </c>
      <c r="C1103">
        <v>13.51</v>
      </c>
      <c r="D1103">
        <v>25.61</v>
      </c>
      <c r="E1103">
        <v>910</v>
      </c>
      <c r="F1103">
        <v>118.3</v>
      </c>
      <c r="G1103">
        <v>-81.099999999999994</v>
      </c>
      <c r="H1103">
        <v>1.7989999999999999</v>
      </c>
      <c r="I1103">
        <v>27.33</v>
      </c>
      <c r="J1103">
        <v>300.5</v>
      </c>
      <c r="K1103">
        <v>791.6</v>
      </c>
      <c r="L1103">
        <v>-82.9</v>
      </c>
      <c r="M1103">
        <v>0.13</v>
      </c>
      <c r="N1103">
        <v>829</v>
      </c>
      <c r="O1103">
        <v>120.1</v>
      </c>
      <c r="P1103">
        <v>708.8</v>
      </c>
      <c r="Q1103">
        <v>381.1</v>
      </c>
      <c r="R1103">
        <v>464</v>
      </c>
      <c r="S1103">
        <v>21.26</v>
      </c>
      <c r="T1103">
        <v>48.39</v>
      </c>
      <c r="U1103">
        <v>1.425</v>
      </c>
      <c r="V1103">
        <v>129</v>
      </c>
      <c r="W1103">
        <v>22.25</v>
      </c>
      <c r="X1103">
        <v>0.90500000000000003</v>
      </c>
      <c r="Y1103">
        <v>9.0502280000000006</v>
      </c>
      <c r="Z1103" s="7">
        <f t="shared" si="374"/>
        <v>21.755000000000003</v>
      </c>
      <c r="AA1103" s="7">
        <f t="shared" si="388"/>
        <v>294.90499999999997</v>
      </c>
      <c r="AB1103" s="2">
        <f t="shared" si="375"/>
        <v>737.1</v>
      </c>
      <c r="AC1103" s="41">
        <f t="shared" si="376"/>
        <v>2.8539189567335388</v>
      </c>
      <c r="AD1103" s="41">
        <f t="shared" si="377"/>
        <v>1.3810113831633595</v>
      </c>
      <c r="AE1103" s="41">
        <f t="shared" si="378"/>
        <v>0.79875227737284726</v>
      </c>
      <c r="AF1103" s="41">
        <f t="shared" si="379"/>
        <v>342.54979499238141</v>
      </c>
      <c r="AG1103" s="41">
        <f t="shared" si="380"/>
        <v>328.84780319268611</v>
      </c>
      <c r="AH1103" s="6">
        <f t="shared" si="381"/>
        <v>365.85599999999999</v>
      </c>
      <c r="AI1103" s="4">
        <v>23.132926172683995</v>
      </c>
      <c r="AJ1103" s="4">
        <f t="shared" si="389"/>
        <v>296.28292617268397</v>
      </c>
      <c r="AK1103" s="8">
        <f t="shared" si="382"/>
        <v>0.19968662338947807</v>
      </c>
      <c r="AL1103" s="8">
        <f t="shared" si="383"/>
        <v>419.71708542002204</v>
      </c>
      <c r="AM1103" s="8">
        <f t="shared" si="384"/>
        <v>2.6589060250411261</v>
      </c>
      <c r="AN1103" s="8">
        <f t="shared" si="385"/>
        <v>106.72580078206845</v>
      </c>
      <c r="AO1103" s="21">
        <f t="shared" si="386"/>
        <v>1.305930605745702E-2</v>
      </c>
      <c r="AP1103" s="21">
        <f t="shared" si="387"/>
        <v>0.12208425447768465</v>
      </c>
      <c r="AQ1103" s="19">
        <f t="shared" si="390"/>
        <v>0.12208425447768465</v>
      </c>
      <c r="AX1103">
        <v>0.15905474545120019</v>
      </c>
      <c r="AY1103">
        <v>78.448275862068968</v>
      </c>
      <c r="AZ1103">
        <v>3.2686781609195403</v>
      </c>
      <c r="BA1103">
        <v>2.6476293103448278</v>
      </c>
      <c r="BB1103">
        <v>7.1465517241379297</v>
      </c>
      <c r="BC1103">
        <v>0.29777298850574707</v>
      </c>
      <c r="BD1103">
        <v>2.3498563218390807</v>
      </c>
      <c r="BE1103">
        <v>0.23498563218390808</v>
      </c>
      <c r="BF1103">
        <v>0</v>
      </c>
      <c r="BG1103">
        <v>21.755000000000003</v>
      </c>
      <c r="BH1103">
        <v>1.6362646838085584</v>
      </c>
      <c r="BI1103">
        <v>2.604705546718026</v>
      </c>
      <c r="BJ1103">
        <v>1.2604170140568527</v>
      </c>
      <c r="BK1103">
        <v>0.59302800648720644</v>
      </c>
      <c r="BL1103">
        <v>1.6473000180200177E-3</v>
      </c>
      <c r="BP1103" s="49">
        <f t="shared" si="391"/>
        <v>1.6367547101115814</v>
      </c>
      <c r="BQ1103" s="49">
        <f t="shared" si="392"/>
        <v>9.3994252873563222E-2</v>
      </c>
      <c r="BR1103" s="49">
        <f t="shared" si="393"/>
        <v>0.61863480793288961</v>
      </c>
      <c r="BS1103" s="49">
        <f t="shared" si="394"/>
        <v>0.6550187201345723</v>
      </c>
      <c r="BT1103" s="49">
        <f t="shared" si="395"/>
        <v>1.7184300220358046E-3</v>
      </c>
      <c r="BU1103" s="49">
        <f t="shared" si="395"/>
        <v>1.8194964448182563E-3</v>
      </c>
    </row>
    <row r="1104" spans="1:73" x14ac:dyDescent="0.25">
      <c r="A1104" s="1">
        <v>43726.543749999997</v>
      </c>
      <c r="B1104">
        <v>225784</v>
      </c>
      <c r="C1104">
        <v>13.51</v>
      </c>
      <c r="D1104">
        <v>25.61</v>
      </c>
      <c r="E1104">
        <v>909</v>
      </c>
      <c r="F1104">
        <v>118.1</v>
      </c>
      <c r="G1104">
        <v>-81.099999999999994</v>
      </c>
      <c r="H1104">
        <v>1.175</v>
      </c>
      <c r="I1104">
        <v>27.34</v>
      </c>
      <c r="J1104">
        <v>300.5</v>
      </c>
      <c r="K1104">
        <v>790.9</v>
      </c>
      <c r="L1104">
        <v>-82.3</v>
      </c>
      <c r="M1104">
        <v>0.13</v>
      </c>
      <c r="N1104">
        <v>828</v>
      </c>
      <c r="O1104">
        <v>119.2</v>
      </c>
      <c r="P1104">
        <v>708.6</v>
      </c>
      <c r="Q1104">
        <v>381.2</v>
      </c>
      <c r="R1104">
        <v>463.5</v>
      </c>
      <c r="S1104">
        <v>21.25</v>
      </c>
      <c r="T1104">
        <v>47.39</v>
      </c>
      <c r="U1104">
        <v>1.3149999999999999</v>
      </c>
      <c r="V1104">
        <v>116.5</v>
      </c>
      <c r="W1104">
        <v>22.2</v>
      </c>
      <c r="X1104">
        <v>0.90400000000000003</v>
      </c>
      <c r="Y1104">
        <v>9.0405829999999998</v>
      </c>
      <c r="Z1104" s="7">
        <f t="shared" si="374"/>
        <v>21.725000000000001</v>
      </c>
      <c r="AA1104" s="7">
        <f t="shared" si="388"/>
        <v>294.875</v>
      </c>
      <c r="AB1104" s="2">
        <f t="shared" si="375"/>
        <v>736.29000000000008</v>
      </c>
      <c r="AC1104" s="41">
        <f t="shared" si="376"/>
        <v>3.0066677382635536</v>
      </c>
      <c r="AD1104" s="41">
        <f t="shared" si="377"/>
        <v>1.4248598411630979</v>
      </c>
      <c r="AE1104" s="41">
        <f t="shared" si="378"/>
        <v>0.80234220270039236</v>
      </c>
      <c r="AF1104" s="41">
        <f t="shared" si="379"/>
        <v>343.94936412817867</v>
      </c>
      <c r="AG1104" s="41">
        <f t="shared" si="380"/>
        <v>330.19138956305153</v>
      </c>
      <c r="AH1104" s="6">
        <f t="shared" si="381"/>
        <v>365.952</v>
      </c>
      <c r="AI1104" s="4">
        <v>23.917351653905996</v>
      </c>
      <c r="AJ1104" s="4">
        <f t="shared" si="389"/>
        <v>297.06735165390597</v>
      </c>
      <c r="AK1104" s="8">
        <f t="shared" si="382"/>
        <v>0.19962568862086447</v>
      </c>
      <c r="AL1104" s="8">
        <f t="shared" si="383"/>
        <v>424.28310183695089</v>
      </c>
      <c r="AM1104" s="8">
        <f t="shared" si="384"/>
        <v>2.5542207715857295</v>
      </c>
      <c r="AN1104" s="8">
        <f t="shared" si="385"/>
        <v>163.12072137507548</v>
      </c>
      <c r="AO1104" s="21">
        <f t="shared" si="386"/>
        <v>1.1662231369630453E-2</v>
      </c>
      <c r="AP1104" s="21">
        <f t="shared" si="387"/>
        <v>0.10902377324211714</v>
      </c>
      <c r="AQ1104" s="19">
        <f t="shared" si="390"/>
        <v>0.10902377324211714</v>
      </c>
      <c r="AX1104">
        <v>0.1588003667347051</v>
      </c>
      <c r="AY1104">
        <v>78.362068965517238</v>
      </c>
      <c r="AZ1104">
        <v>3.2650862068965516</v>
      </c>
      <c r="BA1104">
        <v>2.6447198275862069</v>
      </c>
      <c r="BB1104">
        <v>7.0948275862068977</v>
      </c>
      <c r="BC1104">
        <v>0.29561781609195409</v>
      </c>
      <c r="BD1104">
        <v>2.3491020114942529</v>
      </c>
      <c r="BE1104">
        <v>0.23491020114942529</v>
      </c>
      <c r="BF1104">
        <v>0</v>
      </c>
      <c r="BG1104">
        <v>21.725000000000001</v>
      </c>
      <c r="BH1104">
        <v>1.509956532777722</v>
      </c>
      <c r="BI1104">
        <v>2.5999375219448995</v>
      </c>
      <c r="BJ1104">
        <v>1.2321103916496878</v>
      </c>
      <c r="BK1104">
        <v>0.59480549032340957</v>
      </c>
      <c r="BL1104">
        <v>1.652237473120582E-3</v>
      </c>
      <c r="BP1104" s="49">
        <f t="shared" si="391"/>
        <v>1.5104087324889328</v>
      </c>
      <c r="BQ1104" s="49">
        <f t="shared" si="392"/>
        <v>9.3964080459770116E-2</v>
      </c>
      <c r="BR1104" s="49">
        <f t="shared" si="393"/>
        <v>0.61872229763180575</v>
      </c>
      <c r="BS1104" s="49">
        <f t="shared" si="394"/>
        <v>0.65536661686971387</v>
      </c>
      <c r="BT1104" s="49">
        <f t="shared" si="395"/>
        <v>1.7186730489772383E-3</v>
      </c>
      <c r="BU1104" s="49">
        <f t="shared" si="395"/>
        <v>1.820462824638094E-3</v>
      </c>
    </row>
    <row r="1105" spans="1:73" x14ac:dyDescent="0.25">
      <c r="A1105" s="1">
        <v>43726.544444444444</v>
      </c>
      <c r="B1105">
        <v>225785</v>
      </c>
      <c r="C1105">
        <v>13.51</v>
      </c>
      <c r="D1105">
        <v>25.62</v>
      </c>
      <c r="E1105">
        <v>907</v>
      </c>
      <c r="F1105">
        <v>118</v>
      </c>
      <c r="G1105">
        <v>-80.8</v>
      </c>
      <c r="H1105">
        <v>1.454</v>
      </c>
      <c r="I1105">
        <v>27.35</v>
      </c>
      <c r="J1105">
        <v>300.5</v>
      </c>
      <c r="K1105">
        <v>789.5</v>
      </c>
      <c r="L1105">
        <v>-82.3</v>
      </c>
      <c r="M1105">
        <v>0.13</v>
      </c>
      <c r="N1105">
        <v>827</v>
      </c>
      <c r="O1105">
        <v>119.4</v>
      </c>
      <c r="P1105">
        <v>707.2</v>
      </c>
      <c r="Q1105">
        <v>381.5</v>
      </c>
      <c r="R1105">
        <v>463.8</v>
      </c>
      <c r="S1105">
        <v>21.23</v>
      </c>
      <c r="T1105">
        <v>47.13</v>
      </c>
      <c r="U1105">
        <v>1.925</v>
      </c>
      <c r="V1105">
        <v>101.5</v>
      </c>
      <c r="W1105">
        <v>22.05</v>
      </c>
      <c r="X1105">
        <v>0.90200000000000002</v>
      </c>
      <c r="Y1105">
        <v>9.0239519999999995</v>
      </c>
      <c r="Z1105" s="7">
        <f t="shared" si="374"/>
        <v>21.64</v>
      </c>
      <c r="AA1105" s="7">
        <f t="shared" si="388"/>
        <v>294.78999999999996</v>
      </c>
      <c r="AB1105" s="2">
        <f t="shared" si="375"/>
        <v>734.67000000000007</v>
      </c>
      <c r="AC1105" s="41">
        <f t="shared" si="376"/>
        <v>2.7975512500212223</v>
      </c>
      <c r="AD1105" s="41">
        <f t="shared" si="377"/>
        <v>1.3184859041350021</v>
      </c>
      <c r="AE1105" s="41">
        <f t="shared" si="378"/>
        <v>0.79352190398191702</v>
      </c>
      <c r="AF1105" s="41">
        <f t="shared" si="379"/>
        <v>339.77620911197641</v>
      </c>
      <c r="AG1105" s="41">
        <f t="shared" si="380"/>
        <v>326.18516074749732</v>
      </c>
      <c r="AH1105" s="6">
        <f t="shared" si="381"/>
        <v>366.24</v>
      </c>
      <c r="AI1105" s="4">
        <v>22.822424668457018</v>
      </c>
      <c r="AJ1105" s="4">
        <f t="shared" si="389"/>
        <v>295.97242466845699</v>
      </c>
      <c r="AK1105" s="8">
        <f t="shared" si="382"/>
        <v>0.19945310743094416</v>
      </c>
      <c r="AL1105" s="8">
        <f t="shared" si="383"/>
        <v>417.93002803347935</v>
      </c>
      <c r="AM1105" s="8">
        <f t="shared" si="384"/>
        <v>3.090373157079902</v>
      </c>
      <c r="AN1105" s="8">
        <f t="shared" si="385"/>
        <v>106.44490756362957</v>
      </c>
      <c r="AO1105" s="21">
        <f t="shared" si="386"/>
        <v>1.3059803287548993E-2</v>
      </c>
      <c r="AP1105" s="21">
        <f t="shared" si="387"/>
        <v>0.12208890280775787</v>
      </c>
      <c r="AQ1105" s="19">
        <f t="shared" si="390"/>
        <v>0.12208890280775787</v>
      </c>
      <c r="AX1105">
        <v>0.15808149277180081</v>
      </c>
      <c r="AY1105">
        <v>78.189655172413794</v>
      </c>
      <c r="AZ1105">
        <v>3.2579022988505746</v>
      </c>
      <c r="BA1105">
        <v>2.6389008620689656</v>
      </c>
      <c r="BB1105">
        <v>7.0948275862068977</v>
      </c>
      <c r="BC1105">
        <v>0.29561781609195409</v>
      </c>
      <c r="BD1105">
        <v>2.3432830459770115</v>
      </c>
      <c r="BE1105">
        <v>0.23432830459770115</v>
      </c>
      <c r="BF1105">
        <v>0</v>
      </c>
      <c r="BG1105">
        <v>21.64</v>
      </c>
      <c r="BH1105">
        <v>2.2103926430396315</v>
      </c>
      <c r="BI1105">
        <v>2.5864695004693008</v>
      </c>
      <c r="BJ1105">
        <v>1.2190030755711816</v>
      </c>
      <c r="BK1105">
        <v>0.58770413383858655</v>
      </c>
      <c r="BL1105">
        <v>1.6325114828849626E-3</v>
      </c>
      <c r="BP1105" s="49">
        <f t="shared" si="391"/>
        <v>2.2110546083963465</v>
      </c>
      <c r="BQ1105" s="49">
        <f t="shared" si="392"/>
        <v>9.3731321839080464E-2</v>
      </c>
      <c r="BR1105" s="49">
        <f t="shared" si="393"/>
        <v>0.62090700077595085</v>
      </c>
      <c r="BS1105" s="49">
        <f t="shared" si="394"/>
        <v>0.65583213915888994</v>
      </c>
      <c r="BT1105" s="49">
        <f t="shared" si="395"/>
        <v>1.7247416688220857E-3</v>
      </c>
      <c r="BU1105" s="49">
        <f t="shared" si="395"/>
        <v>1.8217559421080276E-3</v>
      </c>
    </row>
    <row r="1106" spans="1:73" x14ac:dyDescent="0.25">
      <c r="A1106" s="1">
        <v>43726.544444444444</v>
      </c>
      <c r="B1106">
        <v>225786</v>
      </c>
      <c r="C1106">
        <v>13.51</v>
      </c>
      <c r="D1106">
        <v>25.62</v>
      </c>
      <c r="E1106">
        <v>906</v>
      </c>
      <c r="F1106">
        <v>117.8</v>
      </c>
      <c r="G1106">
        <v>-81.2</v>
      </c>
      <c r="H1106">
        <v>-0.42199999999999999</v>
      </c>
      <c r="I1106">
        <v>27.36</v>
      </c>
      <c r="J1106">
        <v>300.5</v>
      </c>
      <c r="K1106">
        <v>787.9</v>
      </c>
      <c r="L1106">
        <v>-80.8</v>
      </c>
      <c r="M1106">
        <v>0.13</v>
      </c>
      <c r="N1106">
        <v>824</v>
      </c>
      <c r="O1106">
        <v>117.4</v>
      </c>
      <c r="P1106">
        <v>707.1</v>
      </c>
      <c r="Q1106">
        <v>381.2</v>
      </c>
      <c r="R1106">
        <v>462</v>
      </c>
      <c r="S1106">
        <v>21.23</v>
      </c>
      <c r="T1106">
        <v>46.59</v>
      </c>
      <c r="U1106">
        <v>1.3049999999999999</v>
      </c>
      <c r="V1106">
        <v>97</v>
      </c>
      <c r="W1106">
        <v>21.9</v>
      </c>
      <c r="X1106">
        <v>0.9</v>
      </c>
      <c r="Y1106">
        <v>9.0020000000000007</v>
      </c>
      <c r="Z1106" s="7">
        <f t="shared" si="374"/>
        <v>21.564999999999998</v>
      </c>
      <c r="AA1106" s="7">
        <f t="shared" si="388"/>
        <v>294.71499999999997</v>
      </c>
      <c r="AB1106" s="2">
        <f t="shared" si="375"/>
        <v>733.86</v>
      </c>
      <c r="AC1106" s="41">
        <f t="shared" si="376"/>
        <v>2.8384658585017997</v>
      </c>
      <c r="AD1106" s="41">
        <f t="shared" si="377"/>
        <v>1.3224412434759887</v>
      </c>
      <c r="AE1106" s="41">
        <f t="shared" si="378"/>
        <v>0.7938907642662355</v>
      </c>
      <c r="AF1106" s="41">
        <f t="shared" si="379"/>
        <v>339.58834048623106</v>
      </c>
      <c r="AG1106" s="41">
        <f t="shared" si="380"/>
        <v>326.00480686678179</v>
      </c>
      <c r="AH1106" s="6">
        <f t="shared" si="381"/>
        <v>365.952</v>
      </c>
      <c r="AI1106" s="4">
        <v>23.035202199207049</v>
      </c>
      <c r="AJ1106" s="4">
        <f t="shared" si="389"/>
        <v>296.18520219920703</v>
      </c>
      <c r="AK1106" s="8">
        <f t="shared" si="382"/>
        <v>0.19930091253756696</v>
      </c>
      <c r="AL1106" s="8">
        <f t="shared" si="383"/>
        <v>419.17735194807796</v>
      </c>
      <c r="AM1106" s="8">
        <f t="shared" si="384"/>
        <v>2.5444903713710532</v>
      </c>
      <c r="AN1106" s="8">
        <f t="shared" si="385"/>
        <v>108.9728638498564</v>
      </c>
      <c r="AO1106" s="21">
        <f t="shared" si="386"/>
        <v>1.2949412637062186E-2</v>
      </c>
      <c r="AP1106" s="21">
        <f t="shared" si="387"/>
        <v>0.12105692145999759</v>
      </c>
      <c r="AQ1106" s="19">
        <f t="shared" si="390"/>
        <v>0.12105692145999759</v>
      </c>
      <c r="AX1106">
        <v>0.15744947742235696</v>
      </c>
      <c r="AY1106">
        <v>78.103448275862078</v>
      </c>
      <c r="AZ1106">
        <v>3.2543103448275867</v>
      </c>
      <c r="BA1106">
        <v>2.6359913793103456</v>
      </c>
      <c r="BB1106">
        <v>6.9655172413793114</v>
      </c>
      <c r="BC1106">
        <v>0.29022988505747133</v>
      </c>
      <c r="BD1106">
        <v>2.3457614942528742</v>
      </c>
      <c r="BE1106">
        <v>0.23457614942528743</v>
      </c>
      <c r="BF1106">
        <v>0</v>
      </c>
      <c r="BG1106">
        <v>21.564999999999998</v>
      </c>
      <c r="BH1106">
        <v>1.4984739735931007</v>
      </c>
      <c r="BI1106">
        <v>2.5746366087188162</v>
      </c>
      <c r="BJ1106">
        <v>1.1995231960020964</v>
      </c>
      <c r="BK1106">
        <v>0.59313101082531128</v>
      </c>
      <c r="BL1106">
        <v>1.6475861411814202E-3</v>
      </c>
      <c r="BP1106" s="49">
        <f t="shared" si="391"/>
        <v>1.4989227345232374</v>
      </c>
      <c r="BQ1106" s="49">
        <f t="shared" si="392"/>
        <v>9.3830459770114963E-2</v>
      </c>
      <c r="BR1106" s="49">
        <f t="shared" si="393"/>
        <v>0.61694587621673336</v>
      </c>
      <c r="BS1106" s="49">
        <f t="shared" si="394"/>
        <v>0.65345148464814973</v>
      </c>
      <c r="BT1106" s="49">
        <f t="shared" si="395"/>
        <v>1.7137385450464815E-3</v>
      </c>
      <c r="BU1106" s="49">
        <f t="shared" si="395"/>
        <v>1.8151430129115271E-3</v>
      </c>
    </row>
    <row r="1107" spans="1:73" x14ac:dyDescent="0.25">
      <c r="A1107" s="1">
        <v>43726.544444444444</v>
      </c>
      <c r="B1107">
        <v>225787</v>
      </c>
      <c r="C1107">
        <v>13.51</v>
      </c>
      <c r="D1107">
        <v>25.62</v>
      </c>
      <c r="E1107">
        <v>904</v>
      </c>
      <c r="F1107">
        <v>117.4</v>
      </c>
      <c r="G1107">
        <v>-81.2</v>
      </c>
      <c r="H1107">
        <v>-2.25</v>
      </c>
      <c r="I1107">
        <v>27.37</v>
      </c>
      <c r="J1107">
        <v>300.5</v>
      </c>
      <c r="K1107">
        <v>786.8</v>
      </c>
      <c r="L1107">
        <v>-78.92</v>
      </c>
      <c r="M1107">
        <v>0.13</v>
      </c>
      <c r="N1107">
        <v>823</v>
      </c>
      <c r="O1107">
        <v>115.1</v>
      </c>
      <c r="P1107">
        <v>707.8</v>
      </c>
      <c r="Q1107">
        <v>381.3</v>
      </c>
      <c r="R1107">
        <v>460.2</v>
      </c>
      <c r="S1107">
        <v>21.21</v>
      </c>
      <c r="T1107">
        <v>46.84</v>
      </c>
      <c r="U1107">
        <v>0.95499999999999996</v>
      </c>
      <c r="V1107">
        <v>131.5</v>
      </c>
      <c r="W1107">
        <v>22.1</v>
      </c>
      <c r="X1107">
        <v>0.89800000000000002</v>
      </c>
      <c r="Y1107">
        <v>8.9781250000000004</v>
      </c>
      <c r="Z1107" s="7">
        <f t="shared" si="374"/>
        <v>21.655000000000001</v>
      </c>
      <c r="AA1107" s="7">
        <f t="shared" si="388"/>
        <v>294.80499999999995</v>
      </c>
      <c r="AB1107" s="2">
        <f t="shared" si="375"/>
        <v>732.24</v>
      </c>
      <c r="AC1107" s="41">
        <f t="shared" si="376"/>
        <v>2.7901219747580157</v>
      </c>
      <c r="AD1107" s="41">
        <f t="shared" si="377"/>
        <v>1.3068931329766549</v>
      </c>
      <c r="AE1107" s="41">
        <f t="shared" si="378"/>
        <v>0.79251464239758684</v>
      </c>
      <c r="AF1107" s="41">
        <f t="shared" si="379"/>
        <v>339.41398597376184</v>
      </c>
      <c r="AG1107" s="41">
        <f t="shared" si="380"/>
        <v>325.83742653481136</v>
      </c>
      <c r="AH1107" s="6">
        <f t="shared" si="381"/>
        <v>366.048</v>
      </c>
      <c r="AI1107" s="4">
        <v>22.783548232153009</v>
      </c>
      <c r="AJ1107" s="4">
        <f t="shared" si="389"/>
        <v>295.93354823215299</v>
      </c>
      <c r="AK1107" s="8">
        <f t="shared" si="382"/>
        <v>0.19948355570443713</v>
      </c>
      <c r="AL1107" s="8">
        <f t="shared" si="383"/>
        <v>417.70167457501771</v>
      </c>
      <c r="AM1107" s="8">
        <f t="shared" si="384"/>
        <v>2.1766933063709275</v>
      </c>
      <c r="AN1107" s="8">
        <f t="shared" si="385"/>
        <v>71.557943542253241</v>
      </c>
      <c r="AO1107" s="21">
        <f t="shared" si="386"/>
        <v>1.3795849298707153E-2</v>
      </c>
      <c r="AP1107" s="21">
        <f t="shared" si="387"/>
        <v>0.12896979128208891</v>
      </c>
      <c r="AQ1107" s="19">
        <f t="shared" si="390"/>
        <v>0.12896979128208891</v>
      </c>
      <c r="AX1107">
        <v>0.15820815271161329</v>
      </c>
      <c r="AY1107">
        <v>77.931034482758619</v>
      </c>
      <c r="AZ1107">
        <v>3.2471264367816093</v>
      </c>
      <c r="BA1107">
        <v>2.6301724137931037</v>
      </c>
      <c r="BB1107">
        <v>6.8017241379310329</v>
      </c>
      <c r="BC1107">
        <v>0.28340517241379304</v>
      </c>
      <c r="BD1107">
        <v>2.3467672413793106</v>
      </c>
      <c r="BE1107">
        <v>0.23467672413793106</v>
      </c>
      <c r="BF1107">
        <v>0</v>
      </c>
      <c r="BG1107">
        <v>21.655000000000001</v>
      </c>
      <c r="BH1107">
        <v>1.0965844021313496</v>
      </c>
      <c r="BI1107">
        <v>2.5888417716885153</v>
      </c>
      <c r="BJ1107">
        <v>1.2126134858589006</v>
      </c>
      <c r="BK1107">
        <v>0.59730249848452577</v>
      </c>
      <c r="BL1107">
        <v>1.6591736069014604E-3</v>
      </c>
      <c r="BP1107" s="49">
        <f t="shared" si="391"/>
        <v>1.0969128057239017</v>
      </c>
      <c r="BQ1107" s="49">
        <f t="shared" si="392"/>
        <v>9.3870689655172423E-2</v>
      </c>
      <c r="BR1107" s="49">
        <f t="shared" si="393"/>
        <v>0.61526190929371172</v>
      </c>
      <c r="BS1107" s="49">
        <f t="shared" si="394"/>
        <v>0.65281478843857832</v>
      </c>
      <c r="BT1107" s="49">
        <f t="shared" si="395"/>
        <v>1.7090608591491991E-3</v>
      </c>
      <c r="BU1107" s="49">
        <f t="shared" si="395"/>
        <v>1.8133744123293844E-3</v>
      </c>
    </row>
    <row r="1108" spans="1:73" x14ac:dyDescent="0.25">
      <c r="A1108" s="1">
        <v>43726.544444444444</v>
      </c>
      <c r="B1108">
        <v>225788</v>
      </c>
      <c r="C1108">
        <v>13.51</v>
      </c>
      <c r="D1108">
        <v>25.63</v>
      </c>
      <c r="E1108">
        <v>903</v>
      </c>
      <c r="F1108">
        <v>117.2</v>
      </c>
      <c r="G1108">
        <v>-79.97</v>
      </c>
      <c r="H1108">
        <v>-1.3220000000000001</v>
      </c>
      <c r="I1108">
        <v>27.38</v>
      </c>
      <c r="J1108">
        <v>300.5</v>
      </c>
      <c r="K1108">
        <v>785.4</v>
      </c>
      <c r="L1108">
        <v>-78.64</v>
      </c>
      <c r="M1108">
        <v>0.13</v>
      </c>
      <c r="N1108">
        <v>823</v>
      </c>
      <c r="O1108">
        <v>115.9</v>
      </c>
      <c r="P1108">
        <v>706.8</v>
      </c>
      <c r="Q1108">
        <v>382.6</v>
      </c>
      <c r="R1108">
        <v>461.2</v>
      </c>
      <c r="S1108">
        <v>21.21</v>
      </c>
      <c r="T1108">
        <v>47.61</v>
      </c>
      <c r="U1108">
        <v>1.095</v>
      </c>
      <c r="V1108">
        <v>162</v>
      </c>
      <c r="W1108">
        <v>22.3</v>
      </c>
      <c r="X1108">
        <v>0.89600000000000002</v>
      </c>
      <c r="Y1108">
        <v>8.9631349999999994</v>
      </c>
      <c r="Z1108" s="7">
        <f t="shared" si="374"/>
        <v>21.755000000000003</v>
      </c>
      <c r="AA1108" s="7">
        <f t="shared" si="388"/>
        <v>294.90499999999997</v>
      </c>
      <c r="AB1108" s="2">
        <f t="shared" si="375"/>
        <v>731.43000000000006</v>
      </c>
      <c r="AC1108" s="41">
        <f t="shared" si="376"/>
        <v>2.999360455941201</v>
      </c>
      <c r="AD1108" s="41">
        <f t="shared" si="377"/>
        <v>1.4279955130736059</v>
      </c>
      <c r="AE1108" s="41">
        <f t="shared" si="378"/>
        <v>0.80258278481635126</v>
      </c>
      <c r="AF1108" s="41">
        <f t="shared" si="379"/>
        <v>344.19253151615669</v>
      </c>
      <c r="AG1108" s="41">
        <f t="shared" si="380"/>
        <v>330.42483025551041</v>
      </c>
      <c r="AH1108" s="6">
        <f t="shared" si="381"/>
        <v>367.29599999999999</v>
      </c>
      <c r="AI1108" s="4">
        <v>23.883202878595</v>
      </c>
      <c r="AJ1108" s="4">
        <f t="shared" si="389"/>
        <v>297.03320287859498</v>
      </c>
      <c r="AK1108" s="8">
        <f t="shared" si="382"/>
        <v>0.19968662338947807</v>
      </c>
      <c r="AL1108" s="8">
        <f t="shared" si="383"/>
        <v>424.08134848720681</v>
      </c>
      <c r="AM1108" s="8">
        <f t="shared" si="384"/>
        <v>2.3307871524444268</v>
      </c>
      <c r="AN1108" s="8">
        <f t="shared" si="385"/>
        <v>144.49610032004921</v>
      </c>
      <c r="AO1108" s="21">
        <f t="shared" si="386"/>
        <v>1.2009045449693582E-2</v>
      </c>
      <c r="AP1108" s="21">
        <f t="shared" si="387"/>
        <v>0.11226594692428567</v>
      </c>
      <c r="AQ1108" s="19">
        <f t="shared" si="390"/>
        <v>0.11226594692428567</v>
      </c>
      <c r="AX1108">
        <v>0.15905474545120019</v>
      </c>
      <c r="AY1108">
        <v>77.844827586206904</v>
      </c>
      <c r="AZ1108">
        <v>3.243534482758621</v>
      </c>
      <c r="BA1108">
        <v>2.6272629310344833</v>
      </c>
      <c r="BB1108">
        <v>6.7758620689655142</v>
      </c>
      <c r="BC1108">
        <v>0.28232758620689641</v>
      </c>
      <c r="BD1108">
        <v>2.3449353448275869</v>
      </c>
      <c r="BE1108">
        <v>0.2344935344827587</v>
      </c>
      <c r="BF1108">
        <v>0</v>
      </c>
      <c r="BG1108">
        <v>21.755000000000003</v>
      </c>
      <c r="BH1108">
        <v>1.2573402307160499</v>
      </c>
      <c r="BI1108">
        <v>2.604705546718026</v>
      </c>
      <c r="BJ1108">
        <v>1.2401003107924522</v>
      </c>
      <c r="BK1108">
        <v>0.59599184453674092</v>
      </c>
      <c r="BL1108">
        <v>1.6555329014909471E-3</v>
      </c>
      <c r="BP1108" s="49">
        <f t="shared" si="391"/>
        <v>1.2577167772436362</v>
      </c>
      <c r="BQ1108" s="49">
        <f t="shared" si="392"/>
        <v>9.3797413793103482E-2</v>
      </c>
      <c r="BR1108" s="49">
        <f t="shared" si="393"/>
        <v>0.61625349740226743</v>
      </c>
      <c r="BS1108" s="49">
        <f t="shared" si="394"/>
        <v>0.65345413667182883</v>
      </c>
      <c r="BT1108" s="49">
        <f t="shared" si="395"/>
        <v>1.7118152705618542E-3</v>
      </c>
      <c r="BU1108" s="49">
        <f t="shared" si="395"/>
        <v>1.815150379643969E-3</v>
      </c>
    </row>
    <row r="1109" spans="1:73" x14ac:dyDescent="0.25">
      <c r="A1109" s="1">
        <v>43726.544444444444</v>
      </c>
      <c r="B1109">
        <v>225789</v>
      </c>
      <c r="C1109">
        <v>13.51</v>
      </c>
      <c r="D1109">
        <v>25.63</v>
      </c>
      <c r="E1109">
        <v>898</v>
      </c>
      <c r="F1109">
        <v>116.5</v>
      </c>
      <c r="G1109">
        <v>-79.73</v>
      </c>
      <c r="H1109">
        <v>1.3169999999999999</v>
      </c>
      <c r="I1109">
        <v>27.4</v>
      </c>
      <c r="J1109">
        <v>300.5</v>
      </c>
      <c r="K1109">
        <v>781.4</v>
      </c>
      <c r="L1109">
        <v>-81</v>
      </c>
      <c r="M1109">
        <v>0.13</v>
      </c>
      <c r="N1109">
        <v>818</v>
      </c>
      <c r="O1109">
        <v>117.9</v>
      </c>
      <c r="P1109">
        <v>700.3</v>
      </c>
      <c r="Q1109">
        <v>382.9</v>
      </c>
      <c r="R1109">
        <v>463.9</v>
      </c>
      <c r="S1109">
        <v>21.2</v>
      </c>
      <c r="T1109">
        <v>49.89</v>
      </c>
      <c r="U1109">
        <v>1.2350000000000001</v>
      </c>
      <c r="V1109">
        <v>140.5</v>
      </c>
      <c r="W1109">
        <v>22.65</v>
      </c>
      <c r="X1109">
        <v>0.89200000000000002</v>
      </c>
      <c r="Y1109">
        <v>8.9177839999999993</v>
      </c>
      <c r="Z1109" s="7">
        <f t="shared" si="374"/>
        <v>21.924999999999997</v>
      </c>
      <c r="AA1109" s="7">
        <f t="shared" si="388"/>
        <v>295.07499999999999</v>
      </c>
      <c r="AB1109" s="2">
        <f t="shared" si="375"/>
        <v>727.38</v>
      </c>
      <c r="AC1109" s="41">
        <f t="shared" si="376"/>
        <v>3.103955144367065</v>
      </c>
      <c r="AD1109" s="41">
        <f t="shared" si="377"/>
        <v>1.5485632215247287</v>
      </c>
      <c r="AE1109" s="41">
        <f t="shared" si="378"/>
        <v>0.81187272217629913</v>
      </c>
      <c r="AF1109" s="41">
        <f t="shared" si="379"/>
        <v>348.98010744503614</v>
      </c>
      <c r="AG1109" s="41">
        <f t="shared" si="380"/>
        <v>335.02090314723466</v>
      </c>
      <c r="AH1109" s="6">
        <f t="shared" si="381"/>
        <v>367.58399999999995</v>
      </c>
      <c r="AI1109" s="4">
        <v>24.415714488282049</v>
      </c>
      <c r="AJ1109" s="4">
        <f t="shared" si="389"/>
        <v>297.56571448828203</v>
      </c>
      <c r="AK1109" s="8">
        <f t="shared" si="382"/>
        <v>0.20003215464759461</v>
      </c>
      <c r="AL1109" s="8">
        <f t="shared" si="383"/>
        <v>427.16523630731501</v>
      </c>
      <c r="AM1109" s="8">
        <f t="shared" si="384"/>
        <v>2.4753067991665199</v>
      </c>
      <c r="AN1109" s="8">
        <f t="shared" si="385"/>
        <v>179.59467944717704</v>
      </c>
      <c r="AO1109" s="21">
        <f t="shared" si="386"/>
        <v>1.1058909853172077E-2</v>
      </c>
      <c r="AP1109" s="21">
        <f t="shared" si="387"/>
        <v>0.10338365291542424</v>
      </c>
      <c r="AQ1109" s="19">
        <f t="shared" si="390"/>
        <v>0.10338365291542424</v>
      </c>
      <c r="AX1109">
        <v>0.16050273654167738</v>
      </c>
      <c r="AY1109">
        <v>77.413793103448285</v>
      </c>
      <c r="AZ1109">
        <v>3.2255747126436787</v>
      </c>
      <c r="BA1109">
        <v>2.6127155172413801</v>
      </c>
      <c r="BB1109">
        <v>6.9827586206896557</v>
      </c>
      <c r="BC1109">
        <v>0.29094827586206901</v>
      </c>
      <c r="BD1109">
        <v>2.3217672413793111</v>
      </c>
      <c r="BE1109">
        <v>0.23217672413793111</v>
      </c>
      <c r="BF1109">
        <v>0</v>
      </c>
      <c r="BG1109">
        <v>21.924999999999997</v>
      </c>
      <c r="BH1109">
        <v>1.4180960593007506</v>
      </c>
      <c r="BI1109">
        <v>2.631868909064722</v>
      </c>
      <c r="BJ1109">
        <v>1.3130393987323898</v>
      </c>
      <c r="BK1109">
        <v>0.58878453830309263</v>
      </c>
      <c r="BL1109">
        <v>1.6355126063974795E-3</v>
      </c>
      <c r="BP1109" s="49">
        <f t="shared" si="391"/>
        <v>1.4185207487633706</v>
      </c>
      <c r="BQ1109" s="49">
        <f t="shared" si="392"/>
        <v>9.287068965517245E-2</v>
      </c>
      <c r="BR1109" s="49">
        <f t="shared" si="393"/>
        <v>0.61099713767347041</v>
      </c>
      <c r="BS1109" s="49">
        <f t="shared" si="394"/>
        <v>0.64756823081890247</v>
      </c>
      <c r="BT1109" s="49">
        <f t="shared" si="395"/>
        <v>1.6972142713151956E-3</v>
      </c>
      <c r="BU1109" s="49">
        <f t="shared" si="395"/>
        <v>1.7988006411636178E-3</v>
      </c>
    </row>
    <row r="1110" spans="1:73" x14ac:dyDescent="0.25">
      <c r="A1110" s="1">
        <v>43726.544444444444</v>
      </c>
      <c r="B1110">
        <v>225790</v>
      </c>
      <c r="C1110">
        <v>13.51</v>
      </c>
      <c r="D1110">
        <v>25.63</v>
      </c>
      <c r="E1110">
        <v>899</v>
      </c>
      <c r="F1110">
        <v>117.3</v>
      </c>
      <c r="G1110">
        <v>-78.67</v>
      </c>
      <c r="H1110">
        <v>1.9390000000000001</v>
      </c>
      <c r="I1110">
        <v>27.42</v>
      </c>
      <c r="J1110">
        <v>300.60000000000002</v>
      </c>
      <c r="K1110">
        <v>782.2</v>
      </c>
      <c r="L1110">
        <v>-80.599999999999994</v>
      </c>
      <c r="M1110">
        <v>0.13</v>
      </c>
      <c r="N1110">
        <v>821</v>
      </c>
      <c r="O1110">
        <v>119.2</v>
      </c>
      <c r="P1110">
        <v>701.6</v>
      </c>
      <c r="Q1110">
        <v>384.1</v>
      </c>
      <c r="R1110">
        <v>464.7</v>
      </c>
      <c r="S1110">
        <v>21.19</v>
      </c>
      <c r="T1110">
        <v>49.58</v>
      </c>
      <c r="U1110">
        <v>1.5149999999999999</v>
      </c>
      <c r="V1110">
        <v>134.5</v>
      </c>
      <c r="W1110">
        <v>22.45</v>
      </c>
      <c r="X1110">
        <v>0.89300000000000002</v>
      </c>
      <c r="Y1110">
        <v>8.9347100000000008</v>
      </c>
      <c r="Z1110" s="7">
        <f t="shared" si="374"/>
        <v>21.82</v>
      </c>
      <c r="AA1110" s="7">
        <f t="shared" si="388"/>
        <v>294.96999999999997</v>
      </c>
      <c r="AB1110" s="2">
        <f t="shared" si="375"/>
        <v>728.19</v>
      </c>
      <c r="AC1110" s="41">
        <f t="shared" si="376"/>
        <v>3.0813175024867481</v>
      </c>
      <c r="AD1110" s="41">
        <f t="shared" si="377"/>
        <v>1.5277172177329297</v>
      </c>
      <c r="AE1110" s="41">
        <f t="shared" si="378"/>
        <v>0.81034202021136015</v>
      </c>
      <c r="AF1110" s="41">
        <f t="shared" si="379"/>
        <v>347.82661593265766</v>
      </c>
      <c r="AG1110" s="41">
        <f t="shared" si="380"/>
        <v>333.91355129535134</v>
      </c>
      <c r="AH1110" s="6">
        <f t="shared" si="381"/>
        <v>368.73599999999999</v>
      </c>
      <c r="AI1110" s="4">
        <v>24.295919163742042</v>
      </c>
      <c r="AJ1110" s="4">
        <f t="shared" si="389"/>
        <v>297.44591916374202</v>
      </c>
      <c r="AK1110" s="8">
        <f t="shared" si="382"/>
        <v>0.19981869125781238</v>
      </c>
      <c r="AL1110" s="8">
        <f t="shared" si="383"/>
        <v>426.47658737416538</v>
      </c>
      <c r="AM1110" s="8">
        <f t="shared" si="384"/>
        <v>2.7415859917208505</v>
      </c>
      <c r="AN1110" s="8">
        <f t="shared" si="385"/>
        <v>197.73284647097699</v>
      </c>
      <c r="AO1110" s="21">
        <f t="shared" si="386"/>
        <v>1.0708083074083228E-2</v>
      </c>
      <c r="AP1110" s="21">
        <f t="shared" si="387"/>
        <v>0.10010396672172998</v>
      </c>
      <c r="AQ1110" s="19">
        <f t="shared" si="390"/>
        <v>0.10010396672172998</v>
      </c>
      <c r="AX1110">
        <v>0.15960708048970379</v>
      </c>
      <c r="AY1110">
        <v>77.5</v>
      </c>
      <c r="AZ1110">
        <v>3.2291666666666665</v>
      </c>
      <c r="BA1110">
        <v>2.6156250000000001</v>
      </c>
      <c r="BB1110">
        <v>6.9482758620689626</v>
      </c>
      <c r="BC1110">
        <v>0.28951149425287342</v>
      </c>
      <c r="BD1110">
        <v>2.3261135057471267</v>
      </c>
      <c r="BE1110">
        <v>0.23261135057471269</v>
      </c>
      <c r="BF1110">
        <v>0</v>
      </c>
      <c r="BG1110">
        <v>21.82</v>
      </c>
      <c r="BH1110">
        <v>1.7396077164701513</v>
      </c>
      <c r="BI1110">
        <v>2.6150624794521766</v>
      </c>
      <c r="BJ1110">
        <v>1.2965479773123891</v>
      </c>
      <c r="BK1110">
        <v>0.58606879335154693</v>
      </c>
      <c r="BL1110">
        <v>1.6279688704209639E-3</v>
      </c>
      <c r="BP1110" s="49">
        <f t="shared" si="391"/>
        <v>1.7401286918028389</v>
      </c>
      <c r="BQ1110" s="49">
        <f t="shared" si="392"/>
        <v>9.3044540229885064E-2</v>
      </c>
      <c r="BR1110" s="49">
        <f t="shared" si="393"/>
        <v>0.61274003615363803</v>
      </c>
      <c r="BS1110" s="49">
        <f t="shared" si="394"/>
        <v>0.64856816564980713</v>
      </c>
      <c r="BT1110" s="49">
        <f t="shared" si="395"/>
        <v>1.7020556559823278E-3</v>
      </c>
      <c r="BU1110" s="49">
        <f t="shared" si="395"/>
        <v>1.8015782379161309E-3</v>
      </c>
    </row>
    <row r="1111" spans="1:73" x14ac:dyDescent="0.25">
      <c r="A1111" s="1">
        <v>43726.545138888891</v>
      </c>
      <c r="B1111">
        <v>225791</v>
      </c>
      <c r="C1111">
        <v>13.51</v>
      </c>
      <c r="D1111">
        <v>25.64</v>
      </c>
      <c r="E1111">
        <v>903</v>
      </c>
      <c r="F1111">
        <v>118.1</v>
      </c>
      <c r="G1111">
        <v>-78.25</v>
      </c>
      <c r="H1111">
        <v>1.974</v>
      </c>
      <c r="I1111">
        <v>27.43</v>
      </c>
      <c r="J1111">
        <v>300.60000000000002</v>
      </c>
      <c r="K1111">
        <v>785.1</v>
      </c>
      <c r="L1111">
        <v>-80.2</v>
      </c>
      <c r="M1111">
        <v>0.13100000000000001</v>
      </c>
      <c r="N1111">
        <v>825</v>
      </c>
      <c r="O1111">
        <v>120.1</v>
      </c>
      <c r="P1111">
        <v>704.9</v>
      </c>
      <c r="Q1111">
        <v>384.6</v>
      </c>
      <c r="R1111">
        <v>464.8</v>
      </c>
      <c r="S1111">
        <v>21.2</v>
      </c>
      <c r="T1111">
        <v>49.83</v>
      </c>
      <c r="U1111">
        <v>1.4450000000000001</v>
      </c>
      <c r="V1111">
        <v>145.5</v>
      </c>
      <c r="W1111">
        <v>22.35</v>
      </c>
      <c r="X1111">
        <v>0.89800000000000002</v>
      </c>
      <c r="Y1111">
        <v>8.9759390000000003</v>
      </c>
      <c r="Z1111" s="7">
        <f t="shared" si="374"/>
        <v>21.774999999999999</v>
      </c>
      <c r="AA1111" s="7">
        <f t="shared" si="388"/>
        <v>294.92499999999995</v>
      </c>
      <c r="AB1111" s="2">
        <f t="shared" si="375"/>
        <v>731.43000000000006</v>
      </c>
      <c r="AC1111" s="41">
        <f t="shared" si="376"/>
        <v>3.0199000969024645</v>
      </c>
      <c r="AD1111" s="41">
        <f t="shared" si="377"/>
        <v>1.5048162182864979</v>
      </c>
      <c r="AE1111" s="41">
        <f t="shared" si="378"/>
        <v>0.80861133524411277</v>
      </c>
      <c r="AF1111" s="41">
        <f t="shared" si="379"/>
        <v>346.87199353719916</v>
      </c>
      <c r="AG1111" s="41">
        <f t="shared" si="380"/>
        <v>332.99711379571119</v>
      </c>
      <c r="AH1111" s="6">
        <f t="shared" si="381"/>
        <v>369.21600000000001</v>
      </c>
      <c r="AI1111" s="4">
        <v>23.987966275226995</v>
      </c>
      <c r="AJ1111" s="4">
        <f t="shared" si="389"/>
        <v>297.13796627522697</v>
      </c>
      <c r="AK1111" s="8">
        <f t="shared" si="382"/>
        <v>0.19972725345667924</v>
      </c>
      <c r="AL1111" s="8">
        <f t="shared" si="383"/>
        <v>424.68872071604733</v>
      </c>
      <c r="AM1111" s="8">
        <f t="shared" si="384"/>
        <v>2.6775000000000002</v>
      </c>
      <c r="AN1111" s="8">
        <f t="shared" si="385"/>
        <v>172.6015770919395</v>
      </c>
      <c r="AO1111" s="21">
        <f t="shared" si="386"/>
        <v>1.1402127745867636E-2</v>
      </c>
      <c r="AP1111" s="21">
        <f t="shared" si="387"/>
        <v>0.10659220782399177</v>
      </c>
      <c r="AQ1111" s="19">
        <f t="shared" si="390"/>
        <v>0.10659220782399177</v>
      </c>
      <c r="AX1111">
        <v>0.15922452243893698</v>
      </c>
      <c r="AY1111">
        <v>77.844827586206904</v>
      </c>
      <c r="AZ1111">
        <v>3.243534482758621</v>
      </c>
      <c r="BA1111">
        <v>2.6272629310344833</v>
      </c>
      <c r="BB1111">
        <v>6.9137931034482749</v>
      </c>
      <c r="BC1111">
        <v>0.28807471264367812</v>
      </c>
      <c r="BD1111">
        <v>2.339188218390805</v>
      </c>
      <c r="BE1111">
        <v>0.23391882183908053</v>
      </c>
      <c r="BF1111">
        <v>0</v>
      </c>
      <c r="BG1111">
        <v>21.774999999999999</v>
      </c>
      <c r="BH1111">
        <v>1.6592298021778011</v>
      </c>
      <c r="BI1111">
        <v>2.6078884719524211</v>
      </c>
      <c r="BJ1111">
        <v>1.2995108255738912</v>
      </c>
      <c r="BK1111">
        <v>0.58874852763773544</v>
      </c>
      <c r="BL1111">
        <v>1.6354125767714873E-3</v>
      </c>
      <c r="BP1111" s="49">
        <f t="shared" si="391"/>
        <v>1.6597267060429719</v>
      </c>
      <c r="BQ1111" s="49">
        <f t="shared" si="392"/>
        <v>9.3567528735632205E-2</v>
      </c>
      <c r="BR1111" s="49">
        <f t="shared" si="393"/>
        <v>0.61447212224091841</v>
      </c>
      <c r="BS1111" s="49">
        <f t="shared" si="394"/>
        <v>0.65065245691268048</v>
      </c>
      <c r="BT1111" s="49">
        <f t="shared" si="395"/>
        <v>1.7068670062247732E-3</v>
      </c>
      <c r="BU1111" s="49">
        <f t="shared" si="395"/>
        <v>1.807367935868557E-3</v>
      </c>
    </row>
    <row r="1112" spans="1:73" x14ac:dyDescent="0.25">
      <c r="A1112" s="1">
        <v>43726.545138888891</v>
      </c>
      <c r="B1112">
        <v>225792</v>
      </c>
      <c r="C1112">
        <v>13.51</v>
      </c>
      <c r="D1112">
        <v>25.64</v>
      </c>
      <c r="E1112">
        <v>908</v>
      </c>
      <c r="F1112">
        <v>118.9</v>
      </c>
      <c r="G1112">
        <v>-77.75</v>
      </c>
      <c r="H1112">
        <v>1.038</v>
      </c>
      <c r="I1112">
        <v>27.43</v>
      </c>
      <c r="J1112">
        <v>300.60000000000002</v>
      </c>
      <c r="K1112">
        <v>789.4</v>
      </c>
      <c r="L1112">
        <v>-78.790000000000006</v>
      </c>
      <c r="M1112">
        <v>0.13100000000000001</v>
      </c>
      <c r="N1112">
        <v>831</v>
      </c>
      <c r="O1112">
        <v>120</v>
      </c>
      <c r="P1112">
        <v>710.6</v>
      </c>
      <c r="Q1112">
        <v>385.1</v>
      </c>
      <c r="R1112">
        <v>463.9</v>
      </c>
      <c r="S1112">
        <v>21.21</v>
      </c>
      <c r="T1112">
        <v>46.71</v>
      </c>
      <c r="U1112">
        <v>1.7150000000000001</v>
      </c>
      <c r="V1112">
        <v>151</v>
      </c>
      <c r="W1112">
        <v>22.1</v>
      </c>
      <c r="X1112">
        <v>0.90300000000000002</v>
      </c>
      <c r="Y1112">
        <v>9.0311579999999996</v>
      </c>
      <c r="Z1112" s="7">
        <f t="shared" si="374"/>
        <v>21.655000000000001</v>
      </c>
      <c r="AA1112" s="7">
        <f t="shared" si="388"/>
        <v>294.80499999999995</v>
      </c>
      <c r="AB1112" s="2">
        <f t="shared" si="375"/>
        <v>735.48</v>
      </c>
      <c r="AC1112" s="41">
        <f t="shared" si="376"/>
        <v>2.8269475415407763</v>
      </c>
      <c r="AD1112" s="41">
        <f t="shared" si="377"/>
        <v>1.3204671966536967</v>
      </c>
      <c r="AE1112" s="41">
        <f t="shared" si="378"/>
        <v>0.79368653640855658</v>
      </c>
      <c r="AF1112" s="41">
        <f t="shared" si="379"/>
        <v>339.91587855229983</v>
      </c>
      <c r="AG1112" s="41">
        <f t="shared" si="380"/>
        <v>326.31924341020783</v>
      </c>
      <c r="AH1112" s="6">
        <f t="shared" si="381"/>
        <v>369.69600000000003</v>
      </c>
      <c r="AI1112" s="4">
        <v>22.981339766670999</v>
      </c>
      <c r="AJ1112" s="4">
        <f t="shared" si="389"/>
        <v>296.13133976667098</v>
      </c>
      <c r="AK1112" s="8">
        <f t="shared" si="382"/>
        <v>0.19948355570443713</v>
      </c>
      <c r="AL1112" s="8">
        <f t="shared" si="383"/>
        <v>418.85103247485762</v>
      </c>
      <c r="AM1112" s="8">
        <f t="shared" si="384"/>
        <v>2.9169408204487111</v>
      </c>
      <c r="AN1112" s="8">
        <f t="shared" si="385"/>
        <v>112.69973470736124</v>
      </c>
      <c r="AO1112" s="21">
        <f t="shared" si="386"/>
        <v>1.2993889121268766E-2</v>
      </c>
      <c r="AP1112" s="21">
        <f t="shared" si="387"/>
        <v>0.12147270759689176</v>
      </c>
      <c r="AQ1112" s="19">
        <f t="shared" si="390"/>
        <v>0.12147270759689176</v>
      </c>
      <c r="AX1112">
        <v>0.15820815271161329</v>
      </c>
      <c r="AY1112">
        <v>78.275862068965523</v>
      </c>
      <c r="AZ1112">
        <v>3.2614942528735633</v>
      </c>
      <c r="BA1112">
        <v>2.6418103448275865</v>
      </c>
      <c r="BB1112">
        <v>6.7931034482758585</v>
      </c>
      <c r="BC1112">
        <v>0.28304597701149409</v>
      </c>
      <c r="BD1112">
        <v>2.3587643678160926</v>
      </c>
      <c r="BE1112">
        <v>0.23587643678160927</v>
      </c>
      <c r="BF1112">
        <v>0</v>
      </c>
      <c r="BG1112">
        <v>21.655000000000001</v>
      </c>
      <c r="BH1112">
        <v>1.9692589001625806</v>
      </c>
      <c r="BI1112">
        <v>2.5888417716885153</v>
      </c>
      <c r="BJ1112">
        <v>1.2092479915557055</v>
      </c>
      <c r="BK1112">
        <v>0.59358288836714845</v>
      </c>
      <c r="BL1112">
        <v>1.6488413565754123E-3</v>
      </c>
      <c r="BP1112" s="49">
        <f t="shared" si="391"/>
        <v>1.9698486511167452</v>
      </c>
      <c r="BQ1112" s="49">
        <f t="shared" si="392"/>
        <v>9.4350574712643701E-2</v>
      </c>
      <c r="BR1112" s="49">
        <f t="shared" si="393"/>
        <v>0.62389310361318195</v>
      </c>
      <c r="BS1112" s="49">
        <f t="shared" si="394"/>
        <v>0.65958779561849912</v>
      </c>
      <c r="BT1112" s="49">
        <f t="shared" si="395"/>
        <v>1.7330363989255056E-3</v>
      </c>
      <c r="BU1112" s="49">
        <f t="shared" si="395"/>
        <v>1.8321883211624976E-3</v>
      </c>
    </row>
    <row r="1113" spans="1:73" x14ac:dyDescent="0.25">
      <c r="A1113" s="1">
        <v>43726.545138888891</v>
      </c>
      <c r="B1113">
        <v>225793</v>
      </c>
      <c r="C1113">
        <v>13.51</v>
      </c>
      <c r="D1113">
        <v>25.64</v>
      </c>
      <c r="E1113">
        <v>896</v>
      </c>
      <c r="F1113">
        <v>116.4</v>
      </c>
      <c r="G1113">
        <v>-79.599999999999994</v>
      </c>
      <c r="H1113">
        <v>0.16400000000000001</v>
      </c>
      <c r="I1113">
        <v>27.43</v>
      </c>
      <c r="J1113">
        <v>300.60000000000002</v>
      </c>
      <c r="K1113">
        <v>779.9</v>
      </c>
      <c r="L1113">
        <v>-79.760000000000005</v>
      </c>
      <c r="M1113">
        <v>0.13</v>
      </c>
      <c r="N1113">
        <v>817</v>
      </c>
      <c r="O1113">
        <v>116.6</v>
      </c>
      <c r="P1113">
        <v>700.1</v>
      </c>
      <c r="Q1113">
        <v>383.2</v>
      </c>
      <c r="R1113">
        <v>463</v>
      </c>
      <c r="S1113">
        <v>21.21</v>
      </c>
      <c r="T1113">
        <v>45.95</v>
      </c>
      <c r="U1113">
        <v>0.505</v>
      </c>
      <c r="V1113">
        <v>168.5</v>
      </c>
      <c r="W1113">
        <v>22.3</v>
      </c>
      <c r="X1113">
        <v>0.88900000000000001</v>
      </c>
      <c r="Y1113">
        <v>8.8895020000000002</v>
      </c>
      <c r="Z1113" s="7">
        <f t="shared" si="374"/>
        <v>21.755000000000003</v>
      </c>
      <c r="AA1113" s="7">
        <f t="shared" si="388"/>
        <v>294.90499999999997</v>
      </c>
      <c r="AB1113" s="2">
        <f t="shared" si="375"/>
        <v>725.76</v>
      </c>
      <c r="AC1113" s="41">
        <f t="shared" si="376"/>
        <v>2.8432167423010846</v>
      </c>
      <c r="AD1113" s="41">
        <f t="shared" si="377"/>
        <v>1.3064580930873484</v>
      </c>
      <c r="AE1113" s="41">
        <f t="shared" si="378"/>
        <v>0.79243847880502949</v>
      </c>
      <c r="AF1113" s="41">
        <f t="shared" si="379"/>
        <v>339.84208389559086</v>
      </c>
      <c r="AG1113" s="41">
        <f t="shared" si="380"/>
        <v>326.2484005397672</v>
      </c>
      <c r="AH1113" s="6">
        <f t="shared" si="381"/>
        <v>367.87199999999996</v>
      </c>
      <c r="AI1113" s="4">
        <v>23.076226612267021</v>
      </c>
      <c r="AJ1113" s="4">
        <f t="shared" si="389"/>
        <v>296.226226612267</v>
      </c>
      <c r="AK1113" s="8">
        <f t="shared" si="382"/>
        <v>0.19968662338947807</v>
      </c>
      <c r="AL1113" s="8">
        <f t="shared" si="383"/>
        <v>419.38727137207962</v>
      </c>
      <c r="AM1113" s="8">
        <f t="shared" si="384"/>
        <v>1.58285541032654</v>
      </c>
      <c r="AN1113" s="8">
        <f t="shared" si="385"/>
        <v>60.91988044322801</v>
      </c>
      <c r="AO1113" s="21">
        <f t="shared" si="386"/>
        <v>1.3893173829684882E-2</v>
      </c>
      <c r="AP1113" s="21">
        <f t="shared" si="387"/>
        <v>0.12987962468016764</v>
      </c>
      <c r="AQ1113" s="19">
        <f t="shared" si="390"/>
        <v>0.12987962468016764</v>
      </c>
      <c r="AX1113">
        <v>0.15905474545120019</v>
      </c>
      <c r="AY1113">
        <v>77.241379310344826</v>
      </c>
      <c r="AZ1113">
        <v>3.2183908045977012</v>
      </c>
      <c r="BA1113">
        <v>2.6068965517241383</v>
      </c>
      <c r="BB1113">
        <v>6.8793103448275872</v>
      </c>
      <c r="BC1113">
        <v>0.28663793103448282</v>
      </c>
      <c r="BD1113">
        <v>2.3202586206896556</v>
      </c>
      <c r="BE1113">
        <v>0.23202586206896558</v>
      </c>
      <c r="BF1113">
        <v>0</v>
      </c>
      <c r="BG1113">
        <v>21.755000000000003</v>
      </c>
      <c r="BH1113">
        <v>0.57986923882338381</v>
      </c>
      <c r="BI1113">
        <v>2.604705546718026</v>
      </c>
      <c r="BJ1113">
        <v>1.196862198716933</v>
      </c>
      <c r="BK1113">
        <v>0.59673164833063219</v>
      </c>
      <c r="BL1113">
        <v>1.6575879120295338E-3</v>
      </c>
      <c r="BP1113" s="49">
        <f t="shared" si="391"/>
        <v>0.58004289726761304</v>
      </c>
      <c r="BQ1113" s="49">
        <f t="shared" si="392"/>
        <v>9.2810344827586225E-2</v>
      </c>
      <c r="BR1113" s="49">
        <f t="shared" si="393"/>
        <v>0.6065182187635737</v>
      </c>
      <c r="BS1113" s="49">
        <f t="shared" si="394"/>
        <v>0.6450202996793325</v>
      </c>
      <c r="BT1113" s="49">
        <f t="shared" si="395"/>
        <v>1.6847728298988159E-3</v>
      </c>
      <c r="BU1113" s="49">
        <f t="shared" si="395"/>
        <v>1.7917230546648127E-3</v>
      </c>
    </row>
    <row r="1114" spans="1:73" x14ac:dyDescent="0.25">
      <c r="A1114" s="1">
        <v>43726.545138888891</v>
      </c>
      <c r="B1114">
        <v>225794</v>
      </c>
      <c r="C1114">
        <v>13.51</v>
      </c>
      <c r="D1114">
        <v>25.65</v>
      </c>
      <c r="E1114">
        <v>697.7</v>
      </c>
      <c r="F1114">
        <v>87.5</v>
      </c>
      <c r="G1114">
        <v>-81.3</v>
      </c>
      <c r="H1114">
        <v>-2.4990000000000001</v>
      </c>
      <c r="I1114">
        <v>27.45</v>
      </c>
      <c r="J1114">
        <v>300.60000000000002</v>
      </c>
      <c r="K1114">
        <v>610.29999999999995</v>
      </c>
      <c r="L1114">
        <v>-78.83</v>
      </c>
      <c r="M1114">
        <v>0.125</v>
      </c>
      <c r="N1114">
        <v>616.4</v>
      </c>
      <c r="O1114">
        <v>85</v>
      </c>
      <c r="P1114">
        <v>531.4</v>
      </c>
      <c r="Q1114">
        <v>381.7</v>
      </c>
      <c r="R1114">
        <v>460.5</v>
      </c>
      <c r="S1114">
        <v>21.21</v>
      </c>
      <c r="T1114">
        <v>45.36</v>
      </c>
      <c r="U1114">
        <v>0.41499999999999998</v>
      </c>
      <c r="V1114">
        <v>205.5</v>
      </c>
      <c r="W1114">
        <v>22.65</v>
      </c>
      <c r="X1114">
        <v>0.69099999999999995</v>
      </c>
      <c r="Y1114">
        <v>6.9134529999999996</v>
      </c>
      <c r="Z1114" s="7">
        <f t="shared" si="374"/>
        <v>21.93</v>
      </c>
      <c r="AA1114" s="7">
        <f t="shared" si="388"/>
        <v>295.08</v>
      </c>
      <c r="AB1114" s="2">
        <f t="shared" si="375"/>
        <v>565.13700000000006</v>
      </c>
      <c r="AC1114" s="41">
        <f t="shared" si="376"/>
        <v>2.7716105086503986</v>
      </c>
      <c r="AD1114" s="41">
        <f t="shared" si="377"/>
        <v>1.2572025267238207</v>
      </c>
      <c r="AE1114" s="41">
        <f t="shared" si="378"/>
        <v>0.78802865354085905</v>
      </c>
      <c r="AF1114" s="41">
        <f t="shared" si="379"/>
        <v>338.75379342298498</v>
      </c>
      <c r="AG1114" s="41">
        <f t="shared" si="380"/>
        <v>325.20364168606557</v>
      </c>
      <c r="AH1114" s="6">
        <f t="shared" si="381"/>
        <v>366.43199999999996</v>
      </c>
      <c r="AI1114" s="4">
        <v>22.705631935099007</v>
      </c>
      <c r="AJ1114" s="4">
        <f t="shared" si="389"/>
        <v>295.85563193509898</v>
      </c>
      <c r="AK1114" s="8">
        <f t="shared" si="382"/>
        <v>0.20004232336118508</v>
      </c>
      <c r="AL1114" s="8">
        <f t="shared" si="383"/>
        <v>417.19975865529602</v>
      </c>
      <c r="AM1114" s="8">
        <f t="shared" si="384"/>
        <v>1.434893288715227</v>
      </c>
      <c r="AN1114" s="8">
        <f t="shared" si="385"/>
        <v>32.420206064980299</v>
      </c>
      <c r="AO1114" s="21">
        <f t="shared" si="386"/>
        <v>1.09172190626358E-2</v>
      </c>
      <c r="AP1114" s="21">
        <f t="shared" si="387"/>
        <v>0.10205906380993363</v>
      </c>
      <c r="AQ1114" s="19">
        <f t="shared" si="390"/>
        <v>0.10205906380993363</v>
      </c>
      <c r="AX1114">
        <v>0.16054549250684555</v>
      </c>
      <c r="AY1114">
        <v>60.146551724137936</v>
      </c>
      <c r="AZ1114">
        <v>2.5061063218390807</v>
      </c>
      <c r="BA1114">
        <v>2.0299461206896554</v>
      </c>
      <c r="BB1114">
        <v>6.793103448275863</v>
      </c>
      <c r="BC1114">
        <v>0.28304597701149431</v>
      </c>
      <c r="BD1114">
        <v>1.746900143678161</v>
      </c>
      <c r="BE1114">
        <v>0.17469001436781612</v>
      </c>
      <c r="BF1114">
        <v>0</v>
      </c>
      <c r="BG1114">
        <v>21.93</v>
      </c>
      <c r="BH1114">
        <v>0.47652620616179064</v>
      </c>
      <c r="BI1114">
        <v>2.6326715631248234</v>
      </c>
      <c r="BJ1114">
        <v>1.1941798210334198</v>
      </c>
      <c r="BK1114">
        <v>0.45735530012087222</v>
      </c>
      <c r="BL1114">
        <v>1.2704313892246452E-3</v>
      </c>
      <c r="BP1114" s="49">
        <f t="shared" si="391"/>
        <v>0.47666891557635521</v>
      </c>
      <c r="BQ1114" s="49">
        <f t="shared" si="392"/>
        <v>6.9876005747126449E-2</v>
      </c>
      <c r="BR1114" s="49">
        <f t="shared" si="393"/>
        <v>0.4635251937030595</v>
      </c>
      <c r="BS1114" s="49">
        <f t="shared" si="394"/>
        <v>0.49280412229599402</v>
      </c>
      <c r="BT1114" s="49">
        <f t="shared" si="395"/>
        <v>1.2875699825084985E-3</v>
      </c>
      <c r="BU1114" s="49">
        <f t="shared" si="395"/>
        <v>1.3689003397110945E-3</v>
      </c>
    </row>
    <row r="1115" spans="1:73" x14ac:dyDescent="0.25">
      <c r="A1115" s="1">
        <v>43726.545138888891</v>
      </c>
      <c r="B1115">
        <v>225795</v>
      </c>
      <c r="C1115">
        <v>13.51</v>
      </c>
      <c r="D1115">
        <v>25.65</v>
      </c>
      <c r="E1115">
        <v>662.7</v>
      </c>
      <c r="F1115">
        <v>83.5</v>
      </c>
      <c r="G1115">
        <v>-81.3</v>
      </c>
      <c r="H1115">
        <v>-3.7850000000000001</v>
      </c>
      <c r="I1115">
        <v>27.49</v>
      </c>
      <c r="J1115">
        <v>300.60000000000002</v>
      </c>
      <c r="K1115">
        <v>579.20000000000005</v>
      </c>
      <c r="L1115">
        <v>-77.540000000000006</v>
      </c>
      <c r="M1115">
        <v>0.126</v>
      </c>
      <c r="N1115">
        <v>581.29999999999995</v>
      </c>
      <c r="O1115">
        <v>79.7</v>
      </c>
      <c r="P1115">
        <v>501.6</v>
      </c>
      <c r="Q1115">
        <v>381.9</v>
      </c>
      <c r="R1115">
        <v>459.4</v>
      </c>
      <c r="S1115">
        <v>21.18</v>
      </c>
      <c r="T1115">
        <v>45.54</v>
      </c>
      <c r="U1115">
        <v>0.56000000000000005</v>
      </c>
      <c r="V1115">
        <v>197.5</v>
      </c>
      <c r="W1115">
        <v>22.4</v>
      </c>
      <c r="X1115">
        <v>0.65500000000000003</v>
      </c>
      <c r="Y1115">
        <v>6.5470980000000001</v>
      </c>
      <c r="Z1115" s="7">
        <f t="shared" si="374"/>
        <v>21.79</v>
      </c>
      <c r="AA1115" s="7">
        <f t="shared" si="388"/>
        <v>294.94</v>
      </c>
      <c r="AB1115" s="2">
        <f t="shared" si="375"/>
        <v>536.78700000000003</v>
      </c>
      <c r="AC1115" s="41">
        <f t="shared" si="376"/>
        <v>3.0520754374176864</v>
      </c>
      <c r="AD1115" s="41">
        <f t="shared" si="377"/>
        <v>1.3899151542000143</v>
      </c>
      <c r="AE1115" s="41">
        <f t="shared" si="378"/>
        <v>0.79947310216660705</v>
      </c>
      <c r="AF1115" s="41">
        <f t="shared" si="379"/>
        <v>343.02171921425281</v>
      </c>
      <c r="AG1115" s="41">
        <f t="shared" si="380"/>
        <v>329.30085044568267</v>
      </c>
      <c r="AH1115" s="6">
        <f t="shared" si="381"/>
        <v>366.62399999999997</v>
      </c>
      <c r="AI1115" s="4">
        <v>24.149295572377014</v>
      </c>
      <c r="AJ1115" s="4">
        <f t="shared" si="389"/>
        <v>297.29929557237699</v>
      </c>
      <c r="AK1115" s="8">
        <f t="shared" si="382"/>
        <v>0.1997577296236118</v>
      </c>
      <c r="AL1115" s="8">
        <f t="shared" si="383"/>
        <v>425.62595349523406</v>
      </c>
      <c r="AM1115" s="8">
        <f t="shared" si="384"/>
        <v>1.6668233259706922</v>
      </c>
      <c r="AN1115" s="8">
        <f t="shared" si="385"/>
        <v>114.55456665009973</v>
      </c>
      <c r="AO1115" s="21">
        <f t="shared" si="386"/>
        <v>8.2279793681880719E-3</v>
      </c>
      <c r="AP1115" s="21">
        <f t="shared" si="387"/>
        <v>7.691884412567436E-2</v>
      </c>
      <c r="AQ1115" s="19">
        <f t="shared" si="390"/>
        <v>7.691884412567436E-2</v>
      </c>
      <c r="AX1115">
        <v>0.1593519556256669</v>
      </c>
      <c r="AY1115">
        <v>57.129310344827594</v>
      </c>
      <c r="AZ1115">
        <v>2.3803879310344831</v>
      </c>
      <c r="BA1115">
        <v>1.9281142241379314</v>
      </c>
      <c r="BB1115">
        <v>6.681034482758621</v>
      </c>
      <c r="BC1115">
        <v>0.27837643678160923</v>
      </c>
      <c r="BD1115">
        <v>1.6497377873563221</v>
      </c>
      <c r="BE1115">
        <v>0.16497377873563224</v>
      </c>
      <c r="BF1115">
        <v>0</v>
      </c>
      <c r="BG1115">
        <v>21.79</v>
      </c>
      <c r="BH1115">
        <v>0.64302331433880189</v>
      </c>
      <c r="BI1115">
        <v>2.6102778951311549</v>
      </c>
      <c r="BJ1115">
        <v>1.1887205534427279</v>
      </c>
      <c r="BK1115">
        <v>0.433558117485776</v>
      </c>
      <c r="BL1115">
        <v>1.2043281041271556E-3</v>
      </c>
      <c r="BP1115" s="49">
        <f t="shared" si="391"/>
        <v>0.6432158860789372</v>
      </c>
      <c r="BQ1115" s="49">
        <f t="shared" si="392"/>
        <v>6.5989511494252889E-2</v>
      </c>
      <c r="BR1115" s="49">
        <f t="shared" si="393"/>
        <v>0.44140216180080666</v>
      </c>
      <c r="BS1115" s="49">
        <f t="shared" si="394"/>
        <v>0.46867737119788377</v>
      </c>
      <c r="BT1115" s="49">
        <f t="shared" si="395"/>
        <v>1.2261171161133519E-3</v>
      </c>
      <c r="BU1115" s="49">
        <f t="shared" si="395"/>
        <v>1.3018815866607883E-3</v>
      </c>
    </row>
    <row r="1116" spans="1:73" x14ac:dyDescent="0.25">
      <c r="A1116" s="1">
        <v>43726.545138888891</v>
      </c>
      <c r="B1116">
        <v>225796</v>
      </c>
      <c r="C1116">
        <v>13.51</v>
      </c>
      <c r="D1116">
        <v>25.65</v>
      </c>
      <c r="E1116">
        <v>855</v>
      </c>
      <c r="F1116">
        <v>111.2</v>
      </c>
      <c r="G1116">
        <v>-79.37</v>
      </c>
      <c r="H1116">
        <v>-1.8029999999999999</v>
      </c>
      <c r="I1116">
        <v>27.51</v>
      </c>
      <c r="J1116">
        <v>300.7</v>
      </c>
      <c r="K1116">
        <v>743.5</v>
      </c>
      <c r="L1116">
        <v>-77.569999999999993</v>
      </c>
      <c r="M1116">
        <v>0.13</v>
      </c>
      <c r="N1116">
        <v>775.4</v>
      </c>
      <c r="O1116">
        <v>109.4</v>
      </c>
      <c r="P1116">
        <v>666</v>
      </c>
      <c r="Q1116">
        <v>383.9</v>
      </c>
      <c r="R1116">
        <v>461.5</v>
      </c>
      <c r="S1116">
        <v>21.17</v>
      </c>
      <c r="T1116">
        <v>46.19</v>
      </c>
      <c r="U1116">
        <v>0.94</v>
      </c>
      <c r="V1116">
        <v>215.5</v>
      </c>
      <c r="W1116">
        <v>22.25</v>
      </c>
      <c r="X1116">
        <v>0.85099999999999998</v>
      </c>
      <c r="Y1116">
        <v>8.5066489999999995</v>
      </c>
      <c r="Z1116" s="7">
        <f t="shared" si="374"/>
        <v>21.71</v>
      </c>
      <c r="AA1116" s="7">
        <f t="shared" si="388"/>
        <v>294.85999999999996</v>
      </c>
      <c r="AB1116" s="2">
        <f t="shared" si="375"/>
        <v>692.55000000000007</v>
      </c>
      <c r="AC1116" s="41">
        <f t="shared" si="376"/>
        <v>2.9125512155555797</v>
      </c>
      <c r="AD1116" s="41">
        <f t="shared" si="377"/>
        <v>1.345307406465122</v>
      </c>
      <c r="AE1116" s="41">
        <f t="shared" si="378"/>
        <v>0.79578336785004389</v>
      </c>
      <c r="AF1116" s="41">
        <f t="shared" si="379"/>
        <v>341.06830404904639</v>
      </c>
      <c r="AG1116" s="41">
        <f t="shared" si="380"/>
        <v>327.42557188708452</v>
      </c>
      <c r="AH1116" s="6">
        <f t="shared" si="381"/>
        <v>368.54399999999998</v>
      </c>
      <c r="AI1116" s="4">
        <v>23.436054332169022</v>
      </c>
      <c r="AJ1116" s="4">
        <f t="shared" si="389"/>
        <v>296.586054332169</v>
      </c>
      <c r="AK1116" s="8">
        <f t="shared" si="382"/>
        <v>0.19959522588570058</v>
      </c>
      <c r="AL1116" s="8">
        <f t="shared" si="383"/>
        <v>421.48627533937218</v>
      </c>
      <c r="AM1116" s="8">
        <f t="shared" si="384"/>
        <v>2.1595311991263291</v>
      </c>
      <c r="AN1116" s="8">
        <f t="shared" si="385"/>
        <v>108.58114813310179</v>
      </c>
      <c r="AO1116" s="21">
        <f t="shared" si="386"/>
        <v>1.2028934679094768E-2</v>
      </c>
      <c r="AP1116" s="21">
        <f t="shared" si="387"/>
        <v>0.11245188036767816</v>
      </c>
      <c r="AQ1116" s="19">
        <f t="shared" si="390"/>
        <v>0.11245188036767816</v>
      </c>
      <c r="AX1116">
        <v>0.15867330632034349</v>
      </c>
      <c r="AY1116">
        <v>73.706896551724142</v>
      </c>
      <c r="AZ1116">
        <v>3.0711206896551726</v>
      </c>
      <c r="BA1116">
        <v>2.4876077586206899</v>
      </c>
      <c r="BB1116">
        <v>6.6896551724137954</v>
      </c>
      <c r="BC1116">
        <v>0.27873563218390812</v>
      </c>
      <c r="BD1116">
        <v>2.2088721264367819</v>
      </c>
      <c r="BE1116">
        <v>0.22088721264367819</v>
      </c>
      <c r="BF1116">
        <v>0</v>
      </c>
      <c r="BG1116">
        <v>21.71</v>
      </c>
      <c r="BH1116">
        <v>1.0793605633544172</v>
      </c>
      <c r="BI1116">
        <v>2.5975563701486166</v>
      </c>
      <c r="BJ1116">
        <v>1.199811287371646</v>
      </c>
      <c r="BK1116">
        <v>0.5664828709177574</v>
      </c>
      <c r="BL1116">
        <v>1.5735635303271037E-3</v>
      </c>
      <c r="BP1116" s="49">
        <f t="shared" si="391"/>
        <v>1.0796838087753589</v>
      </c>
      <c r="BQ1116" s="49">
        <f t="shared" si="392"/>
        <v>8.8354885057471272E-2</v>
      </c>
      <c r="BR1116" s="49">
        <f t="shared" si="393"/>
        <v>0.5832359022417215</v>
      </c>
      <c r="BS1116" s="49">
        <f t="shared" si="394"/>
        <v>0.61865818908775083</v>
      </c>
      <c r="BT1116" s="49">
        <f t="shared" si="395"/>
        <v>1.6200997284492263E-3</v>
      </c>
      <c r="BU1116" s="49">
        <f t="shared" si="395"/>
        <v>1.7184949696881968E-3</v>
      </c>
    </row>
    <row r="1117" spans="1:73" x14ac:dyDescent="0.25">
      <c r="A1117" s="1">
        <v>43726.54583333333</v>
      </c>
      <c r="B1117">
        <v>225797</v>
      </c>
      <c r="C1117">
        <v>13.51</v>
      </c>
      <c r="D1117">
        <v>25.65</v>
      </c>
      <c r="E1117">
        <v>838</v>
      </c>
      <c r="F1117">
        <v>108.1</v>
      </c>
      <c r="G1117">
        <v>-78.03</v>
      </c>
      <c r="H1117">
        <v>-0.27300000000000002</v>
      </c>
      <c r="I1117">
        <v>27.52</v>
      </c>
      <c r="J1117">
        <v>300.7</v>
      </c>
      <c r="K1117">
        <v>729.4</v>
      </c>
      <c r="L1117">
        <v>-77.75</v>
      </c>
      <c r="M1117">
        <v>0.129</v>
      </c>
      <c r="N1117">
        <v>759.5</v>
      </c>
      <c r="O1117">
        <v>107.9</v>
      </c>
      <c r="P1117">
        <v>651.70000000000005</v>
      </c>
      <c r="Q1117">
        <v>385.4</v>
      </c>
      <c r="R1117">
        <v>463.1</v>
      </c>
      <c r="S1117">
        <v>21.17</v>
      </c>
      <c r="T1117">
        <v>46.5</v>
      </c>
      <c r="U1117">
        <v>0.92500000000000004</v>
      </c>
      <c r="V1117">
        <v>181</v>
      </c>
      <c r="W1117">
        <v>22.1</v>
      </c>
      <c r="X1117">
        <v>0.82899999999999996</v>
      </c>
      <c r="Y1117">
        <v>8.2941549999999999</v>
      </c>
      <c r="Z1117" s="7">
        <f t="shared" si="374"/>
        <v>21.635000000000002</v>
      </c>
      <c r="AA1117" s="7">
        <f t="shared" si="388"/>
        <v>294.78499999999997</v>
      </c>
      <c r="AB1117" s="2">
        <f t="shared" si="375"/>
        <v>678.78000000000009</v>
      </c>
      <c r="AC1117" s="41">
        <f t="shared" si="376"/>
        <v>3.1079380895212507</v>
      </c>
      <c r="AD1117" s="41">
        <f t="shared" si="377"/>
        <v>1.4451912116273815</v>
      </c>
      <c r="AE1117" s="41">
        <f t="shared" si="378"/>
        <v>0.80400453249280879</v>
      </c>
      <c r="AF1117" s="41">
        <f t="shared" si="379"/>
        <v>344.24138423791419</v>
      </c>
      <c r="AG1117" s="41">
        <f t="shared" si="380"/>
        <v>330.47172886839763</v>
      </c>
      <c r="AH1117" s="6">
        <f t="shared" si="381"/>
        <v>369.98399999999998</v>
      </c>
      <c r="AI1117" s="4">
        <v>24.409556078227013</v>
      </c>
      <c r="AJ1117" s="4">
        <f t="shared" si="389"/>
        <v>297.55955607822699</v>
      </c>
      <c r="AK1117" s="8">
        <f t="shared" si="382"/>
        <v>0.199442958695006</v>
      </c>
      <c r="AL1117" s="8">
        <f t="shared" si="383"/>
        <v>427.15171354108429</v>
      </c>
      <c r="AM1117" s="8">
        <f t="shared" si="384"/>
        <v>2.1422316051258323</v>
      </c>
      <c r="AN1117" s="8">
        <f t="shared" si="385"/>
        <v>173.14119633191166</v>
      </c>
      <c r="AO1117" s="21">
        <f t="shared" si="386"/>
        <v>1.0158869041690086E-2</v>
      </c>
      <c r="AP1117" s="21">
        <f t="shared" si="387"/>
        <v>9.4969667441324263E-2</v>
      </c>
      <c r="AQ1117" s="19">
        <f t="shared" si="390"/>
        <v>9.4969667441324263E-2</v>
      </c>
      <c r="AX1117">
        <v>0.15803929183523799</v>
      </c>
      <c r="AY1117">
        <v>72.241379310344826</v>
      </c>
      <c r="AZ1117">
        <v>3.0100574712643677</v>
      </c>
      <c r="BA1117">
        <v>2.4381465517241381</v>
      </c>
      <c r="BB1117">
        <v>6.6982758620689697</v>
      </c>
      <c r="BC1117">
        <v>0.27909482758620707</v>
      </c>
      <c r="BD1117">
        <v>2.1590517241379308</v>
      </c>
      <c r="BE1117">
        <v>0.21590517241379309</v>
      </c>
      <c r="BF1117">
        <v>0</v>
      </c>
      <c r="BG1117">
        <v>21.635000000000002</v>
      </c>
      <c r="BH1117">
        <v>1.0621367245774853</v>
      </c>
      <c r="BI1117">
        <v>2.5856791655342888</v>
      </c>
      <c r="BJ1117">
        <v>1.2023408119734442</v>
      </c>
      <c r="BK1117">
        <v>0.55379509296212881</v>
      </c>
      <c r="BL1117">
        <v>1.5383197026725799E-3</v>
      </c>
      <c r="BP1117" s="49">
        <f t="shared" si="391"/>
        <v>1.062454811826816</v>
      </c>
      <c r="BQ1117" s="49">
        <f t="shared" si="392"/>
        <v>8.6362068965517236E-2</v>
      </c>
      <c r="BR1117" s="49">
        <f t="shared" si="393"/>
        <v>0.56997240839959873</v>
      </c>
      <c r="BS1117" s="49">
        <f t="shared" si="394"/>
        <v>0.60458722530907338</v>
      </c>
      <c r="BT1117" s="49">
        <f t="shared" si="395"/>
        <v>1.5832566899988854E-3</v>
      </c>
      <c r="BU1117" s="49">
        <f t="shared" si="395"/>
        <v>1.6794089591918705E-3</v>
      </c>
    </row>
    <row r="1118" spans="1:73" x14ac:dyDescent="0.25">
      <c r="A1118" s="1">
        <v>43726.54583333333</v>
      </c>
      <c r="B1118">
        <v>225798</v>
      </c>
      <c r="C1118">
        <v>13.5</v>
      </c>
      <c r="D1118">
        <v>25.66</v>
      </c>
      <c r="E1118">
        <v>662.9</v>
      </c>
      <c r="F1118">
        <v>81.8</v>
      </c>
      <c r="G1118">
        <v>-78.97</v>
      </c>
      <c r="H1118">
        <v>-1.7649999999999999</v>
      </c>
      <c r="I1118">
        <v>27.54</v>
      </c>
      <c r="J1118">
        <v>300.7</v>
      </c>
      <c r="K1118">
        <v>581.1</v>
      </c>
      <c r="L1118">
        <v>-77.209999999999994</v>
      </c>
      <c r="M1118">
        <v>0.123</v>
      </c>
      <c r="N1118">
        <v>583.9</v>
      </c>
      <c r="O1118">
        <v>80</v>
      </c>
      <c r="P1118">
        <v>503.9</v>
      </c>
      <c r="Q1118">
        <v>384.5</v>
      </c>
      <c r="R1118">
        <v>461.7</v>
      </c>
      <c r="S1118">
        <v>21.17</v>
      </c>
      <c r="T1118">
        <v>48.04</v>
      </c>
      <c r="U1118">
        <v>0.43</v>
      </c>
      <c r="V1118">
        <v>186.5</v>
      </c>
      <c r="W1118">
        <v>22.25</v>
      </c>
      <c r="X1118">
        <v>0.65</v>
      </c>
      <c r="Y1118">
        <v>6.4994350000000001</v>
      </c>
      <c r="Z1118" s="7">
        <f t="shared" si="374"/>
        <v>21.71</v>
      </c>
      <c r="AA1118" s="7">
        <f t="shared" si="388"/>
        <v>294.85999999999996</v>
      </c>
      <c r="AB1118" s="2">
        <f t="shared" si="375"/>
        <v>536.94900000000007</v>
      </c>
      <c r="AC1118" s="41">
        <f t="shared" si="376"/>
        <v>3.1260056502301681</v>
      </c>
      <c r="AD1118" s="41">
        <f t="shared" si="377"/>
        <v>1.5017331143705726</v>
      </c>
      <c r="AE1118" s="41">
        <f t="shared" si="378"/>
        <v>0.8083996988623311</v>
      </c>
      <c r="AF1118" s="41">
        <f t="shared" si="379"/>
        <v>346.47559301175448</v>
      </c>
      <c r="AG1118" s="41">
        <f t="shared" si="380"/>
        <v>332.61656929128429</v>
      </c>
      <c r="AH1118" s="6">
        <f t="shared" si="381"/>
        <v>369.12</v>
      </c>
      <c r="AI1118" s="4">
        <v>24.503678717056005</v>
      </c>
      <c r="AJ1118" s="4">
        <f t="shared" si="389"/>
        <v>297.65367871705598</v>
      </c>
      <c r="AK1118" s="8">
        <f t="shared" si="382"/>
        <v>0.19959522588570058</v>
      </c>
      <c r="AL1118" s="8">
        <f t="shared" si="383"/>
        <v>427.69366657192171</v>
      </c>
      <c r="AM1118" s="8">
        <f t="shared" si="384"/>
        <v>1.4605949130405733</v>
      </c>
      <c r="AN1118" s="8">
        <f t="shared" si="385"/>
        <v>118.86301104121485</v>
      </c>
      <c r="AO1118" s="21">
        <f t="shared" si="386"/>
        <v>8.1437548203335073E-3</v>
      </c>
      <c r="AP1118" s="21">
        <f t="shared" si="387"/>
        <v>7.6131475249540753E-2</v>
      </c>
      <c r="AQ1118" s="19">
        <f t="shared" si="390"/>
        <v>7.6131475249540753E-2</v>
      </c>
      <c r="AX1118">
        <v>0.15867330632034349</v>
      </c>
      <c r="AY1118">
        <v>57.146551724137929</v>
      </c>
      <c r="AZ1118">
        <v>2.3811063218390802</v>
      </c>
      <c r="BA1118">
        <v>1.9286961206896551</v>
      </c>
      <c r="BB1118">
        <v>6.6551724137931023</v>
      </c>
      <c r="BC1118">
        <v>0.2772988505747126</v>
      </c>
      <c r="BD1118">
        <v>1.6513972701149426</v>
      </c>
      <c r="BE1118">
        <v>0.16513972701149426</v>
      </c>
      <c r="BF1118">
        <v>0</v>
      </c>
      <c r="BG1118">
        <v>21.71</v>
      </c>
      <c r="BH1118">
        <v>0.49375004493872282</v>
      </c>
      <c r="BI1118">
        <v>2.5975563701486166</v>
      </c>
      <c r="BJ1118">
        <v>1.2478660802193955</v>
      </c>
      <c r="BK1118">
        <v>0.43092694920481511</v>
      </c>
      <c r="BL1118">
        <v>1.1970193033467088E-3</v>
      </c>
      <c r="BP1118" s="49">
        <f t="shared" si="391"/>
        <v>0.49389791252489817</v>
      </c>
      <c r="BQ1118" s="49">
        <f t="shared" si="392"/>
        <v>6.60558908045977E-2</v>
      </c>
      <c r="BR1118" s="49">
        <f t="shared" si="393"/>
        <v>0.43699173738874197</v>
      </c>
      <c r="BS1118" s="49">
        <f t="shared" si="394"/>
        <v>0.46453490286157217</v>
      </c>
      <c r="BT1118" s="49">
        <f t="shared" si="395"/>
        <v>1.2138659371909498E-3</v>
      </c>
      <c r="BU1118" s="49">
        <f t="shared" si="395"/>
        <v>1.2903747301710338E-3</v>
      </c>
    </row>
    <row r="1119" spans="1:73" x14ac:dyDescent="0.25">
      <c r="A1119" s="1">
        <v>43726.54583333333</v>
      </c>
      <c r="B1119">
        <v>225799</v>
      </c>
      <c r="C1119">
        <v>13.51</v>
      </c>
      <c r="D1119">
        <v>25.66</v>
      </c>
      <c r="E1119">
        <v>681.1</v>
      </c>
      <c r="F1119">
        <v>84.7</v>
      </c>
      <c r="G1119">
        <v>-80.099999999999994</v>
      </c>
      <c r="H1119">
        <v>-3.597</v>
      </c>
      <c r="I1119">
        <v>27.56</v>
      </c>
      <c r="J1119">
        <v>300.7</v>
      </c>
      <c r="K1119">
        <v>596.4</v>
      </c>
      <c r="L1119">
        <v>-76.47</v>
      </c>
      <c r="M1119">
        <v>0.124</v>
      </c>
      <c r="N1119">
        <v>601</v>
      </c>
      <c r="O1119">
        <v>81.099999999999994</v>
      </c>
      <c r="P1119">
        <v>519.9</v>
      </c>
      <c r="Q1119">
        <v>383.6</v>
      </c>
      <c r="R1119">
        <v>460.1</v>
      </c>
      <c r="S1119">
        <v>21.17</v>
      </c>
      <c r="T1119">
        <v>47.11</v>
      </c>
      <c r="U1119">
        <v>0.7</v>
      </c>
      <c r="V1119">
        <v>256.5</v>
      </c>
      <c r="W1119">
        <v>22.8</v>
      </c>
      <c r="X1119">
        <v>0.66700000000000004</v>
      </c>
      <c r="Y1119">
        <v>6.6744329999999996</v>
      </c>
      <c r="Z1119" s="7">
        <f t="shared" si="374"/>
        <v>21.984999999999999</v>
      </c>
      <c r="AA1119" s="7">
        <f t="shared" si="388"/>
        <v>295.13499999999999</v>
      </c>
      <c r="AB1119" s="2">
        <f t="shared" si="375"/>
        <v>551.69100000000003</v>
      </c>
      <c r="AC1119" s="41">
        <f t="shared" si="376"/>
        <v>3.0203221176302097</v>
      </c>
      <c r="AD1119" s="41">
        <f t="shared" si="377"/>
        <v>1.4228737496155919</v>
      </c>
      <c r="AE1119" s="41">
        <f t="shared" si="378"/>
        <v>0.80208108565861713</v>
      </c>
      <c r="AF1119" s="41">
        <f t="shared" si="379"/>
        <v>345.0517193619653</v>
      </c>
      <c r="AG1119" s="41">
        <f t="shared" si="380"/>
        <v>331.24965058748666</v>
      </c>
      <c r="AH1119" s="6">
        <f t="shared" si="381"/>
        <v>368.25600000000003</v>
      </c>
      <c r="AI1119" s="4">
        <v>24.008238126722006</v>
      </c>
      <c r="AJ1119" s="4">
        <f t="shared" si="389"/>
        <v>297.15823812672198</v>
      </c>
      <c r="AK1119" s="8">
        <f t="shared" si="382"/>
        <v>0.20015420195652464</v>
      </c>
      <c r="AL1119" s="8">
        <f t="shared" si="383"/>
        <v>424.78420818528167</v>
      </c>
      <c r="AM1119" s="8">
        <f t="shared" si="384"/>
        <v>1.8635651316763788</v>
      </c>
      <c r="AN1119" s="8">
        <f t="shared" si="385"/>
        <v>109.8328014384677</v>
      </c>
      <c r="AO1119" s="21">
        <f t="shared" si="386"/>
        <v>8.728582502295669E-3</v>
      </c>
      <c r="AP1119" s="21">
        <f t="shared" si="387"/>
        <v>8.1598706910712665E-2</v>
      </c>
      <c r="AQ1119" s="19">
        <f t="shared" si="390"/>
        <v>8.1598706910712665E-2</v>
      </c>
      <c r="AX1119">
        <v>0.16101644343719279</v>
      </c>
      <c r="AY1119">
        <v>58.715517241379317</v>
      </c>
      <c r="AZ1119">
        <v>2.4464798850574714</v>
      </c>
      <c r="BA1119">
        <v>1.981648706896552</v>
      </c>
      <c r="BB1119">
        <v>6.5948275862068968</v>
      </c>
      <c r="BC1119">
        <v>0.27478448275862072</v>
      </c>
      <c r="BD1119">
        <v>1.7068642241379313</v>
      </c>
      <c r="BE1119">
        <v>0.17068642241379314</v>
      </c>
      <c r="BF1119">
        <v>0</v>
      </c>
      <c r="BG1119">
        <v>21.984999999999999</v>
      </c>
      <c r="BH1119">
        <v>0.80377914292350228</v>
      </c>
      <c r="BI1119">
        <v>2.6415148800184434</v>
      </c>
      <c r="BJ1119">
        <v>1.2444176599766887</v>
      </c>
      <c r="BK1119">
        <v>0.44913915135059762</v>
      </c>
      <c r="BL1119">
        <v>1.2476087537516601E-3</v>
      </c>
      <c r="BP1119" s="49">
        <f t="shared" si="391"/>
        <v>0.80401985759867145</v>
      </c>
      <c r="BQ1119" s="49">
        <f t="shared" si="392"/>
        <v>6.8274568965517257E-2</v>
      </c>
      <c r="BR1119" s="49">
        <f t="shared" si="393"/>
        <v>0.45911724429191708</v>
      </c>
      <c r="BS1119" s="49">
        <f t="shared" si="394"/>
        <v>0.48713005335224241</v>
      </c>
      <c r="BT1119" s="49">
        <f t="shared" si="395"/>
        <v>1.2753256785886585E-3</v>
      </c>
      <c r="BU1119" s="49">
        <f t="shared" si="395"/>
        <v>1.3531390370895623E-3</v>
      </c>
    </row>
    <row r="1120" spans="1:73" x14ac:dyDescent="0.25">
      <c r="A1120" s="1">
        <v>43726.54583333333</v>
      </c>
      <c r="B1120">
        <v>225800</v>
      </c>
      <c r="C1120">
        <v>13.51</v>
      </c>
      <c r="D1120">
        <v>25.66</v>
      </c>
      <c r="E1120">
        <v>548.1</v>
      </c>
      <c r="F1120">
        <v>66.5</v>
      </c>
      <c r="G1120">
        <v>-78.38</v>
      </c>
      <c r="H1120">
        <v>-2.8450000000000002</v>
      </c>
      <c r="I1120">
        <v>27.58</v>
      </c>
      <c r="J1120">
        <v>300.7</v>
      </c>
      <c r="K1120">
        <v>481.6</v>
      </c>
      <c r="L1120">
        <v>-75.53</v>
      </c>
      <c r="M1120">
        <v>0.121</v>
      </c>
      <c r="N1120">
        <v>469.7</v>
      </c>
      <c r="O1120">
        <v>63.65</v>
      </c>
      <c r="P1120">
        <v>406.1</v>
      </c>
      <c r="Q1120">
        <v>385.4</v>
      </c>
      <c r="R1120">
        <v>460.9</v>
      </c>
      <c r="S1120">
        <v>21.18</v>
      </c>
      <c r="T1120">
        <v>48.49</v>
      </c>
      <c r="U1120">
        <v>1.415</v>
      </c>
      <c r="V1120">
        <v>164.5</v>
      </c>
      <c r="W1120">
        <v>22.35</v>
      </c>
      <c r="X1120">
        <v>0.51900000000000002</v>
      </c>
      <c r="Y1120">
        <v>5.190658</v>
      </c>
      <c r="Z1120" s="7">
        <f t="shared" si="374"/>
        <v>21.765000000000001</v>
      </c>
      <c r="AA1120" s="7">
        <f t="shared" si="388"/>
        <v>294.91499999999996</v>
      </c>
      <c r="AB1120" s="2">
        <f t="shared" si="375"/>
        <v>443.96100000000007</v>
      </c>
      <c r="AC1120" s="41">
        <f t="shared" si="376"/>
        <v>2.725924673276821</v>
      </c>
      <c r="AD1120" s="41">
        <f t="shared" si="377"/>
        <v>1.3218008740719305</v>
      </c>
      <c r="AE1120" s="41">
        <f t="shared" si="378"/>
        <v>0.79375877339339396</v>
      </c>
      <c r="AF1120" s="41">
        <f t="shared" si="379"/>
        <v>340.45447457270632</v>
      </c>
      <c r="AG1120" s="41">
        <f t="shared" si="380"/>
        <v>326.83629558979806</v>
      </c>
      <c r="AH1120" s="6">
        <f t="shared" si="381"/>
        <v>369.98399999999998</v>
      </c>
      <c r="AI1120" s="4">
        <v>22.441357132761027</v>
      </c>
      <c r="AJ1120" s="4">
        <f t="shared" si="389"/>
        <v>295.591357132761</v>
      </c>
      <c r="AK1120" s="8">
        <f t="shared" si="382"/>
        <v>0.19970693773423498</v>
      </c>
      <c r="AL1120" s="8">
        <f t="shared" si="383"/>
        <v>415.69239362336248</v>
      </c>
      <c r="AM1120" s="8">
        <f t="shared" si="384"/>
        <v>2.6495601049985642</v>
      </c>
      <c r="AN1120" s="8">
        <f t="shared" si="385"/>
        <v>52.202383748991586</v>
      </c>
      <c r="AO1120" s="21">
        <f t="shared" si="386"/>
        <v>7.8388082775333271E-3</v>
      </c>
      <c r="AP1120" s="21">
        <f t="shared" si="387"/>
        <v>7.3280698097254862E-2</v>
      </c>
      <c r="AQ1120" s="19">
        <f t="shared" si="390"/>
        <v>7.3280698097254862E-2</v>
      </c>
      <c r="AX1120">
        <v>0.15913961481823691</v>
      </c>
      <c r="AY1120">
        <v>47.25</v>
      </c>
      <c r="AZ1120">
        <v>1.96875</v>
      </c>
      <c r="BA1120">
        <v>1.5946875</v>
      </c>
      <c r="BB1120">
        <v>6.5086206896551726</v>
      </c>
      <c r="BC1120">
        <v>0.27119252873563221</v>
      </c>
      <c r="BD1120">
        <v>1.3234949712643678</v>
      </c>
      <c r="BE1120">
        <v>0.13234949712643679</v>
      </c>
      <c r="BF1120">
        <v>0</v>
      </c>
      <c r="BG1120">
        <v>21.765000000000001</v>
      </c>
      <c r="BH1120">
        <v>1.6247821246239369</v>
      </c>
      <c r="BI1120">
        <v>2.6062965848750492</v>
      </c>
      <c r="BJ1120">
        <v>1.2637932140059114</v>
      </c>
      <c r="BK1120">
        <v>0.36432701250961624</v>
      </c>
      <c r="BL1120">
        <v>1.0120194791933784E-3</v>
      </c>
      <c r="BP1120" s="49">
        <f t="shared" si="391"/>
        <v>1.625268712145886</v>
      </c>
      <c r="BQ1120" s="49">
        <f t="shared" si="392"/>
        <v>5.2939798850574711E-2</v>
      </c>
      <c r="BR1120" s="49">
        <f t="shared" si="393"/>
        <v>0.37996258671247862</v>
      </c>
      <c r="BS1120" s="49">
        <f t="shared" si="394"/>
        <v>0.40047380252013676</v>
      </c>
      <c r="BT1120" s="49">
        <f t="shared" si="395"/>
        <v>1.0554516297568851E-3</v>
      </c>
      <c r="BU1120" s="49">
        <f t="shared" si="395"/>
        <v>1.1124272292226021E-3</v>
      </c>
    </row>
    <row r="1121" spans="1:73" x14ac:dyDescent="0.25">
      <c r="A1121" s="1">
        <v>43726.54583333333</v>
      </c>
      <c r="B1121">
        <v>225801</v>
      </c>
      <c r="C1121">
        <v>13.51</v>
      </c>
      <c r="D1121">
        <v>25.67</v>
      </c>
      <c r="E1121">
        <v>270.2</v>
      </c>
      <c r="F1121">
        <v>26.72</v>
      </c>
      <c r="G1121">
        <v>-79.42</v>
      </c>
      <c r="H1121">
        <v>-7.5460000000000003</v>
      </c>
      <c r="I1121">
        <v>27.58</v>
      </c>
      <c r="J1121">
        <v>300.7</v>
      </c>
      <c r="K1121">
        <v>243.4</v>
      </c>
      <c r="L1121">
        <v>-71.88</v>
      </c>
      <c r="M1121">
        <v>9.8000000000000004E-2</v>
      </c>
      <c r="N1121">
        <v>190.7</v>
      </c>
      <c r="O1121">
        <v>19.18</v>
      </c>
      <c r="P1121">
        <v>171.6</v>
      </c>
      <c r="Q1121">
        <v>384.3</v>
      </c>
      <c r="R1121">
        <v>456.2</v>
      </c>
      <c r="S1121">
        <v>21.19</v>
      </c>
      <c r="T1121">
        <v>47.78</v>
      </c>
      <c r="U1121">
        <v>1.82</v>
      </c>
      <c r="V1121">
        <v>165.5</v>
      </c>
      <c r="W1121">
        <v>21.55</v>
      </c>
      <c r="X1121">
        <v>0.255</v>
      </c>
      <c r="Y1121">
        <v>2.5540180000000001</v>
      </c>
      <c r="Z1121" s="7">
        <f t="shared" si="374"/>
        <v>21.37</v>
      </c>
      <c r="AA1121" s="7">
        <f t="shared" si="388"/>
        <v>294.52</v>
      </c>
      <c r="AB1121" s="2">
        <f t="shared" si="375"/>
        <v>218.86199999999999</v>
      </c>
      <c r="AC1121" s="41">
        <f t="shared" si="376"/>
        <v>2.5117052954662986</v>
      </c>
      <c r="AD1121" s="41">
        <f t="shared" si="377"/>
        <v>1.2000927901737974</v>
      </c>
      <c r="AE1121" s="41">
        <f t="shared" si="378"/>
        <v>0.78301981408047905</v>
      </c>
      <c r="AF1121" s="41">
        <f t="shared" si="379"/>
        <v>334.05269360480179</v>
      </c>
      <c r="AG1121" s="41">
        <f t="shared" si="380"/>
        <v>320.6905858606097</v>
      </c>
      <c r="AH1121" s="6">
        <f t="shared" si="381"/>
        <v>368.928</v>
      </c>
      <c r="AI1121" s="4">
        <v>21.176687825492024</v>
      </c>
      <c r="AJ1121" s="4">
        <f t="shared" si="389"/>
        <v>294.326687825492</v>
      </c>
      <c r="AK1121" s="8">
        <f t="shared" si="382"/>
        <v>0.1989055681958439</v>
      </c>
      <c r="AL1121" s="8">
        <f t="shared" si="383"/>
        <v>408.43608315515411</v>
      </c>
      <c r="AM1121" s="8">
        <f t="shared" si="384"/>
        <v>3.0049084844633787</v>
      </c>
      <c r="AN1121" s="8">
        <f t="shared" si="385"/>
        <v>-16.921191507676539</v>
      </c>
      <c r="AO1121" s="21">
        <f t="shared" si="386"/>
        <v>4.4460683548902518E-3</v>
      </c>
      <c r="AP1121" s="21">
        <f t="shared" si="387"/>
        <v>4.1563842525434942E-2</v>
      </c>
      <c r="AQ1121" s="19">
        <f t="shared" si="390"/>
        <v>4.1563842525434942E-2</v>
      </c>
      <c r="AX1121">
        <v>0.15581622125828251</v>
      </c>
      <c r="AY1121">
        <v>23.293103448275861</v>
      </c>
      <c r="AZ1121">
        <v>0.97054597701149425</v>
      </c>
      <c r="BA1121">
        <v>0.78614224137931044</v>
      </c>
      <c r="BB1121">
        <v>6.1982758620689635</v>
      </c>
      <c r="BC1121">
        <v>0.25826149425287348</v>
      </c>
      <c r="BD1121">
        <v>0.52788074712643696</v>
      </c>
      <c r="BE1121">
        <v>5.2788074712643698E-2</v>
      </c>
      <c r="BF1121">
        <v>0</v>
      </c>
      <c r="BG1121">
        <v>21.37</v>
      </c>
      <c r="BH1121">
        <v>2.0898257716011059</v>
      </c>
      <c r="BI1121">
        <v>2.5440921624576509</v>
      </c>
      <c r="BJ1121">
        <v>1.2155672352222657</v>
      </c>
      <c r="BK1121">
        <v>0.19812534214443217</v>
      </c>
      <c r="BL1121">
        <v>5.503481726234227E-4</v>
      </c>
      <c r="BP1121" s="49">
        <f t="shared" si="391"/>
        <v>2.0904516297565459</v>
      </c>
      <c r="BQ1121" s="49">
        <f t="shared" si="392"/>
        <v>2.1115229885057478E-2</v>
      </c>
      <c r="BR1121" s="49">
        <f t="shared" si="393"/>
        <v>0.20889920570030129</v>
      </c>
      <c r="BS1121" s="49">
        <f t="shared" si="394"/>
        <v>0.21678125835717263</v>
      </c>
      <c r="BT1121" s="49">
        <f t="shared" si="395"/>
        <v>5.8027557138972579E-4</v>
      </c>
      <c r="BU1121" s="49">
        <f t="shared" si="395"/>
        <v>6.0217016210325732E-4</v>
      </c>
    </row>
    <row r="1122" spans="1:73" x14ac:dyDescent="0.25">
      <c r="A1122" s="1">
        <v>43726.54583333333</v>
      </c>
      <c r="B1122">
        <v>225802</v>
      </c>
      <c r="C1122">
        <v>13.51</v>
      </c>
      <c r="D1122">
        <v>25.67</v>
      </c>
      <c r="E1122">
        <v>199.2</v>
      </c>
      <c r="F1122">
        <v>16.84</v>
      </c>
      <c r="G1122">
        <v>-80.400000000000006</v>
      </c>
      <c r="H1122">
        <v>-12.28</v>
      </c>
      <c r="I1122">
        <v>27.55</v>
      </c>
      <c r="J1122">
        <v>300.7</v>
      </c>
      <c r="K1122">
        <v>182.4</v>
      </c>
      <c r="L1122">
        <v>-68.13</v>
      </c>
      <c r="M1122">
        <v>8.5000000000000006E-2</v>
      </c>
      <c r="N1122">
        <v>118.8</v>
      </c>
      <c r="O1122">
        <v>4.5629999999999997</v>
      </c>
      <c r="P1122">
        <v>114.2</v>
      </c>
      <c r="Q1122">
        <v>383.2</v>
      </c>
      <c r="R1122">
        <v>451.3</v>
      </c>
      <c r="S1122">
        <v>21.19</v>
      </c>
      <c r="T1122">
        <v>44.93</v>
      </c>
      <c r="U1122">
        <v>1.47</v>
      </c>
      <c r="V1122">
        <v>153.5</v>
      </c>
      <c r="W1122">
        <v>21.25</v>
      </c>
      <c r="X1122">
        <v>0.19</v>
      </c>
      <c r="Y1122">
        <v>1.9013739999999999</v>
      </c>
      <c r="Z1122" s="7">
        <f t="shared" si="374"/>
        <v>21.22</v>
      </c>
      <c r="AA1122" s="7">
        <f t="shared" si="388"/>
        <v>294.37</v>
      </c>
      <c r="AB1122" s="2">
        <f t="shared" si="375"/>
        <v>161.352</v>
      </c>
      <c r="AC1122" s="41">
        <f t="shared" si="376"/>
        <v>2.5175244138794803</v>
      </c>
      <c r="AD1122" s="41">
        <f t="shared" si="377"/>
        <v>1.1311237191560506</v>
      </c>
      <c r="AE1122" s="41">
        <f t="shared" si="378"/>
        <v>0.77647703429490211</v>
      </c>
      <c r="AF1122" s="41">
        <f t="shared" si="379"/>
        <v>330.58707167667785</v>
      </c>
      <c r="AG1122" s="41">
        <f t="shared" si="380"/>
        <v>317.36358880961075</v>
      </c>
      <c r="AH1122" s="6">
        <f t="shared" si="381"/>
        <v>367.87199999999996</v>
      </c>
      <c r="AI1122" s="4">
        <v>21.200052879067016</v>
      </c>
      <c r="AJ1122" s="4">
        <f t="shared" si="389"/>
        <v>294.35005287906699</v>
      </c>
      <c r="AK1122" s="8">
        <f t="shared" si="382"/>
        <v>0.1986018131810347</v>
      </c>
      <c r="AL1122" s="8">
        <f t="shared" si="383"/>
        <v>408.60704146750652</v>
      </c>
      <c r="AM1122" s="8">
        <f t="shared" si="384"/>
        <v>2.7005624414184539</v>
      </c>
      <c r="AN1122" s="8">
        <f t="shared" si="385"/>
        <v>-1.5691878205063396</v>
      </c>
      <c r="AO1122" s="21">
        <f t="shared" si="386"/>
        <v>2.7677883521039955E-3</v>
      </c>
      <c r="AP1122" s="21">
        <f t="shared" si="387"/>
        <v>2.587452779129016E-2</v>
      </c>
      <c r="AQ1122" s="19">
        <f t="shared" si="390"/>
        <v>2.587452779129016E-2</v>
      </c>
      <c r="AX1122">
        <v>0.15456963406785806</v>
      </c>
      <c r="AY1122">
        <v>17.172413793103448</v>
      </c>
      <c r="AZ1122">
        <v>0.71551724137931039</v>
      </c>
      <c r="BA1122">
        <v>0.57956896551724146</v>
      </c>
      <c r="BB1122">
        <v>5.8706896551724164</v>
      </c>
      <c r="BC1122">
        <v>0.24461206896551735</v>
      </c>
      <c r="BD1122">
        <v>0.33495689655172411</v>
      </c>
      <c r="BE1122">
        <v>3.3495689655172411E-2</v>
      </c>
      <c r="BF1122">
        <v>0</v>
      </c>
      <c r="BG1122">
        <v>21.22</v>
      </c>
      <c r="BH1122">
        <v>1.6879362001393547</v>
      </c>
      <c r="BI1122">
        <v>2.5208123577196297</v>
      </c>
      <c r="BJ1122">
        <v>1.1326009923234297</v>
      </c>
      <c r="BK1122">
        <v>0.14889403783879929</v>
      </c>
      <c r="BL1122">
        <v>4.1359454955222028E-4</v>
      </c>
      <c r="BP1122" s="49">
        <f t="shared" si="391"/>
        <v>1.6884417009572101</v>
      </c>
      <c r="BQ1122" s="49">
        <f t="shared" si="392"/>
        <v>1.3398275862068964E-2</v>
      </c>
      <c r="BR1122" s="49">
        <f t="shared" si="393"/>
        <v>0.15564217525473709</v>
      </c>
      <c r="BS1122" s="49">
        <f t="shared" si="394"/>
        <v>0.16075670120387359</v>
      </c>
      <c r="BT1122" s="49">
        <f t="shared" si="395"/>
        <v>4.32339375707603E-4</v>
      </c>
      <c r="BU1122" s="49">
        <f t="shared" si="395"/>
        <v>4.4654639223298218E-4</v>
      </c>
    </row>
    <row r="1123" spans="1:73" x14ac:dyDescent="0.25">
      <c r="A1123" s="1">
        <v>43726.546527777777</v>
      </c>
      <c r="B1123">
        <v>225803</v>
      </c>
      <c r="C1123">
        <v>13.5</v>
      </c>
      <c r="D1123">
        <v>25.67</v>
      </c>
      <c r="E1123">
        <v>186.2</v>
      </c>
      <c r="F1123">
        <v>15.29</v>
      </c>
      <c r="G1123">
        <v>-80.7</v>
      </c>
      <c r="H1123">
        <v>-14.56</v>
      </c>
      <c r="I1123">
        <v>27.52</v>
      </c>
      <c r="J1123">
        <v>300.7</v>
      </c>
      <c r="K1123">
        <v>171</v>
      </c>
      <c r="L1123">
        <v>-66.14</v>
      </c>
      <c r="M1123">
        <v>8.2000000000000003E-2</v>
      </c>
      <c r="N1123">
        <v>105.5</v>
      </c>
      <c r="O1123">
        <v>0.73399999999999999</v>
      </c>
      <c r="P1123">
        <v>104.8</v>
      </c>
      <c r="Q1123">
        <v>382.7</v>
      </c>
      <c r="R1123">
        <v>448.8</v>
      </c>
      <c r="S1123">
        <v>21.16</v>
      </c>
      <c r="T1123">
        <v>45.52</v>
      </c>
      <c r="U1123">
        <v>1.3</v>
      </c>
      <c r="V1123">
        <v>147</v>
      </c>
      <c r="W1123">
        <v>20.9</v>
      </c>
      <c r="X1123">
        <v>0.17799999999999999</v>
      </c>
      <c r="Y1123">
        <v>1.7847230000000001</v>
      </c>
      <c r="Z1123" s="7">
        <f t="shared" si="374"/>
        <v>21.03</v>
      </c>
      <c r="AA1123" s="7">
        <f t="shared" si="388"/>
        <v>294.17999999999995</v>
      </c>
      <c r="AB1123" s="2">
        <f t="shared" si="375"/>
        <v>150.822</v>
      </c>
      <c r="AC1123" s="41">
        <f t="shared" si="376"/>
        <v>2.5516253986911224</v>
      </c>
      <c r="AD1123" s="41">
        <f t="shared" si="377"/>
        <v>1.161499881484199</v>
      </c>
      <c r="AE1123" s="41">
        <f t="shared" si="378"/>
        <v>0.77949710870782019</v>
      </c>
      <c r="AF1123" s="41">
        <f t="shared" si="379"/>
        <v>331.01688087480142</v>
      </c>
      <c r="AG1123" s="41">
        <f t="shared" si="380"/>
        <v>317.77620563980935</v>
      </c>
      <c r="AH1123" s="6">
        <f t="shared" si="381"/>
        <v>367.392</v>
      </c>
      <c r="AI1123" s="4">
        <v>21.387863450882037</v>
      </c>
      <c r="AJ1123" s="4">
        <f t="shared" si="389"/>
        <v>294.53786345088201</v>
      </c>
      <c r="AK1123" s="8">
        <f t="shared" si="382"/>
        <v>0.19821750097950341</v>
      </c>
      <c r="AL1123" s="8">
        <f t="shared" si="383"/>
        <v>409.73455946470324</v>
      </c>
      <c r="AM1123" s="8">
        <f t="shared" si="384"/>
        <v>2.5396111907140435</v>
      </c>
      <c r="AN1123" s="8">
        <f t="shared" si="385"/>
        <v>26.474335136820425</v>
      </c>
      <c r="AO1123" s="21">
        <f t="shared" si="386"/>
        <v>1.8575982818807573E-3</v>
      </c>
      <c r="AP1123" s="21">
        <f t="shared" si="387"/>
        <v>1.7365662491150825E-2</v>
      </c>
      <c r="AQ1123" s="19">
        <f t="shared" si="390"/>
        <v>1.7365662491150825E-2</v>
      </c>
      <c r="AX1123">
        <v>0.15300273353711732</v>
      </c>
      <c r="AY1123">
        <v>16.051724137931036</v>
      </c>
      <c r="AZ1123">
        <v>0.66882183908045978</v>
      </c>
      <c r="BA1123">
        <v>0.54174568965517245</v>
      </c>
      <c r="BB1123">
        <v>5.698275862068968</v>
      </c>
      <c r="BC1123">
        <v>0.23742816091954033</v>
      </c>
      <c r="BD1123">
        <v>0.30431752873563211</v>
      </c>
      <c r="BE1123">
        <v>3.0431752873563214E-2</v>
      </c>
      <c r="BF1123">
        <v>0</v>
      </c>
      <c r="BG1123">
        <v>21.03</v>
      </c>
      <c r="BH1123">
        <v>1.4927326940007901</v>
      </c>
      <c r="BI1123">
        <v>2.4915919772154864</v>
      </c>
      <c r="BJ1123">
        <v>1.1341726680284894</v>
      </c>
      <c r="BK1123">
        <v>0.13443378574945469</v>
      </c>
      <c r="BL1123">
        <v>3.7342718263737415E-4</v>
      </c>
      <c r="BP1123" s="49">
        <f t="shared" si="391"/>
        <v>1.49317973554039</v>
      </c>
      <c r="BQ1123" s="49">
        <f t="shared" si="392"/>
        <v>1.2172701149425286E-2</v>
      </c>
      <c r="BR1123" s="49">
        <f t="shared" si="393"/>
        <v>0.13992719709073273</v>
      </c>
      <c r="BS1123" s="49">
        <f t="shared" si="394"/>
        <v>0.14461524719915689</v>
      </c>
      <c r="BT1123" s="49">
        <f t="shared" si="395"/>
        <v>3.8868665858536865E-4</v>
      </c>
      <c r="BU1123" s="49">
        <f t="shared" si="395"/>
        <v>4.0170901999765797E-4</v>
      </c>
    </row>
    <row r="1124" spans="1:73" x14ac:dyDescent="0.25">
      <c r="A1124" s="1">
        <v>43726.546527777777</v>
      </c>
      <c r="B1124">
        <v>225804</v>
      </c>
      <c r="C1124">
        <v>13.47</v>
      </c>
      <c r="D1124">
        <v>25.67</v>
      </c>
      <c r="E1124">
        <v>180.3</v>
      </c>
      <c r="F1124">
        <v>14.2</v>
      </c>
      <c r="G1124">
        <v>-81.099999999999994</v>
      </c>
      <c r="H1124">
        <v>-16.48</v>
      </c>
      <c r="I1124">
        <v>27.49</v>
      </c>
      <c r="J1124">
        <v>300.60000000000002</v>
      </c>
      <c r="K1124">
        <v>166.1</v>
      </c>
      <c r="L1124">
        <v>-64.59</v>
      </c>
      <c r="M1124">
        <v>7.9000000000000001E-2</v>
      </c>
      <c r="N1124">
        <v>99.2</v>
      </c>
      <c r="O1124">
        <v>-2.2730000000000001</v>
      </c>
      <c r="P1124">
        <v>101.5</v>
      </c>
      <c r="Q1124">
        <v>382.1</v>
      </c>
      <c r="R1124">
        <v>446.7</v>
      </c>
      <c r="S1124">
        <v>21.13</v>
      </c>
      <c r="T1124">
        <v>44.28</v>
      </c>
      <c r="U1124">
        <v>0.87</v>
      </c>
      <c r="V1124">
        <v>131.5</v>
      </c>
      <c r="W1124">
        <v>21.3</v>
      </c>
      <c r="X1124">
        <v>0.17299999999999999</v>
      </c>
      <c r="Y1124">
        <v>1.7301200000000001</v>
      </c>
      <c r="Z1124" s="7">
        <f t="shared" si="374"/>
        <v>21.215</v>
      </c>
      <c r="AA1124" s="7">
        <f t="shared" si="388"/>
        <v>294.36499999999995</v>
      </c>
      <c r="AB1124" s="2">
        <f t="shared" si="375"/>
        <v>146.04300000000001</v>
      </c>
      <c r="AC1124" s="41">
        <f t="shared" si="376"/>
        <v>2.4934187084115957</v>
      </c>
      <c r="AD1124" s="41">
        <f t="shared" si="377"/>
        <v>1.1040858040846546</v>
      </c>
      <c r="AE1124" s="41">
        <f t="shared" si="378"/>
        <v>0.77379715484962397</v>
      </c>
      <c r="AF1124" s="41">
        <f t="shared" si="379"/>
        <v>329.42372362857793</v>
      </c>
      <c r="AG1124" s="41">
        <f t="shared" si="380"/>
        <v>316.24677468343481</v>
      </c>
      <c r="AH1124" s="6">
        <f t="shared" si="381"/>
        <v>366.81600000000003</v>
      </c>
      <c r="AI1124" s="4">
        <v>21.05488374120705</v>
      </c>
      <c r="AJ1124" s="4">
        <f t="shared" si="389"/>
        <v>294.20488374120703</v>
      </c>
      <c r="AK1124" s="8">
        <f t="shared" si="382"/>
        <v>0.19859169334342222</v>
      </c>
      <c r="AL1124" s="8">
        <f t="shared" si="383"/>
        <v>407.76840365305321</v>
      </c>
      <c r="AM1124" s="8">
        <f t="shared" si="384"/>
        <v>2.077567688427985</v>
      </c>
      <c r="AN1124" s="8">
        <f t="shared" si="385"/>
        <v>-9.6901634116803059</v>
      </c>
      <c r="AO1124" s="21">
        <f t="shared" si="386"/>
        <v>2.6000398522084633E-3</v>
      </c>
      <c r="AP1124" s="21">
        <f t="shared" si="387"/>
        <v>2.4306339523139268E-2</v>
      </c>
      <c r="AQ1124" s="19">
        <f t="shared" si="390"/>
        <v>2.4306339523139268E-2</v>
      </c>
      <c r="AX1124">
        <v>0.15452822676668393</v>
      </c>
      <c r="AY1124">
        <v>15.543103448275863</v>
      </c>
      <c r="AZ1124">
        <v>0.64762931034482762</v>
      </c>
      <c r="BA1124">
        <v>0.5245797413793104</v>
      </c>
      <c r="BB1124">
        <v>5.5689655172413763</v>
      </c>
      <c r="BC1124">
        <v>0.23204022988505735</v>
      </c>
      <c r="BD1124">
        <v>0.29253951149425306</v>
      </c>
      <c r="BE1124">
        <v>2.9253951149425306E-2</v>
      </c>
      <c r="BF1124">
        <v>0</v>
      </c>
      <c r="BG1124">
        <v>21.215</v>
      </c>
      <c r="BH1124">
        <v>0.99898264906206713</v>
      </c>
      <c r="BI1124">
        <v>2.5200395808266154</v>
      </c>
      <c r="BJ1124">
        <v>1.1158735263900252</v>
      </c>
      <c r="BK1124">
        <v>0.1162795144052637</v>
      </c>
      <c r="BL1124">
        <v>3.229986511257325E-4</v>
      </c>
      <c r="BP1124" s="49">
        <f t="shared" si="391"/>
        <v>0.99928182301549173</v>
      </c>
      <c r="BQ1124" s="49">
        <f t="shared" si="392"/>
        <v>1.1701580459770123E-2</v>
      </c>
      <c r="BR1124" s="49">
        <f t="shared" si="393"/>
        <v>0.11954696206004314</v>
      </c>
      <c r="BS1124" s="49">
        <f t="shared" si="394"/>
        <v>0.12422036063238266</v>
      </c>
      <c r="BT1124" s="49">
        <f t="shared" si="395"/>
        <v>3.3207489461123093E-4</v>
      </c>
      <c r="BU1124" s="49">
        <f t="shared" si="395"/>
        <v>3.4505655731217406E-4</v>
      </c>
    </row>
    <row r="1125" spans="1:73" x14ac:dyDescent="0.25">
      <c r="A1125" s="1">
        <v>43726.546527777777</v>
      </c>
      <c r="B1125">
        <v>225805</v>
      </c>
      <c r="C1125">
        <v>13.47</v>
      </c>
      <c r="D1125">
        <v>25.68</v>
      </c>
      <c r="E1125">
        <v>184.7</v>
      </c>
      <c r="F1125">
        <v>14.48</v>
      </c>
      <c r="G1125">
        <v>-81.099999999999994</v>
      </c>
      <c r="H1125">
        <v>-17.52</v>
      </c>
      <c r="I1125">
        <v>27.46</v>
      </c>
      <c r="J1125">
        <v>300.60000000000002</v>
      </c>
      <c r="K1125">
        <v>170.2</v>
      </c>
      <c r="L1125">
        <v>-63.54</v>
      </c>
      <c r="M1125">
        <v>7.8E-2</v>
      </c>
      <c r="N1125">
        <v>103.6</v>
      </c>
      <c r="O1125">
        <v>-3.0329999999999999</v>
      </c>
      <c r="P1125">
        <v>106.7</v>
      </c>
      <c r="Q1125">
        <v>381.9</v>
      </c>
      <c r="R1125">
        <v>445.5</v>
      </c>
      <c r="S1125">
        <v>21.08</v>
      </c>
      <c r="T1125">
        <v>46.21</v>
      </c>
      <c r="U1125">
        <v>0.51</v>
      </c>
      <c r="V1125">
        <v>172.5</v>
      </c>
      <c r="W1125">
        <v>21.65</v>
      </c>
      <c r="X1125">
        <v>0.17799999999999999</v>
      </c>
      <c r="Y1125">
        <v>1.7814380000000001</v>
      </c>
      <c r="Z1125" s="7">
        <f t="shared" si="374"/>
        <v>21.364999999999998</v>
      </c>
      <c r="AA1125" s="7">
        <f t="shared" si="388"/>
        <v>294.51499999999999</v>
      </c>
      <c r="AB1125" s="2">
        <f t="shared" si="375"/>
        <v>149.607</v>
      </c>
      <c r="AC1125" s="41">
        <f t="shared" si="376"/>
        <v>2.5032373827185563</v>
      </c>
      <c r="AD1125" s="41">
        <f t="shared" si="377"/>
        <v>1.1567459945542449</v>
      </c>
      <c r="AE1125" s="41">
        <f t="shared" si="378"/>
        <v>0.77891330201958486</v>
      </c>
      <c r="AF1125" s="41">
        <f t="shared" si="379"/>
        <v>332.27820432800365</v>
      </c>
      <c r="AG1125" s="41">
        <f t="shared" si="380"/>
        <v>318.98707615488348</v>
      </c>
      <c r="AH1125" s="6">
        <f t="shared" si="381"/>
        <v>366.62399999999997</v>
      </c>
      <c r="AI1125" s="4">
        <v>21.125457812413003</v>
      </c>
      <c r="AJ1125" s="4">
        <f t="shared" si="389"/>
        <v>294.27545781241298</v>
      </c>
      <c r="AK1125" s="8">
        <f t="shared" si="382"/>
        <v>0.19889543804213075</v>
      </c>
      <c r="AL1125" s="8">
        <f t="shared" si="383"/>
        <v>408.14048057157532</v>
      </c>
      <c r="AM1125" s="8">
        <f t="shared" si="384"/>
        <v>1.5906720277920274</v>
      </c>
      <c r="AN1125" s="8">
        <f t="shared" si="385"/>
        <v>-11.099492958297253</v>
      </c>
      <c r="AO1125" s="21">
        <f t="shared" si="386"/>
        <v>2.6999192446746706E-3</v>
      </c>
      <c r="AP1125" s="21">
        <f t="shared" si="387"/>
        <v>2.5240056913119438E-2</v>
      </c>
      <c r="AQ1125" s="19">
        <f t="shared" si="390"/>
        <v>2.5240056913119438E-2</v>
      </c>
      <c r="AX1125">
        <v>0.15577453189456439</v>
      </c>
      <c r="AY1125">
        <v>15.922413793103448</v>
      </c>
      <c r="AZ1125">
        <v>0.66343390804597702</v>
      </c>
      <c r="BA1125">
        <v>0.53738146551724142</v>
      </c>
      <c r="BB1125">
        <v>5.4827586206896575</v>
      </c>
      <c r="BC1125">
        <v>0.22844827586206906</v>
      </c>
      <c r="BD1125">
        <v>0.30893318965517236</v>
      </c>
      <c r="BE1125">
        <v>3.0893318965517239E-2</v>
      </c>
      <c r="BF1125">
        <v>0</v>
      </c>
      <c r="BG1125">
        <v>21.364999999999998</v>
      </c>
      <c r="BH1125">
        <v>0.58561051841569456</v>
      </c>
      <c r="BI1125">
        <v>2.5433131530738051</v>
      </c>
      <c r="BJ1125">
        <v>1.1752650080354055</v>
      </c>
      <c r="BK1125">
        <v>0.1034797073217012</v>
      </c>
      <c r="BL1125">
        <v>2.8744363144916999E-4</v>
      </c>
      <c r="BP1125" s="49">
        <f t="shared" si="391"/>
        <v>0.58578589625046062</v>
      </c>
      <c r="BQ1125" s="49">
        <f t="shared" si="392"/>
        <v>1.2357327586206895E-2</v>
      </c>
      <c r="BR1125" s="49">
        <f t="shared" si="393"/>
        <v>0.10522432411695665</v>
      </c>
      <c r="BS1125" s="49">
        <f t="shared" si="394"/>
        <v>0.11031416987758001</v>
      </c>
      <c r="BT1125" s="49">
        <f t="shared" si="395"/>
        <v>2.9228978921376844E-4</v>
      </c>
      <c r="BU1125" s="49">
        <f t="shared" si="395"/>
        <v>3.0642824965994449E-4</v>
      </c>
    </row>
    <row r="1126" spans="1:73" x14ac:dyDescent="0.25">
      <c r="A1126" s="1">
        <v>43726.546527777777</v>
      </c>
      <c r="B1126">
        <v>225806</v>
      </c>
      <c r="C1126">
        <v>13.47</v>
      </c>
      <c r="D1126">
        <v>25.68</v>
      </c>
      <c r="E1126">
        <v>222.3</v>
      </c>
      <c r="F1126">
        <v>19.760000000000002</v>
      </c>
      <c r="G1126">
        <v>-80.599999999999994</v>
      </c>
      <c r="H1126">
        <v>-17.75</v>
      </c>
      <c r="I1126">
        <v>27.43</v>
      </c>
      <c r="J1126">
        <v>300.60000000000002</v>
      </c>
      <c r="K1126">
        <v>202.5</v>
      </c>
      <c r="L1126">
        <v>-62.85</v>
      </c>
      <c r="M1126">
        <v>8.8999999999999996E-2</v>
      </c>
      <c r="N1126">
        <v>141.69999999999999</v>
      </c>
      <c r="O1126">
        <v>2.0179999999999998</v>
      </c>
      <c r="P1126">
        <v>139.69999999999999</v>
      </c>
      <c r="Q1126">
        <v>382.2</v>
      </c>
      <c r="R1126">
        <v>445.1</v>
      </c>
      <c r="S1126">
        <v>21.04</v>
      </c>
      <c r="T1126">
        <v>46.76</v>
      </c>
      <c r="U1126">
        <v>0.59</v>
      </c>
      <c r="V1126">
        <v>220</v>
      </c>
      <c r="W1126">
        <v>21.9</v>
      </c>
      <c r="X1126">
        <v>0.215</v>
      </c>
      <c r="Y1126">
        <v>2.1456430000000002</v>
      </c>
      <c r="Z1126" s="7">
        <f t="shared" si="374"/>
        <v>21.47</v>
      </c>
      <c r="AA1126" s="7">
        <f t="shared" si="388"/>
        <v>294.62</v>
      </c>
      <c r="AB1126" s="2">
        <f t="shared" si="375"/>
        <v>180.06300000000002</v>
      </c>
      <c r="AC1126" s="41">
        <f t="shared" si="376"/>
        <v>2.5480730352474859</v>
      </c>
      <c r="AD1126" s="41">
        <f t="shared" si="377"/>
        <v>1.1914789512817243</v>
      </c>
      <c r="AE1126" s="41">
        <f t="shared" si="378"/>
        <v>0.78217566531488236</v>
      </c>
      <c r="AF1126" s="41">
        <f t="shared" si="379"/>
        <v>334.14599479057023</v>
      </c>
      <c r="AG1126" s="41">
        <f t="shared" si="380"/>
        <v>320.78015499894741</v>
      </c>
      <c r="AH1126" s="6">
        <f t="shared" si="381"/>
        <v>366.91199999999998</v>
      </c>
      <c r="AI1126" s="4">
        <v>21.400872858328</v>
      </c>
      <c r="AJ1126" s="4">
        <f t="shared" si="389"/>
        <v>294.55087285832798</v>
      </c>
      <c r="AK1126" s="8">
        <f t="shared" si="382"/>
        <v>0.19910824350958567</v>
      </c>
      <c r="AL1126" s="8">
        <f t="shared" si="383"/>
        <v>409.71173671652838</v>
      </c>
      <c r="AM1126" s="8">
        <f t="shared" si="384"/>
        <v>1.7108879273640338</v>
      </c>
      <c r="AN1126" s="8">
        <f t="shared" si="385"/>
        <v>-3.4451699150339499</v>
      </c>
      <c r="AO1126" s="21">
        <f t="shared" si="386"/>
        <v>3.1873594026321922E-3</v>
      </c>
      <c r="AP1126" s="21">
        <f t="shared" si="387"/>
        <v>2.9796866289123657E-2</v>
      </c>
      <c r="AQ1126" s="19">
        <f t="shared" si="390"/>
        <v>2.9796866289123657E-2</v>
      </c>
      <c r="AX1126">
        <v>0.15665199076126726</v>
      </c>
      <c r="AY1126">
        <v>19.163793103448278</v>
      </c>
      <c r="AZ1126">
        <v>0.79849137931034486</v>
      </c>
      <c r="BA1126">
        <v>0.6467780172413794</v>
      </c>
      <c r="BB1126">
        <v>5.4224137931034511</v>
      </c>
      <c r="BC1126">
        <v>0.22593390804597713</v>
      </c>
      <c r="BD1126">
        <v>0.42084410919540227</v>
      </c>
      <c r="BE1126">
        <v>4.2084410919540231E-2</v>
      </c>
      <c r="BF1126">
        <v>0</v>
      </c>
      <c r="BG1126">
        <v>21.47</v>
      </c>
      <c r="BH1126">
        <v>0.67747099189266624</v>
      </c>
      <c r="BI1126">
        <v>2.5597161935011181</v>
      </c>
      <c r="BJ1126">
        <v>1.1969232920811228</v>
      </c>
      <c r="BK1126">
        <v>0.13389396963431374</v>
      </c>
      <c r="BL1126">
        <v>3.7192769342864928E-4</v>
      </c>
      <c r="BP1126" s="49">
        <f t="shared" si="391"/>
        <v>0.67767387997602313</v>
      </c>
      <c r="BQ1126" s="49">
        <f t="shared" si="392"/>
        <v>1.6833764367816091E-2</v>
      </c>
      <c r="BR1126" s="49">
        <f t="shared" si="393"/>
        <v>0.1364763580799572</v>
      </c>
      <c r="BS1126" s="49">
        <f t="shared" si="394"/>
        <v>0.14337924486491851</v>
      </c>
      <c r="BT1126" s="49">
        <f t="shared" si="395"/>
        <v>3.7910099466654775E-4</v>
      </c>
      <c r="BU1126" s="49">
        <f t="shared" si="395"/>
        <v>3.9827568018032918E-4</v>
      </c>
    </row>
    <row r="1127" spans="1:73" x14ac:dyDescent="0.25">
      <c r="A1127" s="1">
        <v>43726.546527777777</v>
      </c>
      <c r="B1127">
        <v>225807</v>
      </c>
      <c r="C1127">
        <v>13.47</v>
      </c>
      <c r="D1127">
        <v>25.68</v>
      </c>
      <c r="E1127">
        <v>211.7</v>
      </c>
      <c r="F1127">
        <v>18.37</v>
      </c>
      <c r="G1127">
        <v>-79.69</v>
      </c>
      <c r="H1127">
        <v>-18.38</v>
      </c>
      <c r="I1127">
        <v>27.39</v>
      </c>
      <c r="J1127">
        <v>300.5</v>
      </c>
      <c r="K1127">
        <v>193.3</v>
      </c>
      <c r="L1127">
        <v>-61.31</v>
      </c>
      <c r="M1127">
        <v>8.6999999999999994E-2</v>
      </c>
      <c r="N1127">
        <v>132</v>
      </c>
      <c r="O1127">
        <v>-1.2E-2</v>
      </c>
      <c r="P1127">
        <v>132</v>
      </c>
      <c r="Q1127">
        <v>382.9</v>
      </c>
      <c r="R1127">
        <v>444.2</v>
      </c>
      <c r="S1127">
        <v>21</v>
      </c>
      <c r="T1127">
        <v>45.25</v>
      </c>
      <c r="U1127">
        <v>0.76</v>
      </c>
      <c r="V1127">
        <v>245.5</v>
      </c>
      <c r="W1127">
        <v>21.6</v>
      </c>
      <c r="X1127">
        <v>0.20599999999999999</v>
      </c>
      <c r="Y1127">
        <v>2.0576379999999999</v>
      </c>
      <c r="Z1127" s="7">
        <f t="shared" si="374"/>
        <v>21.3</v>
      </c>
      <c r="AA1127" s="7">
        <f t="shared" si="388"/>
        <v>294.45</v>
      </c>
      <c r="AB1127" s="2">
        <f t="shared" si="375"/>
        <v>171.477</v>
      </c>
      <c r="AC1127" s="41">
        <f t="shared" si="376"/>
        <v>2.4632345909883449</v>
      </c>
      <c r="AD1127" s="41">
        <f t="shared" si="377"/>
        <v>1.1146136524222259</v>
      </c>
      <c r="AE1127" s="41">
        <f t="shared" si="378"/>
        <v>0.77481599446827065</v>
      </c>
      <c r="AF1127" s="41">
        <f t="shared" si="379"/>
        <v>330.23862758650449</v>
      </c>
      <c r="AG1127" s="41">
        <f t="shared" si="380"/>
        <v>317.02908248304431</v>
      </c>
      <c r="AH1127" s="6">
        <f t="shared" si="381"/>
        <v>367.58399999999995</v>
      </c>
      <c r="AI1127" s="4">
        <v>20.878019597793013</v>
      </c>
      <c r="AJ1127" s="4">
        <f t="shared" si="389"/>
        <v>294.02801959779299</v>
      </c>
      <c r="AK1127" s="8">
        <f t="shared" si="382"/>
        <v>0.19876377734161169</v>
      </c>
      <c r="AL1127" s="8">
        <f t="shared" si="383"/>
        <v>406.72366910143745</v>
      </c>
      <c r="AM1127" s="8">
        <f t="shared" si="384"/>
        <v>1.9417904109352278</v>
      </c>
      <c r="AN1127" s="8">
        <f t="shared" si="385"/>
        <v>-23.869049134455096</v>
      </c>
      <c r="AO1127" s="21">
        <f t="shared" si="386"/>
        <v>3.538422415996769E-3</v>
      </c>
      <c r="AP1127" s="21">
        <f t="shared" si="387"/>
        <v>3.3078760906857241E-2</v>
      </c>
      <c r="AQ1127" s="19">
        <f t="shared" si="390"/>
        <v>3.3078760906857241E-2</v>
      </c>
      <c r="AX1127">
        <v>0.15523342737796864</v>
      </c>
      <c r="AY1127">
        <v>18.25</v>
      </c>
      <c r="AZ1127">
        <v>0.76041666666666663</v>
      </c>
      <c r="BA1127">
        <v>0.61593750000000003</v>
      </c>
      <c r="BB1127">
        <v>5.2844827586206904</v>
      </c>
      <c r="BC1127">
        <v>0.22018678160919544</v>
      </c>
      <c r="BD1127">
        <v>0.39575071839080456</v>
      </c>
      <c r="BE1127">
        <v>3.9575071839080461E-2</v>
      </c>
      <c r="BF1127">
        <v>0</v>
      </c>
      <c r="BG1127">
        <v>21.3</v>
      </c>
      <c r="BH1127">
        <v>0.87267449803123109</v>
      </c>
      <c r="BI1127">
        <v>2.5332049812438213</v>
      </c>
      <c r="BJ1127">
        <v>1.1462752540128291</v>
      </c>
      <c r="BK1127">
        <v>0.13534472453525828</v>
      </c>
      <c r="BL1127">
        <v>3.7595756815349523E-4</v>
      </c>
      <c r="BP1127" s="49">
        <f t="shared" si="391"/>
        <v>0.8729358453928433</v>
      </c>
      <c r="BQ1127" s="49">
        <f t="shared" si="392"/>
        <v>1.5830028735632183E-2</v>
      </c>
      <c r="BR1127" s="49">
        <f t="shared" si="393"/>
        <v>0.13868318326497292</v>
      </c>
      <c r="BS1127" s="49">
        <f t="shared" si="394"/>
        <v>0.145069505682005</v>
      </c>
      <c r="BT1127" s="49">
        <f t="shared" si="395"/>
        <v>3.8523106462492475E-4</v>
      </c>
      <c r="BU1127" s="49">
        <f t="shared" si="395"/>
        <v>4.0297084911668056E-4</v>
      </c>
    </row>
    <row r="1128" spans="1:73" x14ac:dyDescent="0.25">
      <c r="A1128" s="1">
        <v>43726.546527777777</v>
      </c>
      <c r="B1128">
        <v>225808</v>
      </c>
      <c r="C1128">
        <v>13.47</v>
      </c>
      <c r="D1128">
        <v>25.69</v>
      </c>
      <c r="E1128">
        <v>197.6</v>
      </c>
      <c r="F1128">
        <v>16.43</v>
      </c>
      <c r="G1128">
        <v>-80.099999999999994</v>
      </c>
      <c r="H1128">
        <v>-18.88</v>
      </c>
      <c r="I1128">
        <v>27.36</v>
      </c>
      <c r="J1128">
        <v>300.5</v>
      </c>
      <c r="K1128">
        <v>181.1</v>
      </c>
      <c r="L1128">
        <v>-61.27</v>
      </c>
      <c r="M1128">
        <v>8.3000000000000004E-2</v>
      </c>
      <c r="N1128">
        <v>117.4</v>
      </c>
      <c r="O1128">
        <v>-2.4529999999999998</v>
      </c>
      <c r="P1128">
        <v>119.9</v>
      </c>
      <c r="Q1128">
        <v>382.2</v>
      </c>
      <c r="R1128">
        <v>443.5</v>
      </c>
      <c r="S1128">
        <v>20.98</v>
      </c>
      <c r="T1128">
        <v>47.38</v>
      </c>
      <c r="U1128">
        <v>0.6</v>
      </c>
      <c r="V1128">
        <v>222.5</v>
      </c>
      <c r="W1128">
        <v>21.65</v>
      </c>
      <c r="X1128">
        <v>0.192</v>
      </c>
      <c r="Y1128">
        <v>1.91937</v>
      </c>
      <c r="Z1128" s="7">
        <f t="shared" si="374"/>
        <v>21.314999999999998</v>
      </c>
      <c r="AA1128" s="7">
        <f t="shared" si="388"/>
        <v>294.46499999999997</v>
      </c>
      <c r="AB1128" s="2">
        <f t="shared" si="375"/>
        <v>160.05600000000001</v>
      </c>
      <c r="AC1128" s="41">
        <f t="shared" si="376"/>
        <v>2.3922705445792984</v>
      </c>
      <c r="AD1128" s="41">
        <f t="shared" si="377"/>
        <v>1.1334577840216717</v>
      </c>
      <c r="AE1128" s="41">
        <f t="shared" si="378"/>
        <v>0.7766701164096439</v>
      </c>
      <c r="AF1128" s="41">
        <f t="shared" si="379"/>
        <v>331.09634201923188</v>
      </c>
      <c r="AG1128" s="41">
        <f t="shared" si="380"/>
        <v>317.85248833846259</v>
      </c>
      <c r="AH1128" s="6">
        <f t="shared" si="381"/>
        <v>366.91199999999998</v>
      </c>
      <c r="AI1128" s="4">
        <v>20.439181335488001</v>
      </c>
      <c r="AJ1128" s="4">
        <f t="shared" si="389"/>
        <v>293.58918133548798</v>
      </c>
      <c r="AK1128" s="8">
        <f t="shared" si="382"/>
        <v>0.19879415542154408</v>
      </c>
      <c r="AL1128" s="8">
        <f t="shared" si="383"/>
        <v>404.1785578170128</v>
      </c>
      <c r="AM1128" s="8">
        <f t="shared" si="384"/>
        <v>1.7253260561412733</v>
      </c>
      <c r="AN1128" s="8">
        <f t="shared" si="385"/>
        <v>-44.017549566888448</v>
      </c>
      <c r="AO1128" s="21">
        <f t="shared" si="386"/>
        <v>3.7785498814324314E-3</v>
      </c>
      <c r="AP1128" s="21">
        <f t="shared" si="387"/>
        <v>3.5323580230973567E-2</v>
      </c>
      <c r="AQ1128" s="19">
        <f t="shared" si="390"/>
        <v>3.5323580230973567E-2</v>
      </c>
      <c r="AX1128">
        <v>0.15535815644583786</v>
      </c>
      <c r="AY1128">
        <v>17.03448275862069</v>
      </c>
      <c r="AZ1128">
        <v>0.70977011494252873</v>
      </c>
      <c r="BA1128">
        <v>0.57491379310344826</v>
      </c>
      <c r="BB1128">
        <v>5.2844827586206904</v>
      </c>
      <c r="BC1128">
        <v>0.22018678160919544</v>
      </c>
      <c r="BD1128">
        <v>0.35472701149425279</v>
      </c>
      <c r="BE1128">
        <v>3.547270114942528E-2</v>
      </c>
      <c r="BF1128">
        <v>0</v>
      </c>
      <c r="BG1128">
        <v>21.314999999999998</v>
      </c>
      <c r="BH1128">
        <v>0.68895355107728762</v>
      </c>
      <c r="BI1128">
        <v>2.5355345152186426</v>
      </c>
      <c r="BJ1128">
        <v>1.2013362533105929</v>
      </c>
      <c r="BK1128">
        <v>0.11761201581855243</v>
      </c>
      <c r="BL1128">
        <v>3.2670004394042343E-4</v>
      </c>
      <c r="BP1128" s="49">
        <f t="shared" si="391"/>
        <v>0.6891598779417184</v>
      </c>
      <c r="BQ1128" s="49">
        <f t="shared" si="392"/>
        <v>1.4189080459770112E-2</v>
      </c>
      <c r="BR1128" s="49">
        <f t="shared" si="393"/>
        <v>0.11993085646628299</v>
      </c>
      <c r="BS1128" s="49">
        <f t="shared" si="394"/>
        <v>0.12572875275021742</v>
      </c>
      <c r="BT1128" s="49">
        <f t="shared" si="395"/>
        <v>3.3314126796189715E-4</v>
      </c>
      <c r="BU1128" s="49">
        <f t="shared" si="395"/>
        <v>3.4924653541727057E-4</v>
      </c>
    </row>
    <row r="1129" spans="1:73" x14ac:dyDescent="0.25">
      <c r="A1129" s="1">
        <v>43726.547222222223</v>
      </c>
      <c r="B1129">
        <v>225809</v>
      </c>
      <c r="C1129">
        <v>13.47</v>
      </c>
      <c r="D1129">
        <v>25.69</v>
      </c>
      <c r="E1129">
        <v>188.8</v>
      </c>
      <c r="F1129">
        <v>15.48</v>
      </c>
      <c r="G1129">
        <v>-79.62</v>
      </c>
      <c r="H1129">
        <v>-20.010000000000002</v>
      </c>
      <c r="I1129">
        <v>27.32</v>
      </c>
      <c r="J1129">
        <v>300.5</v>
      </c>
      <c r="K1129">
        <v>173.4</v>
      </c>
      <c r="L1129">
        <v>-59.61</v>
      </c>
      <c r="M1129">
        <v>8.2000000000000003E-2</v>
      </c>
      <c r="N1129">
        <v>109.2</v>
      </c>
      <c r="O1129">
        <v>-4.5350000000000001</v>
      </c>
      <c r="P1129">
        <v>113.8</v>
      </c>
      <c r="Q1129">
        <v>382.5</v>
      </c>
      <c r="R1129">
        <v>442.2</v>
      </c>
      <c r="S1129">
        <v>20.96</v>
      </c>
      <c r="T1129">
        <v>45.25</v>
      </c>
      <c r="U1129">
        <v>0.46500000000000002</v>
      </c>
      <c r="V1129">
        <v>195.5</v>
      </c>
      <c r="W1129">
        <v>21.4</v>
      </c>
      <c r="X1129">
        <v>0.183</v>
      </c>
      <c r="Y1129">
        <v>1.8296319999999999</v>
      </c>
      <c r="Z1129" s="7">
        <f t="shared" si="374"/>
        <v>21.18</v>
      </c>
      <c r="AA1129" s="7">
        <f t="shared" si="388"/>
        <v>294.33</v>
      </c>
      <c r="AB1129" s="2">
        <f t="shared" si="375"/>
        <v>152.92800000000003</v>
      </c>
      <c r="AC1129" s="41">
        <f t="shared" si="376"/>
        <v>2.4609092495836924</v>
      </c>
      <c r="AD1129" s="41">
        <f t="shared" si="377"/>
        <v>1.1135614354366208</v>
      </c>
      <c r="AE1129" s="41">
        <f t="shared" si="378"/>
        <v>0.77475651527539213</v>
      </c>
      <c r="AF1129" s="41">
        <f t="shared" si="379"/>
        <v>329.67530581894738</v>
      </c>
      <c r="AG1129" s="41">
        <f t="shared" si="380"/>
        <v>316.48829358618946</v>
      </c>
      <c r="AH1129" s="6">
        <f t="shared" si="381"/>
        <v>367.2</v>
      </c>
      <c r="AI1129" s="4">
        <v>20.854769488220995</v>
      </c>
      <c r="AJ1129" s="4">
        <f t="shared" si="389"/>
        <v>294.00476948822097</v>
      </c>
      <c r="AK1129" s="8">
        <f t="shared" si="382"/>
        <v>0.1985208641056351</v>
      </c>
      <c r="AL1129" s="8">
        <f t="shared" si="383"/>
        <v>406.61955216106264</v>
      </c>
      <c r="AM1129" s="8">
        <f t="shared" si="384"/>
        <v>1.5188749948563904</v>
      </c>
      <c r="AN1129" s="8">
        <f t="shared" si="385"/>
        <v>-14.389768249206845</v>
      </c>
      <c r="AO1129" s="21">
        <f t="shared" si="386"/>
        <v>2.8971794537241712E-3</v>
      </c>
      <c r="AP1129" s="21">
        <f t="shared" si="387"/>
        <v>2.7084133884282015E-2</v>
      </c>
      <c r="AQ1129" s="19">
        <f t="shared" si="390"/>
        <v>2.7084133884282015E-2</v>
      </c>
      <c r="AX1129">
        <v>0.15423863808596652</v>
      </c>
      <c r="AY1129">
        <v>16.27586206896552</v>
      </c>
      <c r="AZ1129">
        <v>0.67816091954022995</v>
      </c>
      <c r="BA1129">
        <v>0.54931034482758634</v>
      </c>
      <c r="BB1129">
        <v>5.1465517241379306</v>
      </c>
      <c r="BC1129">
        <v>0.21443965517241378</v>
      </c>
      <c r="BD1129">
        <v>0.33487068965517253</v>
      </c>
      <c r="BE1129">
        <v>3.3487068965517251E-2</v>
      </c>
      <c r="BF1129">
        <v>0</v>
      </c>
      <c r="BG1129">
        <v>21.18</v>
      </c>
      <c r="BH1129">
        <v>0.53393900208489797</v>
      </c>
      <c r="BI1129">
        <v>2.5146359365587174</v>
      </c>
      <c r="BJ1129">
        <v>1.1378727612928197</v>
      </c>
      <c r="BK1129">
        <v>0.1078962122730249</v>
      </c>
      <c r="BL1129">
        <v>2.9971170075840251E-4</v>
      </c>
      <c r="BP1129" s="49">
        <f t="shared" si="391"/>
        <v>0.53409890540483185</v>
      </c>
      <c r="BQ1129" s="49">
        <f t="shared" si="392"/>
        <v>1.3394827586206901E-2</v>
      </c>
      <c r="BR1129" s="49">
        <f t="shared" si="393"/>
        <v>0.10957157642975249</v>
      </c>
      <c r="BS1129" s="49">
        <f t="shared" si="394"/>
        <v>0.11509060887927838</v>
      </c>
      <c r="BT1129" s="49">
        <f t="shared" si="395"/>
        <v>3.0436549008264582E-4</v>
      </c>
      <c r="BU1129" s="49">
        <f t="shared" si="395"/>
        <v>3.1969613577577328E-4</v>
      </c>
    </row>
    <row r="1130" spans="1:73" x14ac:dyDescent="0.25">
      <c r="A1130" s="1">
        <v>43726.547222222223</v>
      </c>
      <c r="B1130">
        <v>225810</v>
      </c>
      <c r="C1130">
        <v>13.47</v>
      </c>
      <c r="D1130">
        <v>25.69</v>
      </c>
      <c r="E1130">
        <v>181.4</v>
      </c>
      <c r="F1130">
        <v>14.72</v>
      </c>
      <c r="G1130">
        <v>-79.69</v>
      </c>
      <c r="H1130">
        <v>-20.52</v>
      </c>
      <c r="I1130">
        <v>27.29</v>
      </c>
      <c r="J1130">
        <v>300.39999999999998</v>
      </c>
      <c r="K1130">
        <v>166.6</v>
      </c>
      <c r="L1130">
        <v>-59.17</v>
      </c>
      <c r="M1130">
        <v>8.1000000000000003E-2</v>
      </c>
      <c r="N1130">
        <v>101.7</v>
      </c>
      <c r="O1130">
        <v>-5.7919999999999998</v>
      </c>
      <c r="P1130">
        <v>107.5</v>
      </c>
      <c r="Q1130">
        <v>382.3</v>
      </c>
      <c r="R1130">
        <v>441.4</v>
      </c>
      <c r="S1130">
        <v>20.94</v>
      </c>
      <c r="T1130">
        <v>46.18</v>
      </c>
      <c r="U1130">
        <v>0.62</v>
      </c>
      <c r="V1130">
        <v>206.5</v>
      </c>
      <c r="W1130">
        <v>21.7</v>
      </c>
      <c r="X1130">
        <v>0.17499999999999999</v>
      </c>
      <c r="Y1130">
        <v>1.75325</v>
      </c>
      <c r="Z1130" s="7">
        <f t="shared" si="374"/>
        <v>21.32</v>
      </c>
      <c r="AA1130" s="7">
        <f t="shared" si="388"/>
        <v>294.46999999999997</v>
      </c>
      <c r="AB1130" s="2">
        <f t="shared" si="375"/>
        <v>146.93400000000003</v>
      </c>
      <c r="AC1130" s="41">
        <f t="shared" si="376"/>
        <v>2.4080131398265703</v>
      </c>
      <c r="AD1130" s="41">
        <f t="shared" si="377"/>
        <v>1.1120204679719101</v>
      </c>
      <c r="AE1130" s="41">
        <f t="shared" si="378"/>
        <v>0.77455043740351126</v>
      </c>
      <c r="AF1130" s="41">
        <f t="shared" si="379"/>
        <v>330.21514494171225</v>
      </c>
      <c r="AG1130" s="41">
        <f t="shared" si="380"/>
        <v>317.00653914404376</v>
      </c>
      <c r="AH1130" s="6">
        <f t="shared" si="381"/>
        <v>367.00799999999998</v>
      </c>
      <c r="AI1130" s="4">
        <v>20.53826236135103</v>
      </c>
      <c r="AJ1130" s="4">
        <f t="shared" si="389"/>
        <v>293.68826236135101</v>
      </c>
      <c r="AK1130" s="8">
        <f t="shared" si="382"/>
        <v>0.19880428213597304</v>
      </c>
      <c r="AL1130" s="8">
        <f t="shared" si="383"/>
        <v>404.75093545605955</v>
      </c>
      <c r="AM1130" s="8">
        <f t="shared" si="384"/>
        <v>1.7538457742914568</v>
      </c>
      <c r="AN1130" s="8">
        <f t="shared" si="385"/>
        <v>-39.938606513362267</v>
      </c>
      <c r="AO1130" s="21">
        <f t="shared" si="386"/>
        <v>3.3781191962059883E-3</v>
      </c>
      <c r="AP1130" s="21">
        <f t="shared" si="387"/>
        <v>3.1580174458815856E-2</v>
      </c>
      <c r="AQ1130" s="19">
        <f t="shared" si="390"/>
        <v>3.1580174458815856E-2</v>
      </c>
      <c r="AX1130">
        <v>0.15539975161896216</v>
      </c>
      <c r="AY1130">
        <v>15.63793103448276</v>
      </c>
      <c r="AZ1130">
        <v>0.65158045977011503</v>
      </c>
      <c r="BA1130">
        <v>0.52778017241379316</v>
      </c>
      <c r="BB1130">
        <v>5.0948275862068941</v>
      </c>
      <c r="BC1130">
        <v>0.21228448275862058</v>
      </c>
      <c r="BD1130">
        <v>0.31549568965517261</v>
      </c>
      <c r="BE1130">
        <v>3.1549568965517263E-2</v>
      </c>
      <c r="BF1130">
        <v>0</v>
      </c>
      <c r="BG1130">
        <v>21.32</v>
      </c>
      <c r="BH1130">
        <v>0.71191866944653059</v>
      </c>
      <c r="BI1130">
        <v>2.5363114424028939</v>
      </c>
      <c r="BJ1130">
        <v>1.1712686241016563</v>
      </c>
      <c r="BK1130">
        <v>0.10978891529150081</v>
      </c>
      <c r="BL1130">
        <v>3.0496920914305784E-4</v>
      </c>
      <c r="BP1130" s="49">
        <f t="shared" si="391"/>
        <v>0.71213187387310906</v>
      </c>
      <c r="BQ1130" s="49">
        <f t="shared" si="392"/>
        <v>1.2619827586206904E-2</v>
      </c>
      <c r="BR1130" s="49">
        <f t="shared" si="393"/>
        <v>0.1120226716109777</v>
      </c>
      <c r="BS1130" s="49">
        <f t="shared" si="394"/>
        <v>0.1171717098735606</v>
      </c>
      <c r="BT1130" s="49">
        <f t="shared" si="395"/>
        <v>3.111740878082714E-4</v>
      </c>
      <c r="BU1130" s="49">
        <f t="shared" si="395"/>
        <v>3.2547697187100164E-4</v>
      </c>
    </row>
    <row r="1131" spans="1:73" x14ac:dyDescent="0.25">
      <c r="A1131" s="1">
        <v>43726.547222222223</v>
      </c>
      <c r="B1131">
        <v>225811</v>
      </c>
      <c r="C1131">
        <v>13.48</v>
      </c>
      <c r="D1131">
        <v>25.69</v>
      </c>
      <c r="E1131">
        <v>178</v>
      </c>
      <c r="F1131">
        <v>14.65</v>
      </c>
      <c r="G1131">
        <v>-78.849999999999994</v>
      </c>
      <c r="H1131">
        <v>-20.88</v>
      </c>
      <c r="I1131">
        <v>27.26</v>
      </c>
      <c r="J1131">
        <v>300.39999999999998</v>
      </c>
      <c r="K1131">
        <v>163.4</v>
      </c>
      <c r="L1131">
        <v>-57.97</v>
      </c>
      <c r="M1131">
        <v>8.2000000000000003E-2</v>
      </c>
      <c r="N1131">
        <v>99.2</v>
      </c>
      <c r="O1131">
        <v>-6.23</v>
      </c>
      <c r="P1131">
        <v>105.4</v>
      </c>
      <c r="Q1131">
        <v>382.9</v>
      </c>
      <c r="R1131">
        <v>440.9</v>
      </c>
      <c r="S1131">
        <v>20.9</v>
      </c>
      <c r="T1131">
        <v>47.31</v>
      </c>
      <c r="U1131">
        <v>0.97</v>
      </c>
      <c r="V1131">
        <v>179.5</v>
      </c>
      <c r="W1131">
        <v>21.25</v>
      </c>
      <c r="X1131">
        <v>0.17299999999999999</v>
      </c>
      <c r="Y1131">
        <v>1.729117</v>
      </c>
      <c r="Z1131" s="7">
        <f t="shared" si="374"/>
        <v>21.074999999999999</v>
      </c>
      <c r="AA1131" s="7">
        <f t="shared" si="388"/>
        <v>294.22499999999997</v>
      </c>
      <c r="AB1131" s="2">
        <f t="shared" si="375"/>
        <v>144.18</v>
      </c>
      <c r="AC1131" s="41">
        <f t="shared" si="376"/>
        <v>2.3415538972699639</v>
      </c>
      <c r="AD1131" s="41">
        <f t="shared" si="377"/>
        <v>1.1077891487984199</v>
      </c>
      <c r="AE1131" s="41">
        <f t="shared" si="378"/>
        <v>0.77422044287402014</v>
      </c>
      <c r="AF1131" s="41">
        <f t="shared" si="379"/>
        <v>328.97733598663569</v>
      </c>
      <c r="AG1131" s="41">
        <f t="shared" si="380"/>
        <v>315.81824254717026</v>
      </c>
      <c r="AH1131" s="6">
        <f t="shared" si="381"/>
        <v>367.58399999999995</v>
      </c>
      <c r="AI1131" s="4">
        <v>20.099310932183016</v>
      </c>
      <c r="AJ1131" s="4">
        <f t="shared" si="389"/>
        <v>293.24931093218299</v>
      </c>
      <c r="AK1131" s="8">
        <f t="shared" si="382"/>
        <v>0.19830847744342231</v>
      </c>
      <c r="AL1131" s="8">
        <f t="shared" si="383"/>
        <v>402.28143773174247</v>
      </c>
      <c r="AM1131" s="8">
        <f t="shared" si="384"/>
        <v>2.1937211536564991</v>
      </c>
      <c r="AN1131" s="8">
        <f t="shared" si="385"/>
        <v>-62.349553343553005</v>
      </c>
      <c r="AO1131" s="21">
        <f t="shared" si="386"/>
        <v>3.8923801290348162E-3</v>
      </c>
      <c r="AP1131" s="21">
        <f t="shared" si="387"/>
        <v>3.6387716476376293E-2</v>
      </c>
      <c r="AQ1131" s="19">
        <f t="shared" si="390"/>
        <v>3.6387716476376293E-2</v>
      </c>
      <c r="AX1131">
        <v>0.15337262272410515</v>
      </c>
      <c r="AY1131">
        <v>15.344827586206897</v>
      </c>
      <c r="AZ1131">
        <v>0.63936781609195403</v>
      </c>
      <c r="BA1131">
        <v>0.51788793103448283</v>
      </c>
      <c r="BB1131">
        <v>5</v>
      </c>
      <c r="BC1131">
        <v>0.20833333333333334</v>
      </c>
      <c r="BD1131">
        <v>0.30955459770114946</v>
      </c>
      <c r="BE1131">
        <v>3.0955459770114949E-2</v>
      </c>
      <c r="BF1131">
        <v>0</v>
      </c>
      <c r="BG1131">
        <v>21.074999999999999</v>
      </c>
      <c r="BH1131">
        <v>1.1138082409082817</v>
      </c>
      <c r="BI1131">
        <v>2.4984857075474669</v>
      </c>
      <c r="BJ1131">
        <v>1.1820335882407067</v>
      </c>
      <c r="BK1131">
        <v>0.12119386674825715</v>
      </c>
      <c r="BL1131">
        <v>3.3664962985626985E-4</v>
      </c>
      <c r="BP1131" s="49">
        <f t="shared" si="391"/>
        <v>1.1141418026724448</v>
      </c>
      <c r="BQ1131" s="49">
        <f t="shared" si="392"/>
        <v>1.2382183908045978E-2</v>
      </c>
      <c r="BR1131" s="49">
        <f t="shared" si="393"/>
        <v>0.12497836361876194</v>
      </c>
      <c r="BS1131" s="49">
        <f t="shared" si="394"/>
        <v>0.12987268050774978</v>
      </c>
      <c r="BT1131" s="49">
        <f t="shared" si="395"/>
        <v>3.4716212116322765E-4</v>
      </c>
      <c r="BU1131" s="49">
        <f t="shared" si="395"/>
        <v>3.6075744585486053E-4</v>
      </c>
    </row>
    <row r="1132" spans="1:73" x14ac:dyDescent="0.25">
      <c r="A1132" s="1">
        <v>43726.547222222223</v>
      </c>
      <c r="B1132">
        <v>225812</v>
      </c>
      <c r="C1132">
        <v>13.48</v>
      </c>
      <c r="D1132">
        <v>25.7</v>
      </c>
      <c r="E1132">
        <v>176.4</v>
      </c>
      <c r="F1132">
        <v>14.1</v>
      </c>
      <c r="G1132">
        <v>-80</v>
      </c>
      <c r="H1132">
        <v>-22.32</v>
      </c>
      <c r="I1132">
        <v>27.22</v>
      </c>
      <c r="J1132">
        <v>300.39999999999998</v>
      </c>
      <c r="K1132">
        <v>162.30000000000001</v>
      </c>
      <c r="L1132">
        <v>-57.7</v>
      </c>
      <c r="M1132">
        <v>0.08</v>
      </c>
      <c r="N1132">
        <v>96.4</v>
      </c>
      <c r="O1132">
        <v>-8.2100000000000009</v>
      </c>
      <c r="P1132">
        <v>104.6</v>
      </c>
      <c r="Q1132">
        <v>381.5</v>
      </c>
      <c r="R1132">
        <v>439.2</v>
      </c>
      <c r="S1132">
        <v>20.87</v>
      </c>
      <c r="T1132">
        <v>45.26</v>
      </c>
      <c r="U1132">
        <v>0.27500000000000002</v>
      </c>
      <c r="V1132">
        <v>99.5</v>
      </c>
      <c r="W1132">
        <v>21.75</v>
      </c>
      <c r="X1132">
        <v>0.17100000000000001</v>
      </c>
      <c r="Y1132">
        <v>1.710995</v>
      </c>
      <c r="Z1132" s="7">
        <f t="shared" si="374"/>
        <v>21.310000000000002</v>
      </c>
      <c r="AA1132" s="7">
        <f t="shared" si="388"/>
        <v>294.45999999999998</v>
      </c>
      <c r="AB1132" s="2">
        <f t="shared" si="375"/>
        <v>142.88400000000001</v>
      </c>
      <c r="AC1132" s="41">
        <f t="shared" si="376"/>
        <v>2.3871996380832234</v>
      </c>
      <c r="AD1132" s="41">
        <f t="shared" si="377"/>
        <v>1.0804465561964669</v>
      </c>
      <c r="AE1132" s="41">
        <f t="shared" si="378"/>
        <v>0.77137037469808689</v>
      </c>
      <c r="AF1132" s="41">
        <f t="shared" si="379"/>
        <v>328.8147153844094</v>
      </c>
      <c r="AG1132" s="41">
        <f t="shared" si="380"/>
        <v>315.66212676903302</v>
      </c>
      <c r="AH1132" s="6">
        <f t="shared" si="381"/>
        <v>366.24</v>
      </c>
      <c r="AI1132" s="4">
        <v>20.406879774509036</v>
      </c>
      <c r="AJ1132" s="4">
        <f t="shared" si="389"/>
        <v>293.55687977450901</v>
      </c>
      <c r="AK1132" s="8">
        <f t="shared" si="382"/>
        <v>0.19878402905101145</v>
      </c>
      <c r="AL1132" s="8">
        <f t="shared" si="383"/>
        <v>403.99292884171115</v>
      </c>
      <c r="AM1132" s="8">
        <f t="shared" si="384"/>
        <v>1.1680512617175671</v>
      </c>
      <c r="AN1132" s="8">
        <f t="shared" si="385"/>
        <v>-30.728966640606671</v>
      </c>
      <c r="AO1132" s="21">
        <f t="shared" si="386"/>
        <v>3.0775324483172046E-3</v>
      </c>
      <c r="AP1132" s="21">
        <f t="shared" si="387"/>
        <v>2.8770154626183205E-2</v>
      </c>
      <c r="AQ1132" s="19">
        <f t="shared" si="390"/>
        <v>2.8770154626183205E-2</v>
      </c>
      <c r="AX1132">
        <v>0.15531657068242952</v>
      </c>
      <c r="AY1132">
        <v>15.206896551724139</v>
      </c>
      <c r="AZ1132">
        <v>0.63362068965517249</v>
      </c>
      <c r="BA1132">
        <v>0.51323275862068973</v>
      </c>
      <c r="BB1132">
        <v>4.9741379310344822</v>
      </c>
      <c r="BC1132">
        <v>0.20725574712643677</v>
      </c>
      <c r="BD1132">
        <v>0.30597701149425294</v>
      </c>
      <c r="BE1132">
        <v>3.0597701149425297E-2</v>
      </c>
      <c r="BF1132">
        <v>0</v>
      </c>
      <c r="BG1132">
        <v>21.310000000000002</v>
      </c>
      <c r="BH1132">
        <v>0.3157703775770902</v>
      </c>
      <c r="BI1132">
        <v>2.53475779599541</v>
      </c>
      <c r="BJ1132">
        <v>1.1472313784675225</v>
      </c>
      <c r="BK1132">
        <v>9.2246660002767905E-2</v>
      </c>
      <c r="BL1132">
        <v>2.5624072222991083E-4</v>
      </c>
      <c r="BP1132" s="49">
        <f t="shared" si="391"/>
        <v>0.31586494405662097</v>
      </c>
      <c r="BQ1132" s="49">
        <f t="shared" si="392"/>
        <v>1.2239080459770117E-2</v>
      </c>
      <c r="BR1132" s="49">
        <f t="shared" si="393"/>
        <v>9.3103446165066342E-2</v>
      </c>
      <c r="BS1132" s="49">
        <f t="shared" si="394"/>
        <v>9.8235223580552214E-2</v>
      </c>
      <c r="BT1132" s="49">
        <f t="shared" si="395"/>
        <v>2.5862068379185098E-4</v>
      </c>
      <c r="BU1132" s="49">
        <f t="shared" si="395"/>
        <v>2.728756210570895E-4</v>
      </c>
    </row>
    <row r="1133" spans="1:73" x14ac:dyDescent="0.25">
      <c r="A1133" s="1">
        <v>43726.547222222223</v>
      </c>
      <c r="B1133">
        <v>225813</v>
      </c>
      <c r="C1133">
        <v>13.47</v>
      </c>
      <c r="D1133">
        <v>25.7</v>
      </c>
      <c r="E1133">
        <v>175.6</v>
      </c>
      <c r="F1133">
        <v>14.21</v>
      </c>
      <c r="G1133">
        <v>-79.650000000000006</v>
      </c>
      <c r="H1133">
        <v>-21.95</v>
      </c>
      <c r="I1133">
        <v>27.2</v>
      </c>
      <c r="J1133">
        <v>300.39999999999998</v>
      </c>
      <c r="K1133">
        <v>161.4</v>
      </c>
      <c r="L1133">
        <v>-57.7</v>
      </c>
      <c r="M1133">
        <v>8.1000000000000003E-2</v>
      </c>
      <c r="N1133">
        <v>96</v>
      </c>
      <c r="O1133">
        <v>-7.7370000000000001</v>
      </c>
      <c r="P1133">
        <v>103.7</v>
      </c>
      <c r="Q1133">
        <v>381.8</v>
      </c>
      <c r="R1133">
        <v>439.5</v>
      </c>
      <c r="S1133">
        <v>20.84</v>
      </c>
      <c r="T1133">
        <v>45.73</v>
      </c>
      <c r="U1133">
        <v>0.77</v>
      </c>
      <c r="V1133">
        <v>180</v>
      </c>
      <c r="W1133">
        <v>21.6</v>
      </c>
      <c r="X1133">
        <v>0.17</v>
      </c>
      <c r="Y1133">
        <v>1.703006</v>
      </c>
      <c r="Z1133" s="7">
        <f t="shared" si="374"/>
        <v>21.22</v>
      </c>
      <c r="AA1133" s="7">
        <f t="shared" si="388"/>
        <v>294.37</v>
      </c>
      <c r="AB1133" s="2">
        <f t="shared" si="375"/>
        <v>142.23600000000002</v>
      </c>
      <c r="AC1133" s="41">
        <f t="shared" si="376"/>
        <v>2.4672827706944314</v>
      </c>
      <c r="AD1133" s="41">
        <f t="shared" si="377"/>
        <v>1.1282884110385634</v>
      </c>
      <c r="AE1133" s="41">
        <f t="shared" si="378"/>
        <v>0.77619840822435171</v>
      </c>
      <c r="AF1133" s="41">
        <f t="shared" si="379"/>
        <v>330.46844591868654</v>
      </c>
      <c r="AG1133" s="41">
        <f t="shared" si="380"/>
        <v>317.24970808193905</v>
      </c>
      <c r="AH1133" s="6">
        <f t="shared" si="381"/>
        <v>366.52800000000002</v>
      </c>
      <c r="AI1133" s="4">
        <v>20.89670113978201</v>
      </c>
      <c r="AJ1133" s="4">
        <f t="shared" si="389"/>
        <v>294.04670113978199</v>
      </c>
      <c r="AK1133" s="8">
        <f t="shared" si="382"/>
        <v>0.1986018131810347</v>
      </c>
      <c r="AL1133" s="8">
        <f t="shared" si="383"/>
        <v>406.85206950264251</v>
      </c>
      <c r="AM1133" s="8">
        <f t="shared" si="384"/>
        <v>1.9545235992435599</v>
      </c>
      <c r="AN1133" s="8">
        <f t="shared" si="385"/>
        <v>-18.407108687982728</v>
      </c>
      <c r="AO1133" s="21">
        <f t="shared" si="386"/>
        <v>2.7254942162708864E-3</v>
      </c>
      <c r="AP1133" s="21">
        <f t="shared" si="387"/>
        <v>2.5479143226501997E-2</v>
      </c>
      <c r="AQ1133" s="19">
        <f t="shared" si="390"/>
        <v>2.5479143226501997E-2</v>
      </c>
      <c r="AX1133">
        <v>0.15456963406785806</v>
      </c>
      <c r="AY1133">
        <v>15.137931034482758</v>
      </c>
      <c r="AZ1133">
        <v>0.63074712643678155</v>
      </c>
      <c r="BA1133">
        <v>0.51090517241379307</v>
      </c>
      <c r="BB1133">
        <v>4.9741379310344822</v>
      </c>
      <c r="BC1133">
        <v>0.20725574712643677</v>
      </c>
      <c r="BD1133">
        <v>0.30364942528735628</v>
      </c>
      <c r="BE1133">
        <v>3.0364942528735631E-2</v>
      </c>
      <c r="BF1133">
        <v>0</v>
      </c>
      <c r="BG1133">
        <v>21.22</v>
      </c>
      <c r="BH1133">
        <v>0.88415705721585258</v>
      </c>
      <c r="BI1133">
        <v>2.5208123577196297</v>
      </c>
      <c r="BJ1133">
        <v>1.1527674911851866</v>
      </c>
      <c r="BK1133">
        <v>0.11345373254848762</v>
      </c>
      <c r="BL1133">
        <v>3.1514925707913226E-4</v>
      </c>
      <c r="BP1133" s="49">
        <f t="shared" si="391"/>
        <v>0.88442184335853868</v>
      </c>
      <c r="BQ1133" s="49">
        <f t="shared" si="392"/>
        <v>1.2145977011494252E-2</v>
      </c>
      <c r="BR1133" s="49">
        <f t="shared" si="393"/>
        <v>0.11629677909609534</v>
      </c>
      <c r="BS1133" s="49">
        <f t="shared" si="394"/>
        <v>0.1211858720364256</v>
      </c>
      <c r="BT1133" s="49">
        <f t="shared" si="395"/>
        <v>3.2304660860026487E-4</v>
      </c>
      <c r="BU1133" s="49">
        <f t="shared" si="395"/>
        <v>3.3662742232340443E-4</v>
      </c>
    </row>
    <row r="1134" spans="1:73" x14ac:dyDescent="0.25">
      <c r="A1134" s="1">
        <v>43726.547222222223</v>
      </c>
      <c r="B1134">
        <v>225814</v>
      </c>
      <c r="C1134">
        <v>13.47</v>
      </c>
      <c r="D1134">
        <v>25.7</v>
      </c>
      <c r="E1134">
        <v>175.6</v>
      </c>
      <c r="F1134">
        <v>14.63</v>
      </c>
      <c r="G1134">
        <v>-78.08</v>
      </c>
      <c r="H1134">
        <v>-22.08</v>
      </c>
      <c r="I1134">
        <v>27.17</v>
      </c>
      <c r="J1134">
        <v>300.3</v>
      </c>
      <c r="K1134">
        <v>160.9</v>
      </c>
      <c r="L1134">
        <v>-56</v>
      </c>
      <c r="M1134">
        <v>8.3000000000000004E-2</v>
      </c>
      <c r="N1134">
        <v>97.5</v>
      </c>
      <c r="O1134">
        <v>-7.4509999999999996</v>
      </c>
      <c r="P1134">
        <v>104.9</v>
      </c>
      <c r="Q1134">
        <v>383.1</v>
      </c>
      <c r="R1134">
        <v>439.1</v>
      </c>
      <c r="S1134">
        <v>20.82</v>
      </c>
      <c r="T1134">
        <v>47.93</v>
      </c>
      <c r="U1134">
        <v>0.80500000000000005</v>
      </c>
      <c r="V1134">
        <v>249</v>
      </c>
      <c r="W1134">
        <v>21.25</v>
      </c>
      <c r="X1134">
        <v>0.17</v>
      </c>
      <c r="Y1134">
        <v>1.7041679999999999</v>
      </c>
      <c r="Z1134" s="7">
        <f t="shared" si="374"/>
        <v>21.035</v>
      </c>
      <c r="AA1134" s="7">
        <f t="shared" si="388"/>
        <v>294.185</v>
      </c>
      <c r="AB1134" s="2">
        <f t="shared" si="375"/>
        <v>142.23600000000002</v>
      </c>
      <c r="AC1134" s="41">
        <f t="shared" si="376"/>
        <v>2.4594069231622875</v>
      </c>
      <c r="AD1134" s="41">
        <f t="shared" si="377"/>
        <v>1.1787937382716844</v>
      </c>
      <c r="AE1134" s="41">
        <f t="shared" si="378"/>
        <v>0.78114439362379429</v>
      </c>
      <c r="AF1134" s="41">
        <f t="shared" si="379"/>
        <v>331.73896018028245</v>
      </c>
      <c r="AG1134" s="41">
        <f t="shared" si="380"/>
        <v>318.46940177307113</v>
      </c>
      <c r="AH1134" s="6">
        <f t="shared" si="381"/>
        <v>367.77600000000001</v>
      </c>
      <c r="AI1134" s="4">
        <v>20.83467027972705</v>
      </c>
      <c r="AJ1134" s="4">
        <f t="shared" si="389"/>
        <v>293.98467027972703</v>
      </c>
      <c r="AK1134" s="8">
        <f t="shared" si="382"/>
        <v>0.1982276081011628</v>
      </c>
      <c r="AL1134" s="8">
        <f t="shared" si="383"/>
        <v>406.53916707073472</v>
      </c>
      <c r="AM1134" s="8">
        <f t="shared" si="384"/>
        <v>1.9984509626207998</v>
      </c>
      <c r="AN1134" s="8">
        <f t="shared" si="385"/>
        <v>-11.662169933213157</v>
      </c>
      <c r="AO1134" s="21">
        <f t="shared" si="386"/>
        <v>2.6080642474931824E-3</v>
      </c>
      <c r="AP1134" s="21">
        <f t="shared" si="387"/>
        <v>2.4381355171877339E-2</v>
      </c>
      <c r="AQ1134" s="19">
        <f t="shared" si="390"/>
        <v>2.4381355171877339E-2</v>
      </c>
      <c r="AX1134">
        <v>0.15304379506008559</v>
      </c>
      <c r="AY1134">
        <v>15.137931034482758</v>
      </c>
      <c r="AZ1134">
        <v>0.63074712643678155</v>
      </c>
      <c r="BA1134">
        <v>0.51090517241379307</v>
      </c>
      <c r="BB1134">
        <v>4.8275862068965516</v>
      </c>
      <c r="BC1134">
        <v>0.20114942528735633</v>
      </c>
      <c r="BD1134">
        <v>0.30975574712643672</v>
      </c>
      <c r="BE1134">
        <v>3.0975574712643672E-2</v>
      </c>
      <c r="BF1134">
        <v>0</v>
      </c>
      <c r="BG1134">
        <v>21.035</v>
      </c>
      <c r="BH1134">
        <v>0.92434601436202768</v>
      </c>
      <c r="BI1134">
        <v>2.4923571254596211</v>
      </c>
      <c r="BJ1134">
        <v>1.1945867702327964</v>
      </c>
      <c r="BK1134">
        <v>0.1141460113334751</v>
      </c>
      <c r="BL1134">
        <v>3.170722537040975E-4</v>
      </c>
      <c r="BP1134" s="49">
        <f t="shared" si="391"/>
        <v>0.9246228362384723</v>
      </c>
      <c r="BQ1134" s="49">
        <f t="shared" si="392"/>
        <v>1.2390229885057469E-2</v>
      </c>
      <c r="BR1134" s="49">
        <f t="shared" si="393"/>
        <v>0.11714696842821103</v>
      </c>
      <c r="BS1134" s="49">
        <f t="shared" si="394"/>
        <v>0.12210382710854331</v>
      </c>
      <c r="BT1134" s="49">
        <f t="shared" si="395"/>
        <v>3.2540824563391952E-4</v>
      </c>
      <c r="BU1134" s="49">
        <f t="shared" si="395"/>
        <v>3.3917729752373137E-4</v>
      </c>
    </row>
    <row r="1135" spans="1:73" x14ac:dyDescent="0.25">
      <c r="A1135" s="1">
        <v>43726.54791666667</v>
      </c>
      <c r="B1135">
        <v>225815</v>
      </c>
      <c r="C1135">
        <v>13.47</v>
      </c>
      <c r="D1135">
        <v>25.7</v>
      </c>
      <c r="E1135">
        <v>173.7</v>
      </c>
      <c r="F1135">
        <v>14.01</v>
      </c>
      <c r="G1135">
        <v>-78.3</v>
      </c>
      <c r="H1135">
        <v>-22.18</v>
      </c>
      <c r="I1135">
        <v>27.12</v>
      </c>
      <c r="J1135">
        <v>300.3</v>
      </c>
      <c r="K1135">
        <v>159.69999999999999</v>
      </c>
      <c r="L1135">
        <v>-56.12</v>
      </c>
      <c r="M1135">
        <v>8.1000000000000003E-2</v>
      </c>
      <c r="N1135">
        <v>95.4</v>
      </c>
      <c r="O1135">
        <v>-8.17</v>
      </c>
      <c r="P1135">
        <v>103.5</v>
      </c>
      <c r="Q1135">
        <v>382.6</v>
      </c>
      <c r="R1135">
        <v>438.8</v>
      </c>
      <c r="S1135">
        <v>20.78</v>
      </c>
      <c r="T1135">
        <v>48.82</v>
      </c>
      <c r="U1135">
        <v>0.79</v>
      </c>
      <c r="V1135">
        <v>232.5</v>
      </c>
      <c r="W1135">
        <v>21.7</v>
      </c>
      <c r="X1135">
        <v>0.16800000000000001</v>
      </c>
      <c r="Y1135">
        <v>1.6838420000000001</v>
      </c>
      <c r="Z1135" s="7">
        <f t="shared" si="374"/>
        <v>21.240000000000002</v>
      </c>
      <c r="AA1135" s="7">
        <f t="shared" si="388"/>
        <v>294.39</v>
      </c>
      <c r="AB1135" s="2">
        <f t="shared" si="375"/>
        <v>140.697</v>
      </c>
      <c r="AC1135" s="41">
        <f t="shared" si="376"/>
        <v>2.4081117074481599</v>
      </c>
      <c r="AD1135" s="41">
        <f t="shared" si="377"/>
        <v>1.1756401355761916</v>
      </c>
      <c r="AE1135" s="41">
        <f t="shared" si="378"/>
        <v>0.78076743316920094</v>
      </c>
      <c r="AF1135" s="41">
        <f t="shared" si="379"/>
        <v>332.50406813451559</v>
      </c>
      <c r="AG1135" s="41">
        <f t="shared" si="380"/>
        <v>319.20390540913496</v>
      </c>
      <c r="AH1135" s="6">
        <f t="shared" si="381"/>
        <v>367.29599999999999</v>
      </c>
      <c r="AI1135" s="4">
        <v>20.532949982619016</v>
      </c>
      <c r="AJ1135" s="4">
        <f t="shared" si="389"/>
        <v>293.68294998261899</v>
      </c>
      <c r="AK1135" s="8">
        <f t="shared" si="382"/>
        <v>0.19864229596939612</v>
      </c>
      <c r="AL1135" s="8">
        <f t="shared" si="383"/>
        <v>404.74221985376039</v>
      </c>
      <c r="AM1135" s="8">
        <f t="shared" si="384"/>
        <v>1.9797443016713043</v>
      </c>
      <c r="AN1135" s="8">
        <f t="shared" si="385"/>
        <v>-40.775540215869782</v>
      </c>
      <c r="AO1135" s="21">
        <f t="shared" si="386"/>
        <v>3.2625169366007926E-3</v>
      </c>
      <c r="AP1135" s="21">
        <f t="shared" si="387"/>
        <v>3.0499472649872704E-2</v>
      </c>
      <c r="AQ1135" s="19">
        <f t="shared" si="390"/>
        <v>3.0499472649872704E-2</v>
      </c>
      <c r="AX1135">
        <v>0.15473535706441088</v>
      </c>
      <c r="AY1135">
        <v>14.974137931034482</v>
      </c>
      <c r="AZ1135">
        <v>0.62392241379310343</v>
      </c>
      <c r="BA1135">
        <v>0.50537715517241377</v>
      </c>
      <c r="BB1135">
        <v>4.8448275862068959</v>
      </c>
      <c r="BC1135">
        <v>0.20186781609195401</v>
      </c>
      <c r="BD1135">
        <v>0.30350933908045974</v>
      </c>
      <c r="BE1135">
        <v>3.0350933908045975E-2</v>
      </c>
      <c r="BF1135">
        <v>0</v>
      </c>
      <c r="BG1135">
        <v>21.240000000000002</v>
      </c>
      <c r="BH1135">
        <v>0.90712217558509545</v>
      </c>
      <c r="BI1135">
        <v>2.5239055364465584</v>
      </c>
      <c r="BJ1135">
        <v>1.2321706828932097</v>
      </c>
      <c r="BK1135">
        <v>0.11186739585129453</v>
      </c>
      <c r="BL1135">
        <v>3.1074276625359592E-4</v>
      </c>
      <c r="BP1135" s="49">
        <f t="shared" si="391"/>
        <v>0.90739383928992934</v>
      </c>
      <c r="BQ1135" s="49">
        <f t="shared" si="392"/>
        <v>1.214037356321839E-2</v>
      </c>
      <c r="BR1135" s="49">
        <f t="shared" si="393"/>
        <v>0.11473646135450587</v>
      </c>
      <c r="BS1135" s="49">
        <f t="shared" si="394"/>
        <v>0.1196174981493987</v>
      </c>
      <c r="BT1135" s="49">
        <f t="shared" si="395"/>
        <v>3.1871239265140517E-4</v>
      </c>
      <c r="BU1135" s="49">
        <f t="shared" si="395"/>
        <v>3.3227082819277414E-4</v>
      </c>
    </row>
    <row r="1136" spans="1:73" x14ac:dyDescent="0.25">
      <c r="A1136" s="1">
        <v>43726.54791666667</v>
      </c>
      <c r="B1136">
        <v>225816</v>
      </c>
      <c r="C1136">
        <v>13.47</v>
      </c>
      <c r="D1136">
        <v>25.71</v>
      </c>
      <c r="E1136">
        <v>171.6</v>
      </c>
      <c r="F1136">
        <v>13.59</v>
      </c>
      <c r="G1136">
        <v>-79.67</v>
      </c>
      <c r="H1136">
        <v>-22.84</v>
      </c>
      <c r="I1136">
        <v>27.09</v>
      </c>
      <c r="J1136">
        <v>300.2</v>
      </c>
      <c r="K1136">
        <v>158</v>
      </c>
      <c r="L1136">
        <v>-56.84</v>
      </c>
      <c r="M1136">
        <v>7.9000000000000001E-2</v>
      </c>
      <c r="N1136">
        <v>91.9</v>
      </c>
      <c r="O1136">
        <v>-9.25</v>
      </c>
      <c r="P1136">
        <v>101.2</v>
      </c>
      <c r="Q1136">
        <v>381.1</v>
      </c>
      <c r="R1136">
        <v>437.9</v>
      </c>
      <c r="S1136">
        <v>20.77</v>
      </c>
      <c r="T1136">
        <v>46</v>
      </c>
      <c r="U1136">
        <v>0.19</v>
      </c>
      <c r="V1136">
        <v>185.5</v>
      </c>
      <c r="W1136">
        <v>22</v>
      </c>
      <c r="X1136">
        <v>0.16700000000000001</v>
      </c>
      <c r="Y1136">
        <v>1.665046</v>
      </c>
      <c r="Z1136" s="7">
        <f t="shared" si="374"/>
        <v>21.384999999999998</v>
      </c>
      <c r="AA1136" s="7">
        <f t="shared" si="388"/>
        <v>294.53499999999997</v>
      </c>
      <c r="AB1136" s="2">
        <f t="shared" si="375"/>
        <v>138.99600000000001</v>
      </c>
      <c r="AC1136" s="41">
        <f t="shared" si="376"/>
        <v>2.4244903543840932</v>
      </c>
      <c r="AD1136" s="41">
        <f t="shared" si="377"/>
        <v>1.115265563016683</v>
      </c>
      <c r="AE1136" s="41">
        <f t="shared" si="378"/>
        <v>0.77484879963195652</v>
      </c>
      <c r="AF1136" s="41">
        <f t="shared" si="379"/>
        <v>330.63411591536374</v>
      </c>
      <c r="AG1136" s="41">
        <f t="shared" si="380"/>
        <v>317.40875127874915</v>
      </c>
      <c r="AH1136" s="6">
        <f t="shared" si="381"/>
        <v>365.85599999999999</v>
      </c>
      <c r="AI1136" s="4">
        <v>20.645737839342019</v>
      </c>
      <c r="AJ1136" s="4">
        <f t="shared" si="389"/>
        <v>293.795737839342</v>
      </c>
      <c r="AK1136" s="8">
        <f t="shared" si="382"/>
        <v>0.19893596072076988</v>
      </c>
      <c r="AL1136" s="8">
        <f t="shared" si="383"/>
        <v>405.35557105400841</v>
      </c>
      <c r="AM1136" s="8">
        <f t="shared" si="384"/>
        <v>0.97089520546761388</v>
      </c>
      <c r="AN1136" s="8">
        <f t="shared" si="385"/>
        <v>-20.907943524984812</v>
      </c>
      <c r="AO1136" s="21">
        <f t="shared" si="386"/>
        <v>2.7274272052477885E-3</v>
      </c>
      <c r="AP1136" s="21">
        <f t="shared" si="387"/>
        <v>2.5497213675048071E-2</v>
      </c>
      <c r="AQ1136" s="19">
        <f t="shared" si="390"/>
        <v>2.5497213675048071E-2</v>
      </c>
      <c r="AX1136">
        <v>0.15594134592668504</v>
      </c>
      <c r="AY1136">
        <v>14.793103448275861</v>
      </c>
      <c r="AZ1136">
        <v>0.61637931034482751</v>
      </c>
      <c r="BA1136">
        <v>0.49926724137931033</v>
      </c>
      <c r="BB1136">
        <v>4.8965517241379271</v>
      </c>
      <c r="BC1136">
        <v>0.20402298850574696</v>
      </c>
      <c r="BD1136">
        <v>0.29524425287356337</v>
      </c>
      <c r="BE1136">
        <v>2.952442528735634E-2</v>
      </c>
      <c r="BF1136">
        <v>0</v>
      </c>
      <c r="BG1136">
        <v>21.384999999999998</v>
      </c>
      <c r="BH1136">
        <v>0.21816862450780777</v>
      </c>
      <c r="BI1136">
        <v>2.5464304416723165</v>
      </c>
      <c r="BJ1136">
        <v>1.1713580031692656</v>
      </c>
      <c r="BK1136">
        <v>8.5416702309911399E-2</v>
      </c>
      <c r="BL1136">
        <v>2.3726861752753164E-4</v>
      </c>
      <c r="BP1136" s="49">
        <f t="shared" si="391"/>
        <v>0.21823396134821083</v>
      </c>
      <c r="BQ1136" s="49">
        <f t="shared" si="392"/>
        <v>1.1809770114942535E-2</v>
      </c>
      <c r="BR1136" s="49">
        <f t="shared" si="393"/>
        <v>8.5967309642354772E-2</v>
      </c>
      <c r="BS1136" s="49">
        <f t="shared" si="394"/>
        <v>9.095947742702061E-2</v>
      </c>
      <c r="BT1136" s="49">
        <f t="shared" si="395"/>
        <v>2.3879808233987439E-4</v>
      </c>
      <c r="BU1136" s="49">
        <f t="shared" si="395"/>
        <v>2.5266521507505722E-4</v>
      </c>
    </row>
    <row r="1137" spans="1:73" x14ac:dyDescent="0.25">
      <c r="A1137" s="1">
        <v>43726.54791666667</v>
      </c>
      <c r="B1137">
        <v>225817</v>
      </c>
      <c r="C1137">
        <v>13.47</v>
      </c>
      <c r="D1137">
        <v>25.71</v>
      </c>
      <c r="E1137">
        <v>170.5</v>
      </c>
      <c r="F1137">
        <v>13.58</v>
      </c>
      <c r="G1137">
        <v>-79.819999999999993</v>
      </c>
      <c r="H1137">
        <v>-22.63</v>
      </c>
      <c r="I1137">
        <v>27.08</v>
      </c>
      <c r="J1137">
        <v>300.2</v>
      </c>
      <c r="K1137">
        <v>156.9</v>
      </c>
      <c r="L1137">
        <v>-57.19</v>
      </c>
      <c r="M1137">
        <v>0.08</v>
      </c>
      <c r="N1137">
        <v>90.6</v>
      </c>
      <c r="O1137">
        <v>-9.06</v>
      </c>
      <c r="P1137">
        <v>99.7</v>
      </c>
      <c r="Q1137">
        <v>380.9</v>
      </c>
      <c r="R1137">
        <v>438</v>
      </c>
      <c r="S1137">
        <v>20.75</v>
      </c>
      <c r="T1137">
        <v>47.13</v>
      </c>
      <c r="U1137">
        <v>0.28000000000000003</v>
      </c>
      <c r="V1137">
        <v>115.5</v>
      </c>
      <c r="W1137">
        <v>22.25</v>
      </c>
      <c r="X1137">
        <v>0.16500000000000001</v>
      </c>
      <c r="Y1137">
        <v>1.653853</v>
      </c>
      <c r="Z1137" s="7">
        <f t="shared" si="374"/>
        <v>21.5</v>
      </c>
      <c r="AA1137" s="7">
        <f t="shared" si="388"/>
        <v>294.64999999999998</v>
      </c>
      <c r="AB1137" s="2">
        <f t="shared" si="375"/>
        <v>138.10500000000002</v>
      </c>
      <c r="AC1137" s="41">
        <f t="shared" si="376"/>
        <v>2.4412327518949182</v>
      </c>
      <c r="AD1137" s="41">
        <f t="shared" si="377"/>
        <v>1.1505529959680749</v>
      </c>
      <c r="AE1137" s="41">
        <f t="shared" si="378"/>
        <v>0.77826459337534215</v>
      </c>
      <c r="AF1137" s="41">
        <f t="shared" si="379"/>
        <v>332.61062136950619</v>
      </c>
      <c r="AG1137" s="41">
        <f t="shared" si="380"/>
        <v>319.30619651472591</v>
      </c>
      <c r="AH1137" s="6">
        <f t="shared" si="381"/>
        <v>365.66399999999999</v>
      </c>
      <c r="AI1137" s="4">
        <v>20.757949431445013</v>
      </c>
      <c r="AJ1137" s="4">
        <f t="shared" si="389"/>
        <v>293.90794943144499</v>
      </c>
      <c r="AK1137" s="8">
        <f t="shared" si="382"/>
        <v>0.19916907293961375</v>
      </c>
      <c r="AL1137" s="8">
        <f t="shared" si="383"/>
        <v>405.97451657030899</v>
      </c>
      <c r="AM1137" s="8">
        <f t="shared" si="384"/>
        <v>1.1786220768337916</v>
      </c>
      <c r="AN1137" s="8">
        <f t="shared" si="385"/>
        <v>-25.477015918242639</v>
      </c>
      <c r="AO1137" s="21">
        <f t="shared" si="386"/>
        <v>2.7923740147749541E-3</v>
      </c>
      <c r="AP1137" s="21">
        <f t="shared" si="387"/>
        <v>2.6104365600804542E-2</v>
      </c>
      <c r="AQ1137" s="19">
        <f t="shared" si="390"/>
        <v>2.6104365600804542E-2</v>
      </c>
      <c r="AX1137">
        <v>0.15690345906391898</v>
      </c>
      <c r="AY1137">
        <v>14.698275862068966</v>
      </c>
      <c r="AZ1137">
        <v>0.61242816091954022</v>
      </c>
      <c r="BA1137">
        <v>0.49606681034482764</v>
      </c>
      <c r="BB1137">
        <v>4.9224137931034502</v>
      </c>
      <c r="BC1137">
        <v>0.20510057471264376</v>
      </c>
      <c r="BD1137">
        <v>0.29096623563218388</v>
      </c>
      <c r="BE1137">
        <v>2.9096623563218391E-2</v>
      </c>
      <c r="BF1137">
        <v>0</v>
      </c>
      <c r="BG1137">
        <v>21.5</v>
      </c>
      <c r="BH1137">
        <v>0.32151165716940094</v>
      </c>
      <c r="BI1137">
        <v>2.5644197206554633</v>
      </c>
      <c r="BJ1137">
        <v>1.20861101434492</v>
      </c>
      <c r="BK1137">
        <v>8.8490441522913868E-2</v>
      </c>
      <c r="BL1137">
        <v>2.4580678200809407E-4</v>
      </c>
      <c r="BP1137" s="49">
        <f t="shared" si="391"/>
        <v>0.3216079430394686</v>
      </c>
      <c r="BQ1137" s="49">
        <f t="shared" si="392"/>
        <v>1.1638649425287355E-2</v>
      </c>
      <c r="BR1137" s="49">
        <f t="shared" si="393"/>
        <v>8.9321217708838843E-2</v>
      </c>
      <c r="BS1137" s="49">
        <f t="shared" si="394"/>
        <v>9.421486793290676E-2</v>
      </c>
      <c r="BT1137" s="49">
        <f t="shared" si="395"/>
        <v>2.4811449363566345E-4</v>
      </c>
      <c r="BU1137" s="49">
        <f t="shared" si="395"/>
        <v>2.6170796648029658E-4</v>
      </c>
    </row>
    <row r="1138" spans="1:73" x14ac:dyDescent="0.25">
      <c r="A1138" s="1">
        <v>43726.54791666667</v>
      </c>
      <c r="B1138">
        <v>225818</v>
      </c>
      <c r="C1138">
        <v>13.47</v>
      </c>
      <c r="D1138">
        <v>25.71</v>
      </c>
      <c r="E1138">
        <v>170.6</v>
      </c>
      <c r="F1138">
        <v>13.97</v>
      </c>
      <c r="G1138">
        <v>-78.44</v>
      </c>
      <c r="H1138">
        <v>-22.13</v>
      </c>
      <c r="I1138">
        <v>27.07</v>
      </c>
      <c r="J1138">
        <v>300.2</v>
      </c>
      <c r="K1138">
        <v>156.6</v>
      </c>
      <c r="L1138">
        <v>-56.32</v>
      </c>
      <c r="M1138">
        <v>8.2000000000000003E-2</v>
      </c>
      <c r="N1138">
        <v>92.2</v>
      </c>
      <c r="O1138">
        <v>-8.16</v>
      </c>
      <c r="P1138">
        <v>100.3</v>
      </c>
      <c r="Q1138">
        <v>382.1</v>
      </c>
      <c r="R1138">
        <v>438.5</v>
      </c>
      <c r="S1138">
        <v>20.73</v>
      </c>
      <c r="T1138">
        <v>47.73</v>
      </c>
      <c r="U1138">
        <v>0.85499999999999998</v>
      </c>
      <c r="V1138">
        <v>138.5</v>
      </c>
      <c r="W1138">
        <v>21.65</v>
      </c>
      <c r="X1138">
        <v>0.16600000000000001</v>
      </c>
      <c r="Y1138">
        <v>1.6552899999999999</v>
      </c>
      <c r="Z1138" s="7">
        <f t="shared" si="374"/>
        <v>21.189999999999998</v>
      </c>
      <c r="AA1138" s="7">
        <f t="shared" si="388"/>
        <v>294.33999999999997</v>
      </c>
      <c r="AB1138" s="2">
        <f t="shared" si="375"/>
        <v>138.18600000000001</v>
      </c>
      <c r="AC1138" s="41">
        <f t="shared" si="376"/>
        <v>2.4194570236287669</v>
      </c>
      <c r="AD1138" s="41">
        <f t="shared" si="377"/>
        <v>1.1548068373780105</v>
      </c>
      <c r="AE1138" s="41">
        <f t="shared" si="378"/>
        <v>0.77879263476527194</v>
      </c>
      <c r="AF1138" s="41">
        <f t="shared" si="379"/>
        <v>331.43779933688654</v>
      </c>
      <c r="AG1138" s="41">
        <f t="shared" si="380"/>
        <v>318.18028736341108</v>
      </c>
      <c r="AH1138" s="6">
        <f t="shared" si="381"/>
        <v>366.81600000000003</v>
      </c>
      <c r="AI1138" s="4">
        <v>20.599951596615028</v>
      </c>
      <c r="AJ1138" s="4">
        <f t="shared" si="389"/>
        <v>293.74995159661501</v>
      </c>
      <c r="AK1138" s="8">
        <f t="shared" si="382"/>
        <v>0.19854109931193634</v>
      </c>
      <c r="AL1138" s="8">
        <f t="shared" si="383"/>
        <v>405.14330438058937</v>
      </c>
      <c r="AM1138" s="8">
        <f t="shared" si="384"/>
        <v>2.0595797508229685</v>
      </c>
      <c r="AN1138" s="8">
        <f t="shared" si="385"/>
        <v>-35.400283291566282</v>
      </c>
      <c r="AO1138" s="21">
        <f t="shared" si="386"/>
        <v>3.0639171258067177E-3</v>
      </c>
      <c r="AP1138" s="21">
        <f t="shared" si="387"/>
        <v>2.8642872480343851E-2</v>
      </c>
      <c r="AQ1138" s="19">
        <f t="shared" si="390"/>
        <v>2.8642872480343851E-2</v>
      </c>
      <c r="AX1138">
        <v>0.15432133086390643</v>
      </c>
      <c r="AY1138">
        <v>14.706896551724137</v>
      </c>
      <c r="AZ1138">
        <v>0.61278735632183901</v>
      </c>
      <c r="BA1138">
        <v>0.49635775862068965</v>
      </c>
      <c r="BB1138">
        <v>4.8620689655172393</v>
      </c>
      <c r="BC1138">
        <v>0.20258620689655163</v>
      </c>
      <c r="BD1138">
        <v>0.29377155172413805</v>
      </c>
      <c r="BE1138">
        <v>2.9377155172413807E-2</v>
      </c>
      <c r="BF1138">
        <v>0</v>
      </c>
      <c r="BG1138">
        <v>21.189999999999998</v>
      </c>
      <c r="BH1138">
        <v>0.9817588102851349</v>
      </c>
      <c r="BI1138">
        <v>2.5161788007496924</v>
      </c>
      <c r="BJ1138">
        <v>1.2009721415978281</v>
      </c>
      <c r="BK1138">
        <v>0.11293206190824619</v>
      </c>
      <c r="BL1138">
        <v>3.1370017196735055E-4</v>
      </c>
      <c r="BP1138" s="49">
        <f t="shared" si="391"/>
        <v>0.98205282606694877</v>
      </c>
      <c r="BQ1138" s="49">
        <f t="shared" si="392"/>
        <v>1.1750862068965522E-2</v>
      </c>
      <c r="BR1138" s="49">
        <f t="shared" si="393"/>
        <v>0.11605658138633317</v>
      </c>
      <c r="BS1138" s="49">
        <f t="shared" si="394"/>
        <v>0.12075292350049593</v>
      </c>
      <c r="BT1138" s="49">
        <f t="shared" si="395"/>
        <v>3.2237939273981438E-4</v>
      </c>
      <c r="BU1138" s="49">
        <f t="shared" si="395"/>
        <v>3.354247875013776E-4</v>
      </c>
    </row>
    <row r="1139" spans="1:73" x14ac:dyDescent="0.25">
      <c r="A1139" s="1">
        <v>43726.54791666667</v>
      </c>
      <c r="B1139">
        <v>225819</v>
      </c>
      <c r="C1139">
        <v>13.47</v>
      </c>
      <c r="D1139">
        <v>25.71</v>
      </c>
      <c r="E1139">
        <v>171.4</v>
      </c>
      <c r="F1139">
        <v>14.5</v>
      </c>
      <c r="G1139">
        <v>-77.25</v>
      </c>
      <c r="H1139">
        <v>-21.65</v>
      </c>
      <c r="I1139">
        <v>27.04</v>
      </c>
      <c r="J1139">
        <v>300.2</v>
      </c>
      <c r="K1139">
        <v>156.9</v>
      </c>
      <c r="L1139">
        <v>-55.6</v>
      </c>
      <c r="M1139">
        <v>8.5000000000000006E-2</v>
      </c>
      <c r="N1139">
        <v>94.2</v>
      </c>
      <c r="O1139">
        <v>-7.1529999999999996</v>
      </c>
      <c r="P1139">
        <v>101.3</v>
      </c>
      <c r="Q1139">
        <v>383.2</v>
      </c>
      <c r="R1139">
        <v>438.8</v>
      </c>
      <c r="S1139">
        <v>20.72</v>
      </c>
      <c r="T1139">
        <v>50.29</v>
      </c>
      <c r="U1139">
        <v>1.8</v>
      </c>
      <c r="V1139">
        <v>172</v>
      </c>
      <c r="W1139">
        <v>21.05</v>
      </c>
      <c r="X1139">
        <v>0.16700000000000001</v>
      </c>
      <c r="Y1139">
        <v>1.670639</v>
      </c>
      <c r="Z1139" s="7">
        <f t="shared" si="374"/>
        <v>20.884999999999998</v>
      </c>
      <c r="AA1139" s="7">
        <f t="shared" si="388"/>
        <v>294.03499999999997</v>
      </c>
      <c r="AB1139" s="2">
        <f t="shared" si="375"/>
        <v>138.834</v>
      </c>
      <c r="AC1139" s="41">
        <f t="shared" si="376"/>
        <v>2.4275525541375407</v>
      </c>
      <c r="AD1139" s="41">
        <f t="shared" si="377"/>
        <v>1.2208161794757693</v>
      </c>
      <c r="AE1139" s="41">
        <f t="shared" si="378"/>
        <v>0.78512422057543119</v>
      </c>
      <c r="AF1139" s="41">
        <f t="shared" si="379"/>
        <v>332.74960637462647</v>
      </c>
      <c r="AG1139" s="41">
        <f t="shared" si="380"/>
        <v>319.4396221196414</v>
      </c>
      <c r="AH1139" s="6">
        <f t="shared" si="381"/>
        <v>367.87199999999996</v>
      </c>
      <c r="AI1139" s="4">
        <v>20.62746826685003</v>
      </c>
      <c r="AJ1139" s="4">
        <f t="shared" si="389"/>
        <v>293.77746826685001</v>
      </c>
      <c r="AK1139" s="8">
        <f t="shared" si="382"/>
        <v>0.19792454387778177</v>
      </c>
      <c r="AL1139" s="8">
        <f t="shared" si="383"/>
        <v>405.38026145872345</v>
      </c>
      <c r="AM1139" s="8">
        <f t="shared" si="384"/>
        <v>2.9883523888591186</v>
      </c>
      <c r="AN1139" s="8">
        <f t="shared" si="385"/>
        <v>-22.418318953101235</v>
      </c>
      <c r="AO1139" s="21">
        <f t="shared" si="386"/>
        <v>2.8030785092897502E-3</v>
      </c>
      <c r="AP1139" s="21">
        <f t="shared" si="387"/>
        <v>2.6204436020063393E-2</v>
      </c>
      <c r="AQ1139" s="19">
        <f t="shared" si="390"/>
        <v>2.6204436020063393E-2</v>
      </c>
      <c r="AX1139">
        <v>0.15181599380781161</v>
      </c>
      <c r="AY1139">
        <v>14.775862068965518</v>
      </c>
      <c r="AZ1139">
        <v>0.61566091954022995</v>
      </c>
      <c r="BA1139">
        <v>0.49868534482758631</v>
      </c>
      <c r="BB1139">
        <v>4.7931034482758639</v>
      </c>
      <c r="BC1139">
        <v>0.19971264367816099</v>
      </c>
      <c r="BD1139">
        <v>0.29897270114942531</v>
      </c>
      <c r="BE1139">
        <v>2.9897270114942531E-2</v>
      </c>
      <c r="BF1139">
        <v>0</v>
      </c>
      <c r="BG1139">
        <v>20.884999999999998</v>
      </c>
      <c r="BH1139">
        <v>2.066860653231863</v>
      </c>
      <c r="BI1139">
        <v>2.4694917917263188</v>
      </c>
      <c r="BJ1139">
        <v>1.2419074220591657</v>
      </c>
      <c r="BK1139">
        <v>0.14298644807124622</v>
      </c>
      <c r="BL1139">
        <v>3.9718457797568394E-4</v>
      </c>
      <c r="BP1139" s="49">
        <f t="shared" si="391"/>
        <v>2.0674796338251555</v>
      </c>
      <c r="BQ1139" s="49">
        <f t="shared" si="392"/>
        <v>1.1958908045977013E-2</v>
      </c>
      <c r="BR1139" s="49">
        <f t="shared" si="393"/>
        <v>0.15081575095079588</v>
      </c>
      <c r="BS1139" s="49">
        <f t="shared" si="394"/>
        <v>0.15524088672321523</v>
      </c>
      <c r="BT1139" s="49">
        <f t="shared" si="395"/>
        <v>4.1893264152998854E-4</v>
      </c>
      <c r="BU1139" s="49">
        <f t="shared" si="395"/>
        <v>4.3122468534226451E-4</v>
      </c>
    </row>
    <row r="1140" spans="1:73" x14ac:dyDescent="0.25">
      <c r="A1140" s="1">
        <v>43726.54791666667</v>
      </c>
      <c r="B1140">
        <v>225820</v>
      </c>
      <c r="C1140">
        <v>13.47</v>
      </c>
      <c r="D1140">
        <v>25.71</v>
      </c>
      <c r="E1140">
        <v>172.1</v>
      </c>
      <c r="F1140">
        <v>14.56</v>
      </c>
      <c r="G1140">
        <v>-77.14</v>
      </c>
      <c r="H1140">
        <v>-21.9</v>
      </c>
      <c r="I1140">
        <v>26.99</v>
      </c>
      <c r="J1140">
        <v>300.10000000000002</v>
      </c>
      <c r="K1140">
        <v>157.6</v>
      </c>
      <c r="L1140">
        <v>-55.24</v>
      </c>
      <c r="M1140">
        <v>8.5000000000000006E-2</v>
      </c>
      <c r="N1140">
        <v>95</v>
      </c>
      <c r="O1140">
        <v>-7.3410000000000002</v>
      </c>
      <c r="P1140">
        <v>102.3</v>
      </c>
      <c r="Q1140">
        <v>383</v>
      </c>
      <c r="R1140">
        <v>438.2</v>
      </c>
      <c r="S1140">
        <v>20.7</v>
      </c>
      <c r="T1140">
        <v>51.05</v>
      </c>
      <c r="U1140">
        <v>1.645</v>
      </c>
      <c r="V1140">
        <v>118.5</v>
      </c>
      <c r="W1140">
        <v>21.15</v>
      </c>
      <c r="X1140">
        <v>0.16800000000000001</v>
      </c>
      <c r="Y1140">
        <v>1.6818280000000001</v>
      </c>
      <c r="Z1140" s="7">
        <f t="shared" si="374"/>
        <v>20.924999999999997</v>
      </c>
      <c r="AA1140" s="7">
        <f t="shared" si="388"/>
        <v>294.07499999999999</v>
      </c>
      <c r="AB1140" s="2">
        <f t="shared" si="375"/>
        <v>139.40100000000001</v>
      </c>
      <c r="AC1140" s="41">
        <f t="shared" si="376"/>
        <v>2.4079226060853012</v>
      </c>
      <c r="AD1140" s="41">
        <f t="shared" si="377"/>
        <v>1.2292444904065463</v>
      </c>
      <c r="AE1140" s="41">
        <f t="shared" si="378"/>
        <v>0.78588176248508812</v>
      </c>
      <c r="AF1140" s="41">
        <f t="shared" si="379"/>
        <v>333.25194446531754</v>
      </c>
      <c r="AG1140" s="41">
        <f t="shared" si="380"/>
        <v>319.92186668670485</v>
      </c>
      <c r="AH1140" s="6">
        <f t="shared" si="381"/>
        <v>367.68</v>
      </c>
      <c r="AI1140" s="4">
        <v>20.508426810584012</v>
      </c>
      <c r="AJ1140" s="4">
        <f t="shared" si="389"/>
        <v>293.65842681058399</v>
      </c>
      <c r="AK1140" s="8">
        <f t="shared" si="382"/>
        <v>0.19800533077882526</v>
      </c>
      <c r="AL1140" s="8">
        <f t="shared" si="383"/>
        <v>404.68376293083742</v>
      </c>
      <c r="AM1140" s="8">
        <f t="shared" si="384"/>
        <v>2.8567912506866864</v>
      </c>
      <c r="AN1140" s="8">
        <f t="shared" si="385"/>
        <v>-34.666524784597186</v>
      </c>
      <c r="AO1140" s="21">
        <f t="shared" si="386"/>
        <v>3.1047994791357017E-3</v>
      </c>
      <c r="AP1140" s="21">
        <f t="shared" si="387"/>
        <v>2.9025059068628328E-2</v>
      </c>
      <c r="AQ1140" s="19">
        <f t="shared" si="390"/>
        <v>2.9025059068628328E-2</v>
      </c>
      <c r="AX1140">
        <v>0.15214259032701322</v>
      </c>
      <c r="AY1140">
        <v>14.836206896551724</v>
      </c>
      <c r="AZ1140">
        <v>0.61817528735632188</v>
      </c>
      <c r="BA1140">
        <v>0.50072198275862079</v>
      </c>
      <c r="BB1140">
        <v>4.7586206896551717</v>
      </c>
      <c r="BC1140">
        <v>0.1982758620689655</v>
      </c>
      <c r="BD1140">
        <v>0.30244612068965526</v>
      </c>
      <c r="BE1140">
        <v>3.0244612068965528E-2</v>
      </c>
      <c r="BF1140">
        <v>0</v>
      </c>
      <c r="BG1140">
        <v>20.924999999999997</v>
      </c>
      <c r="BH1140">
        <v>1.8888809858702305</v>
      </c>
      <c r="BI1140">
        <v>2.4755712151007589</v>
      </c>
      <c r="BJ1140">
        <v>1.2637791053089373</v>
      </c>
      <c r="BK1140">
        <v>0.13793243859786217</v>
      </c>
      <c r="BL1140">
        <v>3.831456627718393E-4</v>
      </c>
      <c r="BP1140" s="49">
        <f t="shared" si="391"/>
        <v>1.889446665356878</v>
      </c>
      <c r="BQ1140" s="49">
        <f t="shared" si="392"/>
        <v>1.2097844827586211E-2</v>
      </c>
      <c r="BR1140" s="49">
        <f t="shared" si="393"/>
        <v>0.14490481954156523</v>
      </c>
      <c r="BS1140" s="49">
        <f t="shared" si="394"/>
        <v>0.14943626709356958</v>
      </c>
      <c r="BT1140" s="49">
        <f t="shared" si="395"/>
        <v>4.0251338761545895E-4</v>
      </c>
      <c r="BU1140" s="49">
        <f t="shared" si="395"/>
        <v>4.1510074192658213E-4</v>
      </c>
    </row>
    <row r="1141" spans="1:73" x14ac:dyDescent="0.25">
      <c r="A1141" s="1">
        <v>43726.548611111109</v>
      </c>
      <c r="B1141">
        <v>225821</v>
      </c>
      <c r="C1141">
        <v>13.47</v>
      </c>
      <c r="D1141">
        <v>25.72</v>
      </c>
      <c r="E1141">
        <v>173</v>
      </c>
      <c r="F1141">
        <v>14.78</v>
      </c>
      <c r="G1141">
        <v>-76.63</v>
      </c>
      <c r="H1141">
        <v>-21.33</v>
      </c>
      <c r="I1141">
        <v>26.94</v>
      </c>
      <c r="J1141">
        <v>300.10000000000002</v>
      </c>
      <c r="K1141">
        <v>158.19999999999999</v>
      </c>
      <c r="L1141">
        <v>-55.31</v>
      </c>
      <c r="M1141">
        <v>8.5000000000000006E-2</v>
      </c>
      <c r="N1141">
        <v>96.4</v>
      </c>
      <c r="O1141">
        <v>-6.5430000000000001</v>
      </c>
      <c r="P1141">
        <v>102.9</v>
      </c>
      <c r="Q1141">
        <v>383.2</v>
      </c>
      <c r="R1141">
        <v>438.5</v>
      </c>
      <c r="S1141">
        <v>20.68</v>
      </c>
      <c r="T1141">
        <v>49.53</v>
      </c>
      <c r="U1141">
        <v>1.91</v>
      </c>
      <c r="V1141">
        <v>114.5</v>
      </c>
      <c r="W1141">
        <v>21.15</v>
      </c>
      <c r="X1141">
        <v>0.16900000000000001</v>
      </c>
      <c r="Y1141">
        <v>1.6926559999999999</v>
      </c>
      <c r="Z1141" s="7">
        <f t="shared" si="374"/>
        <v>20.914999999999999</v>
      </c>
      <c r="AA1141" s="7">
        <f t="shared" si="388"/>
        <v>294.065</v>
      </c>
      <c r="AB1141" s="2">
        <f t="shared" si="375"/>
        <v>140.13</v>
      </c>
      <c r="AC1141" s="41">
        <f t="shared" si="376"/>
        <v>2.3922024358751854</v>
      </c>
      <c r="AD1141" s="41">
        <f t="shared" si="377"/>
        <v>1.1848578664889795</v>
      </c>
      <c r="AE1141" s="41">
        <f t="shared" si="378"/>
        <v>0.78176338238392695</v>
      </c>
      <c r="AF1141" s="41">
        <f t="shared" si="379"/>
        <v>331.46046276727981</v>
      </c>
      <c r="AG1141" s="41">
        <f t="shared" si="380"/>
        <v>318.20204425658858</v>
      </c>
      <c r="AH1141" s="6">
        <f t="shared" si="381"/>
        <v>367.87199999999996</v>
      </c>
      <c r="AI1141" s="4">
        <v>20.409255613716027</v>
      </c>
      <c r="AJ1141" s="4">
        <f t="shared" si="389"/>
        <v>293.559255613716</v>
      </c>
      <c r="AK1141" s="8">
        <f t="shared" si="382"/>
        <v>0.19798513199303622</v>
      </c>
      <c r="AL1141" s="8">
        <f t="shared" si="383"/>
        <v>404.11436140963588</v>
      </c>
      <c r="AM1141" s="8">
        <f t="shared" si="384"/>
        <v>3.0783091949964998</v>
      </c>
      <c r="AN1141" s="8">
        <f t="shared" si="385"/>
        <v>-45.350679131160526</v>
      </c>
      <c r="AO1141" s="21">
        <f t="shared" si="386"/>
        <v>3.3805802851322197E-3</v>
      </c>
      <c r="AP1141" s="21">
        <f t="shared" si="387"/>
        <v>3.1603181822717145E-2</v>
      </c>
      <c r="AQ1141" s="19">
        <f t="shared" si="390"/>
        <v>3.1603181822717145E-2</v>
      </c>
      <c r="AX1141">
        <v>0.15206088556330499</v>
      </c>
      <c r="AY1141">
        <v>14.913793103448276</v>
      </c>
      <c r="AZ1141">
        <v>0.62140804597701149</v>
      </c>
      <c r="BA1141">
        <v>0.50334051724137929</v>
      </c>
      <c r="BB1141">
        <v>4.7672413793103461</v>
      </c>
      <c r="BC1141">
        <v>0.19863505747126442</v>
      </c>
      <c r="BD1141">
        <v>0.30470545977011487</v>
      </c>
      <c r="BE1141">
        <v>3.0470545977011487E-2</v>
      </c>
      <c r="BF1141">
        <v>0</v>
      </c>
      <c r="BG1141">
        <v>20.914999999999999</v>
      </c>
      <c r="BH1141">
        <v>2.1931688042626991</v>
      </c>
      <c r="BI1141">
        <v>2.4740501342837149</v>
      </c>
      <c r="BJ1141">
        <v>1.2253970315107241</v>
      </c>
      <c r="BK1141">
        <v>0.14889736606199064</v>
      </c>
      <c r="BL1141">
        <v>4.1360379461664068E-4</v>
      </c>
      <c r="BP1141" s="49">
        <f t="shared" si="391"/>
        <v>2.1938256114478034</v>
      </c>
      <c r="BQ1141" s="49">
        <f t="shared" si="392"/>
        <v>1.2188218390804596E-2</v>
      </c>
      <c r="BR1141" s="49">
        <f t="shared" si="393"/>
        <v>0.15747084817866316</v>
      </c>
      <c r="BS1141" s="49">
        <f t="shared" si="394"/>
        <v>0.1619478692622886</v>
      </c>
      <c r="BT1141" s="49">
        <f t="shared" si="395"/>
        <v>4.374190227185088E-4</v>
      </c>
      <c r="BU1141" s="49">
        <f t="shared" si="395"/>
        <v>4.4985519239524609E-4</v>
      </c>
    </row>
    <row r="1142" spans="1:73" x14ac:dyDescent="0.25">
      <c r="A1142" s="1">
        <v>43726.548611111109</v>
      </c>
      <c r="B1142">
        <v>225822</v>
      </c>
      <c r="C1142">
        <v>13.47</v>
      </c>
      <c r="D1142">
        <v>25.72</v>
      </c>
      <c r="E1142">
        <v>173</v>
      </c>
      <c r="F1142">
        <v>14.49</v>
      </c>
      <c r="G1142">
        <v>-76.84</v>
      </c>
      <c r="H1142">
        <v>-21.72</v>
      </c>
      <c r="I1142">
        <v>26.88</v>
      </c>
      <c r="J1142">
        <v>300</v>
      </c>
      <c r="K1142">
        <v>158.5</v>
      </c>
      <c r="L1142">
        <v>-55.11</v>
      </c>
      <c r="M1142">
        <v>8.4000000000000005E-2</v>
      </c>
      <c r="N1142">
        <v>96.2</v>
      </c>
      <c r="O1142">
        <v>-7.2320000000000002</v>
      </c>
      <c r="P1142">
        <v>103.4</v>
      </c>
      <c r="Q1142">
        <v>382.6</v>
      </c>
      <c r="R1142">
        <v>437.7</v>
      </c>
      <c r="S1142">
        <v>20.67</v>
      </c>
      <c r="T1142">
        <v>48.78</v>
      </c>
      <c r="U1142">
        <v>1.345</v>
      </c>
      <c r="V1142">
        <v>117.5</v>
      </c>
      <c r="W1142">
        <v>21.3</v>
      </c>
      <c r="X1142">
        <v>0.16900000000000001</v>
      </c>
      <c r="Y1142">
        <v>1.693173</v>
      </c>
      <c r="Z1142" s="7">
        <f t="shared" si="374"/>
        <v>20.984999999999999</v>
      </c>
      <c r="AA1142" s="7">
        <f t="shared" si="388"/>
        <v>294.13499999999999</v>
      </c>
      <c r="AB1142" s="2">
        <f t="shared" si="375"/>
        <v>140.13</v>
      </c>
      <c r="AC1142" s="41">
        <f t="shared" si="376"/>
        <v>2.4388060772757219</v>
      </c>
      <c r="AD1142" s="41">
        <f t="shared" si="377"/>
        <v>1.1896496044950973</v>
      </c>
      <c r="AE1142" s="41">
        <f t="shared" si="378"/>
        <v>0.78218808165481979</v>
      </c>
      <c r="AF1142" s="41">
        <f t="shared" si="379"/>
        <v>331.95642242159448</v>
      </c>
      <c r="AG1142" s="41">
        <f t="shared" si="380"/>
        <v>318.67816552473067</v>
      </c>
      <c r="AH1142" s="6">
        <f t="shared" si="381"/>
        <v>367.29599999999999</v>
      </c>
      <c r="AI1142" s="4">
        <v>20.704450432464</v>
      </c>
      <c r="AJ1142" s="4">
        <f t="shared" si="389"/>
        <v>293.85445043246398</v>
      </c>
      <c r="AK1142" s="8">
        <f t="shared" si="382"/>
        <v>0.19812655234422497</v>
      </c>
      <c r="AL1142" s="8">
        <f t="shared" si="383"/>
        <v>405.7996747256463</v>
      </c>
      <c r="AM1142" s="8">
        <f t="shared" si="384"/>
        <v>2.5831920660299343</v>
      </c>
      <c r="AN1142" s="8">
        <f t="shared" si="385"/>
        <v>-21.110901836835946</v>
      </c>
      <c r="AO1142" s="21">
        <f t="shared" si="386"/>
        <v>2.7802715586631092E-3</v>
      </c>
      <c r="AP1142" s="21">
        <f t="shared" si="387"/>
        <v>2.5991226409084644E-2</v>
      </c>
      <c r="AQ1142" s="19">
        <f t="shared" si="390"/>
        <v>2.5991226409084644E-2</v>
      </c>
      <c r="AX1142">
        <v>0.15263359872556126</v>
      </c>
      <c r="AY1142">
        <v>14.913793103448276</v>
      </c>
      <c r="AZ1142">
        <v>0.62140804597701149</v>
      </c>
      <c r="BA1142">
        <v>0.50334051724137929</v>
      </c>
      <c r="BB1142">
        <v>4.7499999999999973</v>
      </c>
      <c r="BC1142">
        <v>0.19791666666666655</v>
      </c>
      <c r="BD1142">
        <v>0.30542385057471277</v>
      </c>
      <c r="BE1142">
        <v>3.0542385057471279E-2</v>
      </c>
      <c r="BF1142">
        <v>0</v>
      </c>
      <c r="BG1142">
        <v>20.984999999999999</v>
      </c>
      <c r="BH1142">
        <v>1.5444042103315865</v>
      </c>
      <c r="BI1142">
        <v>2.4847148756127133</v>
      </c>
      <c r="BJ1142">
        <v>1.2120439163238814</v>
      </c>
      <c r="BK1142">
        <v>0.13210534413938438</v>
      </c>
      <c r="BL1142">
        <v>3.6695928927606771E-4</v>
      </c>
      <c r="BP1142" s="49">
        <f t="shared" si="391"/>
        <v>1.5448667263860187</v>
      </c>
      <c r="BQ1142" s="49">
        <f t="shared" si="392"/>
        <v>1.2216954022988511E-2</v>
      </c>
      <c r="BR1142" s="49">
        <f t="shared" si="393"/>
        <v>0.13767909409139745</v>
      </c>
      <c r="BS1142" s="49">
        <f t="shared" si="394"/>
        <v>0.1423640882161204</v>
      </c>
      <c r="BT1142" s="49">
        <f t="shared" si="395"/>
        <v>3.8244192803165957E-4</v>
      </c>
      <c r="BU1142" s="49">
        <f t="shared" si="395"/>
        <v>3.9545580060033441E-4</v>
      </c>
    </row>
    <row r="1143" spans="1:73" x14ac:dyDescent="0.25">
      <c r="A1143" s="1">
        <v>43726.548611111109</v>
      </c>
      <c r="B1143">
        <v>225823</v>
      </c>
      <c r="C1143">
        <v>13.48</v>
      </c>
      <c r="D1143">
        <v>25.72</v>
      </c>
      <c r="E1143">
        <v>172.9</v>
      </c>
      <c r="F1143">
        <v>14.22</v>
      </c>
      <c r="G1143">
        <v>-77.13</v>
      </c>
      <c r="H1143">
        <v>-22.19</v>
      </c>
      <c r="I1143">
        <v>26.83</v>
      </c>
      <c r="J1143">
        <v>300</v>
      </c>
      <c r="K1143">
        <v>158.69999999999999</v>
      </c>
      <c r="L1143">
        <v>-54.94</v>
      </c>
      <c r="M1143">
        <v>8.2000000000000003E-2</v>
      </c>
      <c r="N1143">
        <v>95.8</v>
      </c>
      <c r="O1143">
        <v>-7.9690000000000003</v>
      </c>
      <c r="P1143">
        <v>103.8</v>
      </c>
      <c r="Q1143">
        <v>382</v>
      </c>
      <c r="R1143">
        <v>437</v>
      </c>
      <c r="S1143">
        <v>20.65</v>
      </c>
      <c r="T1143">
        <v>48.64</v>
      </c>
      <c r="U1143">
        <v>0.86</v>
      </c>
      <c r="V1143">
        <v>131</v>
      </c>
      <c r="W1143">
        <v>21.45</v>
      </c>
      <c r="X1143">
        <v>0.16900000000000001</v>
      </c>
      <c r="Y1143">
        <v>1.6921090000000001</v>
      </c>
      <c r="Z1143" s="7">
        <f t="shared" si="374"/>
        <v>21.049999999999997</v>
      </c>
      <c r="AA1143" s="7">
        <f t="shared" si="388"/>
        <v>294.2</v>
      </c>
      <c r="AB1143" s="2">
        <f t="shared" si="375"/>
        <v>140.04900000000001</v>
      </c>
      <c r="AC1143" s="41">
        <f t="shared" si="376"/>
        <v>2.4047219983897117</v>
      </c>
      <c r="AD1143" s="41">
        <f t="shared" si="377"/>
        <v>1.1696567800167557</v>
      </c>
      <c r="AE1143" s="41">
        <f t="shared" si="378"/>
        <v>0.78026998784637391</v>
      </c>
      <c r="AF1143" s="41">
        <f t="shared" si="379"/>
        <v>331.43520335599754</v>
      </c>
      <c r="AG1143" s="41">
        <f t="shared" si="380"/>
        <v>318.17779522175761</v>
      </c>
      <c r="AH1143" s="6">
        <f t="shared" si="381"/>
        <v>366.71999999999997</v>
      </c>
      <c r="AI1143" s="4">
        <v>20.497691105822014</v>
      </c>
      <c r="AJ1143" s="4">
        <f t="shared" si="389"/>
        <v>293.64769110582199</v>
      </c>
      <c r="AK1143" s="8">
        <f t="shared" si="382"/>
        <v>0.19825793152757981</v>
      </c>
      <c r="AL1143" s="8">
        <f t="shared" si="383"/>
        <v>404.58937843423359</v>
      </c>
      <c r="AM1143" s="8">
        <f t="shared" si="384"/>
        <v>2.06559313515513</v>
      </c>
      <c r="AN1143" s="8">
        <f t="shared" si="385"/>
        <v>-33.232828258515482</v>
      </c>
      <c r="AO1143" s="21">
        <f t="shared" si="386"/>
        <v>3.0673935838087976E-3</v>
      </c>
      <c r="AP1143" s="21">
        <f t="shared" si="387"/>
        <v>2.8675371970097716E-2</v>
      </c>
      <c r="AQ1143" s="19">
        <f t="shared" si="390"/>
        <v>2.8675371970097716E-2</v>
      </c>
      <c r="AX1143">
        <v>0.15316703552550368</v>
      </c>
      <c r="AY1143">
        <v>14.905172413793105</v>
      </c>
      <c r="AZ1143">
        <v>0.62104885057471271</v>
      </c>
      <c r="BA1143">
        <v>0.50304956896551734</v>
      </c>
      <c r="BB1143">
        <v>4.7413793103448274</v>
      </c>
      <c r="BC1143">
        <v>0.19755747126436782</v>
      </c>
      <c r="BD1143">
        <v>0.30549209770114949</v>
      </c>
      <c r="BE1143">
        <v>3.0549209770114952E-2</v>
      </c>
      <c r="BF1143">
        <v>0</v>
      </c>
      <c r="BG1143">
        <v>21.049999999999997</v>
      </c>
      <c r="BH1143">
        <v>0.98750008987744564</v>
      </c>
      <c r="BI1143">
        <v>2.4946538024151752</v>
      </c>
      <c r="BJ1143">
        <v>1.2133996094947412</v>
      </c>
      <c r="BK1143">
        <v>0.11474620496038178</v>
      </c>
      <c r="BL1143">
        <v>3.1873945822328273E-4</v>
      </c>
      <c r="BP1143" s="49">
        <f t="shared" si="391"/>
        <v>0.98779582504979635</v>
      </c>
      <c r="BQ1143" s="49">
        <f t="shared" si="392"/>
        <v>1.2219683908045981E-2</v>
      </c>
      <c r="BR1143" s="49">
        <f t="shared" si="393"/>
        <v>0.11795333788447804</v>
      </c>
      <c r="BS1143" s="49">
        <f t="shared" si="394"/>
        <v>0.12282241893714071</v>
      </c>
      <c r="BT1143" s="49">
        <f t="shared" si="395"/>
        <v>3.2764816079021674E-4</v>
      </c>
      <c r="BU1143" s="49">
        <f t="shared" si="395"/>
        <v>3.4117338593650195E-4</v>
      </c>
    </row>
    <row r="1144" spans="1:73" x14ac:dyDescent="0.25">
      <c r="A1144" s="1">
        <v>43726.548611111109</v>
      </c>
      <c r="B1144">
        <v>225824</v>
      </c>
      <c r="C1144">
        <v>13.47</v>
      </c>
      <c r="D1144">
        <v>25.72</v>
      </c>
      <c r="E1144">
        <v>174.5</v>
      </c>
      <c r="F1144">
        <v>14.58</v>
      </c>
      <c r="G1144">
        <v>-77.010000000000005</v>
      </c>
      <c r="H1144">
        <v>-22</v>
      </c>
      <c r="I1144">
        <v>26.79</v>
      </c>
      <c r="J1144">
        <v>299.89999999999998</v>
      </c>
      <c r="K1144">
        <v>159.9</v>
      </c>
      <c r="L1144">
        <v>-55.02</v>
      </c>
      <c r="M1144">
        <v>8.4000000000000005E-2</v>
      </c>
      <c r="N1144">
        <v>97.4</v>
      </c>
      <c r="O1144">
        <v>-7.4160000000000004</v>
      </c>
      <c r="P1144">
        <v>104.9</v>
      </c>
      <c r="Q1144">
        <v>381.9</v>
      </c>
      <c r="R1144">
        <v>436.9</v>
      </c>
      <c r="S1144">
        <v>20.63</v>
      </c>
      <c r="T1144">
        <v>50.27</v>
      </c>
      <c r="U1144">
        <v>0.96</v>
      </c>
      <c r="V1144">
        <v>178.5</v>
      </c>
      <c r="W1144">
        <v>21.05</v>
      </c>
      <c r="X1144">
        <v>0.17100000000000001</v>
      </c>
      <c r="Y1144">
        <v>1.7093560000000001</v>
      </c>
      <c r="Z1144" s="7">
        <f t="shared" si="374"/>
        <v>20.84</v>
      </c>
      <c r="AA1144" s="7">
        <f t="shared" si="388"/>
        <v>293.98999999999995</v>
      </c>
      <c r="AB1144" s="2">
        <f t="shared" si="375"/>
        <v>141.345</v>
      </c>
      <c r="AC1144" s="41">
        <f t="shared" si="376"/>
        <v>2.37458012193924</v>
      </c>
      <c r="AD1144" s="41">
        <f t="shared" si="377"/>
        <v>1.193701427298856</v>
      </c>
      <c r="AE1144" s="41">
        <f t="shared" si="378"/>
        <v>0.78262366875827749</v>
      </c>
      <c r="AF1144" s="41">
        <f t="shared" si="379"/>
        <v>331.48682342418164</v>
      </c>
      <c r="AG1144" s="41">
        <f t="shared" si="380"/>
        <v>318.22735048721438</v>
      </c>
      <c r="AH1144" s="6">
        <f t="shared" si="381"/>
        <v>366.62399999999997</v>
      </c>
      <c r="AI1144" s="4">
        <v>20.292648354986</v>
      </c>
      <c r="AJ1144" s="4">
        <f t="shared" si="389"/>
        <v>293.44264835498598</v>
      </c>
      <c r="AK1144" s="8">
        <f t="shared" si="382"/>
        <v>0.197833684883609</v>
      </c>
      <c r="AL1144" s="8">
        <f t="shared" si="383"/>
        <v>403.46172704234056</v>
      </c>
      <c r="AM1144" s="8">
        <f t="shared" si="384"/>
        <v>2.1823840175367857</v>
      </c>
      <c r="AN1144" s="8">
        <f t="shared" si="385"/>
        <v>-34.796702072144711</v>
      </c>
      <c r="AO1144" s="21">
        <f t="shared" si="386"/>
        <v>3.1555452970533243E-3</v>
      </c>
      <c r="AP1144" s="21">
        <f t="shared" si="387"/>
        <v>2.9499453750939621E-2</v>
      </c>
      <c r="AQ1144" s="19">
        <f t="shared" si="390"/>
        <v>2.9499453750939621E-2</v>
      </c>
      <c r="AX1144">
        <v>0.15144928141348926</v>
      </c>
      <c r="AY1144">
        <v>15.043103448275863</v>
      </c>
      <c r="AZ1144">
        <v>0.62679597701149425</v>
      </c>
      <c r="BA1144">
        <v>0.50770474137931043</v>
      </c>
      <c r="BB1144">
        <v>4.7413793103448274</v>
      </c>
      <c r="BC1144">
        <v>0.19755747126436782</v>
      </c>
      <c r="BD1144">
        <v>0.31014727011494259</v>
      </c>
      <c r="BE1144">
        <v>3.1014727011494259E-2</v>
      </c>
      <c r="BF1144">
        <v>0</v>
      </c>
      <c r="BG1144">
        <v>20.84</v>
      </c>
      <c r="BH1144">
        <v>1.1023256817236602</v>
      </c>
      <c r="BI1144">
        <v>2.4626680411182829</v>
      </c>
      <c r="BJ1144">
        <v>1.2379832242701609</v>
      </c>
      <c r="BK1144">
        <v>0.11755578334814801</v>
      </c>
      <c r="BL1144">
        <v>3.2654384263374451E-4</v>
      </c>
      <c r="BP1144" s="49">
        <f t="shared" si="391"/>
        <v>1.1026558047067494</v>
      </c>
      <c r="BQ1144" s="49">
        <f t="shared" si="392"/>
        <v>1.2405890804597704E-2</v>
      </c>
      <c r="BR1144" s="49">
        <f t="shared" si="393"/>
        <v>0.12122074210121263</v>
      </c>
      <c r="BS1144" s="49">
        <f t="shared" si="394"/>
        <v>0.12610626868829933</v>
      </c>
      <c r="BT1144" s="49">
        <f t="shared" si="395"/>
        <v>3.3672428361447955E-4</v>
      </c>
      <c r="BU1144" s="49">
        <f t="shared" si="395"/>
        <v>3.5029519080083149E-4</v>
      </c>
    </row>
    <row r="1145" spans="1:73" x14ac:dyDescent="0.25">
      <c r="A1145" s="1">
        <v>43726.548611111109</v>
      </c>
      <c r="B1145">
        <v>225825</v>
      </c>
      <c r="C1145">
        <v>13.47</v>
      </c>
      <c r="D1145">
        <v>25.72</v>
      </c>
      <c r="E1145">
        <v>176.7</v>
      </c>
      <c r="F1145">
        <v>15.1</v>
      </c>
      <c r="G1145">
        <v>-76.040000000000006</v>
      </c>
      <c r="H1145">
        <v>-21.99</v>
      </c>
      <c r="I1145">
        <v>26.74</v>
      </c>
      <c r="J1145">
        <v>299.89999999999998</v>
      </c>
      <c r="K1145">
        <v>161.6</v>
      </c>
      <c r="L1145">
        <v>-54.05</v>
      </c>
      <c r="M1145">
        <v>8.5000000000000006E-2</v>
      </c>
      <c r="N1145">
        <v>100.6</v>
      </c>
      <c r="O1145">
        <v>-6.891</v>
      </c>
      <c r="P1145">
        <v>107.5</v>
      </c>
      <c r="Q1145">
        <v>382.6</v>
      </c>
      <c r="R1145">
        <v>436.6</v>
      </c>
      <c r="S1145">
        <v>20.6</v>
      </c>
      <c r="T1145">
        <v>49.29</v>
      </c>
      <c r="U1145">
        <v>1.5149999999999999</v>
      </c>
      <c r="V1145">
        <v>186.5</v>
      </c>
      <c r="W1145">
        <v>21</v>
      </c>
      <c r="X1145">
        <v>0.17299999999999999</v>
      </c>
      <c r="Y1145">
        <v>1.7323379999999999</v>
      </c>
      <c r="Z1145" s="7">
        <f t="shared" si="374"/>
        <v>20.8</v>
      </c>
      <c r="AA1145" s="7">
        <f t="shared" si="388"/>
        <v>293.95</v>
      </c>
      <c r="AB1145" s="2">
        <f t="shared" si="375"/>
        <v>143.12700000000001</v>
      </c>
      <c r="AC1145" s="41">
        <f t="shared" si="376"/>
        <v>2.3776960178484283</v>
      </c>
      <c r="AD1145" s="41">
        <f t="shared" si="377"/>
        <v>1.1719663671974905</v>
      </c>
      <c r="AE1145" s="41">
        <f t="shared" si="378"/>
        <v>0.78058501125229962</v>
      </c>
      <c r="AF1145" s="41">
        <f t="shared" si="379"/>
        <v>330.44343246111538</v>
      </c>
      <c r="AG1145" s="41">
        <f t="shared" si="380"/>
        <v>317.22569516267077</v>
      </c>
      <c r="AH1145" s="6">
        <f t="shared" si="381"/>
        <v>367.29599999999999</v>
      </c>
      <c r="AI1145" s="4">
        <v>20.309411424479038</v>
      </c>
      <c r="AJ1145" s="4">
        <f t="shared" si="389"/>
        <v>293.45941142447901</v>
      </c>
      <c r="AK1145" s="8">
        <f t="shared" si="382"/>
        <v>0.19775294468059215</v>
      </c>
      <c r="AL1145" s="8">
        <f t="shared" si="383"/>
        <v>403.56875049358979</v>
      </c>
      <c r="AM1145" s="8">
        <f t="shared" si="384"/>
        <v>2.7415859917208505</v>
      </c>
      <c r="AN1145" s="8">
        <f t="shared" si="385"/>
        <v>-39.179581023676114</v>
      </c>
      <c r="AO1145" s="21">
        <f t="shared" si="386"/>
        <v>3.3079915131015063E-3</v>
      </c>
      <c r="AP1145" s="21">
        <f t="shared" si="387"/>
        <v>3.0924589401509588E-2</v>
      </c>
      <c r="AQ1145" s="19">
        <f t="shared" si="390"/>
        <v>3.0924589401509588E-2</v>
      </c>
      <c r="AX1145">
        <v>0.15112394383600908</v>
      </c>
      <c r="AY1145">
        <v>15.232758620689655</v>
      </c>
      <c r="AZ1145">
        <v>0.63469827586206895</v>
      </c>
      <c r="BA1145">
        <v>0.51410560344827594</v>
      </c>
      <c r="BB1145">
        <v>4.6551724137931032</v>
      </c>
      <c r="BC1145">
        <v>0.19396551724137931</v>
      </c>
      <c r="BD1145">
        <v>0.3201400862068966</v>
      </c>
      <c r="BE1145">
        <v>3.2014008620689663E-2</v>
      </c>
      <c r="BF1145">
        <v>0</v>
      </c>
      <c r="BG1145">
        <v>20.8</v>
      </c>
      <c r="BH1145">
        <v>1.7396077164701513</v>
      </c>
      <c r="BI1145">
        <v>2.4566163260716172</v>
      </c>
      <c r="BJ1145">
        <v>1.2108661871207</v>
      </c>
      <c r="BK1145">
        <v>0.13973980241001444</v>
      </c>
      <c r="BL1145">
        <v>3.8816611780559564E-4</v>
      </c>
      <c r="BP1145" s="49">
        <f t="shared" si="391"/>
        <v>1.7401286918028389</v>
      </c>
      <c r="BQ1145" s="49">
        <f t="shared" si="392"/>
        <v>1.2805603448275865E-2</v>
      </c>
      <c r="BR1145" s="49">
        <f t="shared" si="393"/>
        <v>0.14633576386908531</v>
      </c>
      <c r="BS1145" s="49">
        <f t="shared" si="394"/>
        <v>0.15116619932802813</v>
      </c>
      <c r="BT1145" s="49">
        <f t="shared" si="395"/>
        <v>4.0648823296968146E-4</v>
      </c>
      <c r="BU1145" s="49">
        <f t="shared" si="395"/>
        <v>4.1990610924452261E-4</v>
      </c>
    </row>
    <row r="1146" spans="1:73" x14ac:dyDescent="0.25">
      <c r="A1146" s="1">
        <v>43726.548611111109</v>
      </c>
      <c r="B1146">
        <v>225826</v>
      </c>
      <c r="C1146">
        <v>13.48</v>
      </c>
      <c r="D1146">
        <v>25.72</v>
      </c>
      <c r="E1146">
        <v>177.9</v>
      </c>
      <c r="F1146">
        <v>14.72</v>
      </c>
      <c r="G1146">
        <v>-77.84</v>
      </c>
      <c r="H1146">
        <v>-22.59</v>
      </c>
      <c r="I1146">
        <v>26.7</v>
      </c>
      <c r="J1146">
        <v>299.8</v>
      </c>
      <c r="K1146">
        <v>163.19999999999999</v>
      </c>
      <c r="L1146">
        <v>-55.25</v>
      </c>
      <c r="M1146">
        <v>8.3000000000000004E-2</v>
      </c>
      <c r="N1146">
        <v>100.1</v>
      </c>
      <c r="O1146">
        <v>-7.867</v>
      </c>
      <c r="P1146">
        <v>108</v>
      </c>
      <c r="Q1146">
        <v>380.5</v>
      </c>
      <c r="R1146">
        <v>435.7</v>
      </c>
      <c r="S1146">
        <v>20.56</v>
      </c>
      <c r="T1146">
        <v>49.2</v>
      </c>
      <c r="U1146">
        <v>0.39500000000000002</v>
      </c>
      <c r="V1146">
        <v>201</v>
      </c>
      <c r="W1146">
        <v>21.5</v>
      </c>
      <c r="X1146">
        <v>0.17399999999999999</v>
      </c>
      <c r="Y1146">
        <v>1.736569</v>
      </c>
      <c r="Z1146" s="7">
        <f t="shared" si="374"/>
        <v>21.03</v>
      </c>
      <c r="AA1146" s="7">
        <f t="shared" si="388"/>
        <v>294.17999999999995</v>
      </c>
      <c r="AB1146" s="2">
        <f t="shared" si="375"/>
        <v>144.09900000000002</v>
      </c>
      <c r="AC1146" s="41">
        <f t="shared" si="376"/>
        <v>2.3942334516159574</v>
      </c>
      <c r="AD1146" s="41">
        <f t="shared" si="377"/>
        <v>1.1779628581950512</v>
      </c>
      <c r="AE1146" s="41">
        <f t="shared" si="378"/>
        <v>0.78106753317806898</v>
      </c>
      <c r="AF1146" s="41">
        <f t="shared" si="379"/>
        <v>331.68376854376652</v>
      </c>
      <c r="AG1146" s="41">
        <f t="shared" si="380"/>
        <v>318.41641780201587</v>
      </c>
      <c r="AH1146" s="6">
        <f t="shared" si="381"/>
        <v>365.28</v>
      </c>
      <c r="AI1146" s="4">
        <v>20.43049442523602</v>
      </c>
      <c r="AJ1146" s="4">
        <f t="shared" si="389"/>
        <v>293.580494425236</v>
      </c>
      <c r="AK1146" s="8">
        <f t="shared" si="382"/>
        <v>0.19821750097950341</v>
      </c>
      <c r="AL1146" s="8">
        <f t="shared" si="383"/>
        <v>404.20663813866867</v>
      </c>
      <c r="AM1146" s="8">
        <f t="shared" si="384"/>
        <v>1.3998906207272053</v>
      </c>
      <c r="AN1146" s="8">
        <f t="shared" si="385"/>
        <v>-24.447126194440305</v>
      </c>
      <c r="AO1146" s="21">
        <f t="shared" si="386"/>
        <v>2.9361700974673546E-3</v>
      </c>
      <c r="AP1146" s="21">
        <f t="shared" si="387"/>
        <v>2.7448635922296009E-2</v>
      </c>
      <c r="AQ1146" s="19">
        <f t="shared" si="390"/>
        <v>2.7448635922296009E-2</v>
      </c>
      <c r="AX1146">
        <v>0.15300273353711732</v>
      </c>
      <c r="AY1146">
        <v>15.336206896551726</v>
      </c>
      <c r="AZ1146">
        <v>0.63900862068965525</v>
      </c>
      <c r="BA1146">
        <v>0.51759698275862076</v>
      </c>
      <c r="BB1146">
        <v>4.7586206896551717</v>
      </c>
      <c r="BC1146">
        <v>0.1982758620689655</v>
      </c>
      <c r="BD1146">
        <v>0.31932112068965524</v>
      </c>
      <c r="BE1146">
        <v>3.1932112068965526E-2</v>
      </c>
      <c r="BF1146">
        <v>0</v>
      </c>
      <c r="BG1146">
        <v>21.03</v>
      </c>
      <c r="BH1146">
        <v>0.45356108779254772</v>
      </c>
      <c r="BI1146">
        <v>2.4915919772154864</v>
      </c>
      <c r="BJ1146">
        <v>1.2258632527900195</v>
      </c>
      <c r="BK1146">
        <v>9.9019696755376849E-2</v>
      </c>
      <c r="BL1146">
        <v>2.7505471320938012E-4</v>
      </c>
      <c r="BP1146" s="49">
        <f t="shared" si="391"/>
        <v>0.45369691964496467</v>
      </c>
      <c r="BQ1146" s="49">
        <f t="shared" si="392"/>
        <v>1.277284482758621E-2</v>
      </c>
      <c r="BR1146" s="49">
        <f t="shared" si="393"/>
        <v>0.1003402926420435</v>
      </c>
      <c r="BS1146" s="49">
        <f t="shared" si="394"/>
        <v>0.1056188581594657</v>
      </c>
      <c r="BT1146" s="49">
        <f t="shared" si="395"/>
        <v>2.787230351167875E-4</v>
      </c>
      <c r="BU1146" s="49">
        <f t="shared" si="395"/>
        <v>2.9338571710962695E-4</v>
      </c>
    </row>
    <row r="1147" spans="1:73" x14ac:dyDescent="0.25">
      <c r="A1147" s="1">
        <v>43726.549305555556</v>
      </c>
      <c r="B1147">
        <v>225827</v>
      </c>
      <c r="C1147">
        <v>13.47</v>
      </c>
      <c r="D1147">
        <v>25.72</v>
      </c>
      <c r="E1147">
        <v>177.1</v>
      </c>
      <c r="F1147">
        <v>14.52</v>
      </c>
      <c r="G1147">
        <v>-78.260000000000005</v>
      </c>
      <c r="H1147">
        <v>-22.59</v>
      </c>
      <c r="I1147">
        <v>26.67</v>
      </c>
      <c r="J1147">
        <v>299.8</v>
      </c>
      <c r="K1147">
        <v>162.6</v>
      </c>
      <c r="L1147">
        <v>-55.66</v>
      </c>
      <c r="M1147">
        <v>8.2000000000000003E-2</v>
      </c>
      <c r="N1147">
        <v>98.8</v>
      </c>
      <c r="O1147">
        <v>-8.07</v>
      </c>
      <c r="P1147">
        <v>106.9</v>
      </c>
      <c r="Q1147">
        <v>379.9</v>
      </c>
      <c r="R1147">
        <v>435.6</v>
      </c>
      <c r="S1147">
        <v>20.53</v>
      </c>
      <c r="T1147">
        <v>49.44</v>
      </c>
      <c r="U1147">
        <v>0.77</v>
      </c>
      <c r="V1147">
        <v>169</v>
      </c>
      <c r="W1147">
        <v>21.35</v>
      </c>
      <c r="X1147">
        <v>0.17299999999999999</v>
      </c>
      <c r="Y1147">
        <v>1.7335389999999999</v>
      </c>
      <c r="Z1147" s="7">
        <f t="shared" si="374"/>
        <v>20.94</v>
      </c>
      <c r="AA1147" s="7">
        <f t="shared" si="388"/>
        <v>294.08999999999997</v>
      </c>
      <c r="AB1147" s="2">
        <f t="shared" si="375"/>
        <v>143.45099999999999</v>
      </c>
      <c r="AC1147" s="41">
        <f t="shared" si="376"/>
        <v>2.3200186467457664</v>
      </c>
      <c r="AD1147" s="41">
        <f t="shared" si="377"/>
        <v>1.1470172189511068</v>
      </c>
      <c r="AE1147" s="41">
        <f t="shared" si="378"/>
        <v>0.77813378367399522</v>
      </c>
      <c r="AF1147" s="41">
        <f t="shared" si="379"/>
        <v>330.03375411186852</v>
      </c>
      <c r="AG1147" s="41">
        <f t="shared" si="380"/>
        <v>316.83240394739374</v>
      </c>
      <c r="AH1147" s="6">
        <f t="shared" si="381"/>
        <v>364.70399999999995</v>
      </c>
      <c r="AI1147" s="4">
        <v>19.950679816661022</v>
      </c>
      <c r="AJ1147" s="4">
        <f t="shared" si="389"/>
        <v>293.100679816661</v>
      </c>
      <c r="AK1147" s="8">
        <f t="shared" si="382"/>
        <v>0.19803563153332976</v>
      </c>
      <c r="AL1147" s="8">
        <f t="shared" si="383"/>
        <v>401.46240905759697</v>
      </c>
      <c r="AM1147" s="8">
        <f t="shared" si="384"/>
        <v>1.9545235992435599</v>
      </c>
      <c r="AN1147" s="8">
        <f t="shared" si="385"/>
        <v>-56.3272141746965</v>
      </c>
      <c r="AO1147" s="21">
        <f t="shared" si="386"/>
        <v>3.6927616692470793E-3</v>
      </c>
      <c r="AP1147" s="21">
        <f t="shared" si="387"/>
        <v>3.4521593518851007E-2</v>
      </c>
      <c r="AQ1147" s="19">
        <f t="shared" si="390"/>
        <v>3.4521593518851007E-2</v>
      </c>
      <c r="AX1147">
        <v>0.15226521706118579</v>
      </c>
      <c r="AY1147">
        <v>15.267241379310345</v>
      </c>
      <c r="AZ1147">
        <v>0.63613505747126442</v>
      </c>
      <c r="BA1147">
        <v>0.51526939655172421</v>
      </c>
      <c r="BB1147">
        <v>4.8017241379310382</v>
      </c>
      <c r="BC1147">
        <v>0.20007183908045992</v>
      </c>
      <c r="BD1147">
        <v>0.31519755747126432</v>
      </c>
      <c r="BE1147">
        <v>3.1519755747126434E-2</v>
      </c>
      <c r="BF1147">
        <v>0</v>
      </c>
      <c r="BG1147">
        <v>20.94</v>
      </c>
      <c r="BH1147">
        <v>0.88415705721585258</v>
      </c>
      <c r="BI1147">
        <v>2.4778543688184804</v>
      </c>
      <c r="BJ1147">
        <v>1.2250511999438567</v>
      </c>
      <c r="BK1147">
        <v>0.11265215137164268</v>
      </c>
      <c r="BL1147">
        <v>3.1292264269900744E-4</v>
      </c>
      <c r="BP1147" s="49">
        <f t="shared" si="391"/>
        <v>0.88442184335853868</v>
      </c>
      <c r="BQ1147" s="49">
        <f t="shared" si="392"/>
        <v>1.2607902298850573E-2</v>
      </c>
      <c r="BR1147" s="49">
        <f t="shared" si="393"/>
        <v>0.11550207533467673</v>
      </c>
      <c r="BS1147" s="49">
        <f t="shared" si="394"/>
        <v>0.12055095250260221</v>
      </c>
      <c r="BT1147" s="49">
        <f t="shared" si="395"/>
        <v>3.2083909815187981E-4</v>
      </c>
      <c r="BU1147" s="49">
        <f t="shared" si="395"/>
        <v>3.3486375695167286E-4</v>
      </c>
    </row>
    <row r="1148" spans="1:73" x14ac:dyDescent="0.25">
      <c r="A1148" s="1">
        <v>43726.549305555556</v>
      </c>
      <c r="B1148">
        <v>225828</v>
      </c>
      <c r="C1148">
        <v>13.47</v>
      </c>
      <c r="D1148">
        <v>25.72</v>
      </c>
      <c r="E1148">
        <v>178.7</v>
      </c>
      <c r="F1148">
        <v>15.19</v>
      </c>
      <c r="G1148">
        <v>-76.849999999999994</v>
      </c>
      <c r="H1148">
        <v>-21.94</v>
      </c>
      <c r="I1148">
        <v>26.65</v>
      </c>
      <c r="J1148">
        <v>299.8</v>
      </c>
      <c r="K1148">
        <v>163.5</v>
      </c>
      <c r="L1148">
        <v>-54.91</v>
      </c>
      <c r="M1148">
        <v>8.5000000000000006E-2</v>
      </c>
      <c r="N1148">
        <v>101.8</v>
      </c>
      <c r="O1148">
        <v>-6.75</v>
      </c>
      <c r="P1148">
        <v>108.6</v>
      </c>
      <c r="Q1148">
        <v>381.2</v>
      </c>
      <c r="R1148">
        <v>436.1</v>
      </c>
      <c r="S1148">
        <v>20.52</v>
      </c>
      <c r="T1148">
        <v>50.13</v>
      </c>
      <c r="U1148">
        <v>1.58</v>
      </c>
      <c r="V1148">
        <v>163</v>
      </c>
      <c r="W1148">
        <v>20.8</v>
      </c>
      <c r="X1148">
        <v>0.17499999999999999</v>
      </c>
      <c r="Y1148">
        <v>1.7531859999999999</v>
      </c>
      <c r="Z1148" s="7">
        <f t="shared" si="374"/>
        <v>20.66</v>
      </c>
      <c r="AA1148" s="7">
        <f t="shared" si="388"/>
        <v>293.81</v>
      </c>
      <c r="AB1148" s="2">
        <f t="shared" si="375"/>
        <v>144.74700000000001</v>
      </c>
      <c r="AC1148" s="41">
        <f t="shared" si="376"/>
        <v>2.3183951255602171</v>
      </c>
      <c r="AD1148" s="41">
        <f t="shared" si="377"/>
        <v>1.1622114764433369</v>
      </c>
      <c r="AE1148" s="41">
        <f t="shared" si="378"/>
        <v>0.77970569219017261</v>
      </c>
      <c r="AF1148" s="41">
        <f t="shared" si="379"/>
        <v>329.44282726065512</v>
      </c>
      <c r="AG1148" s="41">
        <f t="shared" si="380"/>
        <v>316.26511417022891</v>
      </c>
      <c r="AH1148" s="6">
        <f t="shared" si="381"/>
        <v>365.952</v>
      </c>
      <c r="AI1148" s="4">
        <v>19.919992218293032</v>
      </c>
      <c r="AJ1148" s="4">
        <f t="shared" si="389"/>
        <v>293.06999221829301</v>
      </c>
      <c r="AK1148" s="8">
        <f t="shared" si="382"/>
        <v>0.19747052697101744</v>
      </c>
      <c r="AL1148" s="8">
        <f t="shared" si="383"/>
        <v>401.36438419249038</v>
      </c>
      <c r="AM1148" s="8">
        <f t="shared" si="384"/>
        <v>2.7997812414544105</v>
      </c>
      <c r="AN1148" s="8">
        <f t="shared" si="385"/>
        <v>-60.353279054600293</v>
      </c>
      <c r="AO1148" s="21">
        <f t="shared" si="386"/>
        <v>3.8438087533715299E-3</v>
      </c>
      <c r="AP1148" s="21">
        <f t="shared" si="387"/>
        <v>3.5933649456220809E-2</v>
      </c>
      <c r="AQ1148" s="19">
        <f t="shared" si="390"/>
        <v>3.5933649456220809E-2</v>
      </c>
      <c r="AX1148">
        <v>0.14998991161069852</v>
      </c>
      <c r="AY1148">
        <v>15.405172413793103</v>
      </c>
      <c r="AZ1148">
        <v>0.64188218390804597</v>
      </c>
      <c r="BA1148">
        <v>0.51992456896551731</v>
      </c>
      <c r="BB1148">
        <v>4.7327586206896584</v>
      </c>
      <c r="BC1148">
        <v>0.19719827586206909</v>
      </c>
      <c r="BD1148">
        <v>0.32272629310344825</v>
      </c>
      <c r="BE1148">
        <v>3.2272629310344823E-2</v>
      </c>
      <c r="BF1148">
        <v>0</v>
      </c>
      <c r="BG1148">
        <v>20.66</v>
      </c>
      <c r="BH1148">
        <v>1.8142443511701909</v>
      </c>
      <c r="BI1148">
        <v>2.4355375609230729</v>
      </c>
      <c r="BJ1148">
        <v>1.2209349792907365</v>
      </c>
      <c r="BK1148">
        <v>0.14069531456494452</v>
      </c>
      <c r="BL1148">
        <v>3.9082031823595701E-4</v>
      </c>
      <c r="BP1148" s="49">
        <f t="shared" si="391"/>
        <v>1.8147876785798587</v>
      </c>
      <c r="BQ1148" s="49">
        <f t="shared" si="392"/>
        <v>1.290905172413793E-2</v>
      </c>
      <c r="BR1148" s="49">
        <f t="shared" si="393"/>
        <v>0.14761903430447532</v>
      </c>
      <c r="BS1148" s="49">
        <f t="shared" si="394"/>
        <v>0.15245086979305952</v>
      </c>
      <c r="BT1148" s="49">
        <f t="shared" si="395"/>
        <v>4.1005287306798699E-4</v>
      </c>
      <c r="BU1148" s="49">
        <f t="shared" si="395"/>
        <v>4.2347463831405425E-4</v>
      </c>
    </row>
    <row r="1149" spans="1:73" x14ac:dyDescent="0.25">
      <c r="A1149" s="1">
        <v>43726.549305555556</v>
      </c>
      <c r="B1149">
        <v>225829</v>
      </c>
      <c r="C1149">
        <v>13.47</v>
      </c>
      <c r="D1149">
        <v>25.72</v>
      </c>
      <c r="E1149">
        <v>180.6</v>
      </c>
      <c r="F1149">
        <v>15.68</v>
      </c>
      <c r="G1149">
        <v>-75.63</v>
      </c>
      <c r="H1149">
        <v>-21.61</v>
      </c>
      <c r="I1149">
        <v>26.6</v>
      </c>
      <c r="J1149">
        <v>299.8</v>
      </c>
      <c r="K1149">
        <v>164.9</v>
      </c>
      <c r="L1149">
        <v>-54.03</v>
      </c>
      <c r="M1149">
        <v>8.6999999999999994E-2</v>
      </c>
      <c r="N1149">
        <v>105</v>
      </c>
      <c r="O1149">
        <v>-5.9249999999999998</v>
      </c>
      <c r="P1149">
        <v>110.9</v>
      </c>
      <c r="Q1149">
        <v>382.1</v>
      </c>
      <c r="R1149">
        <v>436.1</v>
      </c>
      <c r="S1149">
        <v>20.5</v>
      </c>
      <c r="T1149">
        <v>52.26</v>
      </c>
      <c r="U1149">
        <v>2.335</v>
      </c>
      <c r="V1149">
        <v>171</v>
      </c>
      <c r="W1149">
        <v>20.8</v>
      </c>
      <c r="X1149">
        <v>0.17799999999999999</v>
      </c>
      <c r="Y1149">
        <v>1.77894</v>
      </c>
      <c r="Z1149" s="7">
        <f t="shared" si="374"/>
        <v>20.65</v>
      </c>
      <c r="AA1149" s="7">
        <f t="shared" si="388"/>
        <v>293.79999999999995</v>
      </c>
      <c r="AB1149" s="2">
        <f t="shared" si="375"/>
        <v>146.286</v>
      </c>
      <c r="AC1149" s="41">
        <f t="shared" si="376"/>
        <v>2.3045854070631244</v>
      </c>
      <c r="AD1149" s="41">
        <f t="shared" si="377"/>
        <v>1.2043763337311888</v>
      </c>
      <c r="AE1149" s="41">
        <f t="shared" si="378"/>
        <v>0.7836931254916687</v>
      </c>
      <c r="AF1149" s="41">
        <f t="shared" si="379"/>
        <v>331.08252744301768</v>
      </c>
      <c r="AG1149" s="41">
        <f t="shared" si="380"/>
        <v>317.83922634529694</v>
      </c>
      <c r="AH1149" s="6">
        <f t="shared" si="381"/>
        <v>366.81600000000003</v>
      </c>
      <c r="AI1149" s="4">
        <v>19.829600237169018</v>
      </c>
      <c r="AJ1149" s="4">
        <f t="shared" si="389"/>
        <v>292.979600237169</v>
      </c>
      <c r="AK1149" s="8">
        <f t="shared" si="382"/>
        <v>0.19745036457293502</v>
      </c>
      <c r="AL1149" s="8">
        <f t="shared" si="383"/>
        <v>400.8472065041928</v>
      </c>
      <c r="AM1149" s="8">
        <f t="shared" si="384"/>
        <v>3.4036037886334536</v>
      </c>
      <c r="AN1149" s="8">
        <f t="shared" si="385"/>
        <v>-81.340157534323268</v>
      </c>
      <c r="AO1149" s="21">
        <f t="shared" si="386"/>
        <v>4.3853568221990475E-3</v>
      </c>
      <c r="AP1149" s="21">
        <f t="shared" si="387"/>
        <v>4.0996283868474682E-2</v>
      </c>
      <c r="AQ1149" s="19">
        <f t="shared" si="390"/>
        <v>4.0996283868474682E-2</v>
      </c>
      <c r="AX1149">
        <v>0.14990918541685036</v>
      </c>
      <c r="AY1149">
        <v>15.568965517241379</v>
      </c>
      <c r="AZ1149">
        <v>0.64870689655172409</v>
      </c>
      <c r="BA1149">
        <v>0.5254525862068965</v>
      </c>
      <c r="BB1149">
        <v>4.6551724137931032</v>
      </c>
      <c r="BC1149">
        <v>0.19396551724137931</v>
      </c>
      <c r="BD1149">
        <v>0.33148706896551716</v>
      </c>
      <c r="BE1149">
        <v>3.3148706896551715E-2</v>
      </c>
      <c r="BF1149">
        <v>0</v>
      </c>
      <c r="BG1149">
        <v>20.65</v>
      </c>
      <c r="BH1149">
        <v>2.6811775696091114</v>
      </c>
      <c r="BI1149">
        <v>2.4340380028981055</v>
      </c>
      <c r="BJ1149">
        <v>1.2720282603145499</v>
      </c>
      <c r="BK1149">
        <v>0.1600537874394736</v>
      </c>
      <c r="BL1149">
        <v>4.4459385399853776E-4</v>
      </c>
      <c r="BP1149" s="49">
        <f t="shared" si="391"/>
        <v>2.6819805249898541</v>
      </c>
      <c r="BQ1149" s="49">
        <f t="shared" si="392"/>
        <v>1.3259482758620687E-2</v>
      </c>
      <c r="BR1149" s="49">
        <f t="shared" si="393"/>
        <v>0.17107108124924009</v>
      </c>
      <c r="BS1149" s="49">
        <f t="shared" si="394"/>
        <v>0.17576844628948884</v>
      </c>
      <c r="BT1149" s="49">
        <f t="shared" si="395"/>
        <v>4.7519744791455583E-4</v>
      </c>
      <c r="BU1149" s="49">
        <f t="shared" si="395"/>
        <v>4.8824568413746906E-4</v>
      </c>
    </row>
    <row r="1150" spans="1:73" x14ac:dyDescent="0.25">
      <c r="A1150" s="1">
        <v>43726.549305555556</v>
      </c>
      <c r="B1150">
        <v>225830</v>
      </c>
      <c r="C1150">
        <v>13.47</v>
      </c>
      <c r="D1150">
        <v>25.72</v>
      </c>
      <c r="E1150">
        <v>181.9</v>
      </c>
      <c r="F1150">
        <v>16.03</v>
      </c>
      <c r="G1150">
        <v>-75.52</v>
      </c>
      <c r="H1150">
        <v>-21.74</v>
      </c>
      <c r="I1150">
        <v>26.53</v>
      </c>
      <c r="J1150">
        <v>299.7</v>
      </c>
      <c r="K1150">
        <v>165.9</v>
      </c>
      <c r="L1150">
        <v>-53.78</v>
      </c>
      <c r="M1150">
        <v>8.7999999999999995E-2</v>
      </c>
      <c r="N1150">
        <v>106.4</v>
      </c>
      <c r="O1150">
        <v>-5.7050000000000001</v>
      </c>
      <c r="P1150">
        <v>112.1</v>
      </c>
      <c r="Q1150">
        <v>381.8</v>
      </c>
      <c r="R1150">
        <v>435.6</v>
      </c>
      <c r="S1150">
        <v>20.47</v>
      </c>
      <c r="T1150">
        <v>51.35</v>
      </c>
      <c r="U1150">
        <v>2.2050000000000001</v>
      </c>
      <c r="V1150">
        <v>206</v>
      </c>
      <c r="W1150">
        <v>20.8</v>
      </c>
      <c r="X1150">
        <v>0.17899999999999999</v>
      </c>
      <c r="Y1150">
        <v>1.7943279999999999</v>
      </c>
      <c r="Z1150" s="7">
        <f t="shared" si="374"/>
        <v>20.634999999999998</v>
      </c>
      <c r="AA1150" s="7">
        <f t="shared" si="388"/>
        <v>293.78499999999997</v>
      </c>
      <c r="AB1150" s="2">
        <f t="shared" si="375"/>
        <v>147.33900000000003</v>
      </c>
      <c r="AC1150" s="41">
        <f t="shared" si="376"/>
        <v>2.290186118860547</v>
      </c>
      <c r="AD1150" s="41">
        <f t="shared" si="377"/>
        <v>1.176010572034891</v>
      </c>
      <c r="AE1150" s="41">
        <f t="shared" si="378"/>
        <v>0.78103233980112852</v>
      </c>
      <c r="AF1150" s="41">
        <f t="shared" si="379"/>
        <v>329.89106079988227</v>
      </c>
      <c r="AG1150" s="41">
        <f t="shared" si="380"/>
        <v>316.69541836788699</v>
      </c>
      <c r="AH1150" s="6">
        <f t="shared" si="381"/>
        <v>366.52800000000002</v>
      </c>
      <c r="AI1150" s="4">
        <v>19.734459732451</v>
      </c>
      <c r="AJ1150" s="4">
        <f t="shared" si="389"/>
        <v>292.88445973245098</v>
      </c>
      <c r="AK1150" s="8">
        <f t="shared" si="382"/>
        <v>0.1974201235491945</v>
      </c>
      <c r="AL1150" s="8">
        <f t="shared" si="383"/>
        <v>400.30423477777759</v>
      </c>
      <c r="AM1150" s="8">
        <f t="shared" si="384"/>
        <v>3.3075000000000001</v>
      </c>
      <c r="AN1150" s="8">
        <f t="shared" si="385"/>
        <v>-86.764780914169663</v>
      </c>
      <c r="AO1150" s="21">
        <f t="shared" si="386"/>
        <v>4.5378650964244061E-3</v>
      </c>
      <c r="AP1150" s="21">
        <f t="shared" si="387"/>
        <v>4.242199966673868E-2</v>
      </c>
      <c r="AQ1150" s="19">
        <f t="shared" si="390"/>
        <v>4.242199966673868E-2</v>
      </c>
      <c r="AX1150">
        <v>0.14978816501520423</v>
      </c>
      <c r="AY1150">
        <v>15.681034482758621</v>
      </c>
      <c r="AZ1150">
        <v>0.65337643678160917</v>
      </c>
      <c r="BA1150">
        <v>0.5292349137931035</v>
      </c>
      <c r="BB1150">
        <v>4.6379310344827598</v>
      </c>
      <c r="BC1150">
        <v>0.19324712643678166</v>
      </c>
      <c r="BD1150">
        <v>0.33598778735632184</v>
      </c>
      <c r="BE1150">
        <v>3.3598778735632183E-2</v>
      </c>
      <c r="BF1150">
        <v>0</v>
      </c>
      <c r="BG1150">
        <v>20.634999999999998</v>
      </c>
      <c r="BH1150">
        <v>2.5319043002090322</v>
      </c>
      <c r="BI1150">
        <v>2.4317901790806347</v>
      </c>
      <c r="BJ1150">
        <v>1.248724256957906</v>
      </c>
      <c r="BK1150">
        <v>0.15927796287501667</v>
      </c>
      <c r="BL1150">
        <v>4.4243878576393517E-4</v>
      </c>
      <c r="BP1150" s="49">
        <f t="shared" si="391"/>
        <v>2.5326625514358154</v>
      </c>
      <c r="BQ1150" s="49">
        <f t="shared" si="392"/>
        <v>1.3439511494252874E-2</v>
      </c>
      <c r="BR1150" s="49">
        <f t="shared" si="393"/>
        <v>0.16973298045035398</v>
      </c>
      <c r="BS1150" s="49">
        <f t="shared" si="394"/>
        <v>0.1745366308426011</v>
      </c>
      <c r="BT1150" s="49">
        <f t="shared" si="395"/>
        <v>4.714805012509833E-4</v>
      </c>
      <c r="BU1150" s="49">
        <f t="shared" si="395"/>
        <v>4.8482397456278085E-4</v>
      </c>
    </row>
    <row r="1151" spans="1:73" x14ac:dyDescent="0.25">
      <c r="A1151" s="1">
        <v>43726.549305555556</v>
      </c>
      <c r="B1151">
        <v>225831</v>
      </c>
      <c r="C1151">
        <v>13.47</v>
      </c>
      <c r="D1151">
        <v>25.72</v>
      </c>
      <c r="E1151">
        <v>178.9</v>
      </c>
      <c r="F1151">
        <v>15.4</v>
      </c>
      <c r="G1151">
        <v>-76.34</v>
      </c>
      <c r="H1151">
        <v>-22.13</v>
      </c>
      <c r="I1151">
        <v>26.46</v>
      </c>
      <c r="J1151">
        <v>299.60000000000002</v>
      </c>
      <c r="K1151">
        <v>163.5</v>
      </c>
      <c r="L1151">
        <v>-54.21</v>
      </c>
      <c r="M1151">
        <v>8.5999999999999993E-2</v>
      </c>
      <c r="N1151">
        <v>102.5</v>
      </c>
      <c r="O1151">
        <v>-6.73</v>
      </c>
      <c r="P1151">
        <v>109.2</v>
      </c>
      <c r="Q1151">
        <v>380.5</v>
      </c>
      <c r="R1151">
        <v>434.7</v>
      </c>
      <c r="S1151">
        <v>20.43</v>
      </c>
      <c r="T1151">
        <v>51.23</v>
      </c>
      <c r="U1151">
        <v>1.61</v>
      </c>
      <c r="V1151">
        <v>193</v>
      </c>
      <c r="W1151">
        <v>20.8</v>
      </c>
      <c r="X1151">
        <v>0.17599999999999999</v>
      </c>
      <c r="Y1151">
        <v>1.760373</v>
      </c>
      <c r="Z1151" s="7">
        <f t="shared" si="374"/>
        <v>20.615000000000002</v>
      </c>
      <c r="AA1151" s="7">
        <f t="shared" si="388"/>
        <v>293.76499999999999</v>
      </c>
      <c r="AB1151" s="2">
        <f t="shared" si="375"/>
        <v>144.90900000000002</v>
      </c>
      <c r="AC1151" s="41">
        <f t="shared" si="376"/>
        <v>2.3090273229731695</v>
      </c>
      <c r="AD1151" s="41">
        <f t="shared" si="377"/>
        <v>1.1829146975591547</v>
      </c>
      <c r="AE1151" s="41">
        <f t="shared" si="378"/>
        <v>0.78169400225627617</v>
      </c>
      <c r="AF1151" s="41">
        <f t="shared" si="379"/>
        <v>330.08063372923522</v>
      </c>
      <c r="AG1151" s="41">
        <f t="shared" si="380"/>
        <v>316.87740838006579</v>
      </c>
      <c r="AH1151" s="6">
        <f t="shared" si="381"/>
        <v>365.28</v>
      </c>
      <c r="AI1151" s="4">
        <v>19.855987920269001</v>
      </c>
      <c r="AJ1151" s="4">
        <f t="shared" si="389"/>
        <v>293.00598792026898</v>
      </c>
      <c r="AK1151" s="8">
        <f t="shared" si="382"/>
        <v>0.19737980698760993</v>
      </c>
      <c r="AL1151" s="8">
        <f t="shared" si="383"/>
        <v>401.00862829113674</v>
      </c>
      <c r="AM1151" s="8">
        <f t="shared" si="384"/>
        <v>2.826236455075902</v>
      </c>
      <c r="AN1151" s="8">
        <f t="shared" si="385"/>
        <v>-62.48814986702903</v>
      </c>
      <c r="AO1151" s="21">
        <f t="shared" si="386"/>
        <v>3.8886743597589769E-3</v>
      </c>
      <c r="AP1151" s="21">
        <f t="shared" si="387"/>
        <v>3.6353073281912771E-2</v>
      </c>
      <c r="AQ1151" s="19">
        <f t="shared" si="390"/>
        <v>3.6353073281912771E-2</v>
      </c>
      <c r="AX1151">
        <v>0.14962693300260965</v>
      </c>
      <c r="AY1151">
        <v>15.422413793103448</v>
      </c>
      <c r="AZ1151">
        <v>0.64260057471264365</v>
      </c>
      <c r="BA1151">
        <v>0.52050646551724133</v>
      </c>
      <c r="BB1151">
        <v>4.6724137931034475</v>
      </c>
      <c r="BC1151">
        <v>0.19468390804597699</v>
      </c>
      <c r="BD1151">
        <v>0.32582255747126432</v>
      </c>
      <c r="BE1151">
        <v>3.2582255747126435E-2</v>
      </c>
      <c r="BF1151">
        <v>0</v>
      </c>
      <c r="BG1151">
        <v>20.615000000000002</v>
      </c>
      <c r="BH1151">
        <v>1.8486920287240554</v>
      </c>
      <c r="BI1151">
        <v>2.4287959034062485</v>
      </c>
      <c r="BJ1151">
        <v>1.2442721413150211</v>
      </c>
      <c r="BK1151">
        <v>0.14052670152152952</v>
      </c>
      <c r="BL1151">
        <v>3.9035194867091536E-4</v>
      </c>
      <c r="BP1151" s="49">
        <f t="shared" si="391"/>
        <v>1.8492456724769446</v>
      </c>
      <c r="BQ1151" s="49">
        <f t="shared" si="392"/>
        <v>1.3032902298850573E-2</v>
      </c>
      <c r="BR1151" s="49">
        <f t="shared" si="393"/>
        <v>0.14756755945975505</v>
      </c>
      <c r="BS1151" s="49">
        <f t="shared" si="394"/>
        <v>0.15243026354336184</v>
      </c>
      <c r="BT1151" s="49">
        <f t="shared" si="395"/>
        <v>4.0990988738820846E-4</v>
      </c>
      <c r="BU1151" s="49">
        <f t="shared" si="395"/>
        <v>4.2341739873156067E-4</v>
      </c>
    </row>
    <row r="1152" spans="1:73" x14ac:dyDescent="0.25">
      <c r="A1152" s="1">
        <v>43726.549305555556</v>
      </c>
      <c r="B1152">
        <v>225832</v>
      </c>
      <c r="C1152">
        <v>13.47</v>
      </c>
      <c r="D1152">
        <v>25.72</v>
      </c>
      <c r="E1152">
        <v>175.7</v>
      </c>
      <c r="F1152">
        <v>14.86</v>
      </c>
      <c r="G1152">
        <v>-76.099999999999994</v>
      </c>
      <c r="H1152">
        <v>-21.56</v>
      </c>
      <c r="I1152">
        <v>26.39</v>
      </c>
      <c r="J1152">
        <v>299.5</v>
      </c>
      <c r="K1152">
        <v>160.80000000000001</v>
      </c>
      <c r="L1152">
        <v>-54.54</v>
      </c>
      <c r="M1152">
        <v>8.5000000000000006E-2</v>
      </c>
      <c r="N1152">
        <v>99.6</v>
      </c>
      <c r="O1152">
        <v>-6.6980000000000004</v>
      </c>
      <c r="P1152">
        <v>106.3</v>
      </c>
      <c r="Q1152">
        <v>380.3</v>
      </c>
      <c r="R1152">
        <v>434.9</v>
      </c>
      <c r="S1152">
        <v>20.399999999999999</v>
      </c>
      <c r="T1152">
        <v>51.59</v>
      </c>
      <c r="U1152">
        <v>0.92</v>
      </c>
      <c r="V1152">
        <v>234</v>
      </c>
      <c r="W1152">
        <v>20.85</v>
      </c>
      <c r="X1152">
        <v>0.17299999999999999</v>
      </c>
      <c r="Y1152">
        <v>1.730205</v>
      </c>
      <c r="Z1152" s="7">
        <f t="shared" si="374"/>
        <v>20.625</v>
      </c>
      <c r="AA1152" s="7">
        <f t="shared" si="388"/>
        <v>293.77499999999998</v>
      </c>
      <c r="AB1152" s="2">
        <f t="shared" si="375"/>
        <v>142.31700000000001</v>
      </c>
      <c r="AC1152" s="41">
        <f t="shared" si="376"/>
        <v>2.3238022932990789</v>
      </c>
      <c r="AD1152" s="41">
        <f t="shared" si="377"/>
        <v>1.1988496031129949</v>
      </c>
      <c r="AE1152" s="41">
        <f t="shared" si="378"/>
        <v>0.78318737526372884</v>
      </c>
      <c r="AF1152" s="41">
        <f t="shared" si="379"/>
        <v>330.75626325645493</v>
      </c>
      <c r="AG1152" s="41">
        <f t="shared" si="380"/>
        <v>317.52601272619671</v>
      </c>
      <c r="AH1152" s="6">
        <f t="shared" si="381"/>
        <v>365.08800000000002</v>
      </c>
      <c r="AI1152" s="4">
        <v>19.952434225947002</v>
      </c>
      <c r="AJ1152" s="4">
        <f t="shared" si="389"/>
        <v>293.10243422594698</v>
      </c>
      <c r="AK1152" s="8">
        <f t="shared" si="382"/>
        <v>0.19739996458222125</v>
      </c>
      <c r="AL1152" s="8">
        <f t="shared" si="383"/>
        <v>401.56047111041892</v>
      </c>
      <c r="AM1152" s="8">
        <f t="shared" si="384"/>
        <v>2.1364339446844594</v>
      </c>
      <c r="AN1152" s="8">
        <f t="shared" si="385"/>
        <v>-41.856674147337884</v>
      </c>
      <c r="AO1152" s="21">
        <f t="shared" si="386"/>
        <v>3.3457612140109466E-3</v>
      </c>
      <c r="AP1152" s="21">
        <f t="shared" si="387"/>
        <v>3.1277677517913841E-2</v>
      </c>
      <c r="AQ1152" s="19">
        <f t="shared" si="390"/>
        <v>3.1277677517913841E-2</v>
      </c>
      <c r="AX1152">
        <v>0.14970753065405029</v>
      </c>
      <c r="AY1152">
        <v>15.146551724137931</v>
      </c>
      <c r="AZ1152">
        <v>0.63110632183908044</v>
      </c>
      <c r="BA1152">
        <v>0.51119612068965514</v>
      </c>
      <c r="BB1152">
        <v>4.7068965517241352</v>
      </c>
      <c r="BC1152">
        <v>0.19612068965517229</v>
      </c>
      <c r="BD1152">
        <v>0.31507543103448288</v>
      </c>
      <c r="BE1152">
        <v>3.1507543103448291E-2</v>
      </c>
      <c r="BF1152">
        <v>0</v>
      </c>
      <c r="BG1152">
        <v>20.625</v>
      </c>
      <c r="BH1152">
        <v>1.0563954449851745</v>
      </c>
      <c r="BI1152">
        <v>2.4302926381465966</v>
      </c>
      <c r="BJ1152">
        <v>1.2537879720198293</v>
      </c>
      <c r="BK1152">
        <v>0.11551943759769027</v>
      </c>
      <c r="BL1152">
        <v>3.2088732666025078E-4</v>
      </c>
      <c r="BP1152" s="49">
        <f t="shared" si="391"/>
        <v>1.0567118128439683</v>
      </c>
      <c r="BQ1152" s="49">
        <f t="shared" si="392"/>
        <v>1.2603017241379315E-2</v>
      </c>
      <c r="BR1152" s="49">
        <f t="shared" si="393"/>
        <v>0.11900720869501973</v>
      </c>
      <c r="BS1152" s="49">
        <f t="shared" si="394"/>
        <v>0.12396539111475921</v>
      </c>
      <c r="BT1152" s="49">
        <f t="shared" si="395"/>
        <v>3.3057557970838812E-4</v>
      </c>
      <c r="BU1152" s="49">
        <f t="shared" si="395"/>
        <v>3.4434830865210888E-4</v>
      </c>
    </row>
    <row r="1153" spans="1:73" x14ac:dyDescent="0.25">
      <c r="A1153" s="1">
        <v>43726.55</v>
      </c>
      <c r="B1153">
        <v>225833</v>
      </c>
      <c r="C1153">
        <v>13.47</v>
      </c>
      <c r="D1153">
        <v>25.72</v>
      </c>
      <c r="E1153">
        <v>175.6</v>
      </c>
      <c r="F1153">
        <v>14.72</v>
      </c>
      <c r="G1153">
        <v>-76.23</v>
      </c>
      <c r="H1153">
        <v>-21.45</v>
      </c>
      <c r="I1153">
        <v>26.32</v>
      </c>
      <c r="J1153">
        <v>299.5</v>
      </c>
      <c r="K1153">
        <v>160.80000000000001</v>
      </c>
      <c r="L1153">
        <v>-54.77</v>
      </c>
      <c r="M1153">
        <v>8.4000000000000005E-2</v>
      </c>
      <c r="N1153">
        <v>99.3</v>
      </c>
      <c r="O1153">
        <v>-6.7270000000000003</v>
      </c>
      <c r="P1153">
        <v>106.1</v>
      </c>
      <c r="Q1153">
        <v>379.8</v>
      </c>
      <c r="R1153">
        <v>434.6</v>
      </c>
      <c r="S1153">
        <v>20.37</v>
      </c>
      <c r="T1153">
        <v>50.66</v>
      </c>
      <c r="U1153">
        <v>1.59</v>
      </c>
      <c r="V1153">
        <v>232.5</v>
      </c>
      <c r="W1153">
        <v>21.15</v>
      </c>
      <c r="X1153">
        <v>0.17299999999999999</v>
      </c>
      <c r="Y1153">
        <v>1.730783</v>
      </c>
      <c r="Z1153" s="7">
        <f t="shared" si="374"/>
        <v>20.759999999999998</v>
      </c>
      <c r="AA1153" s="7">
        <f t="shared" si="388"/>
        <v>293.90999999999997</v>
      </c>
      <c r="AB1153" s="2">
        <f t="shared" si="375"/>
        <v>142.23600000000002</v>
      </c>
      <c r="AC1153" s="41">
        <f t="shared" si="376"/>
        <v>2.3545957031931759</v>
      </c>
      <c r="AD1153" s="41">
        <f t="shared" si="377"/>
        <v>1.1928381832376629</v>
      </c>
      <c r="AE1153" s="41">
        <f t="shared" si="378"/>
        <v>0.78257316616595562</v>
      </c>
      <c r="AF1153" s="41">
        <f t="shared" si="379"/>
        <v>331.10478889327374</v>
      </c>
      <c r="AG1153" s="41">
        <f t="shared" si="380"/>
        <v>317.8605973375428</v>
      </c>
      <c r="AH1153" s="6">
        <f t="shared" si="381"/>
        <v>364.608</v>
      </c>
      <c r="AI1153" s="4">
        <v>20.159857881578034</v>
      </c>
      <c r="AJ1153" s="4">
        <f t="shared" si="389"/>
        <v>293.30985788157801</v>
      </c>
      <c r="AK1153" s="8">
        <f t="shared" si="382"/>
        <v>0.19767222644844562</v>
      </c>
      <c r="AL1153" s="8">
        <f t="shared" si="383"/>
        <v>402.71791398135429</v>
      </c>
      <c r="AM1153" s="8">
        <f t="shared" si="384"/>
        <v>2.8086273337700041</v>
      </c>
      <c r="AN1153" s="8">
        <f t="shared" si="385"/>
        <v>-49.100816002982768</v>
      </c>
      <c r="AO1153" s="21">
        <f t="shared" si="386"/>
        <v>3.470930603042393E-3</v>
      </c>
      <c r="AP1153" s="21">
        <f t="shared" si="387"/>
        <v>3.2447817146780696E-2</v>
      </c>
      <c r="AQ1153" s="19">
        <f t="shared" si="390"/>
        <v>3.2447817146780696E-2</v>
      </c>
      <c r="AX1153">
        <v>0.15079919735973632</v>
      </c>
      <c r="AY1153">
        <v>15.137931034482758</v>
      </c>
      <c r="AZ1153">
        <v>0.63074712643678155</v>
      </c>
      <c r="BA1153">
        <v>0.51090517241379307</v>
      </c>
      <c r="BB1153">
        <v>4.724137931034484</v>
      </c>
      <c r="BC1153">
        <v>0.19683908045977017</v>
      </c>
      <c r="BD1153">
        <v>0.31406609195402291</v>
      </c>
      <c r="BE1153">
        <v>3.1406609195402294E-2</v>
      </c>
      <c r="BF1153">
        <v>0</v>
      </c>
      <c r="BG1153">
        <v>20.759999999999998</v>
      </c>
      <c r="BH1153">
        <v>1.8257269103548124</v>
      </c>
      <c r="BI1153">
        <v>2.4505776132456947</v>
      </c>
      <c r="BJ1153">
        <v>1.2414626188702689</v>
      </c>
      <c r="BK1153">
        <v>0.13873125877487946</v>
      </c>
      <c r="BL1153">
        <v>3.8536460770799853E-4</v>
      </c>
      <c r="BP1153" s="49">
        <f t="shared" si="391"/>
        <v>1.8262736765455538</v>
      </c>
      <c r="BQ1153" s="49">
        <f t="shared" si="392"/>
        <v>1.2562643678160916E-2</v>
      </c>
      <c r="BR1153" s="49">
        <f t="shared" si="393"/>
        <v>0.14557405681678875</v>
      </c>
      <c r="BS1153" s="49">
        <f t="shared" si="394"/>
        <v>0.15028255391636619</v>
      </c>
      <c r="BT1153" s="49">
        <f t="shared" si="395"/>
        <v>4.0437238004663545E-4</v>
      </c>
      <c r="BU1153" s="49">
        <f t="shared" si="395"/>
        <v>4.1745153865657274E-4</v>
      </c>
    </row>
    <row r="1154" spans="1:73" x14ac:dyDescent="0.25">
      <c r="A1154" s="1">
        <v>43726.55</v>
      </c>
      <c r="B1154">
        <v>225834</v>
      </c>
      <c r="C1154">
        <v>13.47</v>
      </c>
      <c r="D1154">
        <v>25.72</v>
      </c>
      <c r="E1154">
        <v>177.5</v>
      </c>
      <c r="F1154">
        <v>15.14</v>
      </c>
      <c r="G1154">
        <v>-75.930000000000007</v>
      </c>
      <c r="H1154">
        <v>-21.18</v>
      </c>
      <c r="I1154">
        <v>26.26</v>
      </c>
      <c r="J1154">
        <v>299.39999999999998</v>
      </c>
      <c r="K1154">
        <v>162.30000000000001</v>
      </c>
      <c r="L1154">
        <v>-54.75</v>
      </c>
      <c r="M1154">
        <v>8.5000000000000006E-2</v>
      </c>
      <c r="N1154">
        <v>101.5</v>
      </c>
      <c r="O1154">
        <v>-6.0380000000000003</v>
      </c>
      <c r="P1154">
        <v>107.6</v>
      </c>
      <c r="Q1154">
        <v>379.7</v>
      </c>
      <c r="R1154">
        <v>434.5</v>
      </c>
      <c r="S1154">
        <v>20.350000000000001</v>
      </c>
      <c r="T1154">
        <v>51.74</v>
      </c>
      <c r="U1154">
        <v>0.86499999999999999</v>
      </c>
      <c r="V1154">
        <v>228</v>
      </c>
      <c r="W1154">
        <v>21</v>
      </c>
      <c r="X1154">
        <v>0.17599999999999999</v>
      </c>
      <c r="Y1154">
        <v>1.7550429999999999</v>
      </c>
      <c r="Z1154" s="7">
        <f t="shared" si="374"/>
        <v>20.675000000000001</v>
      </c>
      <c r="AA1154" s="7">
        <f t="shared" si="388"/>
        <v>293.82499999999999</v>
      </c>
      <c r="AB1154" s="2">
        <f t="shared" si="375"/>
        <v>143.77500000000001</v>
      </c>
      <c r="AC1154" s="41">
        <f t="shared" si="376"/>
        <v>2.3101483742123832</v>
      </c>
      <c r="AD1154" s="41">
        <f t="shared" si="377"/>
        <v>1.1952707688174871</v>
      </c>
      <c r="AE1154" s="41">
        <f t="shared" si="378"/>
        <v>0.78283356280809813</v>
      </c>
      <c r="AF1154" s="41">
        <f t="shared" si="379"/>
        <v>330.83197325386391</v>
      </c>
      <c r="AG1154" s="41">
        <f t="shared" si="380"/>
        <v>317.59869432370937</v>
      </c>
      <c r="AH1154" s="6">
        <f t="shared" si="381"/>
        <v>364.512</v>
      </c>
      <c r="AI1154" s="4">
        <v>19.86758263587501</v>
      </c>
      <c r="AJ1154" s="4">
        <f t="shared" si="389"/>
        <v>293.01758263587499</v>
      </c>
      <c r="AK1154" s="8">
        <f t="shared" si="382"/>
        <v>0.19750077314164066</v>
      </c>
      <c r="AL1154" s="8">
        <f t="shared" si="383"/>
        <v>401.05875125112289</v>
      </c>
      <c r="AM1154" s="8">
        <f t="shared" si="384"/>
        <v>2.0715890639796299</v>
      </c>
      <c r="AN1154" s="8">
        <f t="shared" si="385"/>
        <v>-48.723915273676248</v>
      </c>
      <c r="AO1154" s="21">
        <f t="shared" si="386"/>
        <v>3.5326638571610697E-3</v>
      </c>
      <c r="AP1154" s="21">
        <f t="shared" si="387"/>
        <v>3.3024927314227653E-2</v>
      </c>
      <c r="AQ1154" s="19">
        <f t="shared" si="390"/>
        <v>3.3024927314227653E-2</v>
      </c>
      <c r="AX1154">
        <v>0.15011106982399183</v>
      </c>
      <c r="AY1154">
        <v>15.301724137931036</v>
      </c>
      <c r="AZ1154">
        <v>0.63757183908045978</v>
      </c>
      <c r="BA1154">
        <v>0.51643318965517249</v>
      </c>
      <c r="BB1154">
        <v>4.724137931034484</v>
      </c>
      <c r="BC1154">
        <v>0.19683908045977017</v>
      </c>
      <c r="BD1154">
        <v>0.31959410919540232</v>
      </c>
      <c r="BE1154">
        <v>3.1959410919540236E-2</v>
      </c>
      <c r="BF1154">
        <v>0</v>
      </c>
      <c r="BG1154">
        <v>20.675000000000001</v>
      </c>
      <c r="BH1154">
        <v>0.99324136946975639</v>
      </c>
      <c r="BI1154">
        <v>2.4377884120992879</v>
      </c>
      <c r="BJ1154">
        <v>1.2613117244201717</v>
      </c>
      <c r="BK1154">
        <v>0.11464277547720768</v>
      </c>
      <c r="BL1154">
        <v>3.1845215410335469E-4</v>
      </c>
      <c r="BP1154" s="49">
        <f t="shared" si="391"/>
        <v>0.99353882403264404</v>
      </c>
      <c r="BQ1154" s="49">
        <f t="shared" si="392"/>
        <v>1.2783764367816093E-2</v>
      </c>
      <c r="BR1154" s="49">
        <f t="shared" si="393"/>
        <v>0.11790568649673497</v>
      </c>
      <c r="BS1154" s="49">
        <f t="shared" si="394"/>
        <v>0.12296161300636115</v>
      </c>
      <c r="BT1154" s="49">
        <f t="shared" si="395"/>
        <v>3.2751579582426376E-4</v>
      </c>
      <c r="BU1154" s="49">
        <f t="shared" si="395"/>
        <v>3.4156003612878099E-4</v>
      </c>
    </row>
    <row r="1155" spans="1:73" x14ac:dyDescent="0.25">
      <c r="A1155" s="1">
        <v>43726.55</v>
      </c>
      <c r="B1155">
        <v>225835</v>
      </c>
      <c r="C1155">
        <v>13.47</v>
      </c>
      <c r="D1155">
        <v>25.72</v>
      </c>
      <c r="E1155">
        <v>180.6</v>
      </c>
      <c r="F1155">
        <v>15.49</v>
      </c>
      <c r="G1155">
        <v>-76.48</v>
      </c>
      <c r="H1155">
        <v>-21.56</v>
      </c>
      <c r="I1155">
        <v>26.2</v>
      </c>
      <c r="J1155">
        <v>299.3</v>
      </c>
      <c r="K1155">
        <v>165.1</v>
      </c>
      <c r="L1155">
        <v>-54.92</v>
      </c>
      <c r="M1155">
        <v>8.5999999999999993E-2</v>
      </c>
      <c r="N1155">
        <v>104.1</v>
      </c>
      <c r="O1155">
        <v>-6.0650000000000004</v>
      </c>
      <c r="P1155">
        <v>110.1</v>
      </c>
      <c r="Q1155">
        <v>378.8</v>
      </c>
      <c r="R1155">
        <v>433.7</v>
      </c>
      <c r="S1155">
        <v>20.329999999999998</v>
      </c>
      <c r="T1155">
        <v>51.62</v>
      </c>
      <c r="U1155">
        <v>1.0900000000000001</v>
      </c>
      <c r="V1155">
        <v>247.5</v>
      </c>
      <c r="W1155">
        <v>21.1</v>
      </c>
      <c r="X1155">
        <v>0.17899999999999999</v>
      </c>
      <c r="Y1155">
        <v>1.7890200000000001</v>
      </c>
      <c r="Z1155" s="7">
        <f t="shared" si="374"/>
        <v>20.715</v>
      </c>
      <c r="AA1155" s="7">
        <f t="shared" si="388"/>
        <v>293.86499999999995</v>
      </c>
      <c r="AB1155" s="2">
        <f t="shared" si="375"/>
        <v>146.286</v>
      </c>
      <c r="AC1155" s="41">
        <f t="shared" si="376"/>
        <v>2.3308780525797408</v>
      </c>
      <c r="AD1155" s="41">
        <f t="shared" si="377"/>
        <v>1.203199250741662</v>
      </c>
      <c r="AE1155" s="41">
        <f t="shared" si="378"/>
        <v>0.78355876391304113</v>
      </c>
      <c r="AF1155" s="41">
        <f t="shared" si="379"/>
        <v>331.31880482972866</v>
      </c>
      <c r="AG1155" s="41">
        <f t="shared" si="380"/>
        <v>318.0660526365395</v>
      </c>
      <c r="AH1155" s="6">
        <f t="shared" si="381"/>
        <v>363.64800000000002</v>
      </c>
      <c r="AI1155" s="4">
        <v>20.004574083540035</v>
      </c>
      <c r="AJ1155" s="4">
        <f t="shared" si="389"/>
        <v>293.15457408354001</v>
      </c>
      <c r="AK1155" s="8">
        <f t="shared" si="382"/>
        <v>0.19758144469561428</v>
      </c>
      <c r="AL1155" s="8">
        <f t="shared" si="383"/>
        <v>401.83606063533904</v>
      </c>
      <c r="AM1155" s="8">
        <f t="shared" si="384"/>
        <v>2.3254596319867606</v>
      </c>
      <c r="AN1155" s="8">
        <f t="shared" si="385"/>
        <v>-48.124705599830698</v>
      </c>
      <c r="AO1155" s="21">
        <f t="shared" si="386"/>
        <v>3.5387908529204747E-3</v>
      </c>
      <c r="AP1155" s="21">
        <f t="shared" si="387"/>
        <v>3.3082205220586837E-2</v>
      </c>
      <c r="AQ1155" s="19">
        <f t="shared" si="390"/>
        <v>3.3082205220586837E-2</v>
      </c>
      <c r="AX1155">
        <v>0.15043456305675693</v>
      </c>
      <c r="AY1155">
        <v>15.568965517241379</v>
      </c>
      <c r="AZ1155">
        <v>0.64870689655172409</v>
      </c>
      <c r="BA1155">
        <v>0.5254525862068965</v>
      </c>
      <c r="BB1155">
        <v>4.732758620689653</v>
      </c>
      <c r="BC1155">
        <v>0.19719827586206887</v>
      </c>
      <c r="BD1155">
        <v>0.32825431034482766</v>
      </c>
      <c r="BE1155">
        <v>3.2825431034482766E-2</v>
      </c>
      <c r="BF1155">
        <v>0</v>
      </c>
      <c r="BG1155">
        <v>20.715</v>
      </c>
      <c r="BH1155">
        <v>1.2515989511237393</v>
      </c>
      <c r="BI1155">
        <v>2.4437995736153737</v>
      </c>
      <c r="BJ1155">
        <v>1.2614893399002558</v>
      </c>
      <c r="BK1155">
        <v>0.12448419778423715</v>
      </c>
      <c r="BL1155">
        <v>3.4578943828954766E-4</v>
      </c>
      <c r="BP1155" s="49">
        <f t="shared" si="391"/>
        <v>1.2519737782607885</v>
      </c>
      <c r="BQ1155" s="49">
        <f t="shared" si="392"/>
        <v>1.3130172413793106E-2</v>
      </c>
      <c r="BR1155" s="49">
        <f t="shared" si="393"/>
        <v>0.12886382339959057</v>
      </c>
      <c r="BS1155" s="49">
        <f t="shared" si="394"/>
        <v>0.13397035784381742</v>
      </c>
      <c r="BT1155" s="49">
        <f t="shared" si="395"/>
        <v>3.5795506499886271E-4</v>
      </c>
      <c r="BU1155" s="49">
        <f t="shared" si="395"/>
        <v>3.7213988289949278E-4</v>
      </c>
    </row>
    <row r="1156" spans="1:73" x14ac:dyDescent="0.25">
      <c r="A1156" s="1">
        <v>43726.55</v>
      </c>
      <c r="B1156">
        <v>225836</v>
      </c>
      <c r="C1156">
        <v>13.47</v>
      </c>
      <c r="D1156">
        <v>25.72</v>
      </c>
      <c r="E1156">
        <v>188</v>
      </c>
      <c r="F1156">
        <v>16.260000000000002</v>
      </c>
      <c r="G1156">
        <v>-77.489999999999995</v>
      </c>
      <c r="H1156">
        <v>-21.96</v>
      </c>
      <c r="I1156">
        <v>26.16</v>
      </c>
      <c r="J1156">
        <v>299.3</v>
      </c>
      <c r="K1156">
        <v>171.7</v>
      </c>
      <c r="L1156">
        <v>-55.53</v>
      </c>
      <c r="M1156">
        <v>8.5999999999999993E-2</v>
      </c>
      <c r="N1156">
        <v>110.5</v>
      </c>
      <c r="O1156">
        <v>-5.7050000000000001</v>
      </c>
      <c r="P1156">
        <v>116.2</v>
      </c>
      <c r="Q1156">
        <v>377.6</v>
      </c>
      <c r="R1156">
        <v>433.1</v>
      </c>
      <c r="S1156">
        <v>20.3</v>
      </c>
      <c r="T1156">
        <v>52.32</v>
      </c>
      <c r="U1156">
        <v>0.59499999999999997</v>
      </c>
      <c r="V1156">
        <v>202</v>
      </c>
      <c r="W1156">
        <v>21.15</v>
      </c>
      <c r="X1156">
        <v>0.186</v>
      </c>
      <c r="Y1156">
        <v>1.8641380000000001</v>
      </c>
      <c r="Z1156" s="7">
        <f t="shared" si="374"/>
        <v>20.725000000000001</v>
      </c>
      <c r="AA1156" s="7">
        <f t="shared" si="388"/>
        <v>293.875</v>
      </c>
      <c r="AB1156" s="2">
        <f t="shared" si="375"/>
        <v>152.28</v>
      </c>
      <c r="AC1156" s="41">
        <f t="shared" si="376"/>
        <v>2.3409574931726822</v>
      </c>
      <c r="AD1156" s="41">
        <f t="shared" si="377"/>
        <v>1.2247889604279474</v>
      </c>
      <c r="AE1156" s="41">
        <f t="shared" si="378"/>
        <v>0.78555021120476332</v>
      </c>
      <c r="AF1156" s="41">
        <f t="shared" si="379"/>
        <v>332.20608041946241</v>
      </c>
      <c r="AG1156" s="41">
        <f t="shared" si="380"/>
        <v>318.91783720268393</v>
      </c>
      <c r="AH1156" s="6">
        <f t="shared" si="381"/>
        <v>362.49599999999998</v>
      </c>
      <c r="AI1156" s="4">
        <v>20.070084746412022</v>
      </c>
      <c r="AJ1156" s="4">
        <f t="shared" si="389"/>
        <v>293.220084746412</v>
      </c>
      <c r="AK1156" s="8">
        <f t="shared" si="382"/>
        <v>0.19760161601594683</v>
      </c>
      <c r="AL1156" s="8">
        <f t="shared" si="383"/>
        <v>402.2104261455936</v>
      </c>
      <c r="AM1156" s="8">
        <f t="shared" si="384"/>
        <v>1.7181221580551249</v>
      </c>
      <c r="AN1156" s="8">
        <f t="shared" si="385"/>
        <v>-32.777787029446159</v>
      </c>
      <c r="AO1156" s="21">
        <f t="shared" si="386"/>
        <v>3.2923508377764479E-3</v>
      </c>
      <c r="AP1156" s="21">
        <f t="shared" si="387"/>
        <v>3.0778373348513653E-2</v>
      </c>
      <c r="AQ1156" s="19">
        <f t="shared" si="390"/>
        <v>3.0778373348513653E-2</v>
      </c>
      <c r="AX1156">
        <v>0.15051552840646229</v>
      </c>
      <c r="AY1156">
        <v>16.206896551724139</v>
      </c>
      <c r="AZ1156">
        <v>0.67528735632183912</v>
      </c>
      <c r="BA1156">
        <v>0.54698275862068968</v>
      </c>
      <c r="BB1156">
        <v>4.7844827586206895</v>
      </c>
      <c r="BC1156">
        <v>0.19935344827586207</v>
      </c>
      <c r="BD1156">
        <v>0.34762931034482758</v>
      </c>
      <c r="BE1156">
        <v>3.4762931034482761E-2</v>
      </c>
      <c r="BF1156">
        <v>0</v>
      </c>
      <c r="BG1156">
        <v>20.725000000000001</v>
      </c>
      <c r="BH1156">
        <v>0.68321227148497687</v>
      </c>
      <c r="BI1156">
        <v>2.445304386831725</v>
      </c>
      <c r="BJ1156">
        <v>1.2793832551903586</v>
      </c>
      <c r="BK1156">
        <v>0.11137883502336479</v>
      </c>
      <c r="BL1156">
        <v>3.0938565284267995E-4</v>
      </c>
      <c r="BP1156" s="49">
        <f t="shared" si="391"/>
        <v>0.68341687895887071</v>
      </c>
      <c r="BQ1156" s="49">
        <f t="shared" si="392"/>
        <v>1.3905172413793104E-2</v>
      </c>
      <c r="BR1156" s="49">
        <f t="shared" si="393"/>
        <v>0.11360294628662852</v>
      </c>
      <c r="BS1156" s="49">
        <f t="shared" si="394"/>
        <v>0.11922698176445791</v>
      </c>
      <c r="BT1156" s="49">
        <f t="shared" si="395"/>
        <v>3.1556373968507923E-4</v>
      </c>
      <c r="BU1156" s="49">
        <f t="shared" si="395"/>
        <v>3.311860604568275E-4</v>
      </c>
    </row>
    <row r="1157" spans="1:73" x14ac:dyDescent="0.25">
      <c r="A1157" s="1">
        <v>43726.55</v>
      </c>
      <c r="B1157">
        <v>225837</v>
      </c>
      <c r="C1157">
        <v>13.47</v>
      </c>
      <c r="D1157">
        <v>25.72</v>
      </c>
      <c r="E1157">
        <v>202.9</v>
      </c>
      <c r="F1157">
        <v>18.59</v>
      </c>
      <c r="G1157">
        <v>-77.17</v>
      </c>
      <c r="H1157">
        <v>-21.49</v>
      </c>
      <c r="I1157">
        <v>26.13</v>
      </c>
      <c r="J1157">
        <v>299.3</v>
      </c>
      <c r="K1157">
        <v>184.3</v>
      </c>
      <c r="L1157">
        <v>-55.67</v>
      </c>
      <c r="M1157">
        <v>9.1999999999999998E-2</v>
      </c>
      <c r="N1157">
        <v>125.7</v>
      </c>
      <c r="O1157">
        <v>-2.9020000000000001</v>
      </c>
      <c r="P1157">
        <v>128.6</v>
      </c>
      <c r="Q1157">
        <v>377.7</v>
      </c>
      <c r="R1157">
        <v>433.4</v>
      </c>
      <c r="S1157">
        <v>20.29</v>
      </c>
      <c r="T1157">
        <v>53.07</v>
      </c>
      <c r="U1157">
        <v>1.36</v>
      </c>
      <c r="V1157">
        <v>245</v>
      </c>
      <c r="W1157">
        <v>21.3</v>
      </c>
      <c r="X1157">
        <v>0.20100000000000001</v>
      </c>
      <c r="Y1157">
        <v>2.014494</v>
      </c>
      <c r="Z1157" s="7">
        <f t="shared" si="374"/>
        <v>20.795000000000002</v>
      </c>
      <c r="AA1157" s="7">
        <f t="shared" si="388"/>
        <v>293.94499999999999</v>
      </c>
      <c r="AB1157" s="2">
        <f t="shared" si="375"/>
        <v>164.34900000000002</v>
      </c>
      <c r="AC1157" s="41">
        <f t="shared" si="376"/>
        <v>2.3944732218827016</v>
      </c>
      <c r="AD1157" s="41">
        <f t="shared" si="377"/>
        <v>1.2707469388531498</v>
      </c>
      <c r="AE1157" s="41">
        <f t="shared" si="378"/>
        <v>0.78967219275255773</v>
      </c>
      <c r="AF1157" s="41">
        <f t="shared" si="379"/>
        <v>334.267546018389</v>
      </c>
      <c r="AG1157" s="41">
        <f t="shared" si="380"/>
        <v>320.89684417765341</v>
      </c>
      <c r="AH1157" s="6">
        <f t="shared" si="381"/>
        <v>362.59199999999998</v>
      </c>
      <c r="AI1157" s="4">
        <v>20.414658214208032</v>
      </c>
      <c r="AJ1157" s="4">
        <f t="shared" si="389"/>
        <v>293.56465821420801</v>
      </c>
      <c r="AK1157" s="8">
        <f t="shared" si="382"/>
        <v>0.19774285370010319</v>
      </c>
      <c r="AL1157" s="8">
        <f t="shared" si="383"/>
        <v>404.17629379645945</v>
      </c>
      <c r="AM1157" s="8">
        <f t="shared" si="384"/>
        <v>2.5975565441391262</v>
      </c>
      <c r="AN1157" s="8">
        <f t="shared" si="385"/>
        <v>-28.779254254422518</v>
      </c>
      <c r="AO1157" s="21">
        <f t="shared" si="386"/>
        <v>3.4328082283197497E-3</v>
      </c>
      <c r="AP1157" s="21">
        <f t="shared" si="387"/>
        <v>3.2091432077278839E-2</v>
      </c>
      <c r="AQ1157" s="19">
        <f t="shared" si="390"/>
        <v>3.2091432077278839E-2</v>
      </c>
      <c r="AX1157">
        <v>0.1510833182182246</v>
      </c>
      <c r="AY1157">
        <v>17.491379310344829</v>
      </c>
      <c r="AZ1157">
        <v>0.72880747126436785</v>
      </c>
      <c r="BA1157">
        <v>0.590334051724138</v>
      </c>
      <c r="BB1157">
        <v>4.8017241379310338</v>
      </c>
      <c r="BC1157">
        <v>0.20007183908045975</v>
      </c>
      <c r="BD1157">
        <v>0.39026221264367822</v>
      </c>
      <c r="BE1157">
        <v>3.9026221264367826E-2</v>
      </c>
      <c r="BF1157">
        <v>0</v>
      </c>
      <c r="BG1157">
        <v>20.795000000000002</v>
      </c>
      <c r="BH1157">
        <v>1.5616280491085188</v>
      </c>
      <c r="BI1157">
        <v>2.4558607763943159</v>
      </c>
      <c r="BJ1157">
        <v>1.3033253140324634</v>
      </c>
      <c r="BK1157">
        <v>0.14521484687603431</v>
      </c>
      <c r="BL1157">
        <v>4.0337457465565088E-4</v>
      </c>
      <c r="BP1157" s="49">
        <f t="shared" si="391"/>
        <v>1.5620957233345618</v>
      </c>
      <c r="BQ1157" s="49">
        <f t="shared" si="392"/>
        <v>1.5610488505747129E-2</v>
      </c>
      <c r="BR1157" s="49">
        <f t="shared" si="393"/>
        <v>0.15143869991387335</v>
      </c>
      <c r="BS1157" s="49">
        <f t="shared" si="394"/>
        <v>0.15739545566262017</v>
      </c>
      <c r="BT1157" s="49">
        <f t="shared" si="395"/>
        <v>4.2066305531631484E-4</v>
      </c>
      <c r="BU1157" s="49">
        <f t="shared" si="395"/>
        <v>4.3720959906283383E-4</v>
      </c>
    </row>
    <row r="1158" spans="1:73" x14ac:dyDescent="0.25">
      <c r="A1158" s="1">
        <v>43726.55</v>
      </c>
      <c r="B1158">
        <v>225838</v>
      </c>
      <c r="C1158">
        <v>13.47</v>
      </c>
      <c r="D1158">
        <v>25.72</v>
      </c>
      <c r="E1158">
        <v>368.9</v>
      </c>
      <c r="F1158">
        <v>41.99</v>
      </c>
      <c r="G1158">
        <v>-78.2</v>
      </c>
      <c r="H1158">
        <v>-20.29</v>
      </c>
      <c r="I1158">
        <v>26.1</v>
      </c>
      <c r="J1158">
        <v>299.2</v>
      </c>
      <c r="K1158">
        <v>326.89999999999998</v>
      </c>
      <c r="L1158">
        <v>-57.91</v>
      </c>
      <c r="M1158">
        <v>0.112</v>
      </c>
      <c r="N1158">
        <v>290.7</v>
      </c>
      <c r="O1158">
        <v>21.7</v>
      </c>
      <c r="P1158">
        <v>269</v>
      </c>
      <c r="Q1158">
        <v>376.5</v>
      </c>
      <c r="R1158">
        <v>434.4</v>
      </c>
      <c r="S1158">
        <v>20.27</v>
      </c>
      <c r="T1158">
        <v>51.05</v>
      </c>
      <c r="U1158">
        <v>0.36</v>
      </c>
      <c r="V1158">
        <v>202</v>
      </c>
      <c r="W1158">
        <v>21.9</v>
      </c>
      <c r="X1158">
        <v>0.377</v>
      </c>
      <c r="Y1158">
        <v>3.7742330000000002</v>
      </c>
      <c r="Z1158" s="7">
        <f t="shared" ref="Z1158:Z1221" si="396">AVERAGE(S1158,W1158)</f>
        <v>21.085000000000001</v>
      </c>
      <c r="AA1158" s="7">
        <f t="shared" si="388"/>
        <v>294.23499999999996</v>
      </c>
      <c r="AB1158" s="2">
        <f t="shared" ref="AB1158:AB1221" si="397">E1158*$U$1823</f>
        <v>298.80900000000003</v>
      </c>
      <c r="AC1158" s="41">
        <f t="shared" ref="AC1158:AC1221" si="398">0.61121*EXP((18.678 - (AI1158/234.5))*(AI1158/(257.15+Z1158)))</f>
        <v>2.7830766783121348</v>
      </c>
      <c r="AD1158" s="41">
        <f t="shared" ref="AD1158:AD1221" si="399">T1158*AC1158/100</f>
        <v>1.4207606442783447</v>
      </c>
      <c r="AE1158" s="41">
        <f t="shared" ref="AE1158:AE1221" si="400">1.72*(AD1158/AA1158)^(0.143)</f>
        <v>0.80226094136045323</v>
      </c>
      <c r="AF1158" s="41">
        <f t="shared" ref="AF1158:AF1221" si="401">AE1158*$U$1830*AA1158^4</f>
        <v>340.93849149549624</v>
      </c>
      <c r="AG1158" s="41">
        <f t="shared" ref="AG1158:AG1221" si="402">$U$1827*AF1158</f>
        <v>327.30095183567636</v>
      </c>
      <c r="AH1158" s="6">
        <f t="shared" ref="AH1158:AH1221" si="403">$U$1827*($U$1828*Q1158+$U$1829*R1158)</f>
        <v>361.44</v>
      </c>
      <c r="AI1158" s="4">
        <v>22.698667266763039</v>
      </c>
      <c r="AJ1158" s="4">
        <f t="shared" si="389"/>
        <v>295.84866726676302</v>
      </c>
      <c r="AK1158" s="8">
        <f t="shared" ref="AK1158:AK1221" si="404">(4*$U$1830*AA1158^3) / $U$1834</f>
        <v>0.19832869821503052</v>
      </c>
      <c r="AL1158" s="8">
        <f t="shared" ref="AL1158:AL1221" si="405">$U$1827*$U$1830*AA1158^4   +    $U$1834*AK1158*(AJ1158-AA1158)</f>
        <v>417.2958495547249</v>
      </c>
      <c r="AM1158" s="8">
        <f t="shared" ref="AM1158:AM1221" si="406">1.4*0.135*SQRT(U1158/$U$1840)</f>
        <v>1.3364318164425748</v>
      </c>
      <c r="AN1158" s="8">
        <f t="shared" ref="AN1158:AN1221" si="407">AM1158*$U$1834*(AJ1158-AA1158)</f>
        <v>62.820484333107352</v>
      </c>
      <c r="AO1158" s="21">
        <f t="shared" ref="AO1158:AO1221" si="408">(AB1158+AH1158-AL1158-AN1158)/$U$1820</f>
        <v>4.0804060851408943E-3</v>
      </c>
      <c r="AP1158" s="21">
        <f t="shared" ref="AP1158:AP1221" si="409">AO1158*10*$U$1837*$U$1838</f>
        <v>3.814546750638273E-2</v>
      </c>
      <c r="AQ1158" s="19">
        <f t="shared" si="390"/>
        <v>3.814546750638273E-2</v>
      </c>
      <c r="AX1158">
        <v>0.15345492289092921</v>
      </c>
      <c r="AY1158">
        <v>31.801724137931032</v>
      </c>
      <c r="AZ1158">
        <v>1.3250718390804597</v>
      </c>
      <c r="BA1158">
        <v>1.0733081896551724</v>
      </c>
      <c r="BB1158">
        <v>4.9913793103448256</v>
      </c>
      <c r="BC1158">
        <v>0.20797413793103439</v>
      </c>
      <c r="BD1158">
        <v>0.86533405172413802</v>
      </c>
      <c r="BE1158">
        <v>8.6533405172413813E-2</v>
      </c>
      <c r="BF1158">
        <v>0</v>
      </c>
      <c r="BG1158">
        <v>21.085000000000001</v>
      </c>
      <c r="BH1158">
        <v>0.41337213064637257</v>
      </c>
      <c r="BI1158">
        <v>2.5000199092604367</v>
      </c>
      <c r="BJ1158">
        <v>1.2762601636774529</v>
      </c>
      <c r="BK1158">
        <v>0.23123416935411542</v>
      </c>
      <c r="BL1158">
        <v>6.4231713709476501E-4</v>
      </c>
      <c r="BP1158" s="49">
        <f t="shared" si="391"/>
        <v>0.41349592676503105</v>
      </c>
      <c r="BQ1158" s="49">
        <f t="shared" si="392"/>
        <v>3.4613362068965522E-2</v>
      </c>
      <c r="BR1158" s="49">
        <f t="shared" si="393"/>
        <v>0.23403923780914668</v>
      </c>
      <c r="BS1158" s="49">
        <f t="shared" si="394"/>
        <v>0.24839790704839479</v>
      </c>
      <c r="BT1158" s="49">
        <f t="shared" si="395"/>
        <v>6.501089939142964E-4</v>
      </c>
      <c r="BU1158" s="49">
        <f t="shared" si="395"/>
        <v>6.89994186245541E-4</v>
      </c>
    </row>
    <row r="1159" spans="1:73" x14ac:dyDescent="0.25">
      <c r="A1159" s="1">
        <v>43726.550694444442</v>
      </c>
      <c r="B1159">
        <v>225839</v>
      </c>
      <c r="C1159">
        <v>13.47</v>
      </c>
      <c r="D1159">
        <v>25.72</v>
      </c>
      <c r="E1159">
        <v>701.6</v>
      </c>
      <c r="F1159">
        <v>89.6</v>
      </c>
      <c r="G1159">
        <v>-76.5</v>
      </c>
      <c r="H1159">
        <v>-14.02</v>
      </c>
      <c r="I1159">
        <v>26.09</v>
      </c>
      <c r="J1159">
        <v>299.2</v>
      </c>
      <c r="K1159">
        <v>611.9</v>
      </c>
      <c r="L1159">
        <v>-62.48</v>
      </c>
      <c r="M1159">
        <v>0.128</v>
      </c>
      <c r="N1159">
        <v>625.1</v>
      </c>
      <c r="O1159">
        <v>75.63</v>
      </c>
      <c r="P1159">
        <v>549.4</v>
      </c>
      <c r="Q1159">
        <v>378.2</v>
      </c>
      <c r="R1159">
        <v>440.6</v>
      </c>
      <c r="S1159">
        <v>20.260000000000002</v>
      </c>
      <c r="T1159">
        <v>52.5</v>
      </c>
      <c r="U1159">
        <v>0.52500000000000002</v>
      </c>
      <c r="V1159">
        <v>137</v>
      </c>
      <c r="W1159">
        <v>21.95</v>
      </c>
      <c r="X1159">
        <v>0.7</v>
      </c>
      <c r="Y1159">
        <v>6.9982049999999996</v>
      </c>
      <c r="Z1159" s="7">
        <f t="shared" si="396"/>
        <v>21.105</v>
      </c>
      <c r="AA1159" s="7">
        <f t="shared" ref="AA1159:AA1222" si="410">CONVERT(Z1159,"C","K")</f>
        <v>294.255</v>
      </c>
      <c r="AB1159" s="2">
        <f t="shared" si="397"/>
        <v>568.29600000000005</v>
      </c>
      <c r="AC1159" s="41">
        <f t="shared" si="398"/>
        <v>2.8013743137966802</v>
      </c>
      <c r="AD1159" s="41">
        <f t="shared" si="399"/>
        <v>1.4707215147432573</v>
      </c>
      <c r="AE1159" s="41">
        <f t="shared" si="400"/>
        <v>0.80622783840776902</v>
      </c>
      <c r="AF1159" s="41">
        <f t="shared" si="401"/>
        <v>342.71747808004221</v>
      </c>
      <c r="AG1159" s="41">
        <f t="shared" si="402"/>
        <v>329.0087789568405</v>
      </c>
      <c r="AH1159" s="6">
        <f t="shared" si="403"/>
        <v>363.072</v>
      </c>
      <c r="AI1159" s="4">
        <v>22.798956655963025</v>
      </c>
      <c r="AJ1159" s="4">
        <f t="shared" ref="AJ1159:AJ1222" si="411">CONVERT(AI1159,"C","K")</f>
        <v>295.948956655963</v>
      </c>
      <c r="AK1159" s="8">
        <f t="shared" si="404"/>
        <v>0.19836914388182614</v>
      </c>
      <c r="AL1159" s="8">
        <f t="shared" si="405"/>
        <v>417.87263819320009</v>
      </c>
      <c r="AM1159" s="8">
        <f t="shared" si="406"/>
        <v>1.6138947456386368</v>
      </c>
      <c r="AN1159" s="8">
        <f t="shared" si="407"/>
        <v>79.637567452582246</v>
      </c>
      <c r="AO1159" s="21">
        <f t="shared" si="408"/>
        <v>9.8278453451990169E-3</v>
      </c>
      <c r="AP1159" s="21">
        <f t="shared" si="409"/>
        <v>9.18751093520387E-2</v>
      </c>
      <c r="AQ1159" s="19">
        <f t="shared" ref="AQ1159:AQ1222" si="412">MAX(AP1159,0)</f>
        <v>9.18751093520387E-2</v>
      </c>
      <c r="AX1159">
        <v>0.15361963522007385</v>
      </c>
      <c r="AY1159">
        <v>60.482758620689658</v>
      </c>
      <c r="AZ1159">
        <v>2.5201149425287359</v>
      </c>
      <c r="BA1159">
        <v>2.0412931034482762</v>
      </c>
      <c r="BB1159">
        <v>5.379310344827589</v>
      </c>
      <c r="BC1159">
        <v>0.22413793103448287</v>
      </c>
      <c r="BD1159">
        <v>1.8171551724137933</v>
      </c>
      <c r="BE1159">
        <v>0.18171551724137935</v>
      </c>
      <c r="BF1159">
        <v>0</v>
      </c>
      <c r="BG1159">
        <v>21.105</v>
      </c>
      <c r="BH1159">
        <v>0.60283435719262679</v>
      </c>
      <c r="BI1159">
        <v>2.5030907827276612</v>
      </c>
      <c r="BJ1159">
        <v>1.3141226609320222</v>
      </c>
      <c r="BK1159">
        <v>0.46446977668332684</v>
      </c>
      <c r="BL1159">
        <v>1.2901938241203523E-3</v>
      </c>
      <c r="BP1159" s="49">
        <f t="shared" ref="BP1159:BP1222" si="413">U1159*(LN((2-0.08)/0.015)/LN(($AW$13-0.08)/0.015))</f>
        <v>0.6030148931990037</v>
      </c>
      <c r="BQ1159" s="49">
        <f t="shared" ref="BQ1159:BQ1222" si="414">0.04*BD1159</f>
        <v>7.2686206896551739E-2</v>
      </c>
      <c r="BR1159" s="49">
        <f t="shared" ref="BR1159:BR1222" si="415">(0.408*AX1159*(BD1159-BE1159) + $BF$6*($BN$7/(BG1159+273))*BP1159*(BI1159-BJ1159))  /  (AX1159 + $BF$6*(1 + $BN$8*BP1159))</f>
        <v>0.47256438602932499</v>
      </c>
      <c r="BS1159" s="49">
        <f t="shared" ref="BS1159:BS1222" si="416">(0.408*AX1159*(BD1159-BQ1159) + $BF$6*($BN$7/(BG1159+273))*BP1159*(BI1159-BJ1159))  /  (AX1159 + $BF$6*(1 + $BN$8*BP1159))</f>
        <v>0.50233071732579837</v>
      </c>
      <c r="BT1159" s="49">
        <f t="shared" ref="BT1159:BU1222" si="417">BR1159/60/6</f>
        <v>1.3126788500814584E-3</v>
      </c>
      <c r="BU1159" s="49">
        <f t="shared" si="417"/>
        <v>1.3953631036827732E-3</v>
      </c>
    </row>
    <row r="1160" spans="1:73" x14ac:dyDescent="0.25">
      <c r="A1160" s="1">
        <v>43726.550694444442</v>
      </c>
      <c r="B1160">
        <v>225840</v>
      </c>
      <c r="C1160">
        <v>13.47</v>
      </c>
      <c r="D1160">
        <v>25.71</v>
      </c>
      <c r="E1160">
        <v>642.9</v>
      </c>
      <c r="F1160">
        <v>80.7</v>
      </c>
      <c r="G1160">
        <v>-76.87</v>
      </c>
      <c r="H1160">
        <v>-11.23</v>
      </c>
      <c r="I1160">
        <v>26.1</v>
      </c>
      <c r="J1160">
        <v>299.2</v>
      </c>
      <c r="K1160">
        <v>562.1</v>
      </c>
      <c r="L1160">
        <v>-65.64</v>
      </c>
      <c r="M1160">
        <v>0.125</v>
      </c>
      <c r="N1160">
        <v>566</v>
      </c>
      <c r="O1160">
        <v>69.52</v>
      </c>
      <c r="P1160">
        <v>496.5</v>
      </c>
      <c r="Q1160">
        <v>377.8</v>
      </c>
      <c r="R1160">
        <v>443.4</v>
      </c>
      <c r="S1160">
        <v>20.260000000000002</v>
      </c>
      <c r="T1160">
        <v>54.1</v>
      </c>
      <c r="U1160">
        <v>0.375</v>
      </c>
      <c r="V1160">
        <v>141</v>
      </c>
      <c r="W1160">
        <v>21.9</v>
      </c>
      <c r="X1160">
        <v>0.65300000000000002</v>
      </c>
      <c r="Y1160">
        <v>6.5292750000000002</v>
      </c>
      <c r="Z1160" s="7">
        <f t="shared" si="396"/>
        <v>21.08</v>
      </c>
      <c r="AA1160" s="7">
        <f t="shared" si="410"/>
        <v>294.22999999999996</v>
      </c>
      <c r="AB1160" s="2">
        <f t="shared" si="397"/>
        <v>520.74900000000002</v>
      </c>
      <c r="AC1160" s="41">
        <f t="shared" si="398"/>
        <v>2.7541932213050395</v>
      </c>
      <c r="AD1160" s="41">
        <f t="shared" si="399"/>
        <v>1.4900185327260262</v>
      </c>
      <c r="AE1160" s="41">
        <f t="shared" si="400"/>
        <v>0.80774191862149469</v>
      </c>
      <c r="AF1160" s="41">
        <f t="shared" si="401"/>
        <v>343.24442143525965</v>
      </c>
      <c r="AG1160" s="41">
        <f t="shared" si="402"/>
        <v>329.51464457784925</v>
      </c>
      <c r="AH1160" s="6">
        <f t="shared" si="403"/>
        <v>362.68799999999999</v>
      </c>
      <c r="AI1160" s="4">
        <v>22.541231789397045</v>
      </c>
      <c r="AJ1160" s="4">
        <f t="shared" si="411"/>
        <v>295.69123178939702</v>
      </c>
      <c r="AK1160" s="8">
        <f t="shared" si="404"/>
        <v>0.19831858765741547</v>
      </c>
      <c r="AL1160" s="8">
        <f t="shared" si="405"/>
        <v>416.38702102018038</v>
      </c>
      <c r="AM1160" s="8">
        <f t="shared" si="406"/>
        <v>1.3639900109604908</v>
      </c>
      <c r="AN1160" s="8">
        <f t="shared" si="407"/>
        <v>58.059165092006552</v>
      </c>
      <c r="AO1160" s="21">
        <f t="shared" si="408"/>
        <v>9.2645528530365239E-3</v>
      </c>
      <c r="AP1160" s="21">
        <f t="shared" si="409"/>
        <v>8.6609198310826307E-2</v>
      </c>
      <c r="AQ1160" s="19">
        <f t="shared" si="412"/>
        <v>8.6609198310826307E-2</v>
      </c>
      <c r="AX1160">
        <v>0.15341376814244501</v>
      </c>
      <c r="AY1160">
        <v>55.422413793103445</v>
      </c>
      <c r="AZ1160">
        <v>2.3092672413793101</v>
      </c>
      <c r="BA1160">
        <v>1.8705064655172412</v>
      </c>
      <c r="BB1160">
        <v>5.6551724137931005</v>
      </c>
      <c r="BC1160">
        <v>0.23563218390804586</v>
      </c>
      <c r="BD1160">
        <v>1.6348742816091955</v>
      </c>
      <c r="BE1160">
        <v>0.16348742816091955</v>
      </c>
      <c r="BF1160">
        <v>0</v>
      </c>
      <c r="BG1160">
        <v>21.08</v>
      </c>
      <c r="BH1160">
        <v>0.4305959694233048</v>
      </c>
      <c r="BI1160">
        <v>2.4992527055244507</v>
      </c>
      <c r="BJ1160">
        <v>1.3520957136887279</v>
      </c>
      <c r="BK1160">
        <v>0.41930307823017654</v>
      </c>
      <c r="BL1160">
        <v>1.1647307728616014E-3</v>
      </c>
      <c r="BP1160" s="49">
        <f t="shared" si="413"/>
        <v>0.43072492371357401</v>
      </c>
      <c r="BQ1160" s="49">
        <f t="shared" si="414"/>
        <v>6.5394971264367815E-2</v>
      </c>
      <c r="BR1160" s="49">
        <f t="shared" si="415"/>
        <v>0.42459097712348987</v>
      </c>
      <c r="BS1160" s="49">
        <f t="shared" si="416"/>
        <v>0.45168360468182017</v>
      </c>
      <c r="BT1160" s="49">
        <f t="shared" si="417"/>
        <v>1.179419380898583E-3</v>
      </c>
      <c r="BU1160" s="49">
        <f t="shared" si="417"/>
        <v>1.2546766796717227E-3</v>
      </c>
    </row>
    <row r="1161" spans="1:73" x14ac:dyDescent="0.25">
      <c r="A1161" s="1">
        <v>43726.550694444442</v>
      </c>
      <c r="B1161">
        <v>225841</v>
      </c>
      <c r="C1161">
        <v>13.47</v>
      </c>
      <c r="D1161">
        <v>25.71</v>
      </c>
      <c r="E1161">
        <v>830</v>
      </c>
      <c r="F1161">
        <v>107.6</v>
      </c>
      <c r="G1161">
        <v>-76.17</v>
      </c>
      <c r="H1161">
        <v>-7.3129999999999997</v>
      </c>
      <c r="I1161">
        <v>26.1</v>
      </c>
      <c r="J1161">
        <v>299.3</v>
      </c>
      <c r="K1161">
        <v>722.3</v>
      </c>
      <c r="L1161">
        <v>-68.849999999999994</v>
      </c>
      <c r="M1161">
        <v>0.13</v>
      </c>
      <c r="N1161">
        <v>753.7</v>
      </c>
      <c r="O1161">
        <v>100.3</v>
      </c>
      <c r="P1161">
        <v>653.5</v>
      </c>
      <c r="Q1161">
        <v>378.5</v>
      </c>
      <c r="R1161">
        <v>447.4</v>
      </c>
      <c r="S1161">
        <v>20.260000000000002</v>
      </c>
      <c r="T1161">
        <v>54.28</v>
      </c>
      <c r="U1161">
        <v>0.7</v>
      </c>
      <c r="V1161">
        <v>167.5</v>
      </c>
      <c r="W1161">
        <v>21.85</v>
      </c>
      <c r="X1161">
        <v>0.83699999999999997</v>
      </c>
      <c r="Y1161">
        <v>8.3661189999999994</v>
      </c>
      <c r="Z1161" s="7">
        <f t="shared" si="396"/>
        <v>21.055</v>
      </c>
      <c r="AA1161" s="7">
        <f t="shared" si="410"/>
        <v>294.20499999999998</v>
      </c>
      <c r="AB1161" s="2">
        <f t="shared" si="397"/>
        <v>672.30000000000007</v>
      </c>
      <c r="AC1161" s="41">
        <f t="shared" si="398"/>
        <v>2.6365752654169392</v>
      </c>
      <c r="AD1161" s="41">
        <f t="shared" si="399"/>
        <v>1.4311330540683147</v>
      </c>
      <c r="AE1161" s="41">
        <f t="shared" si="400"/>
        <v>0.80310759239807039</v>
      </c>
      <c r="AF1161" s="41">
        <f t="shared" si="401"/>
        <v>341.15912165907326</v>
      </c>
      <c r="AG1161" s="41">
        <f t="shared" si="402"/>
        <v>327.51275679271032</v>
      </c>
      <c r="AH1161" s="6">
        <f t="shared" si="403"/>
        <v>363.36</v>
      </c>
      <c r="AI1161" s="4">
        <v>21.882470899623002</v>
      </c>
      <c r="AJ1161" s="4">
        <f t="shared" si="411"/>
        <v>295.03247089962298</v>
      </c>
      <c r="AK1161" s="8">
        <f t="shared" si="404"/>
        <v>0.19826804002355131</v>
      </c>
      <c r="AL1161" s="8">
        <f t="shared" si="405"/>
        <v>412.58592216145558</v>
      </c>
      <c r="AM1161" s="8">
        <f t="shared" si="406"/>
        <v>1.8635651316763788</v>
      </c>
      <c r="AN1161" s="8">
        <f t="shared" si="407"/>
        <v>44.919797533496492</v>
      </c>
      <c r="AO1161" s="21">
        <f t="shared" si="408"/>
        <v>1.3096482134106474E-2</v>
      </c>
      <c r="AP1161" s="21">
        <f t="shared" si="409"/>
        <v>0.12243179312806815</v>
      </c>
      <c r="AQ1161" s="19">
        <f t="shared" si="412"/>
        <v>0.12243179312806815</v>
      </c>
      <c r="AX1161">
        <v>0.1532081343184353</v>
      </c>
      <c r="AY1161">
        <v>71.551724137931032</v>
      </c>
      <c r="AZ1161">
        <v>2.9813218390804597</v>
      </c>
      <c r="BA1161">
        <v>2.4148706896551726</v>
      </c>
      <c r="BB1161">
        <v>5.9396551724137909</v>
      </c>
      <c r="BC1161">
        <v>0.24748563218390796</v>
      </c>
      <c r="BD1161">
        <v>2.1673850574712645</v>
      </c>
      <c r="BE1161">
        <v>0.21673850574712647</v>
      </c>
      <c r="BF1161">
        <v>0</v>
      </c>
      <c r="BG1161">
        <v>21.055</v>
      </c>
      <c r="BH1161">
        <v>0.80377914292350228</v>
      </c>
      <c r="BI1161">
        <v>2.495419772296708</v>
      </c>
      <c r="BJ1161">
        <v>1.3545138524026532</v>
      </c>
      <c r="BK1161">
        <v>0.54519290529823983</v>
      </c>
      <c r="BL1161">
        <v>1.5144247369395551E-3</v>
      </c>
      <c r="BP1161" s="49">
        <f t="shared" si="413"/>
        <v>0.80401985759867145</v>
      </c>
      <c r="BQ1161" s="49">
        <f t="shared" si="414"/>
        <v>8.6695402298850588E-2</v>
      </c>
      <c r="BR1161" s="49">
        <f t="shared" si="415"/>
        <v>0.55770718736812075</v>
      </c>
      <c r="BS1161" s="49">
        <f t="shared" si="416"/>
        <v>0.59269037745278041</v>
      </c>
      <c r="BT1161" s="49">
        <f t="shared" si="417"/>
        <v>1.5491866315781131E-3</v>
      </c>
      <c r="BU1161" s="49">
        <f t="shared" si="417"/>
        <v>1.6463621595910567E-3</v>
      </c>
    </row>
    <row r="1162" spans="1:73" x14ac:dyDescent="0.25">
      <c r="A1162" s="1">
        <v>43726.550694444442</v>
      </c>
      <c r="B1162">
        <v>225842</v>
      </c>
      <c r="C1162">
        <v>13.47</v>
      </c>
      <c r="D1162">
        <v>25.71</v>
      </c>
      <c r="E1162">
        <v>616</v>
      </c>
      <c r="F1162">
        <v>77.459999999999994</v>
      </c>
      <c r="G1162">
        <v>-76.150000000000006</v>
      </c>
      <c r="H1162">
        <v>-6.5149999999999997</v>
      </c>
      <c r="I1162">
        <v>26.11</v>
      </c>
      <c r="J1162">
        <v>299.3</v>
      </c>
      <c r="K1162">
        <v>538.5</v>
      </c>
      <c r="L1162">
        <v>-69.63</v>
      </c>
      <c r="M1162">
        <v>0.126</v>
      </c>
      <c r="N1162">
        <v>539.9</v>
      </c>
      <c r="O1162">
        <v>70.95</v>
      </c>
      <c r="P1162">
        <v>468.9</v>
      </c>
      <c r="Q1162">
        <v>378.6</v>
      </c>
      <c r="R1162">
        <v>448.2</v>
      </c>
      <c r="S1162">
        <v>20.260000000000002</v>
      </c>
      <c r="T1162">
        <v>53.22</v>
      </c>
      <c r="U1162">
        <v>0.64</v>
      </c>
      <c r="V1162">
        <v>187</v>
      </c>
      <c r="W1162">
        <v>21.7</v>
      </c>
      <c r="X1162">
        <v>0.60499999999999998</v>
      </c>
      <c r="Y1162">
        <v>6.0460459999999996</v>
      </c>
      <c r="Z1162" s="7">
        <f t="shared" si="396"/>
        <v>20.98</v>
      </c>
      <c r="AA1162" s="7">
        <f t="shared" si="410"/>
        <v>294.13</v>
      </c>
      <c r="AB1162" s="2">
        <f t="shared" si="397"/>
        <v>498.96000000000004</v>
      </c>
      <c r="AC1162" s="41">
        <f t="shared" si="398"/>
        <v>2.5732637642786318</v>
      </c>
      <c r="AD1162" s="41">
        <f t="shared" si="399"/>
        <v>1.3694909753490878</v>
      </c>
      <c r="AE1162" s="41">
        <f t="shared" si="400"/>
        <v>0.79809627849483011</v>
      </c>
      <c r="AF1162" s="41">
        <f t="shared" si="401"/>
        <v>338.6847455694413</v>
      </c>
      <c r="AG1162" s="41">
        <f t="shared" si="402"/>
        <v>325.13735574666362</v>
      </c>
      <c r="AH1162" s="6">
        <f t="shared" si="403"/>
        <v>363.45600000000002</v>
      </c>
      <c r="AI1162" s="4">
        <v>21.51098869186103</v>
      </c>
      <c r="AJ1162" s="4">
        <f t="shared" si="411"/>
        <v>294.66098869186101</v>
      </c>
      <c r="AK1162" s="8">
        <f t="shared" si="404"/>
        <v>0.19811644865793748</v>
      </c>
      <c r="AL1162" s="8">
        <f t="shared" si="405"/>
        <v>410.45554969569889</v>
      </c>
      <c r="AM1162" s="8">
        <f t="shared" si="406"/>
        <v>1.7819090885900999</v>
      </c>
      <c r="AN1162" s="8">
        <f t="shared" si="407"/>
        <v>27.562036267880984</v>
      </c>
      <c r="AO1162" s="21">
        <f t="shared" si="408"/>
        <v>9.6135693127420915E-3</v>
      </c>
      <c r="AP1162" s="21">
        <f t="shared" si="409"/>
        <v>8.9871960826393857E-2</v>
      </c>
      <c r="AQ1162" s="19">
        <f t="shared" si="412"/>
        <v>8.9871960826393857E-2</v>
      </c>
      <c r="AX1162">
        <v>0.15259263025951719</v>
      </c>
      <c r="AY1162">
        <v>53.103448275862071</v>
      </c>
      <c r="AZ1162">
        <v>2.2126436781609198</v>
      </c>
      <c r="BA1162">
        <v>1.7922413793103451</v>
      </c>
      <c r="BB1162">
        <v>5.9999999999999973</v>
      </c>
      <c r="BC1162">
        <v>0.24999999999999989</v>
      </c>
      <c r="BD1162">
        <v>1.5422413793103451</v>
      </c>
      <c r="BE1162">
        <v>0.15422413793103451</v>
      </c>
      <c r="BF1162">
        <v>0</v>
      </c>
      <c r="BG1162">
        <v>20.98</v>
      </c>
      <c r="BH1162">
        <v>0.73488378781577357</v>
      </c>
      <c r="BI1162">
        <v>2.483951778203175</v>
      </c>
      <c r="BJ1162">
        <v>1.3219591363597296</v>
      </c>
      <c r="BK1162">
        <v>0.39718255616411319</v>
      </c>
      <c r="BL1162">
        <v>1.1032848782336479E-3</v>
      </c>
      <c r="BP1162" s="49">
        <f t="shared" si="413"/>
        <v>0.73510386980449971</v>
      </c>
      <c r="BQ1162" s="49">
        <f t="shared" si="414"/>
        <v>6.1689655172413808E-2</v>
      </c>
      <c r="BR1162" s="49">
        <f t="shared" si="415"/>
        <v>0.40558252505871772</v>
      </c>
      <c r="BS1162" s="49">
        <f t="shared" si="416"/>
        <v>0.43055955838291199</v>
      </c>
      <c r="BT1162" s="49">
        <f t="shared" si="417"/>
        <v>1.1266181251631047E-3</v>
      </c>
      <c r="BU1162" s="49">
        <f t="shared" si="417"/>
        <v>1.1959987732858667E-3</v>
      </c>
    </row>
    <row r="1163" spans="1:73" x14ac:dyDescent="0.25">
      <c r="A1163" s="1">
        <v>43726.550694444442</v>
      </c>
      <c r="B1163">
        <v>225843</v>
      </c>
      <c r="C1163">
        <v>13.47</v>
      </c>
      <c r="D1163">
        <v>25.71</v>
      </c>
      <c r="E1163">
        <v>287.5</v>
      </c>
      <c r="F1163">
        <v>31.04</v>
      </c>
      <c r="G1163">
        <v>-78.89</v>
      </c>
      <c r="H1163">
        <v>-10.31</v>
      </c>
      <c r="I1163">
        <v>26.11</v>
      </c>
      <c r="J1163">
        <v>299.3</v>
      </c>
      <c r="K1163">
        <v>256.39999999999998</v>
      </c>
      <c r="L1163">
        <v>-68.58</v>
      </c>
      <c r="M1163">
        <v>0.107</v>
      </c>
      <c r="N1163">
        <v>208.6</v>
      </c>
      <c r="O1163">
        <v>20.74</v>
      </c>
      <c r="P1163">
        <v>187.8</v>
      </c>
      <c r="Q1163">
        <v>375.9</v>
      </c>
      <c r="R1163">
        <v>444.5</v>
      </c>
      <c r="S1163">
        <v>20.260000000000002</v>
      </c>
      <c r="T1163">
        <v>52.92</v>
      </c>
      <c r="U1163">
        <v>0.51</v>
      </c>
      <c r="V1163">
        <v>305</v>
      </c>
      <c r="W1163">
        <v>22</v>
      </c>
      <c r="X1163">
        <v>0.27400000000000002</v>
      </c>
      <c r="Y1163">
        <v>2.735169</v>
      </c>
      <c r="Z1163" s="7">
        <f t="shared" si="396"/>
        <v>21.130000000000003</v>
      </c>
      <c r="AA1163" s="7">
        <f t="shared" si="410"/>
        <v>294.27999999999997</v>
      </c>
      <c r="AB1163" s="2">
        <f t="shared" si="397"/>
        <v>232.87500000000003</v>
      </c>
      <c r="AC1163" s="41">
        <f t="shared" si="398"/>
        <v>2.5819738485716512</v>
      </c>
      <c r="AD1163" s="41">
        <f t="shared" si="399"/>
        <v>1.3663805606641179</v>
      </c>
      <c r="AE1163" s="41">
        <f t="shared" si="400"/>
        <v>0.79777864981079527</v>
      </c>
      <c r="AF1163" s="41">
        <f t="shared" si="401"/>
        <v>339.24109620527236</v>
      </c>
      <c r="AG1163" s="41">
        <f t="shared" si="402"/>
        <v>325.67145235706147</v>
      </c>
      <c r="AH1163" s="6">
        <f t="shared" si="403"/>
        <v>360.86399999999998</v>
      </c>
      <c r="AI1163" s="4">
        <v>21.573492695726031</v>
      </c>
      <c r="AJ1163" s="4">
        <f t="shared" si="411"/>
        <v>294.72349269572601</v>
      </c>
      <c r="AK1163" s="8">
        <f t="shared" si="404"/>
        <v>0.19841970869751291</v>
      </c>
      <c r="AL1163" s="8">
        <f t="shared" si="405"/>
        <v>410.78619550528623</v>
      </c>
      <c r="AM1163" s="8">
        <f t="shared" si="406"/>
        <v>1.5906720277920274</v>
      </c>
      <c r="AN1163" s="8">
        <f t="shared" si="407"/>
        <v>20.549800028353889</v>
      </c>
      <c r="AO1163" s="21">
        <f t="shared" si="408"/>
        <v>3.6787897607480982E-3</v>
      </c>
      <c r="AP1163" s="21">
        <f t="shared" si="409"/>
        <v>3.4390977847143511E-2</v>
      </c>
      <c r="AQ1163" s="19">
        <f t="shared" si="412"/>
        <v>3.4390977847143511E-2</v>
      </c>
      <c r="AX1163">
        <v>0.15382573576238404</v>
      </c>
      <c r="AY1163">
        <v>24.78448275862069</v>
      </c>
      <c r="AZ1163">
        <v>1.0326867816091954</v>
      </c>
      <c r="BA1163">
        <v>0.83647629310344829</v>
      </c>
      <c r="BB1163">
        <v>5.9137931034482776</v>
      </c>
      <c r="BC1163">
        <v>0.24640804597701157</v>
      </c>
      <c r="BD1163">
        <v>0.59006824712643668</v>
      </c>
      <c r="BE1163">
        <v>5.9006824712643673E-2</v>
      </c>
      <c r="BF1163">
        <v>0</v>
      </c>
      <c r="BG1163">
        <v>21.130000000000003</v>
      </c>
      <c r="BH1163">
        <v>0.58561051841569456</v>
      </c>
      <c r="BI1163">
        <v>2.5069340097405637</v>
      </c>
      <c r="BJ1163">
        <v>1.3266694779547064</v>
      </c>
      <c r="BK1163">
        <v>0.16752666551949072</v>
      </c>
      <c r="BL1163">
        <v>4.6535184866525198E-4</v>
      </c>
      <c r="BP1163" s="49">
        <f t="shared" si="413"/>
        <v>0.58578589625046062</v>
      </c>
      <c r="BQ1163" s="49">
        <f t="shared" si="414"/>
        <v>2.3602729885057468E-2</v>
      </c>
      <c r="BR1163" s="49">
        <f t="shared" si="415"/>
        <v>0.17036847811823308</v>
      </c>
      <c r="BS1163" s="49">
        <f t="shared" si="416"/>
        <v>0.18005007445994078</v>
      </c>
      <c r="BT1163" s="49">
        <f t="shared" si="417"/>
        <v>4.7324577255064749E-4</v>
      </c>
      <c r="BU1163" s="49">
        <f t="shared" si="417"/>
        <v>5.001390957220577E-4</v>
      </c>
    </row>
    <row r="1164" spans="1:73" x14ac:dyDescent="0.25">
      <c r="A1164" s="1">
        <v>43726.550694444442</v>
      </c>
      <c r="B1164">
        <v>225844</v>
      </c>
      <c r="C1164">
        <v>13.47</v>
      </c>
      <c r="D1164">
        <v>25.71</v>
      </c>
      <c r="E1164">
        <v>213.6</v>
      </c>
      <c r="F1164">
        <v>19.899999999999999</v>
      </c>
      <c r="G1164">
        <v>-80.099999999999994</v>
      </c>
      <c r="H1164">
        <v>-12.74</v>
      </c>
      <c r="I1164">
        <v>26.12</v>
      </c>
      <c r="J1164">
        <v>299.3</v>
      </c>
      <c r="K1164">
        <v>193.7</v>
      </c>
      <c r="L1164">
        <v>-67.36</v>
      </c>
      <c r="M1164">
        <v>9.2999999999999999E-2</v>
      </c>
      <c r="N1164">
        <v>133.5</v>
      </c>
      <c r="O1164">
        <v>7.1660000000000004</v>
      </c>
      <c r="P1164">
        <v>126.3</v>
      </c>
      <c r="Q1164">
        <v>374.7</v>
      </c>
      <c r="R1164">
        <v>442.1</v>
      </c>
      <c r="S1164">
        <v>20.260000000000002</v>
      </c>
      <c r="T1164">
        <v>55.09</v>
      </c>
      <c r="U1164">
        <v>0.61</v>
      </c>
      <c r="V1164">
        <v>278</v>
      </c>
      <c r="W1164">
        <v>22.1</v>
      </c>
      <c r="X1164">
        <v>0.20899999999999999</v>
      </c>
      <c r="Y1164">
        <v>2.0867830000000001</v>
      </c>
      <c r="Z1164" s="7">
        <f t="shared" si="396"/>
        <v>21.18</v>
      </c>
      <c r="AA1164" s="7">
        <f t="shared" si="410"/>
        <v>294.33</v>
      </c>
      <c r="AB1164" s="2">
        <f t="shared" si="397"/>
        <v>173.01600000000002</v>
      </c>
      <c r="AC1164" s="41">
        <f t="shared" si="398"/>
        <v>2.4897108416350537</v>
      </c>
      <c r="AD1164" s="41">
        <f t="shared" si="399"/>
        <v>1.3715817026567512</v>
      </c>
      <c r="AE1164" s="41">
        <f t="shared" si="400"/>
        <v>0.79819280686993099</v>
      </c>
      <c r="AF1164" s="41">
        <f t="shared" si="401"/>
        <v>339.64794424967454</v>
      </c>
      <c r="AG1164" s="41">
        <f t="shared" si="402"/>
        <v>326.06202647968752</v>
      </c>
      <c r="AH1164" s="6">
        <f t="shared" si="403"/>
        <v>359.71199999999999</v>
      </c>
      <c r="AI1164" s="4">
        <v>21.029832524833012</v>
      </c>
      <c r="AJ1164" s="4">
        <f t="shared" si="411"/>
        <v>294.17983252483299</v>
      </c>
      <c r="AK1164" s="8">
        <f t="shared" si="404"/>
        <v>0.1985208641056351</v>
      </c>
      <c r="AL1164" s="8">
        <f t="shared" si="405"/>
        <v>407.63192643128582</v>
      </c>
      <c r="AM1164" s="8">
        <f t="shared" si="406"/>
        <v>1.7396443602069935</v>
      </c>
      <c r="AN1164" s="8">
        <f t="shared" si="407"/>
        <v>-7.6098629767267258</v>
      </c>
      <c r="AO1164" s="21">
        <f t="shared" si="408"/>
        <v>3.0060850300031249E-3</v>
      </c>
      <c r="AP1164" s="21">
        <f t="shared" si="409"/>
        <v>2.8102232091796398E-2</v>
      </c>
      <c r="AQ1164" s="19">
        <f t="shared" si="412"/>
        <v>2.8102232091796398E-2</v>
      </c>
      <c r="AX1164">
        <v>0.15423863808596652</v>
      </c>
      <c r="AY1164">
        <v>18.413793103448278</v>
      </c>
      <c r="AZ1164">
        <v>0.76724137931034486</v>
      </c>
      <c r="BA1164">
        <v>0.62146551724137933</v>
      </c>
      <c r="BB1164">
        <v>5.81034482758621</v>
      </c>
      <c r="BC1164">
        <v>0.24209770114942541</v>
      </c>
      <c r="BD1164">
        <v>0.37936781609195391</v>
      </c>
      <c r="BE1164">
        <v>3.7936781609195391E-2</v>
      </c>
      <c r="BF1164">
        <v>0</v>
      </c>
      <c r="BG1164">
        <v>21.18</v>
      </c>
      <c r="BH1164">
        <v>0.70043611026190911</v>
      </c>
      <c r="BI1164">
        <v>2.5146359365587174</v>
      </c>
      <c r="BJ1164">
        <v>1.3853129374501976</v>
      </c>
      <c r="BK1164">
        <v>0.11881650843778292</v>
      </c>
      <c r="BL1164">
        <v>3.3004585677161926E-4</v>
      </c>
      <c r="BP1164" s="49">
        <f t="shared" si="413"/>
        <v>0.70064587590741367</v>
      </c>
      <c r="BQ1164" s="49">
        <f t="shared" si="414"/>
        <v>1.5174712643678158E-2</v>
      </c>
      <c r="BR1164" s="49">
        <f t="shared" si="415"/>
        <v>0.12120611921087544</v>
      </c>
      <c r="BS1164" s="49">
        <f t="shared" si="416"/>
        <v>0.12738695838666891</v>
      </c>
      <c r="BT1164" s="49">
        <f t="shared" si="417"/>
        <v>3.3668366447465401E-4</v>
      </c>
      <c r="BU1164" s="49">
        <f t="shared" si="417"/>
        <v>3.5385266218519143E-4</v>
      </c>
    </row>
    <row r="1165" spans="1:73" x14ac:dyDescent="0.25">
      <c r="A1165" s="1">
        <v>43726.551388888889</v>
      </c>
      <c r="B1165">
        <v>225845</v>
      </c>
      <c r="C1165">
        <v>13.47</v>
      </c>
      <c r="D1165">
        <v>25.7</v>
      </c>
      <c r="E1165">
        <v>201.6</v>
      </c>
      <c r="F1165">
        <v>18.61</v>
      </c>
      <c r="G1165">
        <v>-80.099999999999994</v>
      </c>
      <c r="H1165">
        <v>-14.73</v>
      </c>
      <c r="I1165">
        <v>26.12</v>
      </c>
      <c r="J1165">
        <v>299.3</v>
      </c>
      <c r="K1165">
        <v>183</v>
      </c>
      <c r="L1165">
        <v>-65.37</v>
      </c>
      <c r="M1165">
        <v>9.1999999999999998E-2</v>
      </c>
      <c r="N1165">
        <v>121.5</v>
      </c>
      <c r="O1165">
        <v>3.879</v>
      </c>
      <c r="P1165">
        <v>117.7</v>
      </c>
      <c r="Q1165">
        <v>374.7</v>
      </c>
      <c r="R1165">
        <v>440.1</v>
      </c>
      <c r="S1165">
        <v>20.260000000000002</v>
      </c>
      <c r="T1165">
        <v>51.65</v>
      </c>
      <c r="U1165">
        <v>1.1399999999999999</v>
      </c>
      <c r="V1165">
        <v>186.5</v>
      </c>
      <c r="W1165">
        <v>21.5</v>
      </c>
      <c r="X1165">
        <v>0.19800000000000001</v>
      </c>
      <c r="Y1165">
        <v>1.977115</v>
      </c>
      <c r="Z1165" s="7">
        <f t="shared" si="396"/>
        <v>20.880000000000003</v>
      </c>
      <c r="AA1165" s="7">
        <f t="shared" si="410"/>
        <v>294.02999999999997</v>
      </c>
      <c r="AB1165" s="2">
        <f t="shared" si="397"/>
        <v>163.29599999999999</v>
      </c>
      <c r="AC1165" s="41">
        <f t="shared" si="398"/>
        <v>2.4127683492350398</v>
      </c>
      <c r="AD1165" s="41">
        <f t="shared" si="399"/>
        <v>1.246194852379898</v>
      </c>
      <c r="AE1165" s="41">
        <f t="shared" si="400"/>
        <v>0.78743956667304649</v>
      </c>
      <c r="AF1165" s="41">
        <f t="shared" si="401"/>
        <v>333.7081917237789</v>
      </c>
      <c r="AG1165" s="41">
        <f t="shared" si="402"/>
        <v>320.35986405482771</v>
      </c>
      <c r="AH1165" s="6">
        <f t="shared" si="403"/>
        <v>359.71199999999999</v>
      </c>
      <c r="AI1165" s="4">
        <v>20.535300943414995</v>
      </c>
      <c r="AJ1165" s="4">
        <f t="shared" si="411"/>
        <v>293.68530094341497</v>
      </c>
      <c r="AK1165" s="8">
        <f t="shared" si="404"/>
        <v>0.19791444706048616</v>
      </c>
      <c r="AL1165" s="8">
        <f t="shared" si="405"/>
        <v>404.85012208509755</v>
      </c>
      <c r="AM1165" s="8">
        <f t="shared" si="406"/>
        <v>2.378197847110286</v>
      </c>
      <c r="AN1165" s="8">
        <f t="shared" si="407"/>
        <v>-23.879683205925705</v>
      </c>
      <c r="AO1165" s="21">
        <f t="shared" si="408"/>
        <v>3.2174671103524493E-3</v>
      </c>
      <c r="AP1165" s="21">
        <f t="shared" si="409"/>
        <v>3.007832665423707E-2</v>
      </c>
      <c r="AQ1165" s="19">
        <f t="shared" si="412"/>
        <v>3.007832665423707E-2</v>
      </c>
      <c r="AX1165">
        <v>0.15177521095069929</v>
      </c>
      <c r="AY1165">
        <v>17.379310344827587</v>
      </c>
      <c r="AZ1165">
        <v>0.72413793103448276</v>
      </c>
      <c r="BA1165">
        <v>0.58655172413793111</v>
      </c>
      <c r="BB1165">
        <v>5.6379310344827616</v>
      </c>
      <c r="BC1165">
        <v>0.2349137931034484</v>
      </c>
      <c r="BD1165">
        <v>0.35163793103448271</v>
      </c>
      <c r="BE1165">
        <v>3.516379310344827E-2</v>
      </c>
      <c r="BF1165">
        <v>0</v>
      </c>
      <c r="BG1165">
        <v>20.880000000000003</v>
      </c>
      <c r="BH1165">
        <v>1.3090117470468465</v>
      </c>
      <c r="BI1165">
        <v>2.4687327820478977</v>
      </c>
      <c r="BJ1165">
        <v>1.2751004819277392</v>
      </c>
      <c r="BK1165">
        <v>0.13183547629355064</v>
      </c>
      <c r="BL1165">
        <v>3.66209656370974E-4</v>
      </c>
      <c r="BP1165" s="49">
        <f t="shared" si="413"/>
        <v>1.309403768089265</v>
      </c>
      <c r="BQ1165" s="49">
        <f t="shared" si="414"/>
        <v>1.4065517241379309E-2</v>
      </c>
      <c r="BR1165" s="49">
        <f t="shared" si="415"/>
        <v>0.13663991077348961</v>
      </c>
      <c r="BS1165" s="49">
        <f t="shared" si="416"/>
        <v>0.1421068841166632</v>
      </c>
      <c r="BT1165" s="49">
        <f t="shared" si="417"/>
        <v>3.7955530770413778E-4</v>
      </c>
      <c r="BU1165" s="49">
        <f t="shared" si="417"/>
        <v>3.9474134476850893E-4</v>
      </c>
    </row>
    <row r="1166" spans="1:73" x14ac:dyDescent="0.25">
      <c r="A1166" s="1">
        <v>43726.551388888889</v>
      </c>
      <c r="B1166">
        <v>225846</v>
      </c>
      <c r="C1166">
        <v>13.47</v>
      </c>
      <c r="D1166">
        <v>25.7</v>
      </c>
      <c r="E1166">
        <v>193.5</v>
      </c>
      <c r="F1166">
        <v>17.989999999999998</v>
      </c>
      <c r="G1166">
        <v>-80</v>
      </c>
      <c r="H1166">
        <v>-16.45</v>
      </c>
      <c r="I1166">
        <v>26.1</v>
      </c>
      <c r="J1166">
        <v>299.2</v>
      </c>
      <c r="K1166">
        <v>175.5</v>
      </c>
      <c r="L1166">
        <v>-63.55</v>
      </c>
      <c r="M1166">
        <v>9.2999999999999999E-2</v>
      </c>
      <c r="N1166">
        <v>113.5</v>
      </c>
      <c r="O1166">
        <v>1.5429999999999999</v>
      </c>
      <c r="P1166">
        <v>111.9</v>
      </c>
      <c r="Q1166">
        <v>374.7</v>
      </c>
      <c r="R1166">
        <v>438.2</v>
      </c>
      <c r="S1166">
        <v>20.260000000000002</v>
      </c>
      <c r="T1166">
        <v>52.13</v>
      </c>
      <c r="U1166">
        <v>1.1399999999999999</v>
      </c>
      <c r="V1166">
        <v>186.5</v>
      </c>
      <c r="W1166">
        <v>21.1</v>
      </c>
      <c r="X1166">
        <v>0.19</v>
      </c>
      <c r="Y1166">
        <v>1.897745</v>
      </c>
      <c r="Z1166" s="7">
        <f t="shared" si="396"/>
        <v>20.68</v>
      </c>
      <c r="AA1166" s="7">
        <f t="shared" si="410"/>
        <v>293.83</v>
      </c>
      <c r="AB1166" s="2">
        <f t="shared" si="397"/>
        <v>156.73500000000001</v>
      </c>
      <c r="AC1166" s="41">
        <f t="shared" si="398"/>
        <v>2.3924034742869131</v>
      </c>
      <c r="AD1166" s="41">
        <f t="shared" si="399"/>
        <v>1.247159931145768</v>
      </c>
      <c r="AE1166" s="41">
        <f t="shared" si="400"/>
        <v>0.78760337219892151</v>
      </c>
      <c r="AF1166" s="41">
        <f t="shared" si="401"/>
        <v>332.87039113268349</v>
      </c>
      <c r="AG1166" s="41">
        <f t="shared" si="402"/>
        <v>319.55557548737613</v>
      </c>
      <c r="AH1166" s="6">
        <f t="shared" si="403"/>
        <v>359.71199999999999</v>
      </c>
      <c r="AI1166" s="4">
        <v>20.393187913586019</v>
      </c>
      <c r="AJ1166" s="4">
        <f t="shared" si="411"/>
        <v>293.543187913586</v>
      </c>
      <c r="AK1166" s="8">
        <f t="shared" si="404"/>
        <v>0.19751085588480502</v>
      </c>
      <c r="AL1166" s="8">
        <f t="shared" si="405"/>
        <v>404.08142805792812</v>
      </c>
      <c r="AM1166" s="8">
        <f t="shared" si="406"/>
        <v>2.378197847110286</v>
      </c>
      <c r="AN1166" s="8">
        <f t="shared" si="407"/>
        <v>-19.869453171850274</v>
      </c>
      <c r="AO1166" s="21">
        <f t="shared" si="408"/>
        <v>2.9954178372490056E-3</v>
      </c>
      <c r="AP1166" s="21">
        <f t="shared" si="409"/>
        <v>2.8002510386138636E-2</v>
      </c>
      <c r="AQ1166" s="19">
        <f t="shared" si="412"/>
        <v>2.8002510386138636E-2</v>
      </c>
      <c r="AX1166">
        <v>0.15015147428110937</v>
      </c>
      <c r="AY1166">
        <v>16.681034482758623</v>
      </c>
      <c r="AZ1166">
        <v>0.69504310344827591</v>
      </c>
      <c r="BA1166">
        <v>0.56298491379310356</v>
      </c>
      <c r="BB1166">
        <v>5.4741379310344831</v>
      </c>
      <c r="BC1166">
        <v>0.22808908045977014</v>
      </c>
      <c r="BD1166">
        <v>0.33489583333333339</v>
      </c>
      <c r="BE1166">
        <v>3.3489583333333343E-2</v>
      </c>
      <c r="BF1166">
        <v>0</v>
      </c>
      <c r="BG1166">
        <v>20.68</v>
      </c>
      <c r="BH1166">
        <v>1.3090117470468465</v>
      </c>
      <c r="BI1166">
        <v>2.4385390997788616</v>
      </c>
      <c r="BJ1166">
        <v>1.2712104327147207</v>
      </c>
      <c r="BK1166">
        <v>0.12696777771132689</v>
      </c>
      <c r="BL1166">
        <v>3.5268827142035248E-4</v>
      </c>
      <c r="BP1166" s="49">
        <f t="shared" si="413"/>
        <v>1.309403768089265</v>
      </c>
      <c r="BQ1166" s="49">
        <f t="shared" si="414"/>
        <v>1.3395833333333336E-2</v>
      </c>
      <c r="BR1166" s="49">
        <f t="shared" si="415"/>
        <v>0.1316267297646283</v>
      </c>
      <c r="BS1166" s="49">
        <f t="shared" si="416"/>
        <v>0.13681294580591316</v>
      </c>
      <c r="BT1166" s="49">
        <f t="shared" si="417"/>
        <v>3.6562980490174526E-4</v>
      </c>
      <c r="BU1166" s="49">
        <f t="shared" si="417"/>
        <v>3.8003596057198104E-4</v>
      </c>
    </row>
    <row r="1167" spans="1:73" x14ac:dyDescent="0.25">
      <c r="A1167" s="1">
        <v>43726.551388888889</v>
      </c>
      <c r="B1167">
        <v>225847</v>
      </c>
      <c r="C1167">
        <v>13.47</v>
      </c>
      <c r="D1167">
        <v>25.7</v>
      </c>
      <c r="E1167">
        <v>187.3</v>
      </c>
      <c r="F1167">
        <v>17.09</v>
      </c>
      <c r="G1167">
        <v>-81.400000000000006</v>
      </c>
      <c r="H1167">
        <v>-17.71</v>
      </c>
      <c r="I1167">
        <v>26.07</v>
      </c>
      <c r="J1167">
        <v>299.2</v>
      </c>
      <c r="K1167">
        <v>170.3</v>
      </c>
      <c r="L1167">
        <v>-63.74</v>
      </c>
      <c r="M1167">
        <v>9.0999999999999998E-2</v>
      </c>
      <c r="N1167">
        <v>105.9</v>
      </c>
      <c r="O1167">
        <v>-0.622</v>
      </c>
      <c r="P1167">
        <v>106.5</v>
      </c>
      <c r="Q1167">
        <v>373.1</v>
      </c>
      <c r="R1167">
        <v>436.8</v>
      </c>
      <c r="S1167">
        <v>20.260000000000002</v>
      </c>
      <c r="T1167">
        <v>50.67</v>
      </c>
      <c r="U1167">
        <v>0.81499999999999995</v>
      </c>
      <c r="V1167">
        <v>154.5</v>
      </c>
      <c r="W1167">
        <v>21.25</v>
      </c>
      <c r="X1167">
        <v>0.184</v>
      </c>
      <c r="Y1167">
        <v>1.838298</v>
      </c>
      <c r="Z1167" s="7">
        <f t="shared" si="396"/>
        <v>20.755000000000003</v>
      </c>
      <c r="AA1167" s="7">
        <f t="shared" si="410"/>
        <v>293.90499999999997</v>
      </c>
      <c r="AB1167" s="2">
        <f t="shared" si="397"/>
        <v>151.71300000000002</v>
      </c>
      <c r="AC1167" s="41">
        <f t="shared" si="398"/>
        <v>2.4548879967378365</v>
      </c>
      <c r="AD1167" s="41">
        <f t="shared" si="399"/>
        <v>1.2438917479470617</v>
      </c>
      <c r="AE1167" s="41">
        <f t="shared" si="400"/>
        <v>0.78727916730885428</v>
      </c>
      <c r="AF1167" s="41">
        <f t="shared" si="401"/>
        <v>333.07322050023691</v>
      </c>
      <c r="AG1167" s="41">
        <f t="shared" si="402"/>
        <v>319.75029168022741</v>
      </c>
      <c r="AH1167" s="6">
        <f t="shared" si="403"/>
        <v>358.17599999999999</v>
      </c>
      <c r="AI1167" s="4">
        <v>20.785973280367045</v>
      </c>
      <c r="AJ1167" s="4">
        <f t="shared" si="411"/>
        <v>293.93597328036702</v>
      </c>
      <c r="AK1167" s="8">
        <f t="shared" si="404"/>
        <v>0.19766213821410522</v>
      </c>
      <c r="AL1167" s="8">
        <f t="shared" si="405"/>
        <v>406.32434987602409</v>
      </c>
      <c r="AM1167" s="8">
        <f t="shared" si="406"/>
        <v>2.0108253902315836</v>
      </c>
      <c r="AN1167" s="8">
        <f t="shared" si="407"/>
        <v>1.814270540459445</v>
      </c>
      <c r="AO1167" s="21">
        <f t="shared" si="408"/>
        <v>2.3048727195290829E-3</v>
      </c>
      <c r="AP1167" s="21">
        <f t="shared" si="409"/>
        <v>2.1546984685988375E-2</v>
      </c>
      <c r="AQ1167" s="19">
        <f t="shared" si="412"/>
        <v>2.1546984685988375E-2</v>
      </c>
      <c r="AX1167">
        <v>0.15075864556928165</v>
      </c>
      <c r="AY1167">
        <v>16.146551724137932</v>
      </c>
      <c r="AZ1167">
        <v>0.67277298850574718</v>
      </c>
      <c r="BA1167">
        <v>0.5449461206896552</v>
      </c>
      <c r="BB1167">
        <v>5.4913793103448265</v>
      </c>
      <c r="BC1167">
        <v>0.22880747126436776</v>
      </c>
      <c r="BD1167">
        <v>0.31613864942528747</v>
      </c>
      <c r="BE1167">
        <v>3.1613864942528748E-2</v>
      </c>
      <c r="BF1167">
        <v>0</v>
      </c>
      <c r="BG1167">
        <v>20.755000000000003</v>
      </c>
      <c r="BH1167">
        <v>0.93582857354664906</v>
      </c>
      <c r="BI1167">
        <v>2.4498236871839487</v>
      </c>
      <c r="BJ1167">
        <v>1.2413256622961069</v>
      </c>
      <c r="BK1167">
        <v>0.1131409729286816</v>
      </c>
      <c r="BL1167">
        <v>3.1428048035744887E-4</v>
      </c>
      <c r="BP1167" s="49">
        <f t="shared" si="413"/>
        <v>0.93610883420416746</v>
      </c>
      <c r="BQ1167" s="49">
        <f t="shared" si="414"/>
        <v>1.2645545977011499E-2</v>
      </c>
      <c r="BR1167" s="49">
        <f t="shared" si="415"/>
        <v>0.11617897029516769</v>
      </c>
      <c r="BS1167" s="49">
        <f t="shared" si="416"/>
        <v>0.12120758695027985</v>
      </c>
      <c r="BT1167" s="49">
        <f t="shared" si="417"/>
        <v>3.2271936193102135E-4</v>
      </c>
      <c r="BU1167" s="49">
        <f t="shared" si="417"/>
        <v>3.3668774152855515E-4</v>
      </c>
    </row>
    <row r="1168" spans="1:73" x14ac:dyDescent="0.25">
      <c r="A1168" s="1">
        <v>43726.551388888889</v>
      </c>
      <c r="B1168">
        <v>225848</v>
      </c>
      <c r="C1168">
        <v>13.47</v>
      </c>
      <c r="D1168">
        <v>25.69</v>
      </c>
      <c r="E1168">
        <v>184.4</v>
      </c>
      <c r="F1168">
        <v>16.600000000000001</v>
      </c>
      <c r="G1168">
        <v>-82.5</v>
      </c>
      <c r="H1168">
        <v>-17.77</v>
      </c>
      <c r="I1168">
        <v>26.06</v>
      </c>
      <c r="J1168">
        <v>299.2</v>
      </c>
      <c r="K1168">
        <v>167.8</v>
      </c>
      <c r="L1168">
        <v>-64.72</v>
      </c>
      <c r="M1168">
        <v>0.09</v>
      </c>
      <c r="N1168">
        <v>102</v>
      </c>
      <c r="O1168">
        <v>-1.175</v>
      </c>
      <c r="P1168">
        <v>103.1</v>
      </c>
      <c r="Q1168">
        <v>372</v>
      </c>
      <c r="R1168">
        <v>436.7</v>
      </c>
      <c r="S1168">
        <v>20.260000000000002</v>
      </c>
      <c r="T1168">
        <v>53.58</v>
      </c>
      <c r="U1168">
        <v>0.505</v>
      </c>
      <c r="V1168">
        <v>105</v>
      </c>
      <c r="W1168">
        <v>21.5</v>
      </c>
      <c r="X1168">
        <v>0.18099999999999999</v>
      </c>
      <c r="Y1168">
        <v>1.8094710000000001</v>
      </c>
      <c r="Z1168" s="7">
        <f t="shared" si="396"/>
        <v>20.880000000000003</v>
      </c>
      <c r="AA1168" s="7">
        <f t="shared" si="410"/>
        <v>294.02999999999997</v>
      </c>
      <c r="AB1168" s="2">
        <f t="shared" si="397"/>
        <v>149.364</v>
      </c>
      <c r="AC1168" s="41">
        <f t="shared" si="398"/>
        <v>2.4219565062588098</v>
      </c>
      <c r="AD1168" s="41">
        <f t="shared" si="399"/>
        <v>1.2976842960534702</v>
      </c>
      <c r="AE1168" s="41">
        <f t="shared" si="400"/>
        <v>0.79201173389317114</v>
      </c>
      <c r="AF1168" s="41">
        <f t="shared" si="401"/>
        <v>335.64582569578386</v>
      </c>
      <c r="AG1168" s="41">
        <f t="shared" si="402"/>
        <v>322.21999266795251</v>
      </c>
      <c r="AH1168" s="6">
        <f t="shared" si="403"/>
        <v>357.12</v>
      </c>
      <c r="AI1168" s="4">
        <v>20.592415354701018</v>
      </c>
      <c r="AJ1168" s="4">
        <f t="shared" si="411"/>
        <v>293.742415354701</v>
      </c>
      <c r="AK1168" s="8">
        <f t="shared" si="404"/>
        <v>0.19791444706048616</v>
      </c>
      <c r="AL1168" s="8">
        <f t="shared" si="405"/>
        <v>405.17940082156122</v>
      </c>
      <c r="AM1168" s="8">
        <f t="shared" si="406"/>
        <v>1.58285541032654</v>
      </c>
      <c r="AN1168" s="8">
        <f t="shared" si="407"/>
        <v>-13.260119078937429</v>
      </c>
      <c r="AO1168" s="21">
        <f t="shared" si="408"/>
        <v>2.5951460310300318E-3</v>
      </c>
      <c r="AP1168" s="21">
        <f t="shared" si="409"/>
        <v>2.4260589886252956E-2</v>
      </c>
      <c r="AQ1168" s="19">
        <f t="shared" si="412"/>
        <v>2.4260589886252956E-2</v>
      </c>
      <c r="AX1168">
        <v>0.15177521095069929</v>
      </c>
      <c r="AY1168">
        <v>15.896551724137932</v>
      </c>
      <c r="AZ1168">
        <v>0.66235632183908055</v>
      </c>
      <c r="BA1168">
        <v>0.53650862068965532</v>
      </c>
      <c r="BB1168">
        <v>5.5775862068965507</v>
      </c>
      <c r="BC1168">
        <v>0.23239942528735627</v>
      </c>
      <c r="BD1168">
        <v>0.30410919540229908</v>
      </c>
      <c r="BE1168">
        <v>3.0410919540229911E-2</v>
      </c>
      <c r="BF1168">
        <v>0</v>
      </c>
      <c r="BG1168">
        <v>20.880000000000003</v>
      </c>
      <c r="BH1168">
        <v>0.57986923882338381</v>
      </c>
      <c r="BI1168">
        <v>2.4687327820478977</v>
      </c>
      <c r="BJ1168">
        <v>1.3227470246212636</v>
      </c>
      <c r="BK1168">
        <v>9.7313960037221259E-2</v>
      </c>
      <c r="BL1168">
        <v>2.7031655565894794E-4</v>
      </c>
      <c r="BP1168" s="49">
        <f t="shared" si="413"/>
        <v>0.58004289726761304</v>
      </c>
      <c r="BQ1168" s="49">
        <f t="shared" si="414"/>
        <v>1.2164367816091964E-2</v>
      </c>
      <c r="BR1168" s="49">
        <f t="shared" si="415"/>
        <v>9.8966886804900386E-2</v>
      </c>
      <c r="BS1168" s="49">
        <f t="shared" si="416"/>
        <v>0.1039364522232155</v>
      </c>
      <c r="BT1168" s="49">
        <f t="shared" si="417"/>
        <v>2.7490801890250107E-4</v>
      </c>
      <c r="BU1168" s="49">
        <f t="shared" si="417"/>
        <v>2.8871236728670972E-4</v>
      </c>
    </row>
    <row r="1169" spans="1:73" x14ac:dyDescent="0.25">
      <c r="A1169" s="1">
        <v>43726.551388888889</v>
      </c>
      <c r="B1169">
        <v>225849</v>
      </c>
      <c r="C1169">
        <v>13.47</v>
      </c>
      <c r="D1169">
        <v>25.69</v>
      </c>
      <c r="E1169">
        <v>183.5</v>
      </c>
      <c r="F1169">
        <v>16.420000000000002</v>
      </c>
      <c r="G1169">
        <v>-83.3</v>
      </c>
      <c r="H1169">
        <v>-18.12</v>
      </c>
      <c r="I1169">
        <v>26.05</v>
      </c>
      <c r="J1169">
        <v>299.2</v>
      </c>
      <c r="K1169">
        <v>167.1</v>
      </c>
      <c r="L1169">
        <v>-65.14</v>
      </c>
      <c r="M1169">
        <v>8.8999999999999996E-2</v>
      </c>
      <c r="N1169">
        <v>100.3</v>
      </c>
      <c r="O1169">
        <v>-1.696</v>
      </c>
      <c r="P1169">
        <v>102</v>
      </c>
      <c r="Q1169">
        <v>371.1</v>
      </c>
      <c r="R1169">
        <v>436.3</v>
      </c>
      <c r="S1169">
        <v>20.260000000000002</v>
      </c>
      <c r="T1169">
        <v>53.1</v>
      </c>
      <c r="U1169">
        <v>0.29499999999999998</v>
      </c>
      <c r="V1169">
        <v>202</v>
      </c>
      <c r="W1169">
        <v>21.55</v>
      </c>
      <c r="X1169">
        <v>0.18</v>
      </c>
      <c r="Y1169">
        <v>1.8038810000000001</v>
      </c>
      <c r="Z1169" s="7">
        <f t="shared" si="396"/>
        <v>20.905000000000001</v>
      </c>
      <c r="AA1169" s="7">
        <f t="shared" si="410"/>
        <v>294.05499999999995</v>
      </c>
      <c r="AB1169" s="2">
        <f t="shared" si="397"/>
        <v>148.63500000000002</v>
      </c>
      <c r="AC1169" s="41">
        <f t="shared" si="398"/>
        <v>2.4038058740685235</v>
      </c>
      <c r="AD1169" s="41">
        <f t="shared" si="399"/>
        <v>1.2764209191303859</v>
      </c>
      <c r="AE1169" s="41">
        <f t="shared" si="400"/>
        <v>0.79013316497558317</v>
      </c>
      <c r="AF1169" s="41">
        <f t="shared" si="401"/>
        <v>334.96360629911953</v>
      </c>
      <c r="AG1169" s="41">
        <f t="shared" si="402"/>
        <v>321.56506204715475</v>
      </c>
      <c r="AH1169" s="6">
        <f t="shared" si="403"/>
        <v>356.25600000000003</v>
      </c>
      <c r="AI1169" s="4">
        <v>20.481231073140009</v>
      </c>
      <c r="AJ1169" s="4">
        <f t="shared" si="411"/>
        <v>293.63123107313999</v>
      </c>
      <c r="AK1169" s="8">
        <f t="shared" si="404"/>
        <v>0.19796493458096365</v>
      </c>
      <c r="AL1169" s="8">
        <f t="shared" si="405"/>
        <v>404.53202504462058</v>
      </c>
      <c r="AM1169" s="8">
        <f t="shared" si="406"/>
        <v>1.2097804552893057</v>
      </c>
      <c r="AN1169" s="8">
        <f t="shared" si="407"/>
        <v>-14.934000350434751</v>
      </c>
      <c r="AO1169" s="21">
        <f t="shared" si="408"/>
        <v>2.6116426751764234E-3</v>
      </c>
      <c r="AP1169" s="21">
        <f t="shared" si="409"/>
        <v>2.4414807919978094E-2</v>
      </c>
      <c r="AQ1169" s="19">
        <f t="shared" si="412"/>
        <v>2.4414807919978094E-2</v>
      </c>
      <c r="AX1169">
        <v>0.15197921789783159</v>
      </c>
      <c r="AY1169">
        <v>15.818965517241379</v>
      </c>
      <c r="AZ1169">
        <v>0.65912356321839083</v>
      </c>
      <c r="BA1169">
        <v>0.5338900862068966</v>
      </c>
      <c r="BB1169">
        <v>5.6206896551724128</v>
      </c>
      <c r="BC1169">
        <v>0.23419540229885052</v>
      </c>
      <c r="BD1169">
        <v>0.2996946839080461</v>
      </c>
      <c r="BE1169">
        <v>2.996946839080461E-2</v>
      </c>
      <c r="BF1169">
        <v>0</v>
      </c>
      <c r="BG1169">
        <v>20.905000000000001</v>
      </c>
      <c r="BH1169">
        <v>0.33873549594633312</v>
      </c>
      <c r="BI1169">
        <v>2.4725298703628917</v>
      </c>
      <c r="BJ1169">
        <v>1.3129133611626955</v>
      </c>
      <c r="BK1169">
        <v>8.8533109241004354E-2</v>
      </c>
      <c r="BL1169">
        <v>2.4592530344723433E-4</v>
      </c>
      <c r="BP1169" s="49">
        <f t="shared" si="413"/>
        <v>0.33883693998801157</v>
      </c>
      <c r="BQ1169" s="49">
        <f t="shared" si="414"/>
        <v>1.1987787356321845E-2</v>
      </c>
      <c r="BR1169" s="49">
        <f t="shared" si="415"/>
        <v>8.9426278455424363E-2</v>
      </c>
      <c r="BS1169" s="49">
        <f t="shared" si="416"/>
        <v>9.4410011290681994E-2</v>
      </c>
      <c r="BT1169" s="49">
        <f t="shared" si="417"/>
        <v>2.4840632904284544E-4</v>
      </c>
      <c r="BU1169" s="49">
        <f t="shared" si="417"/>
        <v>2.6225003136300557E-4</v>
      </c>
    </row>
    <row r="1170" spans="1:73" x14ac:dyDescent="0.25">
      <c r="A1170" s="1">
        <v>43726.551388888889</v>
      </c>
      <c r="B1170">
        <v>225850</v>
      </c>
      <c r="C1170">
        <v>13.47</v>
      </c>
      <c r="D1170">
        <v>25.69</v>
      </c>
      <c r="E1170">
        <v>184.7</v>
      </c>
      <c r="F1170">
        <v>16.7</v>
      </c>
      <c r="G1170">
        <v>-83.4</v>
      </c>
      <c r="H1170">
        <v>-18.13</v>
      </c>
      <c r="I1170">
        <v>26.04</v>
      </c>
      <c r="J1170">
        <v>299.2</v>
      </c>
      <c r="K1170">
        <v>168</v>
      </c>
      <c r="L1170">
        <v>-65.319999999999993</v>
      </c>
      <c r="M1170">
        <v>0.09</v>
      </c>
      <c r="N1170">
        <v>101.2</v>
      </c>
      <c r="O1170">
        <v>-1.429</v>
      </c>
      <c r="P1170">
        <v>102.7</v>
      </c>
      <c r="Q1170">
        <v>370.9</v>
      </c>
      <c r="R1170">
        <v>436.2</v>
      </c>
      <c r="S1170">
        <v>20.260000000000002</v>
      </c>
      <c r="T1170">
        <v>53.2</v>
      </c>
      <c r="U1170">
        <v>0.7</v>
      </c>
      <c r="V1170">
        <v>179.5</v>
      </c>
      <c r="W1170">
        <v>21.55</v>
      </c>
      <c r="X1170">
        <v>0.182</v>
      </c>
      <c r="Y1170">
        <v>1.8193220000000001</v>
      </c>
      <c r="Z1170" s="7">
        <f t="shared" si="396"/>
        <v>20.905000000000001</v>
      </c>
      <c r="AA1170" s="7">
        <f t="shared" si="410"/>
        <v>294.05499999999995</v>
      </c>
      <c r="AB1170" s="2">
        <f t="shared" si="397"/>
        <v>149.607</v>
      </c>
      <c r="AC1170" s="41">
        <f t="shared" si="398"/>
        <v>2.340699961412656</v>
      </c>
      <c r="AD1170" s="41">
        <f t="shared" si="399"/>
        <v>1.2452523794715331</v>
      </c>
      <c r="AE1170" s="41">
        <f t="shared" si="400"/>
        <v>0.78734480627660464</v>
      </c>
      <c r="AF1170" s="41">
        <f t="shared" si="401"/>
        <v>333.78152873692244</v>
      </c>
      <c r="AG1170" s="41">
        <f t="shared" si="402"/>
        <v>320.43026758744554</v>
      </c>
      <c r="AH1170" s="6">
        <f t="shared" si="403"/>
        <v>356.06399999999996</v>
      </c>
      <c r="AI1170" s="4">
        <v>20.081492814102035</v>
      </c>
      <c r="AJ1170" s="4">
        <f t="shared" si="411"/>
        <v>293.23149281410201</v>
      </c>
      <c r="AK1170" s="8">
        <f t="shared" si="404"/>
        <v>0.19796493458096365</v>
      </c>
      <c r="AL1170" s="8">
        <f t="shared" si="405"/>
        <v>402.22684701334276</v>
      </c>
      <c r="AM1170" s="8">
        <f t="shared" si="406"/>
        <v>1.8635651316763788</v>
      </c>
      <c r="AN1170" s="8">
        <f t="shared" si="407"/>
        <v>-44.704624748457888</v>
      </c>
      <c r="AO1170" s="21">
        <f t="shared" si="408"/>
        <v>3.3558997777789258E-3</v>
      </c>
      <c r="AP1170" s="21">
        <f t="shared" si="409"/>
        <v>3.1372457362542835E-2</v>
      </c>
      <c r="AQ1170" s="19">
        <f t="shared" si="412"/>
        <v>3.1372457362542835E-2</v>
      </c>
      <c r="AX1170">
        <v>0.15197921789783159</v>
      </c>
      <c r="AY1170">
        <v>15.922413793103448</v>
      </c>
      <c r="AZ1170">
        <v>0.66343390804597702</v>
      </c>
      <c r="BA1170">
        <v>0.53738146551724142</v>
      </c>
      <c r="BB1170">
        <v>5.6293103448275872</v>
      </c>
      <c r="BC1170">
        <v>0.23455459770114948</v>
      </c>
      <c r="BD1170">
        <v>0.30282686781609192</v>
      </c>
      <c r="BE1170">
        <v>3.0282686781609194E-2</v>
      </c>
      <c r="BF1170">
        <v>0</v>
      </c>
      <c r="BG1170">
        <v>20.905000000000001</v>
      </c>
      <c r="BH1170">
        <v>0.80377914292350228</v>
      </c>
      <c r="BI1170">
        <v>2.4725298703628917</v>
      </c>
      <c r="BJ1170">
        <v>1.3153858910330585</v>
      </c>
      <c r="BK1170">
        <v>0.10432410173335875</v>
      </c>
      <c r="BL1170">
        <v>2.8978917148155209E-4</v>
      </c>
      <c r="BP1170" s="49">
        <f t="shared" si="413"/>
        <v>0.80401985759867145</v>
      </c>
      <c r="BQ1170" s="49">
        <f t="shared" si="414"/>
        <v>1.2113074712643676E-2</v>
      </c>
      <c r="BR1170" s="49">
        <f t="shared" si="415"/>
        <v>0.10673964282936918</v>
      </c>
      <c r="BS1170" s="49">
        <f t="shared" si="416"/>
        <v>0.11161406440998121</v>
      </c>
      <c r="BT1170" s="49">
        <f t="shared" si="417"/>
        <v>2.9649900785935882E-4</v>
      </c>
      <c r="BU1170" s="49">
        <f t="shared" si="417"/>
        <v>3.1003906780550336E-4</v>
      </c>
    </row>
    <row r="1171" spans="1:73" x14ac:dyDescent="0.25">
      <c r="A1171" s="1">
        <v>43726.552083333336</v>
      </c>
      <c r="B1171">
        <v>225851</v>
      </c>
      <c r="C1171">
        <v>13.47</v>
      </c>
      <c r="D1171">
        <v>25.68</v>
      </c>
      <c r="E1171">
        <v>187.7</v>
      </c>
      <c r="F1171">
        <v>17.61</v>
      </c>
      <c r="G1171">
        <v>-82.9</v>
      </c>
      <c r="H1171">
        <v>-18.350000000000001</v>
      </c>
      <c r="I1171">
        <v>26.02</v>
      </c>
      <c r="J1171">
        <v>299.2</v>
      </c>
      <c r="K1171">
        <v>170.1</v>
      </c>
      <c r="L1171">
        <v>-64.58</v>
      </c>
      <c r="M1171">
        <v>9.4E-2</v>
      </c>
      <c r="N1171">
        <v>104.7</v>
      </c>
      <c r="O1171">
        <v>-0.73399999999999999</v>
      </c>
      <c r="P1171">
        <v>105.5</v>
      </c>
      <c r="Q1171">
        <v>371.3</v>
      </c>
      <c r="R1171">
        <v>435.8</v>
      </c>
      <c r="S1171">
        <v>20.260000000000002</v>
      </c>
      <c r="T1171">
        <v>51.58</v>
      </c>
      <c r="U1171">
        <v>1.87</v>
      </c>
      <c r="V1171">
        <v>172</v>
      </c>
      <c r="W1171">
        <v>20.95</v>
      </c>
      <c r="X1171">
        <v>0.185</v>
      </c>
      <c r="Y1171">
        <v>1.8522989999999999</v>
      </c>
      <c r="Z1171" s="7">
        <f t="shared" si="396"/>
        <v>20.605</v>
      </c>
      <c r="AA1171" s="7">
        <f t="shared" si="410"/>
        <v>293.755</v>
      </c>
      <c r="AB1171" s="2">
        <f t="shared" si="397"/>
        <v>152.03700000000001</v>
      </c>
      <c r="AC1171" s="41">
        <f t="shared" si="398"/>
        <v>2.3641721732422827</v>
      </c>
      <c r="AD1171" s="41">
        <f t="shared" si="399"/>
        <v>1.2194400069583693</v>
      </c>
      <c r="AE1171" s="41">
        <f t="shared" si="400"/>
        <v>0.78510455392593892</v>
      </c>
      <c r="AF1171" s="41">
        <f t="shared" si="401"/>
        <v>331.47564564525055</v>
      </c>
      <c r="AG1171" s="41">
        <f t="shared" si="402"/>
        <v>318.2166198194405</v>
      </c>
      <c r="AH1171" s="6">
        <f t="shared" si="403"/>
        <v>356.44799999999998</v>
      </c>
      <c r="AI1171" s="4">
        <v>20.209481727115019</v>
      </c>
      <c r="AJ1171" s="4">
        <f t="shared" si="411"/>
        <v>293.359481727115</v>
      </c>
      <c r="AK1171" s="8">
        <f t="shared" si="404"/>
        <v>0.19735965076531378</v>
      </c>
      <c r="AL1171" s="8">
        <f t="shared" si="405"/>
        <v>403.04363727960464</v>
      </c>
      <c r="AM1171" s="8">
        <f t="shared" si="406"/>
        <v>3.0459050379156607</v>
      </c>
      <c r="AN1171" s="8">
        <f t="shared" si="407"/>
        <v>-35.093234342071327</v>
      </c>
      <c r="AO1171" s="21">
        <f t="shared" si="408"/>
        <v>3.1834216269770606E-3</v>
      </c>
      <c r="AP1171" s="21">
        <f t="shared" si="409"/>
        <v>2.97600541948943E-2</v>
      </c>
      <c r="AQ1171" s="19">
        <f t="shared" si="412"/>
        <v>2.97600541948943E-2</v>
      </c>
      <c r="AX1171">
        <v>0.1495463720475364</v>
      </c>
      <c r="AY1171">
        <v>16.181034482758619</v>
      </c>
      <c r="AZ1171">
        <v>0.67420977011494243</v>
      </c>
      <c r="BA1171">
        <v>0.54610991379310336</v>
      </c>
      <c r="BB1171">
        <v>5.5603448275862073</v>
      </c>
      <c r="BC1171">
        <v>0.23168103448275865</v>
      </c>
      <c r="BD1171">
        <v>0.31442887931034469</v>
      </c>
      <c r="BE1171">
        <v>3.1442887931034467E-2</v>
      </c>
      <c r="BF1171">
        <v>0</v>
      </c>
      <c r="BG1171">
        <v>20.605</v>
      </c>
      <c r="BH1171">
        <v>2.1472385675242136</v>
      </c>
      <c r="BI1171">
        <v>2.4272999744925459</v>
      </c>
      <c r="BJ1171">
        <v>1.252001326843255</v>
      </c>
      <c r="BK1171">
        <v>0.14514779388815463</v>
      </c>
      <c r="BL1171">
        <v>4.031883163559851E-4</v>
      </c>
      <c r="BP1171" s="49">
        <f t="shared" si="413"/>
        <v>2.1478816195850223</v>
      </c>
      <c r="BQ1171" s="49">
        <f t="shared" si="414"/>
        <v>1.2577155172413788E-2</v>
      </c>
      <c r="BR1171" s="49">
        <f t="shared" si="415"/>
        <v>0.15343567847922623</v>
      </c>
      <c r="BS1171" s="49">
        <f t="shared" si="416"/>
        <v>0.15803814088690932</v>
      </c>
      <c r="BT1171" s="49">
        <f t="shared" si="417"/>
        <v>4.2621021799785067E-4</v>
      </c>
      <c r="BU1171" s="49">
        <f t="shared" si="417"/>
        <v>4.3899483579697032E-4</v>
      </c>
    </row>
    <row r="1172" spans="1:73" x14ac:dyDescent="0.25">
      <c r="A1172" s="1">
        <v>43726.552083333336</v>
      </c>
      <c r="B1172">
        <v>225852</v>
      </c>
      <c r="C1172">
        <v>13.47</v>
      </c>
      <c r="D1172">
        <v>25.68</v>
      </c>
      <c r="E1172">
        <v>190.2</v>
      </c>
      <c r="F1172">
        <v>17.920000000000002</v>
      </c>
      <c r="G1172">
        <v>-83.6</v>
      </c>
      <c r="H1172">
        <v>-19.079999999999998</v>
      </c>
      <c r="I1172">
        <v>25.98</v>
      </c>
      <c r="J1172">
        <v>299.10000000000002</v>
      </c>
      <c r="K1172">
        <v>172.3</v>
      </c>
      <c r="L1172">
        <v>-64.56</v>
      </c>
      <c r="M1172">
        <v>9.4E-2</v>
      </c>
      <c r="N1172">
        <v>106.6</v>
      </c>
      <c r="O1172">
        <v>-1.1599999999999999</v>
      </c>
      <c r="P1172">
        <v>107.7</v>
      </c>
      <c r="Q1172">
        <v>370.3</v>
      </c>
      <c r="R1172">
        <v>434.9</v>
      </c>
      <c r="S1172">
        <v>20.260000000000002</v>
      </c>
      <c r="T1172">
        <v>50.6</v>
      </c>
      <c r="U1172">
        <v>1.425</v>
      </c>
      <c r="V1172">
        <v>207</v>
      </c>
      <c r="W1172">
        <v>20.9</v>
      </c>
      <c r="X1172">
        <v>0.188</v>
      </c>
      <c r="Y1172">
        <v>1.882069</v>
      </c>
      <c r="Z1172" s="7">
        <f t="shared" si="396"/>
        <v>20.58</v>
      </c>
      <c r="AA1172" s="7">
        <f t="shared" si="410"/>
        <v>293.72999999999996</v>
      </c>
      <c r="AB1172" s="2">
        <f t="shared" si="397"/>
        <v>154.06200000000001</v>
      </c>
      <c r="AC1172" s="41">
        <f t="shared" si="398"/>
        <v>2.3019168308544526</v>
      </c>
      <c r="AD1172" s="41">
        <f t="shared" si="399"/>
        <v>1.1647699164123531</v>
      </c>
      <c r="AE1172" s="41">
        <f t="shared" si="400"/>
        <v>0.77998128092624852</v>
      </c>
      <c r="AF1172" s="41">
        <f t="shared" si="401"/>
        <v>329.2004802115539</v>
      </c>
      <c r="AG1172" s="41">
        <f t="shared" si="402"/>
        <v>316.03246100309173</v>
      </c>
      <c r="AH1172" s="6">
        <f t="shared" si="403"/>
        <v>355.488</v>
      </c>
      <c r="AI1172" s="4">
        <v>19.807195609621999</v>
      </c>
      <c r="AJ1172" s="4">
        <f t="shared" si="411"/>
        <v>292.95719560962198</v>
      </c>
      <c r="AK1172" s="8">
        <f t="shared" si="404"/>
        <v>0.19730926621314565</v>
      </c>
      <c r="AL1172" s="8">
        <f t="shared" si="405"/>
        <v>400.73776048748419</v>
      </c>
      <c r="AM1172" s="8">
        <f t="shared" si="406"/>
        <v>2.6589060250411261</v>
      </c>
      <c r="AN1172" s="8">
        <f t="shared" si="407"/>
        <v>-59.856739095341538</v>
      </c>
      <c r="AO1172" s="21">
        <f t="shared" si="408"/>
        <v>3.8207280308472083E-3</v>
      </c>
      <c r="AP1172" s="21">
        <f t="shared" si="409"/>
        <v>3.5717880502664577E-2</v>
      </c>
      <c r="AQ1172" s="19">
        <f t="shared" si="412"/>
        <v>3.5717880502664577E-2</v>
      </c>
      <c r="AX1172">
        <v>0.14934513011890896</v>
      </c>
      <c r="AY1172">
        <v>16.396551724137929</v>
      </c>
      <c r="AZ1172">
        <v>0.6831896551724137</v>
      </c>
      <c r="BA1172">
        <v>0.55338362068965519</v>
      </c>
      <c r="BB1172">
        <v>5.5689655172413763</v>
      </c>
      <c r="BC1172">
        <v>0.23204022988505735</v>
      </c>
      <c r="BD1172">
        <v>0.32134339080459784</v>
      </c>
      <c r="BE1172">
        <v>3.2134339080459783E-2</v>
      </c>
      <c r="BF1172">
        <v>0</v>
      </c>
      <c r="BG1172">
        <v>20.58</v>
      </c>
      <c r="BH1172">
        <v>1.6362646838085584</v>
      </c>
      <c r="BI1172">
        <v>2.4235636752923297</v>
      </c>
      <c r="BJ1172">
        <v>1.2263232196979188</v>
      </c>
      <c r="BK1172">
        <v>0.13461124213530945</v>
      </c>
      <c r="BL1172">
        <v>3.7392011704252625E-4</v>
      </c>
      <c r="BP1172" s="49">
        <f t="shared" si="413"/>
        <v>1.6367547101115814</v>
      </c>
      <c r="BQ1172" s="49">
        <f t="shared" si="414"/>
        <v>1.2853735632183914E-2</v>
      </c>
      <c r="BR1172" s="49">
        <f t="shared" si="415"/>
        <v>0.14067230307980436</v>
      </c>
      <c r="BS1172" s="49">
        <f t="shared" si="416"/>
        <v>0.14553170459699424</v>
      </c>
      <c r="BT1172" s="49">
        <f t="shared" si="417"/>
        <v>3.90756397443901E-4</v>
      </c>
      <c r="BU1172" s="49">
        <f t="shared" si="417"/>
        <v>4.0425473499165065E-4</v>
      </c>
    </row>
    <row r="1173" spans="1:73" x14ac:dyDescent="0.25">
      <c r="A1173" s="1">
        <v>43726.552083333336</v>
      </c>
      <c r="B1173">
        <v>225853</v>
      </c>
      <c r="C1173">
        <v>13.47</v>
      </c>
      <c r="D1173">
        <v>25.68</v>
      </c>
      <c r="E1173">
        <v>193.3</v>
      </c>
      <c r="F1173">
        <v>18.3</v>
      </c>
      <c r="G1173">
        <v>-83.4</v>
      </c>
      <c r="H1173">
        <v>-19.41</v>
      </c>
      <c r="I1173">
        <v>25.94</v>
      </c>
      <c r="J1173">
        <v>299.10000000000002</v>
      </c>
      <c r="K1173">
        <v>175</v>
      </c>
      <c r="L1173">
        <v>-63.97</v>
      </c>
      <c r="M1173">
        <v>9.5000000000000001E-2</v>
      </c>
      <c r="N1173">
        <v>109.9</v>
      </c>
      <c r="O1173">
        <v>-1.1140000000000001</v>
      </c>
      <c r="P1173">
        <v>111</v>
      </c>
      <c r="Q1173">
        <v>370.3</v>
      </c>
      <c r="R1173">
        <v>434.3</v>
      </c>
      <c r="S1173">
        <v>20.260000000000002</v>
      </c>
      <c r="T1173">
        <v>49.9</v>
      </c>
      <c r="U1173">
        <v>1.43</v>
      </c>
      <c r="V1173">
        <v>186</v>
      </c>
      <c r="W1173">
        <v>20.8</v>
      </c>
      <c r="X1173">
        <v>0.192</v>
      </c>
      <c r="Y1173">
        <v>1.915149</v>
      </c>
      <c r="Z1173" s="7">
        <f t="shared" si="396"/>
        <v>20.53</v>
      </c>
      <c r="AA1173" s="7">
        <f t="shared" si="410"/>
        <v>293.67999999999995</v>
      </c>
      <c r="AB1173" s="2">
        <f t="shared" si="397"/>
        <v>156.57300000000001</v>
      </c>
      <c r="AC1173" s="41">
        <f t="shared" si="398"/>
        <v>2.306075573983895</v>
      </c>
      <c r="AD1173" s="41">
        <f t="shared" si="399"/>
        <v>1.1507317114179636</v>
      </c>
      <c r="AE1173" s="41">
        <f t="shared" si="400"/>
        <v>0.77864895560691871</v>
      </c>
      <c r="AF1173" s="41">
        <f t="shared" si="401"/>
        <v>328.41444454329525</v>
      </c>
      <c r="AG1173" s="41">
        <f t="shared" si="402"/>
        <v>315.27786676156342</v>
      </c>
      <c r="AH1173" s="6">
        <f t="shared" si="403"/>
        <v>355.488</v>
      </c>
      <c r="AI1173" s="4">
        <v>19.830693045849046</v>
      </c>
      <c r="AJ1173" s="4">
        <f t="shared" si="411"/>
        <v>292.98069304584902</v>
      </c>
      <c r="AK1173" s="8">
        <f t="shared" si="404"/>
        <v>0.19720852283592363</v>
      </c>
      <c r="AL1173" s="8">
        <f t="shared" si="405"/>
        <v>400.8864326945378</v>
      </c>
      <c r="AM1173" s="8">
        <f t="shared" si="406"/>
        <v>2.6635666877328226</v>
      </c>
      <c r="AN1173" s="8">
        <f t="shared" si="407"/>
        <v>-54.259015111698019</v>
      </c>
      <c r="AO1173" s="21">
        <f t="shared" si="408"/>
        <v>3.7474391011416909E-3</v>
      </c>
      <c r="AP1173" s="21">
        <f t="shared" si="409"/>
        <v>3.5032742693258817E-2</v>
      </c>
      <c r="AQ1173" s="19">
        <f t="shared" si="412"/>
        <v>3.5032742693258817E-2</v>
      </c>
      <c r="AX1173">
        <v>0.14894333323499917</v>
      </c>
      <c r="AY1173">
        <v>16.663793103448278</v>
      </c>
      <c r="AZ1173">
        <v>0.69432471264367823</v>
      </c>
      <c r="BA1173">
        <v>0.56240301724137942</v>
      </c>
      <c r="BB1173">
        <v>5.5172413793103452</v>
      </c>
      <c r="BC1173">
        <v>0.22988505747126439</v>
      </c>
      <c r="BD1173">
        <v>0.332517959770115</v>
      </c>
      <c r="BE1173">
        <v>3.32517959770115E-2</v>
      </c>
      <c r="BF1173">
        <v>0</v>
      </c>
      <c r="BG1173">
        <v>20.53</v>
      </c>
      <c r="BH1173">
        <v>1.642005963400869</v>
      </c>
      <c r="BI1173">
        <v>2.4161061563507671</v>
      </c>
      <c r="BJ1173">
        <v>1.2056369720190327</v>
      </c>
      <c r="BK1173">
        <v>0.13794943547895941</v>
      </c>
      <c r="BL1173">
        <v>3.8319287633044281E-4</v>
      </c>
      <c r="BP1173" s="49">
        <f t="shared" si="413"/>
        <v>1.6424977090944288</v>
      </c>
      <c r="BQ1173" s="49">
        <f t="shared" si="414"/>
        <v>1.33007183908046E-2</v>
      </c>
      <c r="BR1173" s="49">
        <f t="shared" si="415"/>
        <v>0.14419033227716174</v>
      </c>
      <c r="BS1173" s="49">
        <f t="shared" si="416"/>
        <v>0.1492116345872245</v>
      </c>
      <c r="BT1173" s="49">
        <f t="shared" si="417"/>
        <v>4.0052870076989376E-4</v>
      </c>
      <c r="BU1173" s="49">
        <f t="shared" si="417"/>
        <v>4.1447676274229027E-4</v>
      </c>
    </row>
    <row r="1174" spans="1:73" x14ac:dyDescent="0.25">
      <c r="A1174" s="1">
        <v>43726.552083333336</v>
      </c>
      <c r="B1174">
        <v>225854</v>
      </c>
      <c r="C1174">
        <v>13.47</v>
      </c>
      <c r="D1174">
        <v>25.67</v>
      </c>
      <c r="E1174">
        <v>196.3</v>
      </c>
      <c r="F1174">
        <v>18.190000000000001</v>
      </c>
      <c r="G1174">
        <v>-84.8</v>
      </c>
      <c r="H1174">
        <v>-19.829999999999998</v>
      </c>
      <c r="I1174">
        <v>25.89</v>
      </c>
      <c r="J1174">
        <v>299</v>
      </c>
      <c r="K1174">
        <v>178.1</v>
      </c>
      <c r="L1174">
        <v>-65</v>
      </c>
      <c r="M1174">
        <v>9.2999999999999999E-2</v>
      </c>
      <c r="N1174">
        <v>111.5</v>
      </c>
      <c r="O1174">
        <v>-1.6359999999999999</v>
      </c>
      <c r="P1174">
        <v>113.1</v>
      </c>
      <c r="Q1174">
        <v>368.6</v>
      </c>
      <c r="R1174">
        <v>433.6</v>
      </c>
      <c r="S1174">
        <v>20.25</v>
      </c>
      <c r="T1174">
        <v>49.6</v>
      </c>
      <c r="U1174">
        <v>0.82499999999999996</v>
      </c>
      <c r="V1174">
        <v>186</v>
      </c>
      <c r="W1174">
        <v>20.95</v>
      </c>
      <c r="X1174">
        <v>0.19500000000000001</v>
      </c>
      <c r="Y1174">
        <v>1.945508</v>
      </c>
      <c r="Z1174" s="7">
        <f t="shared" si="396"/>
        <v>20.6</v>
      </c>
      <c r="AA1174" s="7">
        <f t="shared" si="410"/>
        <v>293.75</v>
      </c>
      <c r="AB1174" s="2">
        <f t="shared" si="397"/>
        <v>159.00300000000001</v>
      </c>
      <c r="AC1174" s="41">
        <f t="shared" si="398"/>
        <v>2.3327690927551252</v>
      </c>
      <c r="AD1174" s="41">
        <f t="shared" si="399"/>
        <v>1.1570534700065422</v>
      </c>
      <c r="AE1174" s="41">
        <f t="shared" si="400"/>
        <v>0.77923266764168064</v>
      </c>
      <c r="AF1174" s="41">
        <f t="shared" si="401"/>
        <v>328.97410276909335</v>
      </c>
      <c r="AG1174" s="41">
        <f t="shared" si="402"/>
        <v>315.8151386583296</v>
      </c>
      <c r="AH1174" s="6">
        <f t="shared" si="403"/>
        <v>353.85599999999999</v>
      </c>
      <c r="AI1174" s="4">
        <v>20.008427289614019</v>
      </c>
      <c r="AJ1174" s="4">
        <f t="shared" si="411"/>
        <v>293.158427289614</v>
      </c>
      <c r="AK1174" s="8">
        <f t="shared" si="404"/>
        <v>0.1973495731687693</v>
      </c>
      <c r="AL1174" s="8">
        <f t="shared" si="405"/>
        <v>401.88908208589839</v>
      </c>
      <c r="AM1174" s="8">
        <f t="shared" si="406"/>
        <v>2.0231241311397579</v>
      </c>
      <c r="AN1174" s="8">
        <f t="shared" si="407"/>
        <v>-34.863512998806314</v>
      </c>
      <c r="AO1174" s="21">
        <f t="shared" si="408"/>
        <v>3.3034520154354616E-3</v>
      </c>
      <c r="AP1174" s="21">
        <f t="shared" si="409"/>
        <v>3.0882152139849291E-2</v>
      </c>
      <c r="AQ1174" s="19">
        <f t="shared" si="412"/>
        <v>3.0882152139849291E-2</v>
      </c>
      <c r="AX1174">
        <v>0.14950610532696787</v>
      </c>
      <c r="AY1174">
        <v>16.922413793103448</v>
      </c>
      <c r="AZ1174">
        <v>0.70510057471264365</v>
      </c>
      <c r="BA1174">
        <v>0.57113146551724137</v>
      </c>
      <c r="BB1174">
        <v>5.6034482758620694</v>
      </c>
      <c r="BC1174">
        <v>0.2334770114942529</v>
      </c>
      <c r="BD1174">
        <v>0.33765445402298844</v>
      </c>
      <c r="BE1174">
        <v>3.3765445402298845E-2</v>
      </c>
      <c r="BF1174">
        <v>0</v>
      </c>
      <c r="BG1174">
        <v>20.6</v>
      </c>
      <c r="BH1174">
        <v>0.94731113273127054</v>
      </c>
      <c r="BI1174">
        <v>2.4265523121060211</v>
      </c>
      <c r="BJ1174">
        <v>1.2035699468045866</v>
      </c>
      <c r="BK1174">
        <v>0.11897476419628393</v>
      </c>
      <c r="BL1174">
        <v>3.3048545610078875E-4</v>
      </c>
      <c r="BP1174" s="49">
        <f t="shared" si="413"/>
        <v>0.94759483216986273</v>
      </c>
      <c r="BQ1174" s="49">
        <f t="shared" si="414"/>
        <v>1.3506178160919537E-2</v>
      </c>
      <c r="BR1174" s="49">
        <f t="shared" si="415"/>
        <v>0.12222309829443986</v>
      </c>
      <c r="BS1174" s="49">
        <f t="shared" si="416"/>
        <v>0.12757399900089542</v>
      </c>
      <c r="BT1174" s="49">
        <f t="shared" si="417"/>
        <v>3.3950860637344411E-4</v>
      </c>
      <c r="BU1174" s="49">
        <f t="shared" si="417"/>
        <v>3.543722194469317E-4</v>
      </c>
    </row>
    <row r="1175" spans="1:73" x14ac:dyDescent="0.25">
      <c r="A1175" s="1">
        <v>43726.552083333336</v>
      </c>
      <c r="B1175">
        <v>225855</v>
      </c>
      <c r="C1175">
        <v>13.47</v>
      </c>
      <c r="D1175">
        <v>25.67</v>
      </c>
      <c r="E1175">
        <v>199.6</v>
      </c>
      <c r="F1175">
        <v>18.53</v>
      </c>
      <c r="G1175">
        <v>-85.4</v>
      </c>
      <c r="H1175">
        <v>-19.600000000000001</v>
      </c>
      <c r="I1175">
        <v>25.86</v>
      </c>
      <c r="J1175">
        <v>299</v>
      </c>
      <c r="K1175">
        <v>181.1</v>
      </c>
      <c r="L1175">
        <v>-65.819999999999993</v>
      </c>
      <c r="M1175">
        <v>9.2999999999999999E-2</v>
      </c>
      <c r="N1175">
        <v>114.2</v>
      </c>
      <c r="O1175">
        <v>-1.0740000000000001</v>
      </c>
      <c r="P1175">
        <v>115.3</v>
      </c>
      <c r="Q1175">
        <v>367.8</v>
      </c>
      <c r="R1175">
        <v>433.6</v>
      </c>
      <c r="S1175">
        <v>20.23</v>
      </c>
      <c r="T1175">
        <v>52.01</v>
      </c>
      <c r="U1175">
        <v>1.165</v>
      </c>
      <c r="V1175">
        <v>195.5</v>
      </c>
      <c r="W1175">
        <v>20.85</v>
      </c>
      <c r="X1175">
        <v>0.19800000000000001</v>
      </c>
      <c r="Y1175">
        <v>1.9786220000000001</v>
      </c>
      <c r="Z1175" s="7">
        <f t="shared" si="396"/>
        <v>20.54</v>
      </c>
      <c r="AA1175" s="7">
        <f t="shared" si="410"/>
        <v>293.69</v>
      </c>
      <c r="AB1175" s="2">
        <f t="shared" si="397"/>
        <v>161.67600000000002</v>
      </c>
      <c r="AC1175" s="41">
        <f t="shared" si="398"/>
        <v>2.4549979690670649</v>
      </c>
      <c r="AD1175" s="41">
        <f t="shared" si="399"/>
        <v>1.2768444437117805</v>
      </c>
      <c r="AE1175" s="41">
        <f t="shared" si="400"/>
        <v>0.79031100564148915</v>
      </c>
      <c r="AF1175" s="41">
        <f t="shared" si="401"/>
        <v>333.37860561195077</v>
      </c>
      <c r="AG1175" s="41">
        <f t="shared" si="402"/>
        <v>320.04346138747275</v>
      </c>
      <c r="AH1175" s="6">
        <f t="shared" si="403"/>
        <v>353.08800000000002</v>
      </c>
      <c r="AI1175" s="4">
        <v>20.770487689358049</v>
      </c>
      <c r="AJ1175" s="4">
        <f t="shared" si="411"/>
        <v>293.92048768935803</v>
      </c>
      <c r="AK1175" s="8">
        <f t="shared" si="404"/>
        <v>0.19722866876734502</v>
      </c>
      <c r="AL1175" s="8">
        <f t="shared" si="405"/>
        <v>406.28309640540351</v>
      </c>
      <c r="AM1175" s="8">
        <f t="shared" si="406"/>
        <v>2.4041331597896156</v>
      </c>
      <c r="AN1175" s="8">
        <f t="shared" si="407"/>
        <v>16.141605812956971</v>
      </c>
      <c r="AO1175" s="21">
        <f t="shared" si="408"/>
        <v>2.0916907560298847E-3</v>
      </c>
      <c r="AP1175" s="21">
        <f t="shared" si="409"/>
        <v>1.9554064008015033E-2</v>
      </c>
      <c r="AQ1175" s="19">
        <f t="shared" si="412"/>
        <v>1.9554064008015033E-2</v>
      </c>
      <c r="AX1175">
        <v>0.14902361939237332</v>
      </c>
      <c r="AY1175">
        <v>17.206896551724139</v>
      </c>
      <c r="AZ1175">
        <v>0.71695402298850575</v>
      </c>
      <c r="BA1175">
        <v>0.58073275862068974</v>
      </c>
      <c r="BB1175">
        <v>5.6724137931034493</v>
      </c>
      <c r="BC1175">
        <v>0.23635057471264373</v>
      </c>
      <c r="BD1175">
        <v>0.34438218390804598</v>
      </c>
      <c r="BE1175">
        <v>3.4438218390804597E-2</v>
      </c>
      <c r="BF1175">
        <v>0</v>
      </c>
      <c r="BG1175">
        <v>20.54</v>
      </c>
      <c r="BH1175">
        <v>1.3377181450084004</v>
      </c>
      <c r="BI1175">
        <v>2.417596053250747</v>
      </c>
      <c r="BJ1175">
        <v>1.2573917072957135</v>
      </c>
      <c r="BK1175">
        <v>0.12960682889029651</v>
      </c>
      <c r="BL1175">
        <v>3.6001896913971258E-4</v>
      </c>
      <c r="BP1175" s="49">
        <f t="shared" si="413"/>
        <v>1.3381187630035034</v>
      </c>
      <c r="BQ1175" s="49">
        <f t="shared" si="414"/>
        <v>1.3775287356321839E-2</v>
      </c>
      <c r="BR1175" s="49">
        <f t="shared" si="415"/>
        <v>0.134480245168277</v>
      </c>
      <c r="BS1175" s="49">
        <f t="shared" si="416"/>
        <v>0.13978830425359542</v>
      </c>
      <c r="BT1175" s="49">
        <f t="shared" si="417"/>
        <v>3.7355623657854721E-4</v>
      </c>
      <c r="BU1175" s="49">
        <f t="shared" si="417"/>
        <v>3.8830084514887613E-4</v>
      </c>
    </row>
    <row r="1176" spans="1:73" x14ac:dyDescent="0.25">
      <c r="A1176" s="1">
        <v>43726.552083333336</v>
      </c>
      <c r="B1176">
        <v>225856</v>
      </c>
      <c r="C1176">
        <v>13.47</v>
      </c>
      <c r="D1176">
        <v>25.67</v>
      </c>
      <c r="E1176">
        <v>202</v>
      </c>
      <c r="F1176">
        <v>18.829999999999998</v>
      </c>
      <c r="G1176">
        <v>-85.8</v>
      </c>
      <c r="H1176">
        <v>-19.36</v>
      </c>
      <c r="I1176">
        <v>25.82</v>
      </c>
      <c r="J1176">
        <v>299</v>
      </c>
      <c r="K1176">
        <v>183.2</v>
      </c>
      <c r="L1176">
        <v>-66.45</v>
      </c>
      <c r="M1176">
        <v>9.2999999999999999E-2</v>
      </c>
      <c r="N1176">
        <v>116.2</v>
      </c>
      <c r="O1176">
        <v>-0.53200000000000003</v>
      </c>
      <c r="P1176">
        <v>116.7</v>
      </c>
      <c r="Q1176">
        <v>367.2</v>
      </c>
      <c r="R1176">
        <v>433.6</v>
      </c>
      <c r="S1176">
        <v>20.21</v>
      </c>
      <c r="T1176">
        <v>53.48</v>
      </c>
      <c r="U1176">
        <v>0.82499999999999996</v>
      </c>
      <c r="V1176">
        <v>222</v>
      </c>
      <c r="W1176">
        <v>20.95</v>
      </c>
      <c r="X1176">
        <v>0.2</v>
      </c>
      <c r="Y1176">
        <v>2.001649</v>
      </c>
      <c r="Z1176" s="7">
        <f t="shared" si="396"/>
        <v>20.58</v>
      </c>
      <c r="AA1176" s="7">
        <f t="shared" si="410"/>
        <v>293.72999999999996</v>
      </c>
      <c r="AB1176" s="2">
        <f t="shared" si="397"/>
        <v>163.62</v>
      </c>
      <c r="AC1176" s="41">
        <f t="shared" si="398"/>
        <v>2.3719107676825431</v>
      </c>
      <c r="AD1176" s="41">
        <f t="shared" si="399"/>
        <v>1.2684978785566239</v>
      </c>
      <c r="AE1176" s="41">
        <f t="shared" si="400"/>
        <v>0.78955479036463583</v>
      </c>
      <c r="AF1176" s="41">
        <f t="shared" si="401"/>
        <v>333.24109500769924</v>
      </c>
      <c r="AG1176" s="41">
        <f t="shared" si="402"/>
        <v>319.91145120739128</v>
      </c>
      <c r="AH1176" s="6">
        <f t="shared" si="403"/>
        <v>352.512</v>
      </c>
      <c r="AI1176" s="4">
        <v>20.256699447650021</v>
      </c>
      <c r="AJ1176" s="4">
        <f t="shared" si="411"/>
        <v>293.40669944765</v>
      </c>
      <c r="AK1176" s="8">
        <f t="shared" si="404"/>
        <v>0.19730926621314565</v>
      </c>
      <c r="AL1176" s="8">
        <f t="shared" si="405"/>
        <v>403.32133725369931</v>
      </c>
      <c r="AM1176" s="8">
        <f t="shared" si="406"/>
        <v>2.0231241311397579</v>
      </c>
      <c r="AN1176" s="8">
        <f t="shared" si="407"/>
        <v>-19.053267352409748</v>
      </c>
      <c r="AO1176" s="21">
        <f t="shared" si="408"/>
        <v>2.9870117086388173E-3</v>
      </c>
      <c r="AP1176" s="21">
        <f t="shared" si="409"/>
        <v>2.792392612293941E-2</v>
      </c>
      <c r="AQ1176" s="19">
        <f t="shared" si="412"/>
        <v>2.792392612293941E-2</v>
      </c>
      <c r="AX1176">
        <v>0.14934513011890896</v>
      </c>
      <c r="AY1176">
        <v>17.413793103448278</v>
      </c>
      <c r="AZ1176">
        <v>0.72557471264367823</v>
      </c>
      <c r="BA1176">
        <v>0.58771551724137938</v>
      </c>
      <c r="BB1176">
        <v>5.7241379310344858</v>
      </c>
      <c r="BC1176">
        <v>0.23850574712643691</v>
      </c>
      <c r="BD1176">
        <v>0.34920977011494247</v>
      </c>
      <c r="BE1176">
        <v>3.4920977011494249E-2</v>
      </c>
      <c r="BF1176">
        <v>0</v>
      </c>
      <c r="BG1176">
        <v>20.58</v>
      </c>
      <c r="BH1176">
        <v>0.94731113273127054</v>
      </c>
      <c r="BI1176">
        <v>2.4235636752923297</v>
      </c>
      <c r="BJ1176">
        <v>1.2961218535463379</v>
      </c>
      <c r="BK1176">
        <v>0.11845459367249275</v>
      </c>
      <c r="BL1176">
        <v>3.2904053797914654E-4</v>
      </c>
      <c r="BP1176" s="49">
        <f t="shared" si="413"/>
        <v>0.94759483216986273</v>
      </c>
      <c r="BQ1176" s="49">
        <f t="shared" si="414"/>
        <v>1.39683908045977E-2</v>
      </c>
      <c r="BR1176" s="49">
        <f t="shared" si="415"/>
        <v>0.12169005521156856</v>
      </c>
      <c r="BS1176" s="49">
        <f t="shared" si="416"/>
        <v>0.12722197339629529</v>
      </c>
      <c r="BT1176" s="49">
        <f t="shared" si="417"/>
        <v>3.3802793114324597E-4</v>
      </c>
      <c r="BU1176" s="49">
        <f t="shared" si="417"/>
        <v>3.533943705452647E-4</v>
      </c>
    </row>
    <row r="1177" spans="1:73" x14ac:dyDescent="0.25">
      <c r="A1177" s="1">
        <v>43726.552777777775</v>
      </c>
      <c r="B1177">
        <v>225857</v>
      </c>
      <c r="C1177">
        <v>13.47</v>
      </c>
      <c r="D1177">
        <v>25.66</v>
      </c>
      <c r="E1177">
        <v>203.7</v>
      </c>
      <c r="F1177">
        <v>18.89</v>
      </c>
      <c r="G1177">
        <v>-86.4</v>
      </c>
      <c r="H1177">
        <v>-19.64</v>
      </c>
      <c r="I1177">
        <v>25.78</v>
      </c>
      <c r="J1177">
        <v>298.89999999999998</v>
      </c>
      <c r="K1177">
        <v>184.8</v>
      </c>
      <c r="L1177">
        <v>-66.73</v>
      </c>
      <c r="M1177">
        <v>9.2999999999999999E-2</v>
      </c>
      <c r="N1177">
        <v>117.3</v>
      </c>
      <c r="O1177">
        <v>-0.75</v>
      </c>
      <c r="P1177">
        <v>118</v>
      </c>
      <c r="Q1177">
        <v>366.4</v>
      </c>
      <c r="R1177">
        <v>433.1</v>
      </c>
      <c r="S1177">
        <v>20.2</v>
      </c>
      <c r="T1177">
        <v>51.32</v>
      </c>
      <c r="U1177">
        <v>0.97</v>
      </c>
      <c r="V1177">
        <v>216</v>
      </c>
      <c r="W1177">
        <v>20.8</v>
      </c>
      <c r="X1177">
        <v>0.20200000000000001</v>
      </c>
      <c r="Y1177">
        <v>2.0201440000000002</v>
      </c>
      <c r="Z1177" s="7">
        <f t="shared" si="396"/>
        <v>20.5</v>
      </c>
      <c r="AA1177" s="7">
        <f t="shared" si="410"/>
        <v>293.64999999999998</v>
      </c>
      <c r="AB1177" s="2">
        <f t="shared" si="397"/>
        <v>164.99700000000001</v>
      </c>
      <c r="AC1177" s="41">
        <f t="shared" si="398"/>
        <v>2.343870765973981</v>
      </c>
      <c r="AD1177" s="41">
        <f t="shared" si="399"/>
        <v>1.202874477097847</v>
      </c>
      <c r="AE1177" s="41">
        <f t="shared" si="400"/>
        <v>0.78361052490265937</v>
      </c>
      <c r="AF1177" s="41">
        <f t="shared" si="401"/>
        <v>330.37208187940706</v>
      </c>
      <c r="AG1177" s="41">
        <f t="shared" si="402"/>
        <v>317.15719860423076</v>
      </c>
      <c r="AH1177" s="6">
        <f t="shared" si="403"/>
        <v>351.74399999999997</v>
      </c>
      <c r="AI1177" s="4">
        <v>20.072417292528996</v>
      </c>
      <c r="AJ1177" s="4">
        <f t="shared" si="411"/>
        <v>293.22241729252897</v>
      </c>
      <c r="AK1177" s="8">
        <f t="shared" si="404"/>
        <v>0.19714809327298138</v>
      </c>
      <c r="AL1177" s="8">
        <f t="shared" si="405"/>
        <v>402.28273382213615</v>
      </c>
      <c r="AM1177" s="8">
        <f t="shared" si="406"/>
        <v>2.1937211536564991</v>
      </c>
      <c r="AN1177" s="8">
        <f t="shared" si="407"/>
        <v>-27.323859319130118</v>
      </c>
      <c r="AO1177" s="21">
        <f t="shared" si="408"/>
        <v>3.2116809245575531E-3</v>
      </c>
      <c r="AP1177" s="21">
        <f t="shared" si="409"/>
        <v>3.0024234792393006E-2</v>
      </c>
      <c r="AQ1177" s="19">
        <f t="shared" si="412"/>
        <v>3.0024234792393006E-2</v>
      </c>
      <c r="AX1177">
        <v>0.14870269420801632</v>
      </c>
      <c r="AY1177">
        <v>17.560344827586206</v>
      </c>
      <c r="AZ1177">
        <v>0.73168103448275856</v>
      </c>
      <c r="BA1177">
        <v>0.59266163793103444</v>
      </c>
      <c r="BB1177">
        <v>5.7500000000000044</v>
      </c>
      <c r="BC1177">
        <v>0.23958333333333351</v>
      </c>
      <c r="BD1177">
        <v>0.35307830459770095</v>
      </c>
      <c r="BE1177">
        <v>3.5307830459770095E-2</v>
      </c>
      <c r="BF1177">
        <v>0</v>
      </c>
      <c r="BG1177">
        <v>20.5</v>
      </c>
      <c r="BH1177">
        <v>1.1138082409082817</v>
      </c>
      <c r="BI1177">
        <v>2.4116412804606884</v>
      </c>
      <c r="BJ1177">
        <v>1.2376543051324254</v>
      </c>
      <c r="BK1177">
        <v>0.12580856186844769</v>
      </c>
      <c r="BL1177">
        <v>3.494682274123547E-4</v>
      </c>
      <c r="BP1177" s="49">
        <f t="shared" si="413"/>
        <v>1.1141418026724448</v>
      </c>
      <c r="BQ1177" s="49">
        <f t="shared" si="414"/>
        <v>1.4123132183908038E-2</v>
      </c>
      <c r="BR1177" s="49">
        <f t="shared" si="415"/>
        <v>0.12981369246745775</v>
      </c>
      <c r="BS1177" s="49">
        <f t="shared" si="416"/>
        <v>0.13533475392057331</v>
      </c>
      <c r="BT1177" s="49">
        <f t="shared" si="417"/>
        <v>3.6059359018738262E-4</v>
      </c>
      <c r="BU1177" s="49">
        <f t="shared" si="417"/>
        <v>3.7592987200159257E-4</v>
      </c>
    </row>
    <row r="1178" spans="1:73" x14ac:dyDescent="0.25">
      <c r="A1178" s="1">
        <v>43726.552777777775</v>
      </c>
      <c r="B1178">
        <v>225858</v>
      </c>
      <c r="C1178">
        <v>13.47</v>
      </c>
      <c r="D1178">
        <v>25.66</v>
      </c>
      <c r="E1178">
        <v>205.3</v>
      </c>
      <c r="F1178">
        <v>18.899999999999999</v>
      </c>
      <c r="G1178">
        <v>-87.7</v>
      </c>
      <c r="H1178">
        <v>-20.149999999999999</v>
      </c>
      <c r="I1178">
        <v>25.74</v>
      </c>
      <c r="J1178">
        <v>298.89999999999998</v>
      </c>
      <c r="K1178">
        <v>186.4</v>
      </c>
      <c r="L1178">
        <v>-67.59</v>
      </c>
      <c r="M1178">
        <v>9.1999999999999998E-2</v>
      </c>
      <c r="N1178">
        <v>117.5</v>
      </c>
      <c r="O1178">
        <v>-1.248</v>
      </c>
      <c r="P1178">
        <v>118.8</v>
      </c>
      <c r="Q1178">
        <v>364.8</v>
      </c>
      <c r="R1178">
        <v>432.4</v>
      </c>
      <c r="S1178">
        <v>20.18</v>
      </c>
      <c r="T1178">
        <v>48.71</v>
      </c>
      <c r="U1178">
        <v>0.35499999999999998</v>
      </c>
      <c r="V1178">
        <v>220.5</v>
      </c>
      <c r="W1178">
        <v>21.25</v>
      </c>
      <c r="X1178">
        <v>0.20399999999999999</v>
      </c>
      <c r="Y1178">
        <v>2.0368010000000001</v>
      </c>
      <c r="Z1178" s="7">
        <f t="shared" si="396"/>
        <v>20.715</v>
      </c>
      <c r="AA1178" s="7">
        <f t="shared" si="410"/>
        <v>293.86499999999995</v>
      </c>
      <c r="AB1178" s="2">
        <f t="shared" si="397"/>
        <v>166.29300000000001</v>
      </c>
      <c r="AC1178" s="41">
        <f t="shared" si="398"/>
        <v>2.3475311819835869</v>
      </c>
      <c r="AD1178" s="41">
        <f t="shared" si="399"/>
        <v>1.1434824387442051</v>
      </c>
      <c r="AE1178" s="41">
        <f t="shared" si="400"/>
        <v>0.77787554951553373</v>
      </c>
      <c r="AF1178" s="41">
        <f t="shared" si="401"/>
        <v>328.91572303357862</v>
      </c>
      <c r="AG1178" s="41">
        <f t="shared" si="402"/>
        <v>315.75909411223546</v>
      </c>
      <c r="AH1178" s="6">
        <f t="shared" si="403"/>
        <v>350.20799999999997</v>
      </c>
      <c r="AI1178" s="4">
        <v>20.111462084435004</v>
      </c>
      <c r="AJ1178" s="4">
        <f t="shared" si="411"/>
        <v>293.26146208443498</v>
      </c>
      <c r="AK1178" s="8">
        <f t="shared" si="404"/>
        <v>0.19758144469561428</v>
      </c>
      <c r="AL1178" s="8">
        <f t="shared" si="405"/>
        <v>402.45125959995812</v>
      </c>
      <c r="AM1178" s="8">
        <f t="shared" si="406"/>
        <v>1.3271185892752766</v>
      </c>
      <c r="AN1178" s="8">
        <f t="shared" si="407"/>
        <v>-23.332150855603256</v>
      </c>
      <c r="AO1178" s="21">
        <f t="shared" si="408"/>
        <v>3.1120058186372046E-3</v>
      </c>
      <c r="AP1178" s="21">
        <f t="shared" si="409"/>
        <v>2.9092427164734147E-2</v>
      </c>
      <c r="AQ1178" s="19">
        <f t="shared" si="412"/>
        <v>2.9092427164734147E-2</v>
      </c>
      <c r="AX1178">
        <v>0.15043456305675693</v>
      </c>
      <c r="AY1178">
        <v>17.698275862068968</v>
      </c>
      <c r="AZ1178">
        <v>0.73742816091954033</v>
      </c>
      <c r="BA1178">
        <v>0.59731681034482775</v>
      </c>
      <c r="BB1178">
        <v>5.8275862068965489</v>
      </c>
      <c r="BC1178">
        <v>0.24281609195402287</v>
      </c>
      <c r="BD1178">
        <v>0.35450071839080488</v>
      </c>
      <c r="BE1178">
        <v>3.5450071839080492E-2</v>
      </c>
      <c r="BF1178">
        <v>0</v>
      </c>
      <c r="BG1178">
        <v>20.715</v>
      </c>
      <c r="BH1178">
        <v>0.40763085105406188</v>
      </c>
      <c r="BI1178">
        <v>2.4437995736153737</v>
      </c>
      <c r="BJ1178">
        <v>1.1903747723080484</v>
      </c>
      <c r="BK1178">
        <v>0.10555277216560124</v>
      </c>
      <c r="BL1178">
        <v>2.9320214490444787E-4</v>
      </c>
      <c r="BP1178" s="49">
        <f t="shared" si="413"/>
        <v>0.40775292778218336</v>
      </c>
      <c r="BQ1178" s="49">
        <f t="shared" si="414"/>
        <v>1.4180028735632195E-2</v>
      </c>
      <c r="BR1178" s="49">
        <f t="shared" si="415"/>
        <v>0.10683620963631107</v>
      </c>
      <c r="BS1178" s="49">
        <f t="shared" si="416"/>
        <v>0.11268310340076992</v>
      </c>
      <c r="BT1178" s="49">
        <f t="shared" si="417"/>
        <v>2.96767248989753E-4</v>
      </c>
      <c r="BU1178" s="49">
        <f t="shared" si="417"/>
        <v>3.1300862055769424E-4</v>
      </c>
    </row>
    <row r="1179" spans="1:73" x14ac:dyDescent="0.25">
      <c r="A1179" s="1">
        <v>43726.552777777775</v>
      </c>
      <c r="B1179">
        <v>225859</v>
      </c>
      <c r="C1179">
        <v>13.47</v>
      </c>
      <c r="D1179">
        <v>25.65</v>
      </c>
      <c r="E1179">
        <v>207.2</v>
      </c>
      <c r="F1179">
        <v>19.18</v>
      </c>
      <c r="G1179">
        <v>-89.1</v>
      </c>
      <c r="H1179">
        <v>-20.36</v>
      </c>
      <c r="I1179">
        <v>25.72</v>
      </c>
      <c r="J1179">
        <v>298.89999999999998</v>
      </c>
      <c r="K1179">
        <v>188.1</v>
      </c>
      <c r="L1179">
        <v>-68.75</v>
      </c>
      <c r="M1179">
        <v>9.2999999999999999E-2</v>
      </c>
      <c r="N1179">
        <v>118.1</v>
      </c>
      <c r="O1179">
        <v>-1.177</v>
      </c>
      <c r="P1179">
        <v>119.3</v>
      </c>
      <c r="Q1179">
        <v>363.3</v>
      </c>
      <c r="R1179">
        <v>432.1</v>
      </c>
      <c r="S1179">
        <v>20.16</v>
      </c>
      <c r="T1179">
        <v>49.57</v>
      </c>
      <c r="U1179">
        <v>0.52500000000000002</v>
      </c>
      <c r="V1179">
        <v>191</v>
      </c>
      <c r="W1179">
        <v>21.35</v>
      </c>
      <c r="X1179">
        <v>0.20599999999999999</v>
      </c>
      <c r="Y1179">
        <v>2.0562070000000001</v>
      </c>
      <c r="Z1179" s="7">
        <f t="shared" si="396"/>
        <v>20.755000000000003</v>
      </c>
      <c r="AA1179" s="7">
        <f t="shared" si="410"/>
        <v>293.90499999999997</v>
      </c>
      <c r="AB1179" s="2">
        <f t="shared" si="397"/>
        <v>167.83199999999999</v>
      </c>
      <c r="AC1179" s="41">
        <f t="shared" si="398"/>
        <v>2.4104712730691795</v>
      </c>
      <c r="AD1179" s="41">
        <f t="shared" si="399"/>
        <v>1.1948706100603923</v>
      </c>
      <c r="AE1179" s="41">
        <f t="shared" si="400"/>
        <v>0.78276560663358796</v>
      </c>
      <c r="AF1179" s="41">
        <f t="shared" si="401"/>
        <v>331.16367398553228</v>
      </c>
      <c r="AG1179" s="41">
        <f t="shared" si="402"/>
        <v>317.91712702611096</v>
      </c>
      <c r="AH1179" s="6">
        <f t="shared" si="403"/>
        <v>348.76799999999997</v>
      </c>
      <c r="AI1179" s="4">
        <v>20.511718679543037</v>
      </c>
      <c r="AJ1179" s="4">
        <f t="shared" si="411"/>
        <v>293.66171867954301</v>
      </c>
      <c r="AK1179" s="8">
        <f t="shared" si="404"/>
        <v>0.19766213821410522</v>
      </c>
      <c r="AL1179" s="8">
        <f t="shared" si="405"/>
        <v>404.74521983481435</v>
      </c>
      <c r="AM1179" s="8">
        <f t="shared" si="406"/>
        <v>1.6138947456386368</v>
      </c>
      <c r="AN1179" s="8">
        <f t="shared" si="407"/>
        <v>-11.437324856951598</v>
      </c>
      <c r="AO1179" s="21">
        <f t="shared" si="408"/>
        <v>2.7928407791893328E-3</v>
      </c>
      <c r="AP1179" s="21">
        <f t="shared" si="409"/>
        <v>2.6108729124049608E-2</v>
      </c>
      <c r="AQ1179" s="19">
        <f t="shared" si="412"/>
        <v>2.6108729124049608E-2</v>
      </c>
      <c r="AX1179">
        <v>0.15075864556928165</v>
      </c>
      <c r="AY1179">
        <v>17.862068965517242</v>
      </c>
      <c r="AZ1179">
        <v>0.74425287356321845</v>
      </c>
      <c r="BA1179">
        <v>0.60284482758620694</v>
      </c>
      <c r="BB1179">
        <v>5.9310344827586219</v>
      </c>
      <c r="BC1179">
        <v>0.24712643678160925</v>
      </c>
      <c r="BD1179">
        <v>0.35571839080459766</v>
      </c>
      <c r="BE1179">
        <v>3.5571839080459765E-2</v>
      </c>
      <c r="BF1179">
        <v>0</v>
      </c>
      <c r="BG1179">
        <v>20.755000000000003</v>
      </c>
      <c r="BH1179">
        <v>0.60283435719262679</v>
      </c>
      <c r="BI1179">
        <v>2.4498236871839487</v>
      </c>
      <c r="BJ1179">
        <v>1.2143776017370833</v>
      </c>
      <c r="BK1179">
        <v>0.11233286244850405</v>
      </c>
      <c r="BL1179">
        <v>3.1203572902362234E-4</v>
      </c>
      <c r="BP1179" s="49">
        <f t="shared" si="413"/>
        <v>0.6030148931990037</v>
      </c>
      <c r="BQ1179" s="49">
        <f t="shared" si="414"/>
        <v>1.4228735632183907E-2</v>
      </c>
      <c r="BR1179" s="49">
        <f t="shared" si="415"/>
        <v>0.11432157404550732</v>
      </c>
      <c r="BS1179" s="49">
        <f t="shared" si="416"/>
        <v>0.12011214441279715</v>
      </c>
      <c r="BT1179" s="49">
        <f t="shared" si="417"/>
        <v>3.17559927904187E-4</v>
      </c>
      <c r="BU1179" s="49">
        <f t="shared" si="417"/>
        <v>3.3364484559110318E-4</v>
      </c>
    </row>
    <row r="1180" spans="1:73" x14ac:dyDescent="0.25">
      <c r="A1180" s="1">
        <v>43726.552777777775</v>
      </c>
      <c r="B1180">
        <v>225860</v>
      </c>
      <c r="C1180">
        <v>13.47</v>
      </c>
      <c r="D1180">
        <v>25.65</v>
      </c>
      <c r="E1180">
        <v>210</v>
      </c>
      <c r="F1180">
        <v>19.79</v>
      </c>
      <c r="G1180">
        <v>-88.7</v>
      </c>
      <c r="H1180">
        <v>-19.66</v>
      </c>
      <c r="I1180">
        <v>25.7</v>
      </c>
      <c r="J1180">
        <v>298.89999999999998</v>
      </c>
      <c r="K1180">
        <v>190.2</v>
      </c>
      <c r="L1180">
        <v>-68.989999999999995</v>
      </c>
      <c r="M1180">
        <v>9.4E-2</v>
      </c>
      <c r="N1180">
        <v>121.3</v>
      </c>
      <c r="O1180">
        <v>0.121</v>
      </c>
      <c r="P1180">
        <v>121.2</v>
      </c>
      <c r="Q1180">
        <v>363.6</v>
      </c>
      <c r="R1180">
        <v>432.6</v>
      </c>
      <c r="S1180">
        <v>20.14</v>
      </c>
      <c r="T1180">
        <v>49.75</v>
      </c>
      <c r="U1180">
        <v>0.64500000000000002</v>
      </c>
      <c r="V1180">
        <v>227</v>
      </c>
      <c r="W1180">
        <v>21.3</v>
      </c>
      <c r="X1180">
        <v>0.20799999999999999</v>
      </c>
      <c r="Y1180">
        <v>2.0840550000000002</v>
      </c>
      <c r="Z1180" s="7">
        <f t="shared" si="396"/>
        <v>20.72</v>
      </c>
      <c r="AA1180" s="7">
        <f t="shared" si="410"/>
        <v>293.87</v>
      </c>
      <c r="AB1180" s="2">
        <f t="shared" si="397"/>
        <v>170.10000000000002</v>
      </c>
      <c r="AC1180" s="41">
        <f t="shared" si="398"/>
        <v>2.4092441475099609</v>
      </c>
      <c r="AD1180" s="41">
        <f t="shared" si="399"/>
        <v>1.1985989633862055</v>
      </c>
      <c r="AE1180" s="41">
        <f t="shared" si="400"/>
        <v>0.78312774949634589</v>
      </c>
      <c r="AF1180" s="41">
        <f t="shared" si="401"/>
        <v>331.15909256438277</v>
      </c>
      <c r="AG1180" s="41">
        <f t="shared" si="402"/>
        <v>317.91272886180747</v>
      </c>
      <c r="AH1180" s="6">
        <f t="shared" si="403"/>
        <v>349.05599999999998</v>
      </c>
      <c r="AI1180" s="4">
        <v>20.50147611680103</v>
      </c>
      <c r="AJ1180" s="4">
        <f t="shared" si="411"/>
        <v>293.65147611680101</v>
      </c>
      <c r="AK1180" s="8">
        <f t="shared" si="404"/>
        <v>0.19759153018417988</v>
      </c>
      <c r="AL1180" s="8">
        <f t="shared" si="405"/>
        <v>404.69478927806307</v>
      </c>
      <c r="AM1180" s="8">
        <f t="shared" si="406"/>
        <v>1.7888561289270861</v>
      </c>
      <c r="AN1180" s="8">
        <f t="shared" si="407"/>
        <v>-11.387143857957811</v>
      </c>
      <c r="AO1180" s="21">
        <f t="shared" si="408"/>
        <v>2.8507455250399135E-3</v>
      </c>
      <c r="AP1180" s="21">
        <f t="shared" si="409"/>
        <v>2.6650048677844068E-2</v>
      </c>
      <c r="AQ1180" s="19">
        <f t="shared" si="412"/>
        <v>2.6650048677844068E-2</v>
      </c>
      <c r="AX1180">
        <v>0.15047504112702584</v>
      </c>
      <c r="AY1180">
        <v>18.103448275862071</v>
      </c>
      <c r="AZ1180">
        <v>0.7543103448275863</v>
      </c>
      <c r="BA1180">
        <v>0.61099137931034497</v>
      </c>
      <c r="BB1180">
        <v>5.9482758620689653</v>
      </c>
      <c r="BC1180">
        <v>0.24784482758620688</v>
      </c>
      <c r="BD1180">
        <v>0.36314655172413812</v>
      </c>
      <c r="BE1180">
        <v>3.6314655172413814E-2</v>
      </c>
      <c r="BF1180">
        <v>0</v>
      </c>
      <c r="BG1180">
        <v>20.72</v>
      </c>
      <c r="BH1180">
        <v>0.74062506740808431</v>
      </c>
      <c r="BI1180">
        <v>2.4445518790126393</v>
      </c>
      <c r="BJ1180">
        <v>1.216164559808788</v>
      </c>
      <c r="BK1180">
        <v>0.11848177030622113</v>
      </c>
      <c r="BL1180">
        <v>3.2911602862839199E-4</v>
      </c>
      <c r="BP1180" s="49">
        <f t="shared" si="413"/>
        <v>0.74084686878734729</v>
      </c>
      <c r="BQ1180" s="49">
        <f t="shared" si="414"/>
        <v>1.4525862068965525E-2</v>
      </c>
      <c r="BR1180" s="49">
        <f t="shared" si="415"/>
        <v>0.12103663684423001</v>
      </c>
      <c r="BS1180" s="49">
        <f t="shared" si="416"/>
        <v>0.12688767871414208</v>
      </c>
      <c r="BT1180" s="49">
        <f t="shared" si="417"/>
        <v>3.3621288012286111E-4</v>
      </c>
      <c r="BU1180" s="49">
        <f t="shared" si="417"/>
        <v>3.5246577420595021E-4</v>
      </c>
    </row>
    <row r="1181" spans="1:73" x14ac:dyDescent="0.25">
      <c r="A1181" s="1">
        <v>43726.552777777775</v>
      </c>
      <c r="B1181">
        <v>225861</v>
      </c>
      <c r="C1181">
        <v>13.47</v>
      </c>
      <c r="D1181">
        <v>25.64</v>
      </c>
      <c r="E1181">
        <v>213.1</v>
      </c>
      <c r="F1181">
        <v>20.27</v>
      </c>
      <c r="G1181">
        <v>-89.4</v>
      </c>
      <c r="H1181">
        <v>-19.649999999999999</v>
      </c>
      <c r="I1181">
        <v>25.68</v>
      </c>
      <c r="J1181">
        <v>298.8</v>
      </c>
      <c r="K1181">
        <v>192.8</v>
      </c>
      <c r="L1181">
        <v>-69.75</v>
      </c>
      <c r="M1181">
        <v>9.5000000000000001E-2</v>
      </c>
      <c r="N1181">
        <v>123.7</v>
      </c>
      <c r="O1181">
        <v>0.621</v>
      </c>
      <c r="P1181">
        <v>123</v>
      </c>
      <c r="Q1181">
        <v>362.7</v>
      </c>
      <c r="R1181">
        <v>432.5</v>
      </c>
      <c r="S1181">
        <v>20.14</v>
      </c>
      <c r="T1181">
        <v>50.27</v>
      </c>
      <c r="U1181">
        <v>0.69499999999999995</v>
      </c>
      <c r="V1181">
        <v>210.5</v>
      </c>
      <c r="W1181">
        <v>21.25</v>
      </c>
      <c r="X1181">
        <v>0.21099999999999999</v>
      </c>
      <c r="Y1181">
        <v>2.1141269999999999</v>
      </c>
      <c r="Z1181" s="7">
        <f t="shared" si="396"/>
        <v>20.695</v>
      </c>
      <c r="AA1181" s="7">
        <f t="shared" si="410"/>
        <v>293.84499999999997</v>
      </c>
      <c r="AB1181" s="2">
        <f t="shared" si="397"/>
        <v>172.61100000000002</v>
      </c>
      <c r="AC1181" s="41">
        <f t="shared" si="398"/>
        <v>2.3469844537457534</v>
      </c>
      <c r="AD1181" s="41">
        <f t="shared" si="399"/>
        <v>1.1798290848979902</v>
      </c>
      <c r="AE1181" s="41">
        <f t="shared" si="400"/>
        <v>0.78137166859314322</v>
      </c>
      <c r="AF1181" s="41">
        <f t="shared" si="401"/>
        <v>330.30408149340082</v>
      </c>
      <c r="AG1181" s="41">
        <f t="shared" si="402"/>
        <v>317.09191823366479</v>
      </c>
      <c r="AH1181" s="6">
        <f t="shared" si="403"/>
        <v>348.19199999999995</v>
      </c>
      <c r="AI1181" s="4">
        <v>20.106510859353023</v>
      </c>
      <c r="AJ1181" s="4">
        <f t="shared" si="411"/>
        <v>293.256510859353</v>
      </c>
      <c r="AK1181" s="8">
        <f t="shared" si="404"/>
        <v>0.19754110617324966</v>
      </c>
      <c r="AL1181" s="8">
        <f t="shared" si="405"/>
        <v>402.42806981845519</v>
      </c>
      <c r="AM1181" s="8">
        <f t="shared" si="406"/>
        <v>1.8568976143018763</v>
      </c>
      <c r="AN1181" s="8">
        <f t="shared" si="407"/>
        <v>-31.832217688557996</v>
      </c>
      <c r="AO1181" s="21">
        <f t="shared" si="408"/>
        <v>3.4025264458095107E-3</v>
      </c>
      <c r="AP1181" s="21">
        <f t="shared" si="409"/>
        <v>3.1808344382898104E-2</v>
      </c>
      <c r="AQ1181" s="19">
        <f t="shared" si="412"/>
        <v>3.1808344382898104E-2</v>
      </c>
      <c r="AX1181">
        <v>0.15027274283391137</v>
      </c>
      <c r="AY1181">
        <v>18.370689655172413</v>
      </c>
      <c r="AZ1181">
        <v>0.7654454022988505</v>
      </c>
      <c r="BA1181">
        <v>0.62001077586206899</v>
      </c>
      <c r="BB1181">
        <v>6.0172413793103461</v>
      </c>
      <c r="BC1181">
        <v>0.25071839080459773</v>
      </c>
      <c r="BD1181">
        <v>0.36929238505747125</v>
      </c>
      <c r="BE1181">
        <v>3.6929238505747128E-2</v>
      </c>
      <c r="BF1181">
        <v>0</v>
      </c>
      <c r="BG1181">
        <v>20.695</v>
      </c>
      <c r="BH1181">
        <v>0.79803786333119153</v>
      </c>
      <c r="BI1181">
        <v>2.4407923753237637</v>
      </c>
      <c r="BJ1181">
        <v>1.2269863270752561</v>
      </c>
      <c r="BK1181">
        <v>0.1213610755452917</v>
      </c>
      <c r="BL1181">
        <v>3.3711409873692137E-4</v>
      </c>
      <c r="BP1181" s="49">
        <f t="shared" si="413"/>
        <v>0.79827685861582376</v>
      </c>
      <c r="BQ1181" s="49">
        <f t="shared" si="414"/>
        <v>1.477169540229885E-2</v>
      </c>
      <c r="BR1181" s="49">
        <f t="shared" si="415"/>
        <v>0.12417175062840601</v>
      </c>
      <c r="BS1181" s="49">
        <f t="shared" si="416"/>
        <v>0.13009536106172592</v>
      </c>
      <c r="BT1181" s="49">
        <f t="shared" si="417"/>
        <v>3.4492152952335001E-4</v>
      </c>
      <c r="BU1181" s="49">
        <f t="shared" si="417"/>
        <v>3.6137600294923862E-4</v>
      </c>
    </row>
    <row r="1182" spans="1:73" x14ac:dyDescent="0.25">
      <c r="A1182" s="1">
        <v>43726.552777777775</v>
      </c>
      <c r="B1182">
        <v>225862</v>
      </c>
      <c r="C1182">
        <v>13.47</v>
      </c>
      <c r="D1182">
        <v>25.64</v>
      </c>
      <c r="E1182">
        <v>218.4</v>
      </c>
      <c r="F1182">
        <v>21.13</v>
      </c>
      <c r="G1182">
        <v>-90.2</v>
      </c>
      <c r="H1182">
        <v>-19.87</v>
      </c>
      <c r="I1182">
        <v>25.66</v>
      </c>
      <c r="J1182">
        <v>298.8</v>
      </c>
      <c r="K1182">
        <v>197.2</v>
      </c>
      <c r="L1182">
        <v>-70.290000000000006</v>
      </c>
      <c r="M1182">
        <v>9.7000000000000003E-2</v>
      </c>
      <c r="N1182">
        <v>128.19999999999999</v>
      </c>
      <c r="O1182">
        <v>1.262</v>
      </c>
      <c r="P1182">
        <v>127</v>
      </c>
      <c r="Q1182">
        <v>361.8</v>
      </c>
      <c r="R1182">
        <v>432.1</v>
      </c>
      <c r="S1182">
        <v>20.12</v>
      </c>
      <c r="T1182">
        <v>51.22</v>
      </c>
      <c r="U1182">
        <v>0.73</v>
      </c>
      <c r="V1182">
        <v>197</v>
      </c>
      <c r="W1182">
        <v>20.95</v>
      </c>
      <c r="X1182">
        <v>0.217</v>
      </c>
      <c r="Y1182">
        <v>2.1667450000000001</v>
      </c>
      <c r="Z1182" s="7">
        <f t="shared" si="396"/>
        <v>20.535</v>
      </c>
      <c r="AA1182" s="7">
        <f t="shared" si="410"/>
        <v>293.685</v>
      </c>
      <c r="AB1182" s="2">
        <f t="shared" si="397"/>
        <v>176.90400000000002</v>
      </c>
      <c r="AC1182" s="41">
        <f t="shared" si="398"/>
        <v>2.3521529024314947</v>
      </c>
      <c r="AD1182" s="41">
        <f t="shared" si="399"/>
        <v>1.2047727166254116</v>
      </c>
      <c r="AE1182" s="41">
        <f t="shared" si="400"/>
        <v>0.78377388190451025</v>
      </c>
      <c r="AF1182" s="41">
        <f t="shared" si="401"/>
        <v>330.59852213535584</v>
      </c>
      <c r="AG1182" s="41">
        <f t="shared" si="402"/>
        <v>317.37458124994157</v>
      </c>
      <c r="AH1182" s="6">
        <f t="shared" si="403"/>
        <v>347.32799999999997</v>
      </c>
      <c r="AI1182" s="4">
        <v>20.127885311756017</v>
      </c>
      <c r="AJ1182" s="4">
        <f t="shared" si="411"/>
        <v>293.27788531175599</v>
      </c>
      <c r="AK1182" s="8">
        <f t="shared" si="404"/>
        <v>0.19721859563014169</v>
      </c>
      <c r="AL1182" s="8">
        <f t="shared" si="405"/>
        <v>402.59244074127929</v>
      </c>
      <c r="AM1182" s="8">
        <f t="shared" si="406"/>
        <v>1.9030797408411448</v>
      </c>
      <c r="AN1182" s="8">
        <f t="shared" si="407"/>
        <v>-22.569100069486336</v>
      </c>
      <c r="AO1182" s="21">
        <f t="shared" si="408"/>
        <v>3.2666473202945514E-3</v>
      </c>
      <c r="AP1182" s="21">
        <f t="shared" si="409"/>
        <v>3.0538085330496068E-2</v>
      </c>
      <c r="AQ1182" s="19">
        <f t="shared" si="412"/>
        <v>3.0538085330496068E-2</v>
      </c>
      <c r="AX1182">
        <v>0.1489834717399709</v>
      </c>
      <c r="AY1182">
        <v>18.827586206896552</v>
      </c>
      <c r="AZ1182">
        <v>0.78448275862068961</v>
      </c>
      <c r="BA1182">
        <v>0.63543103448275862</v>
      </c>
      <c r="BB1182">
        <v>6.0603448275862082</v>
      </c>
      <c r="BC1182">
        <v>0.25251436781609199</v>
      </c>
      <c r="BD1182">
        <v>0.38291666666666663</v>
      </c>
      <c r="BE1182">
        <v>3.8291666666666668E-2</v>
      </c>
      <c r="BF1182">
        <v>0</v>
      </c>
      <c r="BG1182">
        <v>20.535</v>
      </c>
      <c r="BH1182">
        <v>0.83822682047736663</v>
      </c>
      <c r="BI1182">
        <v>2.4168510044388727</v>
      </c>
      <c r="BJ1182">
        <v>1.2379110844735906</v>
      </c>
      <c r="BK1182">
        <v>0.12471189353563532</v>
      </c>
      <c r="BL1182">
        <v>3.4642192648787592E-4</v>
      </c>
      <c r="BP1182" s="49">
        <f t="shared" si="413"/>
        <v>0.83847785149575738</v>
      </c>
      <c r="BQ1182" s="49">
        <f t="shared" si="414"/>
        <v>1.5316666666666666E-2</v>
      </c>
      <c r="BR1182" s="49">
        <f t="shared" si="415"/>
        <v>0.12775361420044201</v>
      </c>
      <c r="BS1182" s="49">
        <f t="shared" si="416"/>
        <v>0.13386035083885353</v>
      </c>
      <c r="BT1182" s="49">
        <f t="shared" si="417"/>
        <v>3.5487115055678333E-4</v>
      </c>
      <c r="BU1182" s="49">
        <f t="shared" si="417"/>
        <v>3.7183430788570427E-4</v>
      </c>
    </row>
    <row r="1183" spans="1:73" x14ac:dyDescent="0.25">
      <c r="A1183" s="1">
        <v>43726.553472222222</v>
      </c>
      <c r="B1183">
        <v>225863</v>
      </c>
      <c r="C1183">
        <v>13.47</v>
      </c>
      <c r="D1183">
        <v>25.64</v>
      </c>
      <c r="E1183">
        <v>226.7</v>
      </c>
      <c r="F1183">
        <v>22.39</v>
      </c>
      <c r="G1183">
        <v>-90.6</v>
      </c>
      <c r="H1183">
        <v>-19.739999999999998</v>
      </c>
      <c r="I1183">
        <v>25.64</v>
      </c>
      <c r="J1183">
        <v>298.8</v>
      </c>
      <c r="K1183">
        <v>204.3</v>
      </c>
      <c r="L1183">
        <v>-70.88</v>
      </c>
      <c r="M1183">
        <v>9.9000000000000005E-2</v>
      </c>
      <c r="N1183">
        <v>136.1</v>
      </c>
      <c r="O1183">
        <v>2.6469999999999998</v>
      </c>
      <c r="P1183">
        <v>133.4</v>
      </c>
      <c r="Q1183">
        <v>361.3</v>
      </c>
      <c r="R1183">
        <v>432.1</v>
      </c>
      <c r="S1183">
        <v>20.100000000000001</v>
      </c>
      <c r="T1183">
        <v>50.68</v>
      </c>
      <c r="U1183">
        <v>0.87</v>
      </c>
      <c r="V1183">
        <v>121.5</v>
      </c>
      <c r="W1183">
        <v>20.95</v>
      </c>
      <c r="X1183">
        <v>0.22500000000000001</v>
      </c>
      <c r="Y1183">
        <v>2.2507459999999999</v>
      </c>
      <c r="Z1183" s="7">
        <f t="shared" si="396"/>
        <v>20.524999999999999</v>
      </c>
      <c r="AA1183" s="7">
        <f t="shared" si="410"/>
        <v>293.67499999999995</v>
      </c>
      <c r="AB1183" s="2">
        <f t="shared" si="397"/>
        <v>183.62700000000001</v>
      </c>
      <c r="AC1183" s="41">
        <f t="shared" si="398"/>
        <v>2.3940097763017061</v>
      </c>
      <c r="AD1183" s="41">
        <f t="shared" si="399"/>
        <v>1.2132841546297046</v>
      </c>
      <c r="AE1183" s="41">
        <f t="shared" si="400"/>
        <v>0.78456713221644714</v>
      </c>
      <c r="AF1183" s="41">
        <f t="shared" si="401"/>
        <v>330.88804694366189</v>
      </c>
      <c r="AG1183" s="41">
        <f t="shared" si="402"/>
        <v>317.65252506591543</v>
      </c>
      <c r="AH1183" s="6">
        <f t="shared" si="403"/>
        <v>346.84800000000001</v>
      </c>
      <c r="AI1183" s="4">
        <v>20.391829202415011</v>
      </c>
      <c r="AJ1183" s="4">
        <f t="shared" si="411"/>
        <v>293.54182920241499</v>
      </c>
      <c r="AK1183" s="8">
        <f t="shared" si="404"/>
        <v>0.19719845038468517</v>
      </c>
      <c r="AL1183" s="8">
        <f t="shared" si="405"/>
        <v>404.1111714613628</v>
      </c>
      <c r="AM1183" s="8">
        <f t="shared" si="406"/>
        <v>2.077567688427985</v>
      </c>
      <c r="AN1183" s="8">
        <f t="shared" si="407"/>
        <v>-8.0594363120302148</v>
      </c>
      <c r="AO1183" s="21">
        <f t="shared" si="408"/>
        <v>3.0449863410094654E-3</v>
      </c>
      <c r="AP1183" s="21">
        <f t="shared" si="409"/>
        <v>2.8465899007290865E-2</v>
      </c>
      <c r="AQ1183" s="19">
        <f t="shared" si="412"/>
        <v>2.8465899007290865E-2</v>
      </c>
      <c r="AX1183">
        <v>0.14890320387579367</v>
      </c>
      <c r="AY1183">
        <v>19.543103448275861</v>
      </c>
      <c r="AZ1183">
        <v>0.81429597701149425</v>
      </c>
      <c r="BA1183">
        <v>0.65957974137931041</v>
      </c>
      <c r="BB1183">
        <v>6.1034482758620703</v>
      </c>
      <c r="BC1183">
        <v>0.25431034482758624</v>
      </c>
      <c r="BD1183">
        <v>0.40526939655172417</v>
      </c>
      <c r="BE1183">
        <v>4.0526939655172421E-2</v>
      </c>
      <c r="BF1183">
        <v>0</v>
      </c>
      <c r="BG1183">
        <v>20.524999999999999</v>
      </c>
      <c r="BH1183">
        <v>0.99898264906206713</v>
      </c>
      <c r="BI1183">
        <v>2.4153615089406939</v>
      </c>
      <c r="BJ1183">
        <v>1.2241052127311436</v>
      </c>
      <c r="BK1183">
        <v>0.1350443239779148</v>
      </c>
      <c r="BL1183">
        <v>3.7512312216087445E-4</v>
      </c>
      <c r="BP1183" s="49">
        <f t="shared" si="413"/>
        <v>0.99928182301549173</v>
      </c>
      <c r="BQ1183" s="49">
        <f t="shared" si="414"/>
        <v>1.6210775862068968E-2</v>
      </c>
      <c r="BR1183" s="49">
        <f t="shared" si="415"/>
        <v>0.1389266827177571</v>
      </c>
      <c r="BS1183" s="49">
        <f t="shared" si="416"/>
        <v>0.1453171035237264</v>
      </c>
      <c r="BT1183" s="49">
        <f t="shared" si="417"/>
        <v>3.8590745199376973E-4</v>
      </c>
      <c r="BU1183" s="49">
        <f t="shared" si="417"/>
        <v>4.0365862089923994E-4</v>
      </c>
    </row>
    <row r="1184" spans="1:73" x14ac:dyDescent="0.25">
      <c r="A1184" s="1">
        <v>43726.553472222222</v>
      </c>
      <c r="B1184">
        <v>225864</v>
      </c>
      <c r="C1184">
        <v>13.48</v>
      </c>
      <c r="D1184">
        <v>25.63</v>
      </c>
      <c r="E1184">
        <v>240</v>
      </c>
      <c r="F1184">
        <v>23.99</v>
      </c>
      <c r="G1184">
        <v>-91.2</v>
      </c>
      <c r="H1184">
        <v>-19.329999999999998</v>
      </c>
      <c r="I1184">
        <v>25.62</v>
      </c>
      <c r="J1184">
        <v>298.8</v>
      </c>
      <c r="K1184">
        <v>216</v>
      </c>
      <c r="L1184">
        <v>-71.89</v>
      </c>
      <c r="M1184">
        <v>0.1</v>
      </c>
      <c r="N1184">
        <v>148.80000000000001</v>
      </c>
      <c r="O1184">
        <v>4.665</v>
      </c>
      <c r="P1184">
        <v>144.1</v>
      </c>
      <c r="Q1184">
        <v>360.6</v>
      </c>
      <c r="R1184">
        <v>432.5</v>
      </c>
      <c r="S1184">
        <v>20.100000000000001</v>
      </c>
      <c r="T1184">
        <v>50.45</v>
      </c>
      <c r="U1184">
        <v>0.745</v>
      </c>
      <c r="V1184">
        <v>163</v>
      </c>
      <c r="W1184">
        <v>21.05</v>
      </c>
      <c r="X1184">
        <v>0.23899999999999999</v>
      </c>
      <c r="Y1184">
        <v>2.3874569999999999</v>
      </c>
      <c r="Z1184" s="7">
        <f t="shared" si="396"/>
        <v>20.575000000000003</v>
      </c>
      <c r="AA1184" s="7">
        <f t="shared" si="410"/>
        <v>293.72499999999997</v>
      </c>
      <c r="AB1184" s="2">
        <f t="shared" si="397"/>
        <v>194.4</v>
      </c>
      <c r="AC1184" s="41">
        <f t="shared" si="398"/>
        <v>2.3841452466411157</v>
      </c>
      <c r="AD1184" s="41">
        <f t="shared" si="399"/>
        <v>1.202801276930443</v>
      </c>
      <c r="AE1184" s="41">
        <f t="shared" si="400"/>
        <v>0.78357509017146554</v>
      </c>
      <c r="AF1184" s="41">
        <f t="shared" si="401"/>
        <v>330.69477274502958</v>
      </c>
      <c r="AG1184" s="41">
        <f t="shared" si="402"/>
        <v>317.46698183522841</v>
      </c>
      <c r="AH1184" s="6">
        <f t="shared" si="403"/>
        <v>346.17599999999999</v>
      </c>
      <c r="AI1184" s="4">
        <v>20.33354731904501</v>
      </c>
      <c r="AJ1184" s="4">
        <f t="shared" si="411"/>
        <v>293.48354731904499</v>
      </c>
      <c r="AK1184" s="8">
        <f t="shared" si="404"/>
        <v>0.1972991903318492</v>
      </c>
      <c r="AL1184" s="8">
        <f t="shared" si="405"/>
        <v>403.76425063075135</v>
      </c>
      <c r="AM1184" s="8">
        <f t="shared" si="406"/>
        <v>1.9225325094780583</v>
      </c>
      <c r="AN1184" s="8">
        <f t="shared" si="407"/>
        <v>-13.522164312183563</v>
      </c>
      <c r="AO1184" s="21">
        <f t="shared" si="408"/>
        <v>3.4053979737733195E-3</v>
      </c>
      <c r="AP1184" s="21">
        <f t="shared" si="409"/>
        <v>3.1835188715141412E-2</v>
      </c>
      <c r="AQ1184" s="19">
        <f t="shared" si="412"/>
        <v>3.1835188715141412E-2</v>
      </c>
      <c r="AX1184">
        <v>0.1493049092271132</v>
      </c>
      <c r="AY1184">
        <v>20.689655172413794</v>
      </c>
      <c r="AZ1184">
        <v>0.86206896551724144</v>
      </c>
      <c r="BA1184">
        <v>0.69827586206896564</v>
      </c>
      <c r="BB1184">
        <v>6.1982758620689635</v>
      </c>
      <c r="BC1184">
        <v>0.25826149425287348</v>
      </c>
      <c r="BD1184">
        <v>0.44001436781609216</v>
      </c>
      <c r="BE1184">
        <v>4.400143678160922E-2</v>
      </c>
      <c r="BF1184">
        <v>0</v>
      </c>
      <c r="BG1184">
        <v>20.575000000000003</v>
      </c>
      <c r="BH1184">
        <v>0.85545065925429886</v>
      </c>
      <c r="BI1184">
        <v>2.4228170190428555</v>
      </c>
      <c r="BJ1184">
        <v>1.2223111861071208</v>
      </c>
      <c r="BK1184">
        <v>0.13922513217510105</v>
      </c>
      <c r="BL1184">
        <v>3.8673647826416958E-4</v>
      </c>
      <c r="BP1184" s="49">
        <f t="shared" si="413"/>
        <v>0.85570684844430034</v>
      </c>
      <c r="BQ1184" s="49">
        <f t="shared" si="414"/>
        <v>1.7600574712643688E-2</v>
      </c>
      <c r="BR1184" s="49">
        <f t="shared" si="415"/>
        <v>0.14268051779526159</v>
      </c>
      <c r="BS1184" s="49">
        <f t="shared" si="416"/>
        <v>0.14969471188374558</v>
      </c>
      <c r="BT1184" s="49">
        <f t="shared" si="417"/>
        <v>3.9633477165350442E-4</v>
      </c>
      <c r="BU1184" s="49">
        <f t="shared" si="417"/>
        <v>4.1581864412151555E-4</v>
      </c>
    </row>
    <row r="1185" spans="1:73" x14ac:dyDescent="0.25">
      <c r="A1185" s="1">
        <v>43726.553472222222</v>
      </c>
      <c r="B1185">
        <v>225865</v>
      </c>
      <c r="C1185">
        <v>13.48</v>
      </c>
      <c r="D1185">
        <v>25.63</v>
      </c>
      <c r="E1185">
        <v>300.10000000000002</v>
      </c>
      <c r="F1185">
        <v>31.86</v>
      </c>
      <c r="G1185">
        <v>-91</v>
      </c>
      <c r="H1185">
        <v>-18.68</v>
      </c>
      <c r="I1185">
        <v>25.6</v>
      </c>
      <c r="J1185">
        <v>298.8</v>
      </c>
      <c r="K1185">
        <v>268.3</v>
      </c>
      <c r="L1185">
        <v>-72.27</v>
      </c>
      <c r="M1185">
        <v>0.106</v>
      </c>
      <c r="N1185">
        <v>209.2</v>
      </c>
      <c r="O1185">
        <v>13.18</v>
      </c>
      <c r="P1185">
        <v>196</v>
      </c>
      <c r="Q1185">
        <v>360.7</v>
      </c>
      <c r="R1185">
        <v>433</v>
      </c>
      <c r="S1185">
        <v>20.09</v>
      </c>
      <c r="T1185">
        <v>49.96</v>
      </c>
      <c r="U1185">
        <v>0.875</v>
      </c>
      <c r="V1185">
        <v>201.5</v>
      </c>
      <c r="W1185">
        <v>20.8</v>
      </c>
      <c r="X1185">
        <v>0.30199999999999999</v>
      </c>
      <c r="Y1185">
        <v>3.024699</v>
      </c>
      <c r="Z1185" s="7">
        <f t="shared" si="396"/>
        <v>20.445</v>
      </c>
      <c r="AA1185" s="7">
        <f t="shared" si="410"/>
        <v>293.59499999999997</v>
      </c>
      <c r="AB1185" s="2">
        <f t="shared" si="397"/>
        <v>243.08100000000005</v>
      </c>
      <c r="AC1185" s="41">
        <f t="shared" si="398"/>
        <v>2.3748436916203008</v>
      </c>
      <c r="AD1185" s="41">
        <f t="shared" si="399"/>
        <v>1.1864719083335025</v>
      </c>
      <c r="AE1185" s="41">
        <f t="shared" si="400"/>
        <v>0.78209445360850283</v>
      </c>
      <c r="AF1185" s="41">
        <f t="shared" si="401"/>
        <v>329.48593897649835</v>
      </c>
      <c r="AG1185" s="41">
        <f t="shared" si="402"/>
        <v>316.30650141743843</v>
      </c>
      <c r="AH1185" s="6">
        <f t="shared" si="403"/>
        <v>346.27199999999999</v>
      </c>
      <c r="AI1185" s="4">
        <v>20.265344550182022</v>
      </c>
      <c r="AJ1185" s="4">
        <f t="shared" si="411"/>
        <v>293.415344550182</v>
      </c>
      <c r="AK1185" s="8">
        <f t="shared" si="404"/>
        <v>0.19703733780532046</v>
      </c>
      <c r="AL1185" s="8">
        <f t="shared" si="405"/>
        <v>403.40399962819515</v>
      </c>
      <c r="AM1185" s="8">
        <f t="shared" si="406"/>
        <v>2.083529157463365</v>
      </c>
      <c r="AN1185" s="8">
        <f t="shared" si="407"/>
        <v>-10.903864929634352</v>
      </c>
      <c r="AO1185" s="21">
        <f t="shared" si="408"/>
        <v>4.4591558365834651E-3</v>
      </c>
      <c r="AP1185" s="21">
        <f t="shared" si="409"/>
        <v>4.168619017840184E-2</v>
      </c>
      <c r="AQ1185" s="19">
        <f t="shared" si="412"/>
        <v>4.168619017840184E-2</v>
      </c>
      <c r="AX1185">
        <v>0.14826237659530181</v>
      </c>
      <c r="AY1185">
        <v>25.870689655172416</v>
      </c>
      <c r="AZ1185">
        <v>1.0779454022988506</v>
      </c>
      <c r="BA1185">
        <v>0.87313577586206903</v>
      </c>
      <c r="BB1185">
        <v>6.2327586206896566</v>
      </c>
      <c r="BC1185">
        <v>0.25969827586206901</v>
      </c>
      <c r="BD1185">
        <v>0.61343750000000008</v>
      </c>
      <c r="BE1185">
        <v>6.1343750000000009E-2</v>
      </c>
      <c r="BF1185">
        <v>0</v>
      </c>
      <c r="BG1185">
        <v>20.445</v>
      </c>
      <c r="BH1185">
        <v>1.0047239286543779</v>
      </c>
      <c r="BI1185">
        <v>2.4034744053046118</v>
      </c>
      <c r="BJ1185">
        <v>1.2007758128901842</v>
      </c>
      <c r="BK1185">
        <v>0.18335349608826709</v>
      </c>
      <c r="BL1185">
        <v>5.0931526691185306E-4</v>
      </c>
      <c r="BP1185" s="49">
        <f t="shared" si="413"/>
        <v>1.0050248219983393</v>
      </c>
      <c r="BQ1185" s="49">
        <f t="shared" si="414"/>
        <v>2.4537500000000004E-2</v>
      </c>
      <c r="BR1185" s="49">
        <f t="shared" si="415"/>
        <v>0.18866308548493033</v>
      </c>
      <c r="BS1185" s="49">
        <f t="shared" si="416"/>
        <v>0.19831728368083887</v>
      </c>
      <c r="BT1185" s="49">
        <f t="shared" si="417"/>
        <v>5.2406412634702873E-4</v>
      </c>
      <c r="BU1185" s="49">
        <f t="shared" si="417"/>
        <v>5.5088134355788573E-4</v>
      </c>
    </row>
    <row r="1186" spans="1:73" x14ac:dyDescent="0.25">
      <c r="A1186" s="1">
        <v>43726.553472222222</v>
      </c>
      <c r="B1186">
        <v>225866</v>
      </c>
      <c r="C1186">
        <v>13.47</v>
      </c>
      <c r="D1186">
        <v>25.62</v>
      </c>
      <c r="E1186">
        <v>353.9</v>
      </c>
      <c r="F1186">
        <v>39.76</v>
      </c>
      <c r="G1186">
        <v>-91.2</v>
      </c>
      <c r="H1186">
        <v>-18.22</v>
      </c>
      <c r="I1186">
        <v>25.57</v>
      </c>
      <c r="J1186">
        <v>298.7</v>
      </c>
      <c r="K1186">
        <v>314.2</v>
      </c>
      <c r="L1186">
        <v>-72.959999999999994</v>
      </c>
      <c r="M1186">
        <v>0.111</v>
      </c>
      <c r="N1186">
        <v>262.8</v>
      </c>
      <c r="O1186">
        <v>21.54</v>
      </c>
      <c r="P1186">
        <v>241.2</v>
      </c>
      <c r="Q1186">
        <v>360.3</v>
      </c>
      <c r="R1186">
        <v>433.3</v>
      </c>
      <c r="S1186">
        <v>20.079999999999998</v>
      </c>
      <c r="T1186">
        <v>51</v>
      </c>
      <c r="U1186">
        <v>0.97</v>
      </c>
      <c r="V1186">
        <v>187.5</v>
      </c>
      <c r="W1186">
        <v>20.8</v>
      </c>
      <c r="X1186">
        <v>0.35399999999999998</v>
      </c>
      <c r="Y1186">
        <v>3.5363669999999998</v>
      </c>
      <c r="Z1186" s="7">
        <f t="shared" si="396"/>
        <v>20.439999999999998</v>
      </c>
      <c r="AA1186" s="7">
        <f t="shared" si="410"/>
        <v>293.58999999999997</v>
      </c>
      <c r="AB1186" s="2">
        <f t="shared" si="397"/>
        <v>286.65899999999999</v>
      </c>
      <c r="AC1186" s="41">
        <f t="shared" si="398"/>
        <v>2.4336051558930061</v>
      </c>
      <c r="AD1186" s="41">
        <f t="shared" si="399"/>
        <v>1.241138629505433</v>
      </c>
      <c r="AE1186" s="41">
        <f t="shared" si="400"/>
        <v>0.78715045126982097</v>
      </c>
      <c r="AF1186" s="41">
        <f t="shared" si="401"/>
        <v>331.59337375631105</v>
      </c>
      <c r="AG1186" s="41">
        <f t="shared" si="402"/>
        <v>318.3296388060586</v>
      </c>
      <c r="AH1186" s="6">
        <f t="shared" si="403"/>
        <v>345.88799999999998</v>
      </c>
      <c r="AI1186" s="4">
        <v>20.631657467346031</v>
      </c>
      <c r="AJ1186" s="4">
        <f t="shared" si="411"/>
        <v>293.78165746734601</v>
      </c>
      <c r="AK1186" s="8">
        <f t="shared" si="404"/>
        <v>0.19702727118384056</v>
      </c>
      <c r="AL1186" s="8">
        <f t="shared" si="405"/>
        <v>405.50761745964951</v>
      </c>
      <c r="AM1186" s="8">
        <f t="shared" si="406"/>
        <v>2.1937211536564991</v>
      </c>
      <c r="AN1186" s="8">
        <f t="shared" si="407"/>
        <v>12.247505766071978</v>
      </c>
      <c r="AO1186" s="21">
        <f t="shared" si="408"/>
        <v>4.8655144008296937E-3</v>
      </c>
      <c r="AP1186" s="21">
        <f t="shared" si="409"/>
        <v>4.548501242426653E-2</v>
      </c>
      <c r="AQ1186" s="19">
        <f t="shared" si="412"/>
        <v>4.548501242426653E-2</v>
      </c>
      <c r="AX1186">
        <v>0.14822240245965962</v>
      </c>
      <c r="AY1186">
        <v>30.508620689655171</v>
      </c>
      <c r="AZ1186">
        <v>1.271192528735632</v>
      </c>
      <c r="BA1186">
        <v>1.0296659482758621</v>
      </c>
      <c r="BB1186">
        <v>6.2931034482758621</v>
      </c>
      <c r="BC1186">
        <v>0.26221264367816094</v>
      </c>
      <c r="BD1186">
        <v>0.76745330459770122</v>
      </c>
      <c r="BE1186">
        <v>7.6745330459770125E-2</v>
      </c>
      <c r="BF1186">
        <v>0</v>
      </c>
      <c r="BG1186">
        <v>20.439999999999998</v>
      </c>
      <c r="BH1186">
        <v>1.1138082409082817</v>
      </c>
      <c r="BI1186">
        <v>2.4027331624317232</v>
      </c>
      <c r="BJ1186">
        <v>1.2253939128401787</v>
      </c>
      <c r="BK1186">
        <v>0.22002921460349523</v>
      </c>
      <c r="BL1186">
        <v>6.1119226278748674E-4</v>
      </c>
      <c r="BP1186" s="49">
        <f t="shared" si="413"/>
        <v>1.1141418026724448</v>
      </c>
      <c r="BQ1186" s="49">
        <f t="shared" si="414"/>
        <v>3.0698132183908048E-2</v>
      </c>
      <c r="BR1186" s="49">
        <f t="shared" si="415"/>
        <v>0.22703783591862803</v>
      </c>
      <c r="BS1186" s="49">
        <f t="shared" si="416"/>
        <v>0.23902442041930527</v>
      </c>
      <c r="BT1186" s="49">
        <f t="shared" si="417"/>
        <v>6.3066065532952232E-4</v>
      </c>
      <c r="BU1186" s="49">
        <f t="shared" si="417"/>
        <v>6.6395672338695911E-4</v>
      </c>
    </row>
    <row r="1187" spans="1:73" x14ac:dyDescent="0.25">
      <c r="A1187" s="1">
        <v>43726.553472222222</v>
      </c>
      <c r="B1187">
        <v>225867</v>
      </c>
      <c r="C1187">
        <v>13.48</v>
      </c>
      <c r="D1187">
        <v>25.62</v>
      </c>
      <c r="E1187">
        <v>411.4</v>
      </c>
      <c r="F1187">
        <v>48.58</v>
      </c>
      <c r="G1187">
        <v>-91.2</v>
      </c>
      <c r="H1187">
        <v>-16.079999999999998</v>
      </c>
      <c r="I1187">
        <v>25.55</v>
      </c>
      <c r="J1187">
        <v>298.7</v>
      </c>
      <c r="K1187">
        <v>362.8</v>
      </c>
      <c r="L1187">
        <v>-75.08</v>
      </c>
      <c r="M1187">
        <v>0.11799999999999999</v>
      </c>
      <c r="N1187">
        <v>320.2</v>
      </c>
      <c r="O1187">
        <v>32.49</v>
      </c>
      <c r="P1187">
        <v>287.7</v>
      </c>
      <c r="Q1187">
        <v>360.2</v>
      </c>
      <c r="R1187">
        <v>435.3</v>
      </c>
      <c r="S1187">
        <v>20.059999999999999</v>
      </c>
      <c r="T1187">
        <v>51.05</v>
      </c>
      <c r="U1187">
        <v>0.91500000000000004</v>
      </c>
      <c r="V1187">
        <v>189</v>
      </c>
      <c r="W1187">
        <v>20.8</v>
      </c>
      <c r="X1187">
        <v>0.40200000000000002</v>
      </c>
      <c r="Y1187">
        <v>4.0167729999999997</v>
      </c>
      <c r="Z1187" s="7">
        <f t="shared" si="396"/>
        <v>20.43</v>
      </c>
      <c r="AA1187" s="7">
        <f t="shared" si="410"/>
        <v>293.58</v>
      </c>
      <c r="AB1187" s="2">
        <f t="shared" si="397"/>
        <v>333.23399999999998</v>
      </c>
      <c r="AC1187" s="41">
        <f t="shared" si="398"/>
        <v>2.4372651922678519</v>
      </c>
      <c r="AD1187" s="41">
        <f t="shared" si="399"/>
        <v>1.2442238806527384</v>
      </c>
      <c r="AE1187" s="41">
        <f t="shared" si="400"/>
        <v>0.78743379962552162</v>
      </c>
      <c r="AF1187" s="41">
        <f t="shared" si="401"/>
        <v>331.66754479832866</v>
      </c>
      <c r="AG1187" s="41">
        <f t="shared" si="402"/>
        <v>318.40084300639552</v>
      </c>
      <c r="AH1187" s="6">
        <f t="shared" si="403"/>
        <v>345.79199999999997</v>
      </c>
      <c r="AI1187" s="4">
        <v>20.653457217468031</v>
      </c>
      <c r="AJ1187" s="4">
        <f t="shared" si="411"/>
        <v>293.80345721746801</v>
      </c>
      <c r="AK1187" s="8">
        <f t="shared" si="404"/>
        <v>0.19700713896949812</v>
      </c>
      <c r="AL1187" s="8">
        <f t="shared" si="405"/>
        <v>405.63490257159128</v>
      </c>
      <c r="AM1187" s="8">
        <f t="shared" si="406"/>
        <v>2.1306205082088177</v>
      </c>
      <c r="AN1187" s="8">
        <f t="shared" si="407"/>
        <v>13.868866706026632</v>
      </c>
      <c r="AO1187" s="21">
        <f t="shared" si="408"/>
        <v>5.8787565427446667E-3</v>
      </c>
      <c r="AP1187" s="21">
        <f t="shared" si="409"/>
        <v>5.495725474379063E-2</v>
      </c>
      <c r="AQ1187" s="19">
        <f t="shared" si="412"/>
        <v>5.495725474379063E-2</v>
      </c>
      <c r="AX1187">
        <v>0.14814248153423987</v>
      </c>
      <c r="AY1187">
        <v>35.46551724137931</v>
      </c>
      <c r="AZ1187">
        <v>1.4777298850574712</v>
      </c>
      <c r="BA1187">
        <v>1.1969612068965516</v>
      </c>
      <c r="BB1187">
        <v>6.4741379310344849</v>
      </c>
      <c r="BC1187">
        <v>0.26975574712643685</v>
      </c>
      <c r="BD1187">
        <v>0.9272054597701147</v>
      </c>
      <c r="BE1187">
        <v>9.2720545977011473E-2</v>
      </c>
      <c r="BF1187">
        <v>0</v>
      </c>
      <c r="BG1187">
        <v>20.43</v>
      </c>
      <c r="BH1187">
        <v>1.0506541653928638</v>
      </c>
      <c r="BI1187">
        <v>2.4012512762090523</v>
      </c>
      <c r="BJ1187">
        <v>1.2258387765047212</v>
      </c>
      <c r="BK1187">
        <v>0.2551263944414055</v>
      </c>
      <c r="BL1187">
        <v>7.0868442900390424E-4</v>
      </c>
      <c r="BP1187" s="49">
        <f t="shared" si="413"/>
        <v>1.0509688138611206</v>
      </c>
      <c r="BQ1187" s="49">
        <f t="shared" si="414"/>
        <v>3.7088218390804589E-2</v>
      </c>
      <c r="BR1187" s="49">
        <f t="shared" si="415"/>
        <v>0.26282602707365854</v>
      </c>
      <c r="BS1187" s="49">
        <f t="shared" si="416"/>
        <v>0.2773678895675884</v>
      </c>
      <c r="BT1187" s="49">
        <f t="shared" si="417"/>
        <v>7.3007229742682927E-4</v>
      </c>
      <c r="BU1187" s="49">
        <f t="shared" si="417"/>
        <v>7.7046635990996775E-4</v>
      </c>
    </row>
    <row r="1188" spans="1:73" x14ac:dyDescent="0.25">
      <c r="A1188" s="1">
        <v>43726.553472222222</v>
      </c>
      <c r="B1188">
        <v>225868</v>
      </c>
      <c r="C1188">
        <v>13.47</v>
      </c>
      <c r="D1188">
        <v>25.61</v>
      </c>
      <c r="E1188">
        <v>345.8</v>
      </c>
      <c r="F1188">
        <v>37.85</v>
      </c>
      <c r="G1188">
        <v>-91.7</v>
      </c>
      <c r="H1188">
        <v>-15.64</v>
      </c>
      <c r="I1188">
        <v>25.54</v>
      </c>
      <c r="J1188">
        <v>298.7</v>
      </c>
      <c r="K1188">
        <v>307.89999999999998</v>
      </c>
      <c r="L1188">
        <v>-76.09</v>
      </c>
      <c r="M1188">
        <v>0.109</v>
      </c>
      <c r="N1188">
        <v>254</v>
      </c>
      <c r="O1188">
        <v>22.22</v>
      </c>
      <c r="P1188">
        <v>231.8</v>
      </c>
      <c r="Q1188">
        <v>359.6</v>
      </c>
      <c r="R1188">
        <v>435.7</v>
      </c>
      <c r="S1188">
        <v>20.059999999999999</v>
      </c>
      <c r="T1188">
        <v>51.03</v>
      </c>
      <c r="U1188">
        <v>0.72499999999999998</v>
      </c>
      <c r="V1188">
        <v>184.5</v>
      </c>
      <c r="W1188">
        <v>21</v>
      </c>
      <c r="X1188">
        <v>0.34200000000000003</v>
      </c>
      <c r="Y1188">
        <v>3.4199830000000002</v>
      </c>
      <c r="Z1188" s="7">
        <f t="shared" si="396"/>
        <v>20.53</v>
      </c>
      <c r="AA1188" s="7">
        <f t="shared" si="410"/>
        <v>293.67999999999995</v>
      </c>
      <c r="AB1188" s="2">
        <f t="shared" si="397"/>
        <v>280.09800000000001</v>
      </c>
      <c r="AC1188" s="41">
        <f t="shared" si="398"/>
        <v>2.4036389194127743</v>
      </c>
      <c r="AD1188" s="41">
        <f t="shared" si="399"/>
        <v>1.2265769405763387</v>
      </c>
      <c r="AE1188" s="41">
        <f t="shared" si="400"/>
        <v>0.78578867903141603</v>
      </c>
      <c r="AF1188" s="41">
        <f t="shared" si="401"/>
        <v>331.42579938524887</v>
      </c>
      <c r="AG1188" s="41">
        <f t="shared" si="402"/>
        <v>318.16876740983889</v>
      </c>
      <c r="AH1188" s="6">
        <f t="shared" si="403"/>
        <v>345.21600000000001</v>
      </c>
      <c r="AI1188" s="4">
        <v>20.452436446942045</v>
      </c>
      <c r="AJ1188" s="4">
        <f t="shared" si="411"/>
        <v>293.60243644694202</v>
      </c>
      <c r="AK1188" s="8">
        <f t="shared" si="404"/>
        <v>0.19720852283592363</v>
      </c>
      <c r="AL1188" s="8">
        <f t="shared" si="405"/>
        <v>404.45815223090392</v>
      </c>
      <c r="AM1188" s="8">
        <f t="shared" si="406"/>
        <v>1.8965511461597866</v>
      </c>
      <c r="AN1188" s="8">
        <f t="shared" si="407"/>
        <v>-4.2851175400237125</v>
      </c>
      <c r="AO1188" s="21">
        <f t="shared" si="408"/>
        <v>5.0999443059915536E-3</v>
      </c>
      <c r="AP1188" s="21">
        <f t="shared" si="409"/>
        <v>4.7676568397688059E-2</v>
      </c>
      <c r="AQ1188" s="19">
        <f t="shared" si="412"/>
        <v>4.7676568397688059E-2</v>
      </c>
      <c r="AX1188">
        <v>0.14894333323499917</v>
      </c>
      <c r="AY1188">
        <v>29.81034482758621</v>
      </c>
      <c r="AZ1188">
        <v>1.2420977011494254</v>
      </c>
      <c r="BA1188">
        <v>1.0060991379310347</v>
      </c>
      <c r="BB1188">
        <v>6.5603448275862037</v>
      </c>
      <c r="BC1188">
        <v>0.27334770114942514</v>
      </c>
      <c r="BD1188">
        <v>0.73275143678160948</v>
      </c>
      <c r="BE1188">
        <v>7.3275143678160945E-2</v>
      </c>
      <c r="BF1188">
        <v>0</v>
      </c>
      <c r="BG1188">
        <v>20.53</v>
      </c>
      <c r="BH1188">
        <v>0.83248554088505589</v>
      </c>
      <c r="BI1188">
        <v>2.4161061563507671</v>
      </c>
      <c r="BJ1188">
        <v>1.2329389715857966</v>
      </c>
      <c r="BK1188">
        <v>0.20640147092138048</v>
      </c>
      <c r="BL1188">
        <v>5.7333741922605691E-4</v>
      </c>
      <c r="BP1188" s="49">
        <f t="shared" si="413"/>
        <v>0.83273485251290968</v>
      </c>
      <c r="BQ1188" s="49">
        <f t="shared" si="414"/>
        <v>2.9310057471264379E-2</v>
      </c>
      <c r="BR1188" s="49">
        <f t="shared" si="415"/>
        <v>0.21139699051919167</v>
      </c>
      <c r="BS1188" s="49">
        <f t="shared" si="416"/>
        <v>0.22308645337281988</v>
      </c>
      <c r="BT1188" s="49">
        <f t="shared" si="417"/>
        <v>5.8721386255331019E-4</v>
      </c>
      <c r="BU1188" s="49">
        <f t="shared" si="417"/>
        <v>6.1968459270227746E-4</v>
      </c>
    </row>
    <row r="1189" spans="1:73" x14ac:dyDescent="0.25">
      <c r="A1189" s="1">
        <v>43726.554166666669</v>
      </c>
      <c r="B1189">
        <v>225869</v>
      </c>
      <c r="C1189">
        <v>13.47</v>
      </c>
      <c r="D1189">
        <v>25.6</v>
      </c>
      <c r="E1189">
        <v>283.5</v>
      </c>
      <c r="F1189">
        <v>28.94</v>
      </c>
      <c r="G1189">
        <v>-92.6</v>
      </c>
      <c r="H1189">
        <v>-15.93</v>
      </c>
      <c r="I1189">
        <v>25.52</v>
      </c>
      <c r="J1189">
        <v>298.7</v>
      </c>
      <c r="K1189">
        <v>254.5</v>
      </c>
      <c r="L1189">
        <v>-76.64</v>
      </c>
      <c r="M1189">
        <v>0.10199999999999999</v>
      </c>
      <c r="N1189">
        <v>190.9</v>
      </c>
      <c r="O1189">
        <v>13.01</v>
      </c>
      <c r="P1189">
        <v>177.9</v>
      </c>
      <c r="Q1189">
        <v>358.6</v>
      </c>
      <c r="R1189">
        <v>435.3</v>
      </c>
      <c r="S1189">
        <v>20.05</v>
      </c>
      <c r="T1189">
        <v>52.33</v>
      </c>
      <c r="U1189">
        <v>0.95499999999999996</v>
      </c>
      <c r="V1189">
        <v>188.5</v>
      </c>
      <c r="W1189">
        <v>20.95</v>
      </c>
      <c r="X1189">
        <v>0.28100000000000003</v>
      </c>
      <c r="Y1189">
        <v>2.8145410000000002</v>
      </c>
      <c r="Z1189" s="7">
        <f t="shared" si="396"/>
        <v>20.5</v>
      </c>
      <c r="AA1189" s="7">
        <f t="shared" si="410"/>
        <v>293.64999999999998</v>
      </c>
      <c r="AB1189" s="2">
        <f t="shared" si="397"/>
        <v>229.63500000000002</v>
      </c>
      <c r="AC1189" s="41">
        <f t="shared" si="398"/>
        <v>2.4334668423475341</v>
      </c>
      <c r="AD1189" s="41">
        <f t="shared" si="399"/>
        <v>1.2734331986004646</v>
      </c>
      <c r="AE1189" s="41">
        <f t="shared" si="400"/>
        <v>0.79002411517774962</v>
      </c>
      <c r="AF1189" s="41">
        <f t="shared" si="401"/>
        <v>333.07606696404628</v>
      </c>
      <c r="AG1189" s="41">
        <f t="shared" si="402"/>
        <v>319.7530242854844</v>
      </c>
      <c r="AH1189" s="6">
        <f t="shared" si="403"/>
        <v>344.25600000000003</v>
      </c>
      <c r="AI1189" s="4">
        <v>20.635285215053045</v>
      </c>
      <c r="AJ1189" s="4">
        <f t="shared" si="411"/>
        <v>293.78528521505302</v>
      </c>
      <c r="AK1189" s="8">
        <f t="shared" si="404"/>
        <v>0.19714809327298138</v>
      </c>
      <c r="AL1189" s="8">
        <f t="shared" si="405"/>
        <v>405.51524149904992</v>
      </c>
      <c r="AM1189" s="8">
        <f t="shared" si="406"/>
        <v>2.1766933063709275</v>
      </c>
      <c r="AN1189" s="8">
        <f t="shared" si="407"/>
        <v>8.5780399145179338</v>
      </c>
      <c r="AO1189" s="21">
        <f t="shared" si="408"/>
        <v>3.6197742329849717E-3</v>
      </c>
      <c r="AP1189" s="21">
        <f t="shared" si="409"/>
        <v>3.3839274205474563E-2</v>
      </c>
      <c r="AQ1189" s="19">
        <f t="shared" si="412"/>
        <v>3.3839274205474563E-2</v>
      </c>
      <c r="AX1189">
        <v>0.14870269420801632</v>
      </c>
      <c r="AY1189">
        <v>24.439655172413794</v>
      </c>
      <c r="AZ1189">
        <v>1.0183189655172413</v>
      </c>
      <c r="BA1189">
        <v>0.82483836206896555</v>
      </c>
      <c r="BB1189">
        <v>6.6120689655172402</v>
      </c>
      <c r="BC1189">
        <v>0.27550287356321834</v>
      </c>
      <c r="BD1189">
        <v>0.5493354885057472</v>
      </c>
      <c r="BE1189">
        <v>5.493354885057472E-2</v>
      </c>
      <c r="BF1189">
        <v>0</v>
      </c>
      <c r="BG1189">
        <v>20.5</v>
      </c>
      <c r="BH1189">
        <v>1.0965844021313496</v>
      </c>
      <c r="BI1189">
        <v>2.4116412804606884</v>
      </c>
      <c r="BJ1189">
        <v>1.2620118820650783</v>
      </c>
      <c r="BK1189">
        <v>0.16906513276034327</v>
      </c>
      <c r="BL1189">
        <v>4.6962536877873128E-4</v>
      </c>
      <c r="BP1189" s="49">
        <f t="shared" si="413"/>
        <v>1.0969128057239017</v>
      </c>
      <c r="BQ1189" s="49">
        <f t="shared" si="414"/>
        <v>2.197341954022989E-2</v>
      </c>
      <c r="BR1189" s="49">
        <f t="shared" si="415"/>
        <v>0.17436530751160614</v>
      </c>
      <c r="BS1189" s="49">
        <f t="shared" si="416"/>
        <v>0.18296536488178625</v>
      </c>
      <c r="BT1189" s="49">
        <f t="shared" si="417"/>
        <v>4.8434807642112817E-4</v>
      </c>
      <c r="BU1189" s="49">
        <f t="shared" si="417"/>
        <v>5.0823712467162852E-4</v>
      </c>
    </row>
    <row r="1190" spans="1:73" x14ac:dyDescent="0.25">
      <c r="A1190" s="1">
        <v>43726.554166666669</v>
      </c>
      <c r="B1190">
        <v>225870</v>
      </c>
      <c r="C1190">
        <v>13.47</v>
      </c>
      <c r="D1190">
        <v>25.6</v>
      </c>
      <c r="E1190">
        <v>423.9</v>
      </c>
      <c r="F1190">
        <v>48.81</v>
      </c>
      <c r="G1190">
        <v>-93</v>
      </c>
      <c r="H1190">
        <v>-15.46</v>
      </c>
      <c r="I1190">
        <v>25.51</v>
      </c>
      <c r="J1190">
        <v>298.7</v>
      </c>
      <c r="K1190">
        <v>375.1</v>
      </c>
      <c r="L1190">
        <v>-77.569999999999993</v>
      </c>
      <c r="M1190">
        <v>0.114</v>
      </c>
      <c r="N1190">
        <v>330.9</v>
      </c>
      <c r="O1190">
        <v>33.35</v>
      </c>
      <c r="P1190">
        <v>297.60000000000002</v>
      </c>
      <c r="Q1190">
        <v>358.1</v>
      </c>
      <c r="R1190">
        <v>435.7</v>
      </c>
      <c r="S1190">
        <v>20.04</v>
      </c>
      <c r="T1190">
        <v>50.8</v>
      </c>
      <c r="U1190">
        <v>0.69</v>
      </c>
      <c r="V1190">
        <v>215.5</v>
      </c>
      <c r="W1190">
        <v>21.3</v>
      </c>
      <c r="X1190">
        <v>0.42699999999999999</v>
      </c>
      <c r="Y1190">
        <v>4.2676819999999998</v>
      </c>
      <c r="Z1190" s="7">
        <f t="shared" si="396"/>
        <v>20.67</v>
      </c>
      <c r="AA1190" s="7">
        <f t="shared" si="410"/>
        <v>293.82</v>
      </c>
      <c r="AB1190" s="2">
        <f t="shared" si="397"/>
        <v>343.35899999999998</v>
      </c>
      <c r="AC1190" s="41">
        <f t="shared" si="398"/>
        <v>2.5282089331901658</v>
      </c>
      <c r="AD1190" s="41">
        <f t="shared" si="399"/>
        <v>1.2843301380606043</v>
      </c>
      <c r="AE1190" s="41">
        <f t="shared" si="400"/>
        <v>0.79092185739695497</v>
      </c>
      <c r="AF1190" s="41">
        <f t="shared" si="401"/>
        <v>334.22740273729096</v>
      </c>
      <c r="AG1190" s="41">
        <f t="shared" si="402"/>
        <v>320.85830662779932</v>
      </c>
      <c r="AH1190" s="6">
        <f t="shared" si="403"/>
        <v>343.77600000000001</v>
      </c>
      <c r="AI1190" s="4">
        <v>21.221570539638037</v>
      </c>
      <c r="AJ1190" s="4">
        <f t="shared" si="411"/>
        <v>294.37157053963801</v>
      </c>
      <c r="AK1190" s="8">
        <f t="shared" si="404"/>
        <v>0.19749069074162523</v>
      </c>
      <c r="AL1190" s="8">
        <f t="shared" si="405"/>
        <v>408.8495004512996</v>
      </c>
      <c r="AM1190" s="8">
        <f t="shared" si="406"/>
        <v>1.85020606960414</v>
      </c>
      <c r="AN1190" s="8">
        <f t="shared" si="407"/>
        <v>29.727723138172738</v>
      </c>
      <c r="AO1190" s="21">
        <f t="shared" si="408"/>
        <v>5.6303872321695324E-3</v>
      </c>
      <c r="AP1190" s="21">
        <f t="shared" si="409"/>
        <v>5.2635386952095256E-2</v>
      </c>
      <c r="AQ1190" s="19">
        <f t="shared" si="412"/>
        <v>5.2635386952095256E-2</v>
      </c>
      <c r="AX1190">
        <v>0.15007067456099776</v>
      </c>
      <c r="AY1190">
        <v>36.543103448275865</v>
      </c>
      <c r="AZ1190">
        <v>1.5226293103448276</v>
      </c>
      <c r="BA1190">
        <v>1.2333297413793105</v>
      </c>
      <c r="BB1190">
        <v>6.68965517241379</v>
      </c>
      <c r="BC1190">
        <v>0.2787356321839079</v>
      </c>
      <c r="BD1190">
        <v>0.95459410919540266</v>
      </c>
      <c r="BE1190">
        <v>9.5459410919540272E-2</v>
      </c>
      <c r="BF1190">
        <v>0</v>
      </c>
      <c r="BG1190">
        <v>20.67</v>
      </c>
      <c r="BH1190">
        <v>0.79229658373888079</v>
      </c>
      <c r="BI1190">
        <v>2.4370379264274429</v>
      </c>
      <c r="BJ1190">
        <v>1.2380152666251409</v>
      </c>
      <c r="BK1190">
        <v>0.25841315567173745</v>
      </c>
      <c r="BL1190">
        <v>7.1781432131038183E-4</v>
      </c>
      <c r="BP1190" s="49">
        <f t="shared" si="413"/>
        <v>0.79253385963297618</v>
      </c>
      <c r="BQ1190" s="49">
        <f t="shared" si="414"/>
        <v>3.8183764367816106E-2</v>
      </c>
      <c r="BR1190" s="49">
        <f t="shared" si="415"/>
        <v>0.26435046478581553</v>
      </c>
      <c r="BS1190" s="49">
        <f t="shared" si="416"/>
        <v>0.27966157584648693</v>
      </c>
      <c r="BT1190" s="49">
        <f t="shared" si="417"/>
        <v>7.3430684662726536E-4</v>
      </c>
      <c r="BU1190" s="49">
        <f t="shared" si="417"/>
        <v>7.7683771068468585E-4</v>
      </c>
    </row>
    <row r="1191" spans="1:73" x14ac:dyDescent="0.25">
      <c r="A1191" s="1">
        <v>43726.554166666669</v>
      </c>
      <c r="B1191">
        <v>225871</v>
      </c>
      <c r="C1191">
        <v>13.48</v>
      </c>
      <c r="D1191">
        <v>25.59</v>
      </c>
      <c r="E1191">
        <v>510.1</v>
      </c>
      <c r="F1191">
        <v>61.63</v>
      </c>
      <c r="G1191">
        <v>-93</v>
      </c>
      <c r="H1191">
        <v>-13.44</v>
      </c>
      <c r="I1191">
        <v>25.5</v>
      </c>
      <c r="J1191">
        <v>298.7</v>
      </c>
      <c r="K1191">
        <v>448.5</v>
      </c>
      <c r="L1191">
        <v>-79.55</v>
      </c>
      <c r="M1191">
        <v>0.121</v>
      </c>
      <c r="N1191">
        <v>417.1</v>
      </c>
      <c r="O1191">
        <v>48.19</v>
      </c>
      <c r="P1191">
        <v>368.9</v>
      </c>
      <c r="Q1191">
        <v>358.1</v>
      </c>
      <c r="R1191">
        <v>437.6</v>
      </c>
      <c r="S1191">
        <v>20.04</v>
      </c>
      <c r="T1191">
        <v>51.36</v>
      </c>
      <c r="U1191">
        <v>0.7</v>
      </c>
      <c r="V1191">
        <v>169.5</v>
      </c>
      <c r="W1191">
        <v>21.3</v>
      </c>
      <c r="X1191">
        <v>0.51</v>
      </c>
      <c r="Y1191">
        <v>5.1032409999999997</v>
      </c>
      <c r="Z1191" s="7">
        <f t="shared" si="396"/>
        <v>20.67</v>
      </c>
      <c r="AA1191" s="7">
        <f t="shared" si="410"/>
        <v>293.82</v>
      </c>
      <c r="AB1191" s="2">
        <f t="shared" si="397"/>
        <v>413.18100000000004</v>
      </c>
      <c r="AC1191" s="41">
        <f t="shared" si="398"/>
        <v>2.5499318334115637</v>
      </c>
      <c r="AD1191" s="41">
        <f t="shared" si="399"/>
        <v>1.3096449896401792</v>
      </c>
      <c r="AE1191" s="41">
        <f t="shared" si="400"/>
        <v>0.79313255437100627</v>
      </c>
      <c r="AF1191" s="41">
        <f t="shared" si="401"/>
        <v>335.16159807020045</v>
      </c>
      <c r="AG1191" s="41">
        <f t="shared" si="402"/>
        <v>321.75513414739243</v>
      </c>
      <c r="AH1191" s="6">
        <f t="shared" si="403"/>
        <v>343.77600000000001</v>
      </c>
      <c r="AI1191" s="4">
        <v>21.350075726589012</v>
      </c>
      <c r="AJ1191" s="4">
        <f t="shared" si="411"/>
        <v>294.50007572658899</v>
      </c>
      <c r="AK1191" s="8">
        <f t="shared" si="404"/>
        <v>0.19749069074162523</v>
      </c>
      <c r="AL1191" s="8">
        <f t="shared" si="405"/>
        <v>409.58877843236723</v>
      </c>
      <c r="AM1191" s="8">
        <f t="shared" si="406"/>
        <v>1.8635651316763788</v>
      </c>
      <c r="AN1191" s="8">
        <f t="shared" si="407"/>
        <v>36.918354421577384</v>
      </c>
      <c r="AO1191" s="21">
        <f t="shared" si="408"/>
        <v>7.0323809355330395E-3</v>
      </c>
      <c r="AP1191" s="21">
        <f t="shared" si="409"/>
        <v>6.5741853352720467E-2</v>
      </c>
      <c r="AQ1191" s="19">
        <f t="shared" si="412"/>
        <v>6.5741853352720467E-2</v>
      </c>
      <c r="AX1191">
        <v>0.15007067456099776</v>
      </c>
      <c r="AY1191">
        <v>43.974137931034484</v>
      </c>
      <c r="AZ1191">
        <v>1.8322557471264369</v>
      </c>
      <c r="BA1191">
        <v>1.484127155172414</v>
      </c>
      <c r="BB1191">
        <v>6.8534482758620694</v>
      </c>
      <c r="BC1191">
        <v>0.28556034482758624</v>
      </c>
      <c r="BD1191">
        <v>1.1985668103448277</v>
      </c>
      <c r="BE1191">
        <v>0.11985668103448277</v>
      </c>
      <c r="BF1191">
        <v>0</v>
      </c>
      <c r="BG1191">
        <v>20.67</v>
      </c>
      <c r="BH1191">
        <v>0.80377914292350228</v>
      </c>
      <c r="BI1191">
        <v>2.4370379264274429</v>
      </c>
      <c r="BJ1191">
        <v>1.2516626790131347</v>
      </c>
      <c r="BK1191">
        <v>0.31554564716795686</v>
      </c>
      <c r="BL1191">
        <v>8.7651568657765792E-4</v>
      </c>
      <c r="BP1191" s="49">
        <f t="shared" si="413"/>
        <v>0.80401985759867145</v>
      </c>
      <c r="BQ1191" s="49">
        <f t="shared" si="414"/>
        <v>4.794267241379311E-2</v>
      </c>
      <c r="BR1191" s="49">
        <f t="shared" si="415"/>
        <v>0.32289239061751418</v>
      </c>
      <c r="BS1191" s="49">
        <f t="shared" si="416"/>
        <v>0.34210133605600707</v>
      </c>
      <c r="BT1191" s="49">
        <f t="shared" si="417"/>
        <v>8.9692330727087269E-4</v>
      </c>
      <c r="BU1191" s="49">
        <f t="shared" si="417"/>
        <v>9.5028148904446408E-4</v>
      </c>
    </row>
    <row r="1192" spans="1:73" x14ac:dyDescent="0.25">
      <c r="A1192" s="1">
        <v>43726.554166666669</v>
      </c>
      <c r="B1192">
        <v>225872</v>
      </c>
      <c r="C1192">
        <v>13.48</v>
      </c>
      <c r="D1192">
        <v>25.59</v>
      </c>
      <c r="E1192">
        <v>474.6</v>
      </c>
      <c r="F1192">
        <v>55.81</v>
      </c>
      <c r="G1192">
        <v>-93.1</v>
      </c>
      <c r="H1192">
        <v>-11.54</v>
      </c>
      <c r="I1192">
        <v>25.51</v>
      </c>
      <c r="J1192">
        <v>298.7</v>
      </c>
      <c r="K1192">
        <v>418.8</v>
      </c>
      <c r="L1192">
        <v>-81.5</v>
      </c>
      <c r="M1192">
        <v>0.11700000000000001</v>
      </c>
      <c r="N1192">
        <v>381.6</v>
      </c>
      <c r="O1192">
        <v>44.27</v>
      </c>
      <c r="P1192">
        <v>337.3</v>
      </c>
      <c r="Q1192">
        <v>358</v>
      </c>
      <c r="R1192">
        <v>439.6</v>
      </c>
      <c r="S1192">
        <v>20.04</v>
      </c>
      <c r="T1192">
        <v>51.6</v>
      </c>
      <c r="U1192">
        <v>0.69</v>
      </c>
      <c r="V1192">
        <v>132</v>
      </c>
      <c r="W1192">
        <v>21.5</v>
      </c>
      <c r="X1192">
        <v>0.47199999999999998</v>
      </c>
      <c r="Y1192">
        <v>4.7200899999999999</v>
      </c>
      <c r="Z1192" s="7">
        <f t="shared" si="396"/>
        <v>20.77</v>
      </c>
      <c r="AA1192" s="7">
        <f t="shared" si="410"/>
        <v>293.91999999999996</v>
      </c>
      <c r="AB1192" s="2">
        <f t="shared" si="397"/>
        <v>384.42600000000004</v>
      </c>
      <c r="AC1192" s="41">
        <f t="shared" si="398"/>
        <v>2.4827187458455584</v>
      </c>
      <c r="AD1192" s="41">
        <f t="shared" si="399"/>
        <v>1.2810828728563082</v>
      </c>
      <c r="AE1192" s="41">
        <f t="shared" si="400"/>
        <v>0.79059711137195798</v>
      </c>
      <c r="AF1192" s="41">
        <f t="shared" si="401"/>
        <v>334.54522686978851</v>
      </c>
      <c r="AG1192" s="41">
        <f t="shared" si="402"/>
        <v>321.16341779499697</v>
      </c>
      <c r="AH1192" s="6">
        <f t="shared" si="403"/>
        <v>343.68</v>
      </c>
      <c r="AI1192" s="4">
        <v>20.956452971554029</v>
      </c>
      <c r="AJ1192" s="4">
        <f t="shared" si="411"/>
        <v>294.10645297155401</v>
      </c>
      <c r="AK1192" s="8">
        <f t="shared" si="404"/>
        <v>0.19769240394687662</v>
      </c>
      <c r="AL1192" s="8">
        <f t="shared" si="405"/>
        <v>407.30267055704201</v>
      </c>
      <c r="AM1192" s="8">
        <f t="shared" si="406"/>
        <v>1.85020606960414</v>
      </c>
      <c r="AN1192" s="8">
        <f t="shared" si="407"/>
        <v>10.049163104842204</v>
      </c>
      <c r="AO1192" s="21">
        <f t="shared" si="408"/>
        <v>7.0392739899788831E-3</v>
      </c>
      <c r="AP1192" s="21">
        <f t="shared" si="409"/>
        <v>6.5806292719513201E-2</v>
      </c>
      <c r="AQ1192" s="19">
        <f t="shared" si="412"/>
        <v>6.5806292719513201E-2</v>
      </c>
      <c r="AX1192">
        <v>0.15088032860998385</v>
      </c>
      <c r="AY1192">
        <v>40.913793103448278</v>
      </c>
      <c r="AZ1192">
        <v>1.704741379310345</v>
      </c>
      <c r="BA1192">
        <v>1.3808405172413796</v>
      </c>
      <c r="BB1192">
        <v>7.0344827586206922</v>
      </c>
      <c r="BC1192">
        <v>0.29310344827586216</v>
      </c>
      <c r="BD1192">
        <v>1.0877370689655175</v>
      </c>
      <c r="BE1192">
        <v>0.10877370689655175</v>
      </c>
      <c r="BF1192">
        <v>0</v>
      </c>
      <c r="BG1192">
        <v>20.77</v>
      </c>
      <c r="BH1192">
        <v>0.79229658373888079</v>
      </c>
      <c r="BI1192">
        <v>2.4520860737867172</v>
      </c>
      <c r="BJ1192">
        <v>1.2652764140739461</v>
      </c>
      <c r="BK1192">
        <v>0.28975020481741132</v>
      </c>
      <c r="BL1192">
        <v>8.0486168004836477E-4</v>
      </c>
      <c r="BP1192" s="49">
        <f t="shared" si="413"/>
        <v>0.79253385963297618</v>
      </c>
      <c r="BQ1192" s="49">
        <f t="shared" si="414"/>
        <v>4.3509482758620703E-2</v>
      </c>
      <c r="BR1192" s="49">
        <f t="shared" si="415"/>
        <v>0.29638270112047388</v>
      </c>
      <c r="BS1192" s="49">
        <f t="shared" si="416"/>
        <v>0.31386168496674594</v>
      </c>
      <c r="BT1192" s="49">
        <f t="shared" si="417"/>
        <v>8.2328528089020518E-4</v>
      </c>
      <c r="BU1192" s="49">
        <f t="shared" si="417"/>
        <v>8.7183801379651655E-4</v>
      </c>
    </row>
    <row r="1193" spans="1:73" x14ac:dyDescent="0.25">
      <c r="A1193" s="1">
        <v>43726.554166666669</v>
      </c>
      <c r="B1193">
        <v>225873</v>
      </c>
      <c r="C1193">
        <v>13.48</v>
      </c>
      <c r="D1193">
        <v>25.58</v>
      </c>
      <c r="E1193">
        <v>281.5</v>
      </c>
      <c r="F1193">
        <v>29.03</v>
      </c>
      <c r="G1193">
        <v>-94</v>
      </c>
      <c r="H1193">
        <v>-13.08</v>
      </c>
      <c r="I1193">
        <v>25.51</v>
      </c>
      <c r="J1193">
        <v>298.7</v>
      </c>
      <c r="K1193">
        <v>252.5</v>
      </c>
      <c r="L1193">
        <v>-80.900000000000006</v>
      </c>
      <c r="M1193">
        <v>0.10299999999999999</v>
      </c>
      <c r="N1193">
        <v>187.5</v>
      </c>
      <c r="O1193">
        <v>15.95</v>
      </c>
      <c r="P1193">
        <v>171.6</v>
      </c>
      <c r="Q1193">
        <v>357.1</v>
      </c>
      <c r="R1193">
        <v>438</v>
      </c>
      <c r="S1193">
        <v>20.04</v>
      </c>
      <c r="T1193">
        <v>51.54</v>
      </c>
      <c r="U1193">
        <v>1.17</v>
      </c>
      <c r="V1193">
        <v>111</v>
      </c>
      <c r="W1193">
        <v>21.15</v>
      </c>
      <c r="X1193">
        <v>0.27800000000000002</v>
      </c>
      <c r="Y1193">
        <v>2.7776049999999999</v>
      </c>
      <c r="Z1193" s="7">
        <f t="shared" si="396"/>
        <v>20.594999999999999</v>
      </c>
      <c r="AA1193" s="7">
        <f t="shared" si="410"/>
        <v>293.745</v>
      </c>
      <c r="AB1193" s="2">
        <f t="shared" si="397"/>
        <v>228.01500000000001</v>
      </c>
      <c r="AC1193" s="41">
        <f t="shared" si="398"/>
        <v>2.4804106406885</v>
      </c>
      <c r="AD1193" s="41">
        <f t="shared" si="399"/>
        <v>1.2784036442108528</v>
      </c>
      <c r="AE1193" s="41">
        <f t="shared" si="400"/>
        <v>0.79042777359830918</v>
      </c>
      <c r="AF1193" s="41">
        <f t="shared" si="401"/>
        <v>333.67769946526653</v>
      </c>
      <c r="AG1193" s="41">
        <f t="shared" si="402"/>
        <v>320.33059148665586</v>
      </c>
      <c r="AH1193" s="6">
        <f t="shared" si="403"/>
        <v>342.81600000000003</v>
      </c>
      <c r="AI1193" s="4">
        <v>20.929229203765033</v>
      </c>
      <c r="AJ1193" s="4">
        <f t="shared" si="411"/>
        <v>294.07922920376501</v>
      </c>
      <c r="AK1193" s="8">
        <f t="shared" si="404"/>
        <v>0.1973394959152861</v>
      </c>
      <c r="AL1193" s="8">
        <f t="shared" si="405"/>
        <v>407.18363409552705</v>
      </c>
      <c r="AM1193" s="8">
        <f t="shared" si="406"/>
        <v>2.4092867201725907</v>
      </c>
      <c r="AN1193" s="8">
        <f t="shared" si="407"/>
        <v>23.45704849929794</v>
      </c>
      <c r="AO1193" s="21">
        <f t="shared" si="408"/>
        <v>3.1756229259478509E-3</v>
      </c>
      <c r="AP1193" s="21">
        <f t="shared" si="409"/>
        <v>2.9687148437355843E-2</v>
      </c>
      <c r="AQ1193" s="19">
        <f t="shared" si="412"/>
        <v>2.9687148437355843E-2</v>
      </c>
      <c r="AX1193">
        <v>0.14946584777548813</v>
      </c>
      <c r="AY1193">
        <v>24.267241379310345</v>
      </c>
      <c r="AZ1193">
        <v>1.0111350574712643</v>
      </c>
      <c r="BA1193">
        <v>0.81901939655172418</v>
      </c>
      <c r="BB1193">
        <v>6.9741379310344813</v>
      </c>
      <c r="BC1193">
        <v>0.29058908045977005</v>
      </c>
      <c r="BD1193">
        <v>0.52843031609195412</v>
      </c>
      <c r="BE1193">
        <v>5.2843031609195415E-2</v>
      </c>
      <c r="BF1193">
        <v>0</v>
      </c>
      <c r="BG1193">
        <v>20.594999999999999</v>
      </c>
      <c r="BH1193">
        <v>1.343459424600711</v>
      </c>
      <c r="BI1193">
        <v>2.4258048510385768</v>
      </c>
      <c r="BJ1193">
        <v>1.2502598202252824</v>
      </c>
      <c r="BK1193">
        <v>0.17149050319756715</v>
      </c>
      <c r="BL1193">
        <v>4.7636250888213096E-4</v>
      </c>
      <c r="BP1193" s="49">
        <f t="shared" si="413"/>
        <v>1.3438617619863509</v>
      </c>
      <c r="BQ1193" s="49">
        <f t="shared" si="414"/>
        <v>2.1137212643678165E-2</v>
      </c>
      <c r="BR1193" s="49">
        <f t="shared" si="415"/>
        <v>0.17794681193428386</v>
      </c>
      <c r="BS1193" s="49">
        <f t="shared" si="416"/>
        <v>0.18609744807417911</v>
      </c>
      <c r="BT1193" s="49">
        <f t="shared" si="417"/>
        <v>4.9429669981745515E-4</v>
      </c>
      <c r="BU1193" s="49">
        <f t="shared" si="417"/>
        <v>5.1693735576160862E-4</v>
      </c>
    </row>
    <row r="1194" spans="1:73" x14ac:dyDescent="0.25">
      <c r="A1194" s="1">
        <v>43726.554166666669</v>
      </c>
      <c r="B1194">
        <v>225874</v>
      </c>
      <c r="C1194">
        <v>13.47</v>
      </c>
      <c r="D1194">
        <v>25.57</v>
      </c>
      <c r="E1194">
        <v>252.4</v>
      </c>
      <c r="F1194">
        <v>25.15</v>
      </c>
      <c r="G1194">
        <v>-95.2</v>
      </c>
      <c r="H1194">
        <v>-14.92</v>
      </c>
      <c r="I1194">
        <v>25.5</v>
      </c>
      <c r="J1194">
        <v>298.7</v>
      </c>
      <c r="K1194">
        <v>227.2</v>
      </c>
      <c r="L1194">
        <v>-80.3</v>
      </c>
      <c r="M1194">
        <v>0.1</v>
      </c>
      <c r="N1194">
        <v>157.19999999999999</v>
      </c>
      <c r="O1194">
        <v>10.24</v>
      </c>
      <c r="P1194">
        <v>146.9</v>
      </c>
      <c r="Q1194">
        <v>355.9</v>
      </c>
      <c r="R1194">
        <v>436.1</v>
      </c>
      <c r="S1194">
        <v>20.04</v>
      </c>
      <c r="T1194">
        <v>50.36</v>
      </c>
      <c r="U1194">
        <v>0.71499999999999997</v>
      </c>
      <c r="V1194">
        <v>106.5</v>
      </c>
      <c r="W1194">
        <v>21.2</v>
      </c>
      <c r="X1194">
        <v>0.249</v>
      </c>
      <c r="Y1194">
        <v>2.4942799999999998</v>
      </c>
      <c r="Z1194" s="7">
        <f t="shared" si="396"/>
        <v>20.619999999999997</v>
      </c>
      <c r="AA1194" s="7">
        <f t="shared" si="410"/>
        <v>293.77</v>
      </c>
      <c r="AB1194" s="2">
        <f t="shared" si="397"/>
        <v>204.44400000000002</v>
      </c>
      <c r="AC1194" s="41">
        <f t="shared" si="398"/>
        <v>2.4838514308793904</v>
      </c>
      <c r="AD1194" s="41">
        <f t="shared" si="399"/>
        <v>1.2508675805908609</v>
      </c>
      <c r="AE1194" s="41">
        <f t="shared" si="400"/>
        <v>0.78796078409158243</v>
      </c>
      <c r="AF1194" s="41">
        <f t="shared" si="401"/>
        <v>332.74951843005795</v>
      </c>
      <c r="AG1194" s="41">
        <f t="shared" si="402"/>
        <v>319.43953769285559</v>
      </c>
      <c r="AH1194" s="6">
        <f t="shared" si="403"/>
        <v>341.66399999999999</v>
      </c>
      <c r="AI1194" s="4">
        <v>20.951936425905046</v>
      </c>
      <c r="AJ1194" s="4">
        <f t="shared" si="411"/>
        <v>294.10193642590502</v>
      </c>
      <c r="AK1194" s="8">
        <f t="shared" si="404"/>
        <v>0.19738988561337328</v>
      </c>
      <c r="AL1194" s="8">
        <f t="shared" si="405"/>
        <v>407.30892289873134</v>
      </c>
      <c r="AM1194" s="8">
        <f t="shared" si="406"/>
        <v>1.8834260670384704</v>
      </c>
      <c r="AN1194" s="8">
        <f t="shared" si="407"/>
        <v>18.211426900554425</v>
      </c>
      <c r="AO1194" s="21">
        <f t="shared" si="408"/>
        <v>2.7315788540288443E-3</v>
      </c>
      <c r="AP1194" s="21">
        <f t="shared" si="409"/>
        <v>2.5536025151251966E-2</v>
      </c>
      <c r="AQ1194" s="19">
        <f t="shared" si="412"/>
        <v>2.5536025151251966E-2</v>
      </c>
      <c r="AX1194">
        <v>0.14966722724044998</v>
      </c>
      <c r="AY1194">
        <v>21.758620689655174</v>
      </c>
      <c r="AZ1194">
        <v>0.9066091954022989</v>
      </c>
      <c r="BA1194">
        <v>0.73435344827586213</v>
      </c>
      <c r="BB1194">
        <v>6.9137931034482802</v>
      </c>
      <c r="BC1194">
        <v>0.28807471264367834</v>
      </c>
      <c r="BD1194">
        <v>0.44627873563218379</v>
      </c>
      <c r="BE1194">
        <v>4.462787356321838E-2</v>
      </c>
      <c r="BF1194">
        <v>0</v>
      </c>
      <c r="BG1194">
        <v>20.619999999999997</v>
      </c>
      <c r="BH1194">
        <v>0.82100298170043451</v>
      </c>
      <c r="BI1194">
        <v>2.4295441700251543</v>
      </c>
      <c r="BJ1194">
        <v>1.2235184440246676</v>
      </c>
      <c r="BK1194">
        <v>0.13987050482422528</v>
      </c>
      <c r="BL1194">
        <v>3.8852918006729249E-4</v>
      </c>
      <c r="BP1194" s="49">
        <f t="shared" si="413"/>
        <v>0.82124885454721441</v>
      </c>
      <c r="BQ1194" s="49">
        <f t="shared" si="414"/>
        <v>1.7851149425287351E-2</v>
      </c>
      <c r="BR1194" s="49">
        <f t="shared" si="415"/>
        <v>0.14320482853090305</v>
      </c>
      <c r="BS1194" s="49">
        <f t="shared" si="416"/>
        <v>0.15034194814154833</v>
      </c>
      <c r="BT1194" s="49">
        <f t="shared" si="417"/>
        <v>3.977911903636196E-4</v>
      </c>
      <c r="BU1194" s="49">
        <f t="shared" si="417"/>
        <v>4.1761652261541204E-4</v>
      </c>
    </row>
    <row r="1195" spans="1:73" x14ac:dyDescent="0.25">
      <c r="A1195" s="1">
        <v>43726.554861111108</v>
      </c>
      <c r="B1195">
        <v>225875</v>
      </c>
      <c r="C1195">
        <v>13.48</v>
      </c>
      <c r="D1195">
        <v>25.57</v>
      </c>
      <c r="E1195">
        <v>251.2</v>
      </c>
      <c r="F1195">
        <v>25.06</v>
      </c>
      <c r="G1195">
        <v>-96.5</v>
      </c>
      <c r="H1195">
        <v>-15.62</v>
      </c>
      <c r="I1195">
        <v>25.5</v>
      </c>
      <c r="J1195">
        <v>298.60000000000002</v>
      </c>
      <c r="K1195">
        <v>226.2</v>
      </c>
      <c r="L1195">
        <v>-80.900000000000006</v>
      </c>
      <c r="M1195">
        <v>0.1</v>
      </c>
      <c r="N1195">
        <v>154.69999999999999</v>
      </c>
      <c r="O1195">
        <v>9.44</v>
      </c>
      <c r="P1195">
        <v>145.30000000000001</v>
      </c>
      <c r="Q1195">
        <v>354.5</v>
      </c>
      <c r="R1195">
        <v>435.4</v>
      </c>
      <c r="S1195">
        <v>20.03</v>
      </c>
      <c r="T1195">
        <v>50.7</v>
      </c>
      <c r="U1195">
        <v>0.72</v>
      </c>
      <c r="V1195">
        <v>98</v>
      </c>
      <c r="W1195">
        <v>21.2</v>
      </c>
      <c r="X1195">
        <v>0.248</v>
      </c>
      <c r="Y1195">
        <v>2.4833020000000001</v>
      </c>
      <c r="Z1195" s="7">
        <f t="shared" si="396"/>
        <v>20.615000000000002</v>
      </c>
      <c r="AA1195" s="7">
        <f t="shared" si="410"/>
        <v>293.76499999999999</v>
      </c>
      <c r="AB1195" s="2">
        <f t="shared" si="397"/>
        <v>203.47200000000001</v>
      </c>
      <c r="AC1195" s="41">
        <f t="shared" si="398"/>
        <v>2.5014565118132808</v>
      </c>
      <c r="AD1195" s="41">
        <f t="shared" si="399"/>
        <v>1.2682384514893335</v>
      </c>
      <c r="AE1195" s="41">
        <f t="shared" si="400"/>
        <v>0.78951824500564705</v>
      </c>
      <c r="AF1195" s="41">
        <f t="shared" si="401"/>
        <v>333.38452373953237</v>
      </c>
      <c r="AG1195" s="41">
        <f t="shared" si="402"/>
        <v>320.04914278995108</v>
      </c>
      <c r="AH1195" s="6">
        <f t="shared" si="403"/>
        <v>340.32</v>
      </c>
      <c r="AI1195" s="4">
        <v>21.057607410987998</v>
      </c>
      <c r="AJ1195" s="4">
        <f t="shared" si="411"/>
        <v>294.20760741098798</v>
      </c>
      <c r="AK1195" s="8">
        <f t="shared" si="404"/>
        <v>0.19737980698760993</v>
      </c>
      <c r="AL1195" s="8">
        <f t="shared" si="405"/>
        <v>407.91754836751562</v>
      </c>
      <c r="AM1195" s="8">
        <f t="shared" si="406"/>
        <v>1.8900000000000001</v>
      </c>
      <c r="AN1195" s="8">
        <f t="shared" si="407"/>
        <v>24.368060837131438</v>
      </c>
      <c r="AO1195" s="21">
        <f t="shared" si="408"/>
        <v>2.5258681024025692E-3</v>
      </c>
      <c r="AP1195" s="21">
        <f t="shared" si="409"/>
        <v>2.3612948715196046E-2</v>
      </c>
      <c r="AQ1195" s="19">
        <f t="shared" si="412"/>
        <v>2.3612948715196046E-2</v>
      </c>
      <c r="AX1195">
        <v>0.14962693300260965</v>
      </c>
      <c r="AY1195">
        <v>21.655172413793103</v>
      </c>
      <c r="AZ1195">
        <v>0.9022988505747126</v>
      </c>
      <c r="BA1195">
        <v>0.7308620689655172</v>
      </c>
      <c r="BB1195">
        <v>6.9741379310344813</v>
      </c>
      <c r="BC1195">
        <v>0.29058908045977005</v>
      </c>
      <c r="BD1195">
        <v>0.44027298850574714</v>
      </c>
      <c r="BE1195">
        <v>4.4027298850574714E-2</v>
      </c>
      <c r="BF1195">
        <v>0</v>
      </c>
      <c r="BG1195">
        <v>20.615000000000002</v>
      </c>
      <c r="BH1195">
        <v>0.82674426129274514</v>
      </c>
      <c r="BI1195">
        <v>2.4287959034062485</v>
      </c>
      <c r="BJ1195">
        <v>1.2313995230269681</v>
      </c>
      <c r="BK1195">
        <v>0.13837593005206125</v>
      </c>
      <c r="BL1195">
        <v>3.8437758347794796E-4</v>
      </c>
      <c r="BP1195" s="49">
        <f t="shared" si="413"/>
        <v>0.8269918535300621</v>
      </c>
      <c r="BQ1195" s="49">
        <f t="shared" si="414"/>
        <v>1.7610919540229888E-2</v>
      </c>
      <c r="BR1195" s="49">
        <f t="shared" si="415"/>
        <v>0.14169698992932064</v>
      </c>
      <c r="BS1195" s="49">
        <f t="shared" si="416"/>
        <v>0.14873459529730124</v>
      </c>
      <c r="BT1195" s="49">
        <f t="shared" si="417"/>
        <v>3.9360274980366843E-4</v>
      </c>
      <c r="BU1195" s="49">
        <f t="shared" si="417"/>
        <v>4.1315165360361459E-4</v>
      </c>
    </row>
    <row r="1196" spans="1:73" x14ac:dyDescent="0.25">
      <c r="A1196" s="1">
        <v>43726.554861111108</v>
      </c>
      <c r="B1196">
        <v>225876</v>
      </c>
      <c r="C1196">
        <v>13.48</v>
      </c>
      <c r="D1196">
        <v>25.56</v>
      </c>
      <c r="E1196">
        <v>253.2</v>
      </c>
      <c r="F1196">
        <v>25.38</v>
      </c>
      <c r="G1196">
        <v>-96.5</v>
      </c>
      <c r="H1196">
        <v>-15.77</v>
      </c>
      <c r="I1196">
        <v>25.5</v>
      </c>
      <c r="J1196">
        <v>298.60000000000002</v>
      </c>
      <c r="K1196">
        <v>227.9</v>
      </c>
      <c r="L1196">
        <v>-80.7</v>
      </c>
      <c r="M1196">
        <v>0.1</v>
      </c>
      <c r="N1196">
        <v>156.69999999999999</v>
      </c>
      <c r="O1196">
        <v>9.61</v>
      </c>
      <c r="P1196">
        <v>147.1</v>
      </c>
      <c r="Q1196">
        <v>354.5</v>
      </c>
      <c r="R1196">
        <v>435.3</v>
      </c>
      <c r="S1196">
        <v>20.03</v>
      </c>
      <c r="T1196">
        <v>50.94</v>
      </c>
      <c r="U1196">
        <v>0.51500000000000001</v>
      </c>
      <c r="V1196">
        <v>140</v>
      </c>
      <c r="W1196">
        <v>21.3</v>
      </c>
      <c r="X1196">
        <v>0.25</v>
      </c>
      <c r="Y1196">
        <v>2.5044230000000001</v>
      </c>
      <c r="Z1196" s="7">
        <f t="shared" si="396"/>
        <v>20.664999999999999</v>
      </c>
      <c r="AA1196" s="7">
        <f t="shared" si="410"/>
        <v>293.815</v>
      </c>
      <c r="AB1196" s="2">
        <f t="shared" si="397"/>
        <v>205.09200000000001</v>
      </c>
      <c r="AC1196" s="41">
        <f t="shared" si="398"/>
        <v>2.4884810699563467</v>
      </c>
      <c r="AD1196" s="41">
        <f t="shared" si="399"/>
        <v>1.267632257035763</v>
      </c>
      <c r="AE1196" s="41">
        <f t="shared" si="400"/>
        <v>0.78944505626760841</v>
      </c>
      <c r="AF1196" s="41">
        <f t="shared" si="401"/>
        <v>333.58062935255549</v>
      </c>
      <c r="AG1196" s="41">
        <f t="shared" si="402"/>
        <v>320.23740417845323</v>
      </c>
      <c r="AH1196" s="6">
        <f t="shared" si="403"/>
        <v>340.32</v>
      </c>
      <c r="AI1196" s="4">
        <v>20.983312518710022</v>
      </c>
      <c r="AJ1196" s="4">
        <f t="shared" si="411"/>
        <v>294.13331251871</v>
      </c>
      <c r="AK1196" s="8">
        <f t="shared" si="404"/>
        <v>0.19748060868475273</v>
      </c>
      <c r="AL1196" s="8">
        <f t="shared" si="405"/>
        <v>407.47988277256718</v>
      </c>
      <c r="AM1196" s="8">
        <f t="shared" si="406"/>
        <v>1.5984504215020248</v>
      </c>
      <c r="AN1196" s="8">
        <f t="shared" si="407"/>
        <v>14.821541492701009</v>
      </c>
      <c r="AO1196" s="21">
        <f t="shared" si="408"/>
        <v>2.7887287365212991E-3</v>
      </c>
      <c r="AP1196" s="21">
        <f t="shared" si="409"/>
        <v>2.6070287903566788E-2</v>
      </c>
      <c r="AQ1196" s="19">
        <f t="shared" si="412"/>
        <v>2.6070287903566788E-2</v>
      </c>
      <c r="AX1196">
        <v>0.15003028849045677</v>
      </c>
      <c r="AY1196">
        <v>21.827586206896552</v>
      </c>
      <c r="AZ1196">
        <v>0.90948275862068961</v>
      </c>
      <c r="BA1196">
        <v>0.73668103448275868</v>
      </c>
      <c r="BB1196">
        <v>6.9655172413793114</v>
      </c>
      <c r="BC1196">
        <v>0.29022988505747133</v>
      </c>
      <c r="BD1196">
        <v>0.44645114942528735</v>
      </c>
      <c r="BE1196">
        <v>4.4645114942528735E-2</v>
      </c>
      <c r="BF1196">
        <v>0</v>
      </c>
      <c r="BG1196">
        <v>20.664999999999999</v>
      </c>
      <c r="BH1196">
        <v>0.5913517980080053</v>
      </c>
      <c r="BI1196">
        <v>2.4362876427173576</v>
      </c>
      <c r="BJ1196">
        <v>1.2410449252002218</v>
      </c>
      <c r="BK1196">
        <v>0.13278745106760428</v>
      </c>
      <c r="BL1196">
        <v>3.6885403074334521E-4</v>
      </c>
      <c r="BP1196" s="49">
        <f t="shared" si="413"/>
        <v>0.59152889523330832</v>
      </c>
      <c r="BQ1196" s="49">
        <f t="shared" si="414"/>
        <v>1.7858045977011495E-2</v>
      </c>
      <c r="BR1196" s="49">
        <f t="shared" si="415"/>
        <v>0.13510107836064406</v>
      </c>
      <c r="BS1196" s="49">
        <f t="shared" si="416"/>
        <v>0.14236272033136277</v>
      </c>
      <c r="BT1196" s="49">
        <f t="shared" si="417"/>
        <v>3.7528077322401127E-4</v>
      </c>
      <c r="BU1196" s="49">
        <f t="shared" si="417"/>
        <v>3.9545200092045216E-4</v>
      </c>
    </row>
    <row r="1197" spans="1:73" x14ac:dyDescent="0.25">
      <c r="A1197" s="1">
        <v>43726.554861111108</v>
      </c>
      <c r="B1197">
        <v>225877</v>
      </c>
      <c r="C1197">
        <v>13.49</v>
      </c>
      <c r="D1197">
        <v>25.56</v>
      </c>
      <c r="E1197">
        <v>257.7</v>
      </c>
      <c r="F1197">
        <v>26.01</v>
      </c>
      <c r="G1197">
        <v>-96.5</v>
      </c>
      <c r="H1197">
        <v>-16.02</v>
      </c>
      <c r="I1197">
        <v>25.5</v>
      </c>
      <c r="J1197">
        <v>298.7</v>
      </c>
      <c r="K1197">
        <v>231.6</v>
      </c>
      <c r="L1197">
        <v>-80.5</v>
      </c>
      <c r="M1197">
        <v>0.10100000000000001</v>
      </c>
      <c r="N1197">
        <v>161.19999999999999</v>
      </c>
      <c r="O1197">
        <v>9.99</v>
      </c>
      <c r="P1197">
        <v>151.19999999999999</v>
      </c>
      <c r="Q1197">
        <v>354.6</v>
      </c>
      <c r="R1197">
        <v>435</v>
      </c>
      <c r="S1197">
        <v>20.04</v>
      </c>
      <c r="T1197">
        <v>53.91</v>
      </c>
      <c r="U1197">
        <v>0.71499999999999997</v>
      </c>
      <c r="V1197">
        <v>139.5</v>
      </c>
      <c r="W1197">
        <v>21.2</v>
      </c>
      <c r="X1197">
        <v>0.255</v>
      </c>
      <c r="Y1197">
        <v>2.5504120000000001</v>
      </c>
      <c r="Z1197" s="7">
        <f t="shared" si="396"/>
        <v>20.619999999999997</v>
      </c>
      <c r="AA1197" s="7">
        <f t="shared" si="410"/>
        <v>293.77</v>
      </c>
      <c r="AB1197" s="2">
        <f t="shared" si="397"/>
        <v>208.73699999999999</v>
      </c>
      <c r="AC1197" s="41">
        <f t="shared" si="398"/>
        <v>2.438096740958934</v>
      </c>
      <c r="AD1197" s="41">
        <f t="shared" si="399"/>
        <v>1.3143779530509614</v>
      </c>
      <c r="AE1197" s="41">
        <f t="shared" si="400"/>
        <v>0.79356111786105932</v>
      </c>
      <c r="AF1197" s="41">
        <f t="shared" si="401"/>
        <v>335.11449445737304</v>
      </c>
      <c r="AG1197" s="41">
        <f t="shared" si="402"/>
        <v>321.70991467907811</v>
      </c>
      <c r="AH1197" s="6">
        <f t="shared" si="403"/>
        <v>340.416</v>
      </c>
      <c r="AI1197" s="4">
        <v>20.672782939408023</v>
      </c>
      <c r="AJ1197" s="4">
        <f t="shared" si="411"/>
        <v>293.822782939408</v>
      </c>
      <c r="AK1197" s="8">
        <f t="shared" si="404"/>
        <v>0.19738988561337328</v>
      </c>
      <c r="AL1197" s="8">
        <f t="shared" si="405"/>
        <v>405.70379946073302</v>
      </c>
      <c r="AM1197" s="8">
        <f t="shared" si="406"/>
        <v>1.8834260670384704</v>
      </c>
      <c r="AN1197" s="8">
        <f t="shared" si="407"/>
        <v>2.8958938146201323</v>
      </c>
      <c r="AO1197" s="21">
        <f t="shared" si="408"/>
        <v>3.1838454424962474E-3</v>
      </c>
      <c r="AP1197" s="21">
        <f t="shared" si="409"/>
        <v>2.976401621259021E-2</v>
      </c>
      <c r="AQ1197" s="19">
        <f t="shared" si="412"/>
        <v>2.976401621259021E-2</v>
      </c>
      <c r="AX1197">
        <v>0.14966722724044998</v>
      </c>
      <c r="AY1197">
        <v>22.21551724137931</v>
      </c>
      <c r="AZ1197">
        <v>0.9256465517241379</v>
      </c>
      <c r="BA1197">
        <v>0.74977370689655176</v>
      </c>
      <c r="BB1197">
        <v>6.9310344827586192</v>
      </c>
      <c r="BC1197">
        <v>0.2887931034482758</v>
      </c>
      <c r="BD1197">
        <v>0.46098060344827596</v>
      </c>
      <c r="BE1197">
        <v>4.60980603448276E-2</v>
      </c>
      <c r="BF1197">
        <v>0</v>
      </c>
      <c r="BG1197">
        <v>20.619999999999997</v>
      </c>
      <c r="BH1197">
        <v>0.82100298170043451</v>
      </c>
      <c r="BI1197">
        <v>2.4295441700251543</v>
      </c>
      <c r="BJ1197">
        <v>1.3097672620605607</v>
      </c>
      <c r="BK1197">
        <v>0.14079107917466852</v>
      </c>
      <c r="BL1197">
        <v>3.9108633104074588E-4</v>
      </c>
      <c r="BP1197" s="49">
        <f t="shared" si="413"/>
        <v>0.82124885454721441</v>
      </c>
      <c r="BQ1197" s="49">
        <f t="shared" si="414"/>
        <v>1.8439224137931039E-2</v>
      </c>
      <c r="BR1197" s="49">
        <f t="shared" si="415"/>
        <v>0.14414650294328263</v>
      </c>
      <c r="BS1197" s="49">
        <f t="shared" si="416"/>
        <v>0.15151874240330798</v>
      </c>
      <c r="BT1197" s="49">
        <f t="shared" si="417"/>
        <v>4.0040695262022951E-4</v>
      </c>
      <c r="BU1197" s="49">
        <f t="shared" si="417"/>
        <v>4.2088539556474439E-4</v>
      </c>
    </row>
    <row r="1198" spans="1:73" x14ac:dyDescent="0.25">
      <c r="A1198" s="1">
        <v>43726.554861111108</v>
      </c>
      <c r="B1198">
        <v>225878</v>
      </c>
      <c r="C1198">
        <v>13.48</v>
      </c>
      <c r="D1198">
        <v>25.55</v>
      </c>
      <c r="E1198">
        <v>368.2</v>
      </c>
      <c r="F1198">
        <v>41.8</v>
      </c>
      <c r="G1198">
        <v>-95.8</v>
      </c>
      <c r="H1198">
        <v>-15.32</v>
      </c>
      <c r="I1198">
        <v>25.49</v>
      </c>
      <c r="J1198">
        <v>298.60000000000002</v>
      </c>
      <c r="K1198">
        <v>326.39999999999998</v>
      </c>
      <c r="L1198">
        <v>-80.5</v>
      </c>
      <c r="M1198">
        <v>0.112</v>
      </c>
      <c r="N1198">
        <v>272.39999999999998</v>
      </c>
      <c r="O1198">
        <v>26.48</v>
      </c>
      <c r="P1198">
        <v>245.9</v>
      </c>
      <c r="Q1198">
        <v>355.2</v>
      </c>
      <c r="R1198">
        <v>435.7</v>
      </c>
      <c r="S1198">
        <v>20.02</v>
      </c>
      <c r="T1198">
        <v>54.65</v>
      </c>
      <c r="U1198">
        <v>1.48</v>
      </c>
      <c r="V1198">
        <v>190.5</v>
      </c>
      <c r="W1198">
        <v>21.1</v>
      </c>
      <c r="X1198">
        <v>0.371</v>
      </c>
      <c r="Y1198">
        <v>3.7083659999999998</v>
      </c>
      <c r="Z1198" s="7">
        <f t="shared" si="396"/>
        <v>20.560000000000002</v>
      </c>
      <c r="AA1198" s="7">
        <f t="shared" si="410"/>
        <v>293.70999999999998</v>
      </c>
      <c r="AB1198" s="2">
        <f t="shared" si="397"/>
        <v>298.24200000000002</v>
      </c>
      <c r="AC1198" s="41">
        <f t="shared" si="398"/>
        <v>2.4983504010324391</v>
      </c>
      <c r="AD1198" s="41">
        <f t="shared" si="399"/>
        <v>1.3653484941642278</v>
      </c>
      <c r="AE1198" s="41">
        <f t="shared" si="400"/>
        <v>0.79791364288759714</v>
      </c>
      <c r="AF1198" s="41">
        <f t="shared" si="401"/>
        <v>336.67733654087027</v>
      </c>
      <c r="AG1198" s="41">
        <f t="shared" si="402"/>
        <v>323.21024307923545</v>
      </c>
      <c r="AH1198" s="6">
        <f t="shared" si="403"/>
        <v>340.99199999999996</v>
      </c>
      <c r="AI1198" s="4">
        <v>21.034764592696035</v>
      </c>
      <c r="AJ1198" s="4">
        <f t="shared" si="411"/>
        <v>294.18476459269601</v>
      </c>
      <c r="AK1198" s="8">
        <f t="shared" si="404"/>
        <v>0.19726896474612884</v>
      </c>
      <c r="AL1198" s="8">
        <f t="shared" si="405"/>
        <v>407.79741120674493</v>
      </c>
      <c r="AM1198" s="8">
        <f t="shared" si="406"/>
        <v>2.7097324591184275</v>
      </c>
      <c r="AN1198" s="8">
        <f t="shared" si="407"/>
        <v>37.475308844333746</v>
      </c>
      <c r="AO1198" s="21">
        <f t="shared" si="408"/>
        <v>4.3936549881100871E-3</v>
      </c>
      <c r="AP1198" s="21">
        <f t="shared" si="409"/>
        <v>4.1073858847904994E-2</v>
      </c>
      <c r="AQ1198" s="19">
        <f t="shared" si="412"/>
        <v>4.1073858847904994E-2</v>
      </c>
      <c r="AX1198">
        <v>0.14918430150958767</v>
      </c>
      <c r="AY1198">
        <v>31.741379310344829</v>
      </c>
      <c r="AZ1198">
        <v>1.322557471264368</v>
      </c>
      <c r="BA1198">
        <v>1.071271551724138</v>
      </c>
      <c r="BB1198">
        <v>6.9396551724137936</v>
      </c>
      <c r="BC1198">
        <v>0.28915229885057475</v>
      </c>
      <c r="BD1198">
        <v>0.78211925287356321</v>
      </c>
      <c r="BE1198">
        <v>7.8211925287356321E-2</v>
      </c>
      <c r="BF1198">
        <v>0</v>
      </c>
      <c r="BG1198">
        <v>20.560000000000002</v>
      </c>
      <c r="BH1198">
        <v>1.6994187593239762</v>
      </c>
      <c r="BI1198">
        <v>2.4205782566509155</v>
      </c>
      <c r="BJ1198">
        <v>1.3228460172597252</v>
      </c>
      <c r="BK1198">
        <v>0.23021555352306242</v>
      </c>
      <c r="BL1198">
        <v>6.3948764867517336E-4</v>
      </c>
      <c r="BP1198" s="49">
        <f t="shared" si="413"/>
        <v>1.6999276989229055</v>
      </c>
      <c r="BQ1198" s="49">
        <f t="shared" si="414"/>
        <v>3.1284770114942531E-2</v>
      </c>
      <c r="BR1198" s="49">
        <f t="shared" si="415"/>
        <v>0.24092724974465662</v>
      </c>
      <c r="BS1198" s="49">
        <f t="shared" si="416"/>
        <v>0.25270067537163676</v>
      </c>
      <c r="BT1198" s="49">
        <f t="shared" si="417"/>
        <v>6.6924236040182396E-4</v>
      </c>
      <c r="BU1198" s="49">
        <f t="shared" si="417"/>
        <v>7.0194632047676888E-4</v>
      </c>
    </row>
    <row r="1199" spans="1:73" x14ac:dyDescent="0.25">
      <c r="A1199" s="1">
        <v>43726.554861111108</v>
      </c>
      <c r="B1199">
        <v>225879</v>
      </c>
      <c r="C1199">
        <v>13.48</v>
      </c>
      <c r="D1199">
        <v>25.54</v>
      </c>
      <c r="E1199">
        <v>645.70000000000005</v>
      </c>
      <c r="F1199">
        <v>81.400000000000006</v>
      </c>
      <c r="G1199">
        <v>-96.1</v>
      </c>
      <c r="H1199">
        <v>-13.18</v>
      </c>
      <c r="I1199">
        <v>25.48</v>
      </c>
      <c r="J1199">
        <v>298.60000000000002</v>
      </c>
      <c r="K1199">
        <v>564.20000000000005</v>
      </c>
      <c r="L1199">
        <v>-82.9</v>
      </c>
      <c r="M1199">
        <v>0.126</v>
      </c>
      <c r="N1199">
        <v>549.6</v>
      </c>
      <c r="O1199">
        <v>68.25</v>
      </c>
      <c r="P1199">
        <v>481.3</v>
      </c>
      <c r="Q1199">
        <v>354.8</v>
      </c>
      <c r="R1199">
        <v>437.8</v>
      </c>
      <c r="S1199">
        <v>20.04</v>
      </c>
      <c r="T1199">
        <v>51.77</v>
      </c>
      <c r="U1199">
        <v>0.6</v>
      </c>
      <c r="V1199">
        <v>75.5</v>
      </c>
      <c r="W1199">
        <v>21.6</v>
      </c>
      <c r="X1199">
        <v>0.65400000000000003</v>
      </c>
      <c r="Y1199">
        <v>6.5369260000000002</v>
      </c>
      <c r="Z1199" s="7">
        <f t="shared" si="396"/>
        <v>20.82</v>
      </c>
      <c r="AA1199" s="7">
        <f t="shared" si="410"/>
        <v>293.96999999999997</v>
      </c>
      <c r="AB1199" s="2">
        <f t="shared" si="397"/>
        <v>523.01700000000005</v>
      </c>
      <c r="AC1199" s="41">
        <f t="shared" si="398"/>
        <v>2.7722999128232706</v>
      </c>
      <c r="AD1199" s="41">
        <f t="shared" si="399"/>
        <v>1.4352196648686073</v>
      </c>
      <c r="AE1199" s="41">
        <f t="shared" si="400"/>
        <v>0.80352694356829268</v>
      </c>
      <c r="AF1199" s="41">
        <f t="shared" si="401"/>
        <v>340.24797752831699</v>
      </c>
      <c r="AG1199" s="41">
        <f t="shared" si="402"/>
        <v>326.63805842718432</v>
      </c>
      <c r="AH1199" s="6">
        <f t="shared" si="403"/>
        <v>340.608</v>
      </c>
      <c r="AI1199" s="4">
        <v>22.618592370149997</v>
      </c>
      <c r="AJ1199" s="4">
        <f t="shared" si="411"/>
        <v>295.76859237014997</v>
      </c>
      <c r="AK1199" s="8">
        <f t="shared" si="404"/>
        <v>0.19779331203555492</v>
      </c>
      <c r="AL1199" s="8">
        <f t="shared" si="405"/>
        <v>416.86840508954822</v>
      </c>
      <c r="AM1199" s="8">
        <f t="shared" si="406"/>
        <v>1.7253260561412733</v>
      </c>
      <c r="AN1199" s="8">
        <f t="shared" si="407"/>
        <v>90.395000713781641</v>
      </c>
      <c r="AO1199" s="21">
        <f t="shared" si="408"/>
        <v>8.0723838094148969E-3</v>
      </c>
      <c r="AP1199" s="21">
        <f t="shared" si="409"/>
        <v>7.5464267005781002E-2</v>
      </c>
      <c r="AQ1199" s="19">
        <f t="shared" si="412"/>
        <v>7.5464267005781002E-2</v>
      </c>
      <c r="AX1199">
        <v>0.15128653868346115</v>
      </c>
      <c r="AY1199">
        <v>55.663793103448285</v>
      </c>
      <c r="AZ1199">
        <v>2.3193247126436787</v>
      </c>
      <c r="BA1199">
        <v>1.8786530172413798</v>
      </c>
      <c r="BB1199">
        <v>7.1551724137931041</v>
      </c>
      <c r="BC1199">
        <v>0.29813218390804602</v>
      </c>
      <c r="BD1199">
        <v>1.5805208333333338</v>
      </c>
      <c r="BE1199">
        <v>0.1580520833333334</v>
      </c>
      <c r="BF1199">
        <v>0</v>
      </c>
      <c r="BG1199">
        <v>20.82</v>
      </c>
      <c r="BH1199">
        <v>0.68895355107728762</v>
      </c>
      <c r="BI1199">
        <v>2.4596405568392741</v>
      </c>
      <c r="BJ1199">
        <v>1.2733559162756922</v>
      </c>
      <c r="BK1199">
        <v>0.40582366715206331</v>
      </c>
      <c r="BL1199">
        <v>1.1272879643112869E-3</v>
      </c>
      <c r="BP1199" s="49">
        <f t="shared" si="413"/>
        <v>0.6891598779417184</v>
      </c>
      <c r="BQ1199" s="49">
        <f t="shared" si="414"/>
        <v>6.3220833333333351E-2</v>
      </c>
      <c r="BR1199" s="49">
        <f t="shared" si="415"/>
        <v>0.41394168353427763</v>
      </c>
      <c r="BS1199" s="49">
        <f t="shared" si="416"/>
        <v>0.43954577423628993</v>
      </c>
      <c r="BT1199" s="49">
        <f t="shared" si="417"/>
        <v>1.1498380098174379E-3</v>
      </c>
      <c r="BU1199" s="49">
        <f t="shared" si="417"/>
        <v>1.2209604839896941E-3</v>
      </c>
    </row>
    <row r="1200" spans="1:73" x14ac:dyDescent="0.25">
      <c r="A1200" s="1">
        <v>43726.554861111108</v>
      </c>
      <c r="B1200">
        <v>225880</v>
      </c>
      <c r="C1200">
        <v>13.48</v>
      </c>
      <c r="D1200">
        <v>25.54</v>
      </c>
      <c r="E1200">
        <v>836</v>
      </c>
      <c r="F1200">
        <v>108.4</v>
      </c>
      <c r="G1200">
        <v>-95.3</v>
      </c>
      <c r="H1200">
        <v>-7.6929999999999996</v>
      </c>
      <c r="I1200">
        <v>25.49</v>
      </c>
      <c r="J1200">
        <v>298.60000000000002</v>
      </c>
      <c r="K1200">
        <v>727.1</v>
      </c>
      <c r="L1200">
        <v>-87.6</v>
      </c>
      <c r="M1200">
        <v>0.13</v>
      </c>
      <c r="N1200">
        <v>740.3</v>
      </c>
      <c r="O1200">
        <v>100.8</v>
      </c>
      <c r="P1200">
        <v>639.5</v>
      </c>
      <c r="Q1200">
        <v>355.8</v>
      </c>
      <c r="R1200">
        <v>443.3</v>
      </c>
      <c r="S1200">
        <v>20.04</v>
      </c>
      <c r="T1200">
        <v>50.74</v>
      </c>
      <c r="U1200">
        <v>1.165</v>
      </c>
      <c r="V1200">
        <v>99</v>
      </c>
      <c r="W1200">
        <v>21.8</v>
      </c>
      <c r="X1200">
        <v>0.83799999999999997</v>
      </c>
      <c r="Y1200">
        <v>8.3814010000000003</v>
      </c>
      <c r="Z1200" s="7">
        <f t="shared" si="396"/>
        <v>20.92</v>
      </c>
      <c r="AA1200" s="7">
        <f t="shared" si="410"/>
        <v>294.07</v>
      </c>
      <c r="AB1200" s="2">
        <f t="shared" si="397"/>
        <v>677.16000000000008</v>
      </c>
      <c r="AC1200" s="41">
        <f t="shared" si="398"/>
        <v>2.7552536474130198</v>
      </c>
      <c r="AD1200" s="41">
        <f t="shared" si="399"/>
        <v>1.3980157006973664</v>
      </c>
      <c r="AE1200" s="41">
        <f t="shared" si="400"/>
        <v>0.80047581817228342</v>
      </c>
      <c r="AF1200" s="41">
        <f t="shared" si="401"/>
        <v>339.41744646623994</v>
      </c>
      <c r="AG1200" s="41">
        <f t="shared" si="402"/>
        <v>325.84074860759034</v>
      </c>
      <c r="AH1200" s="6">
        <f t="shared" si="403"/>
        <v>341.56799999999998</v>
      </c>
      <c r="AI1200" s="4">
        <v>22.533992295516043</v>
      </c>
      <c r="AJ1200" s="4">
        <f t="shared" si="411"/>
        <v>295.68399229551602</v>
      </c>
      <c r="AK1200" s="8">
        <f t="shared" si="404"/>
        <v>0.19799523121421322</v>
      </c>
      <c r="AL1200" s="8">
        <f t="shared" si="405"/>
        <v>416.36769199012161</v>
      </c>
      <c r="AM1200" s="8">
        <f t="shared" si="406"/>
        <v>2.4041331597896156</v>
      </c>
      <c r="AN1200" s="8">
        <f t="shared" si="407"/>
        <v>113.03175233320457</v>
      </c>
      <c r="AO1200" s="21">
        <f t="shared" si="408"/>
        <v>1.1084381635549628E-2</v>
      </c>
      <c r="AP1200" s="21">
        <f t="shared" si="409"/>
        <v>0.10362177456967596</v>
      </c>
      <c r="AQ1200" s="19">
        <f t="shared" si="412"/>
        <v>0.10362177456967596</v>
      </c>
      <c r="AX1200">
        <v>0.1521017333070393</v>
      </c>
      <c r="AY1200">
        <v>72.068965517241381</v>
      </c>
      <c r="AZ1200">
        <v>3.0028735632183907</v>
      </c>
      <c r="BA1200">
        <v>2.4323275862068967</v>
      </c>
      <c r="BB1200">
        <v>7.5431034482758621</v>
      </c>
      <c r="BC1200">
        <v>0.31429597701149425</v>
      </c>
      <c r="BD1200">
        <v>2.1180316091954023</v>
      </c>
      <c r="BE1200">
        <v>0.21180316091954024</v>
      </c>
      <c r="BF1200">
        <v>0</v>
      </c>
      <c r="BG1200">
        <v>20.92</v>
      </c>
      <c r="BH1200">
        <v>1.3377181450084004</v>
      </c>
      <c r="BI1200">
        <v>2.4748105725570215</v>
      </c>
      <c r="BJ1200">
        <v>1.2557188845154328</v>
      </c>
      <c r="BK1200">
        <v>0.53057069352220876</v>
      </c>
      <c r="BL1200">
        <v>1.4738074820061355E-3</v>
      </c>
      <c r="BP1200" s="49">
        <f t="shared" si="413"/>
        <v>1.3381187630035034</v>
      </c>
      <c r="BQ1200" s="49">
        <f t="shared" si="414"/>
        <v>8.4721264367816101E-2</v>
      </c>
      <c r="BR1200" s="49">
        <f t="shared" si="415"/>
        <v>0.55021548572150547</v>
      </c>
      <c r="BS1200" s="49">
        <f t="shared" si="416"/>
        <v>0.58310783853303672</v>
      </c>
      <c r="BT1200" s="49">
        <f t="shared" si="417"/>
        <v>1.5283763492264042E-3</v>
      </c>
      <c r="BU1200" s="49">
        <f t="shared" si="417"/>
        <v>1.619743995925102E-3</v>
      </c>
    </row>
    <row r="1201" spans="1:73" x14ac:dyDescent="0.25">
      <c r="A1201" s="1">
        <v>43726.555555555555</v>
      </c>
      <c r="B1201">
        <v>225881</v>
      </c>
      <c r="C1201">
        <v>13.47</v>
      </c>
      <c r="D1201">
        <v>25.53</v>
      </c>
      <c r="E1201">
        <v>712.6</v>
      </c>
      <c r="F1201">
        <v>90.8</v>
      </c>
      <c r="G1201">
        <v>-95.6</v>
      </c>
      <c r="H1201">
        <v>-6.5449999999999999</v>
      </c>
      <c r="I1201">
        <v>25.51</v>
      </c>
      <c r="J1201">
        <v>298.7</v>
      </c>
      <c r="K1201">
        <v>621.79999999999995</v>
      </c>
      <c r="L1201">
        <v>-89</v>
      </c>
      <c r="M1201">
        <v>0.127</v>
      </c>
      <c r="N1201">
        <v>617.1</v>
      </c>
      <c r="O1201">
        <v>84.3</v>
      </c>
      <c r="P1201">
        <v>532.79999999999995</v>
      </c>
      <c r="Q1201">
        <v>355.5</v>
      </c>
      <c r="R1201">
        <v>444.6</v>
      </c>
      <c r="S1201">
        <v>20.04</v>
      </c>
      <c r="T1201">
        <v>51.68</v>
      </c>
      <c r="U1201">
        <v>0.91</v>
      </c>
      <c r="V1201">
        <v>101</v>
      </c>
      <c r="W1201">
        <v>21.6</v>
      </c>
      <c r="X1201">
        <v>0.71299999999999997</v>
      </c>
      <c r="Y1201">
        <v>7.1318919999999997</v>
      </c>
      <c r="Z1201" s="7">
        <f t="shared" si="396"/>
        <v>20.82</v>
      </c>
      <c r="AA1201" s="7">
        <f t="shared" si="410"/>
        <v>293.96999999999997</v>
      </c>
      <c r="AB1201" s="2">
        <f t="shared" si="397"/>
        <v>577.20600000000002</v>
      </c>
      <c r="AC1201" s="41">
        <f t="shared" si="398"/>
        <v>2.8298789294042752</v>
      </c>
      <c r="AD1201" s="41">
        <f t="shared" si="399"/>
        <v>1.4624814307161293</v>
      </c>
      <c r="AE1201" s="41">
        <f t="shared" si="400"/>
        <v>0.80569197455819641</v>
      </c>
      <c r="AF1201" s="41">
        <f t="shared" si="401"/>
        <v>341.16474506361527</v>
      </c>
      <c r="AG1201" s="41">
        <f t="shared" si="402"/>
        <v>327.51815526107066</v>
      </c>
      <c r="AH1201" s="6">
        <f t="shared" si="403"/>
        <v>341.28</v>
      </c>
      <c r="AI1201" s="4">
        <v>22.92773569494301</v>
      </c>
      <c r="AJ1201" s="4">
        <f t="shared" si="411"/>
        <v>296.07773569494299</v>
      </c>
      <c r="AK1201" s="8">
        <f t="shared" si="404"/>
        <v>0.19779331203555492</v>
      </c>
      <c r="AL1201" s="8">
        <f t="shared" si="405"/>
        <v>418.64960211325212</v>
      </c>
      <c r="AM1201" s="8">
        <f t="shared" si="406"/>
        <v>2.1247911662090466</v>
      </c>
      <c r="AN1201" s="8">
        <f t="shared" si="407"/>
        <v>130.45865213832522</v>
      </c>
      <c r="AO1201" s="21">
        <f t="shared" si="408"/>
        <v>8.3672286320847344E-3</v>
      </c>
      <c r="AP1201" s="21">
        <f t="shared" si="409"/>
        <v>7.8220608744299189E-2</v>
      </c>
      <c r="AQ1201" s="19">
        <f t="shared" si="412"/>
        <v>7.8220608744299189E-2</v>
      </c>
      <c r="AX1201">
        <v>0.15128653868346115</v>
      </c>
      <c r="AY1201">
        <v>61.431034482758626</v>
      </c>
      <c r="AZ1201">
        <v>2.5596264367816093</v>
      </c>
      <c r="BA1201">
        <v>2.0732974137931035</v>
      </c>
      <c r="BB1201">
        <v>7.6810344827586228</v>
      </c>
      <c r="BC1201">
        <v>0.32004310344827597</v>
      </c>
      <c r="BD1201">
        <v>1.7532543103448275</v>
      </c>
      <c r="BE1201">
        <v>0.17532543103448275</v>
      </c>
      <c r="BF1201">
        <v>0</v>
      </c>
      <c r="BG1201">
        <v>20.82</v>
      </c>
      <c r="BH1201">
        <v>1.044912885800553</v>
      </c>
      <c r="BI1201">
        <v>2.4596405568392741</v>
      </c>
      <c r="BJ1201">
        <v>1.2711422397745369</v>
      </c>
      <c r="BK1201">
        <v>0.44680199448696317</v>
      </c>
      <c r="BL1201">
        <v>1.2411166513526756E-3</v>
      </c>
      <c r="BP1201" s="49">
        <f t="shared" si="413"/>
        <v>1.0452258148782729</v>
      </c>
      <c r="BQ1201" s="49">
        <f t="shared" si="414"/>
        <v>7.0130172413793102E-2</v>
      </c>
      <c r="BR1201" s="49">
        <f t="shared" si="415"/>
        <v>0.46002817614086422</v>
      </c>
      <c r="BS1201" s="49">
        <f t="shared" si="416"/>
        <v>0.48774310812693844</v>
      </c>
      <c r="BT1201" s="49">
        <f t="shared" si="417"/>
        <v>1.2778560448357338E-3</v>
      </c>
      <c r="BU1201" s="49">
        <f t="shared" si="417"/>
        <v>1.3548419670192735E-3</v>
      </c>
    </row>
    <row r="1202" spans="1:73" x14ac:dyDescent="0.25">
      <c r="A1202" s="1">
        <v>43726.555555555555</v>
      </c>
      <c r="B1202">
        <v>225882</v>
      </c>
      <c r="C1202">
        <v>13.48</v>
      </c>
      <c r="D1202">
        <v>25.52</v>
      </c>
      <c r="E1202">
        <v>649.20000000000005</v>
      </c>
      <c r="F1202">
        <v>82.1</v>
      </c>
      <c r="G1202">
        <v>-95.6</v>
      </c>
      <c r="H1202">
        <v>-6.14</v>
      </c>
      <c r="I1202">
        <v>25.52</v>
      </c>
      <c r="J1202">
        <v>298.7</v>
      </c>
      <c r="K1202">
        <v>567.1</v>
      </c>
      <c r="L1202">
        <v>-89.4</v>
      </c>
      <c r="M1202">
        <v>0.126</v>
      </c>
      <c r="N1202">
        <v>553.6</v>
      </c>
      <c r="O1202">
        <v>75.94</v>
      </c>
      <c r="P1202">
        <v>477.6</v>
      </c>
      <c r="Q1202">
        <v>355.6</v>
      </c>
      <c r="R1202">
        <v>445.1</v>
      </c>
      <c r="S1202">
        <v>20.04</v>
      </c>
      <c r="T1202">
        <v>51.4</v>
      </c>
      <c r="U1202">
        <v>1.1299999999999999</v>
      </c>
      <c r="V1202">
        <v>117.5</v>
      </c>
      <c r="W1202">
        <v>21.5</v>
      </c>
      <c r="X1202">
        <v>0.65100000000000002</v>
      </c>
      <c r="Y1202">
        <v>6.5132120000000002</v>
      </c>
      <c r="Z1202" s="7">
        <f t="shared" si="396"/>
        <v>20.77</v>
      </c>
      <c r="AA1202" s="7">
        <f t="shared" si="410"/>
        <v>293.91999999999996</v>
      </c>
      <c r="AB1202" s="2">
        <f t="shared" si="397"/>
        <v>525.85200000000009</v>
      </c>
      <c r="AC1202" s="41">
        <f t="shared" si="398"/>
        <v>2.7430831089525052</v>
      </c>
      <c r="AD1202" s="41">
        <f t="shared" si="399"/>
        <v>1.4099447180015874</v>
      </c>
      <c r="AE1202" s="41">
        <f t="shared" si="400"/>
        <v>0.80150747714180004</v>
      </c>
      <c r="AF1202" s="41">
        <f t="shared" si="401"/>
        <v>339.16200416280213</v>
      </c>
      <c r="AG1202" s="41">
        <f t="shared" si="402"/>
        <v>325.59552399629001</v>
      </c>
      <c r="AH1202" s="6">
        <f t="shared" si="403"/>
        <v>341.37600000000003</v>
      </c>
      <c r="AI1202" s="4">
        <v>22.455218479483051</v>
      </c>
      <c r="AJ1202" s="4">
        <f t="shared" si="411"/>
        <v>295.60521847948303</v>
      </c>
      <c r="AK1202" s="8">
        <f t="shared" si="404"/>
        <v>0.19769240394687662</v>
      </c>
      <c r="AL1202" s="8">
        <f t="shared" si="405"/>
        <v>415.93373097958931</v>
      </c>
      <c r="AM1202" s="8">
        <f t="shared" si="406"/>
        <v>2.3677441795937328</v>
      </c>
      <c r="AN1202" s="8">
        <f t="shared" si="407"/>
        <v>116.23354275005346</v>
      </c>
      <c r="AO1202" s="21">
        <f t="shared" si="408"/>
        <v>7.5898717088545963E-3</v>
      </c>
      <c r="AP1202" s="21">
        <f t="shared" si="409"/>
        <v>7.0953527322202697E-2</v>
      </c>
      <c r="AQ1202" s="19">
        <f t="shared" si="412"/>
        <v>7.0953527322202697E-2</v>
      </c>
      <c r="AX1202">
        <v>0.15088032860998385</v>
      </c>
      <c r="AY1202">
        <v>55.965517241379317</v>
      </c>
      <c r="AZ1202">
        <v>2.3318965517241383</v>
      </c>
      <c r="BA1202">
        <v>1.8888362068965521</v>
      </c>
      <c r="BB1202">
        <v>7.7155172413793105</v>
      </c>
      <c r="BC1202">
        <v>0.32147988505747127</v>
      </c>
      <c r="BD1202">
        <v>1.5673563218390809</v>
      </c>
      <c r="BE1202">
        <v>0.1567356321839081</v>
      </c>
      <c r="BF1202">
        <v>0</v>
      </c>
      <c r="BG1202">
        <v>20.77</v>
      </c>
      <c r="BH1202">
        <v>1.297529187862225</v>
      </c>
      <c r="BI1202">
        <v>2.4520860737867172</v>
      </c>
      <c r="BJ1202">
        <v>1.2603722419263725</v>
      </c>
      <c r="BK1202">
        <v>0.40469335968762105</v>
      </c>
      <c r="BL1202">
        <v>1.1241482213545028E-3</v>
      </c>
      <c r="BP1202" s="49">
        <f t="shared" si="413"/>
        <v>1.2979177701235696</v>
      </c>
      <c r="BQ1202" s="49">
        <f t="shared" si="414"/>
        <v>6.2694252873563242E-2</v>
      </c>
      <c r="BR1202" s="49">
        <f t="shared" si="415"/>
        <v>0.41934458936284508</v>
      </c>
      <c r="BS1202" s="49">
        <f t="shared" si="416"/>
        <v>0.44367860843791079</v>
      </c>
      <c r="BT1202" s="49">
        <f t="shared" si="417"/>
        <v>1.1648460815634587E-3</v>
      </c>
      <c r="BU1202" s="49">
        <f t="shared" si="417"/>
        <v>1.2324405789941966E-3</v>
      </c>
    </row>
    <row r="1203" spans="1:73" x14ac:dyDescent="0.25">
      <c r="A1203" s="1">
        <v>43726.555555555555</v>
      </c>
      <c r="B1203">
        <v>225883</v>
      </c>
      <c r="C1203">
        <v>13.47</v>
      </c>
      <c r="D1203">
        <v>25.52</v>
      </c>
      <c r="E1203">
        <v>820</v>
      </c>
      <c r="F1203">
        <v>107.3</v>
      </c>
      <c r="G1203">
        <v>-95.8</v>
      </c>
      <c r="H1203">
        <v>-5.1520000000000001</v>
      </c>
      <c r="I1203">
        <v>25.54</v>
      </c>
      <c r="J1203">
        <v>298.7</v>
      </c>
      <c r="K1203">
        <v>713</v>
      </c>
      <c r="L1203">
        <v>-90.6</v>
      </c>
      <c r="M1203">
        <v>0.13100000000000001</v>
      </c>
      <c r="N1203">
        <v>724.5</v>
      </c>
      <c r="O1203">
        <v>102.2</v>
      </c>
      <c r="P1203">
        <v>622.29999999999995</v>
      </c>
      <c r="Q1203">
        <v>355.5</v>
      </c>
      <c r="R1203">
        <v>446.1</v>
      </c>
      <c r="S1203">
        <v>20.059999999999999</v>
      </c>
      <c r="T1203">
        <v>48.08</v>
      </c>
      <c r="U1203">
        <v>1.645</v>
      </c>
      <c r="V1203">
        <v>94</v>
      </c>
      <c r="W1203">
        <v>21.4</v>
      </c>
      <c r="X1203">
        <v>0.82599999999999996</v>
      </c>
      <c r="Y1203">
        <v>8.257854</v>
      </c>
      <c r="Z1203" s="7">
        <f t="shared" si="396"/>
        <v>20.729999999999997</v>
      </c>
      <c r="AA1203" s="7">
        <f t="shared" si="410"/>
        <v>293.88</v>
      </c>
      <c r="AB1203" s="2">
        <f t="shared" si="397"/>
        <v>664.2</v>
      </c>
      <c r="AC1203" s="41">
        <f t="shared" si="398"/>
        <v>2.6451930409549305</v>
      </c>
      <c r="AD1203" s="41">
        <f t="shared" si="399"/>
        <v>1.2718088140911306</v>
      </c>
      <c r="AE1203" s="41">
        <f t="shared" si="400"/>
        <v>0.789791497825726</v>
      </c>
      <c r="AF1203" s="41">
        <f t="shared" si="401"/>
        <v>334.02243508594739</v>
      </c>
      <c r="AG1203" s="41">
        <f t="shared" si="402"/>
        <v>320.6615376825095</v>
      </c>
      <c r="AH1203" s="6">
        <f t="shared" si="403"/>
        <v>341.28</v>
      </c>
      <c r="AI1203" s="4">
        <v>21.905817038061002</v>
      </c>
      <c r="AJ1203" s="4">
        <f t="shared" si="411"/>
        <v>295.05581703806098</v>
      </c>
      <c r="AK1203" s="8">
        <f t="shared" si="404"/>
        <v>0.19761170219092103</v>
      </c>
      <c r="AL1203" s="8">
        <f t="shared" si="405"/>
        <v>412.77634412228383</v>
      </c>
      <c r="AM1203" s="8">
        <f t="shared" si="406"/>
        <v>2.8567912506866864</v>
      </c>
      <c r="AN1203" s="8">
        <f t="shared" si="407"/>
        <v>97.849529272963977</v>
      </c>
      <c r="AO1203" s="21">
        <f t="shared" si="408"/>
        <v>1.1209548123813163E-2</v>
      </c>
      <c r="AP1203" s="21">
        <f t="shared" si="409"/>
        <v>0.10479188708086241</v>
      </c>
      <c r="AQ1203" s="19">
        <f t="shared" si="412"/>
        <v>0.10479188708086241</v>
      </c>
      <c r="AX1203">
        <v>0.15055602489673897</v>
      </c>
      <c r="AY1203">
        <v>70.689655172413794</v>
      </c>
      <c r="AZ1203">
        <v>2.9454022988505746</v>
      </c>
      <c r="BA1203">
        <v>2.3857758620689657</v>
      </c>
      <c r="BB1203">
        <v>7.8103448275862091</v>
      </c>
      <c r="BC1203">
        <v>0.32543103448275873</v>
      </c>
      <c r="BD1203">
        <v>2.0603448275862069</v>
      </c>
      <c r="BE1203">
        <v>0.20603448275862069</v>
      </c>
      <c r="BF1203">
        <v>0</v>
      </c>
      <c r="BG1203">
        <v>20.729999999999997</v>
      </c>
      <c r="BH1203">
        <v>1.8888809858702305</v>
      </c>
      <c r="BI1203">
        <v>2.4460570971186817</v>
      </c>
      <c r="BJ1203">
        <v>1.176064252294662</v>
      </c>
      <c r="BK1203">
        <v>0.51615956664805906</v>
      </c>
      <c r="BL1203">
        <v>1.4337765740223864E-3</v>
      </c>
      <c r="BP1203" s="49">
        <f t="shared" si="413"/>
        <v>1.889446665356878</v>
      </c>
      <c r="BQ1203" s="49">
        <f t="shared" si="414"/>
        <v>8.2413793103448277E-2</v>
      </c>
      <c r="BR1203" s="49">
        <f t="shared" si="415"/>
        <v>0.54235620515246863</v>
      </c>
      <c r="BS1203" s="49">
        <f t="shared" si="416"/>
        <v>0.57309996035386679</v>
      </c>
      <c r="BT1203" s="49">
        <f t="shared" si="417"/>
        <v>1.506545014312413E-3</v>
      </c>
      <c r="BU1203" s="49">
        <f t="shared" si="417"/>
        <v>1.5919443343162965E-3</v>
      </c>
    </row>
    <row r="1204" spans="1:73" x14ac:dyDescent="0.25">
      <c r="A1204" s="1">
        <v>43726.555555555555</v>
      </c>
      <c r="B1204">
        <v>225884</v>
      </c>
      <c r="C1204">
        <v>13.48</v>
      </c>
      <c r="D1204">
        <v>25.51</v>
      </c>
      <c r="E1204">
        <v>857</v>
      </c>
      <c r="F1204">
        <v>111.8</v>
      </c>
      <c r="G1204">
        <v>-95.6</v>
      </c>
      <c r="H1204">
        <v>-3.7440000000000002</v>
      </c>
      <c r="I1204">
        <v>25.55</v>
      </c>
      <c r="J1204">
        <v>298.7</v>
      </c>
      <c r="K1204">
        <v>745.5</v>
      </c>
      <c r="L1204">
        <v>-91.8</v>
      </c>
      <c r="M1204">
        <v>0.13</v>
      </c>
      <c r="N1204">
        <v>761.7</v>
      </c>
      <c r="O1204">
        <v>108</v>
      </c>
      <c r="P1204">
        <v>653.70000000000005</v>
      </c>
      <c r="Q1204">
        <v>355.8</v>
      </c>
      <c r="R1204">
        <v>447.6</v>
      </c>
      <c r="S1204">
        <v>20.059999999999999</v>
      </c>
      <c r="T1204">
        <v>50.79</v>
      </c>
      <c r="U1204">
        <v>0.94</v>
      </c>
      <c r="V1204">
        <v>139.5</v>
      </c>
      <c r="W1204">
        <v>21.55</v>
      </c>
      <c r="X1204">
        <v>0.85899999999999999</v>
      </c>
      <c r="Y1204">
        <v>8.5904900000000008</v>
      </c>
      <c r="Z1204" s="7">
        <f t="shared" si="396"/>
        <v>20.805</v>
      </c>
      <c r="AA1204" s="7">
        <f t="shared" si="410"/>
        <v>293.95499999999998</v>
      </c>
      <c r="AB1204" s="2">
        <f t="shared" si="397"/>
        <v>694.17000000000007</v>
      </c>
      <c r="AC1204" s="41">
        <f t="shared" si="398"/>
        <v>2.653576906908969</v>
      </c>
      <c r="AD1204" s="41">
        <f t="shared" si="399"/>
        <v>1.3477517110190653</v>
      </c>
      <c r="AE1204" s="41">
        <f t="shared" si="400"/>
        <v>0.79633994288718191</v>
      </c>
      <c r="AF1204" s="41">
        <f t="shared" si="401"/>
        <v>337.13587230449593</v>
      </c>
      <c r="AG1204" s="41">
        <f t="shared" si="402"/>
        <v>323.65043741231608</v>
      </c>
      <c r="AH1204" s="6">
        <f t="shared" si="403"/>
        <v>341.56799999999998</v>
      </c>
      <c r="AI1204" s="4">
        <v>21.959327395298999</v>
      </c>
      <c r="AJ1204" s="4">
        <f t="shared" si="411"/>
        <v>295.10932739529898</v>
      </c>
      <c r="AK1204" s="8">
        <f t="shared" si="404"/>
        <v>0.19776303600437597</v>
      </c>
      <c r="AL1204" s="8">
        <f t="shared" si="405"/>
        <v>413.07235077269007</v>
      </c>
      <c r="AM1204" s="8">
        <f t="shared" si="406"/>
        <v>2.1595311991263291</v>
      </c>
      <c r="AN1204" s="8">
        <f t="shared" si="407"/>
        <v>72.615439483617791</v>
      </c>
      <c r="AO1204" s="21">
        <f t="shared" si="408"/>
        <v>1.2459862341534388E-2</v>
      </c>
      <c r="AP1204" s="21">
        <f t="shared" si="409"/>
        <v>0.11648038557088623</v>
      </c>
      <c r="AQ1204" s="19">
        <f t="shared" si="412"/>
        <v>0.11648038557088623</v>
      </c>
      <c r="AX1204">
        <v>0.15116457868974881</v>
      </c>
      <c r="AY1204">
        <v>73.879310344827587</v>
      </c>
      <c r="AZ1204">
        <v>3.0783045977011496</v>
      </c>
      <c r="BA1204">
        <v>2.4934267241379313</v>
      </c>
      <c r="BB1204">
        <v>7.9137931034482767</v>
      </c>
      <c r="BC1204">
        <v>0.32974137931034486</v>
      </c>
      <c r="BD1204">
        <v>2.1636853448275866</v>
      </c>
      <c r="BE1204">
        <v>0.21636853448275867</v>
      </c>
      <c r="BF1204">
        <v>0</v>
      </c>
      <c r="BG1204">
        <v>20.805</v>
      </c>
      <c r="BH1204">
        <v>1.0793605633544172</v>
      </c>
      <c r="BI1204">
        <v>2.4573720789085729</v>
      </c>
      <c r="BJ1204">
        <v>1.2480992788776641</v>
      </c>
      <c r="BK1204">
        <v>0.54165062801475061</v>
      </c>
      <c r="BL1204">
        <v>1.5045850778187516E-3</v>
      </c>
      <c r="BP1204" s="49">
        <f t="shared" si="413"/>
        <v>1.0796838087753589</v>
      </c>
      <c r="BQ1204" s="49">
        <f t="shared" si="414"/>
        <v>8.6547413793103461E-2</v>
      </c>
      <c r="BR1204" s="49">
        <f t="shared" si="415"/>
        <v>0.5581803187110872</v>
      </c>
      <c r="BS1204" s="49">
        <f t="shared" si="416"/>
        <v>0.59229351132327301</v>
      </c>
      <c r="BT1204" s="49">
        <f t="shared" si="417"/>
        <v>1.5505008853085756E-3</v>
      </c>
      <c r="BU1204" s="49">
        <f t="shared" si="417"/>
        <v>1.6452597536757583E-3</v>
      </c>
    </row>
    <row r="1205" spans="1:73" x14ac:dyDescent="0.25">
      <c r="A1205" s="1">
        <v>43726.555555555555</v>
      </c>
      <c r="B1205">
        <v>225885</v>
      </c>
      <c r="C1205">
        <v>13.48</v>
      </c>
      <c r="D1205">
        <v>25.5</v>
      </c>
      <c r="E1205">
        <v>826</v>
      </c>
      <c r="F1205">
        <v>107.4</v>
      </c>
      <c r="G1205">
        <v>-95.8</v>
      </c>
      <c r="H1205">
        <v>-3.9359999999999999</v>
      </c>
      <c r="I1205">
        <v>25.57</v>
      </c>
      <c r="J1205">
        <v>298.7</v>
      </c>
      <c r="K1205">
        <v>718.9</v>
      </c>
      <c r="L1205">
        <v>-91.9</v>
      </c>
      <c r="M1205">
        <v>0.13</v>
      </c>
      <c r="N1205">
        <v>730.4</v>
      </c>
      <c r="O1205">
        <v>103.5</v>
      </c>
      <c r="P1205">
        <v>626.9</v>
      </c>
      <c r="Q1205">
        <v>355.6</v>
      </c>
      <c r="R1205">
        <v>447.5</v>
      </c>
      <c r="S1205">
        <v>20.079999999999998</v>
      </c>
      <c r="T1205">
        <v>48.51</v>
      </c>
      <c r="U1205">
        <v>1.57</v>
      </c>
      <c r="V1205">
        <v>134.5</v>
      </c>
      <c r="W1205">
        <v>21.5</v>
      </c>
      <c r="X1205">
        <v>0.82699999999999996</v>
      </c>
      <c r="Y1205">
        <v>8.2724659999999997</v>
      </c>
      <c r="Z1205" s="7">
        <f t="shared" si="396"/>
        <v>20.79</v>
      </c>
      <c r="AA1205" s="7">
        <f t="shared" si="410"/>
        <v>293.94</v>
      </c>
      <c r="AB1205" s="2">
        <f t="shared" si="397"/>
        <v>669.06000000000006</v>
      </c>
      <c r="AC1205" s="41">
        <f t="shared" si="398"/>
        <v>2.6558090428977246</v>
      </c>
      <c r="AD1205" s="41">
        <f t="shared" si="399"/>
        <v>1.2883329667096861</v>
      </c>
      <c r="AE1205" s="41">
        <f t="shared" si="400"/>
        <v>0.79122768613869265</v>
      </c>
      <c r="AF1205" s="41">
        <f t="shared" si="401"/>
        <v>334.90319724102824</v>
      </c>
      <c r="AG1205" s="41">
        <f t="shared" si="402"/>
        <v>321.50706935138709</v>
      </c>
      <c r="AH1205" s="6">
        <f t="shared" si="403"/>
        <v>341.37600000000003</v>
      </c>
      <c r="AI1205" s="4">
        <v>21.970775115713025</v>
      </c>
      <c r="AJ1205" s="4">
        <f t="shared" si="411"/>
        <v>295.120775115713</v>
      </c>
      <c r="AK1205" s="8">
        <f t="shared" si="404"/>
        <v>0.19773276306290324</v>
      </c>
      <c r="AL1205" s="8">
        <f t="shared" si="405"/>
        <v>413.1407208110648</v>
      </c>
      <c r="AM1205" s="8">
        <f t="shared" si="406"/>
        <v>2.7909071106004228</v>
      </c>
      <c r="AN1205" s="8">
        <f t="shared" si="407"/>
        <v>95.995982704080603</v>
      </c>
      <c r="AO1205" s="21">
        <f t="shared" si="408"/>
        <v>1.1355545576502623E-2</v>
      </c>
      <c r="AP1205" s="21">
        <f t="shared" si="409"/>
        <v>0.10615673679713475</v>
      </c>
      <c r="AQ1205" s="19">
        <f t="shared" si="412"/>
        <v>0.10615673679713475</v>
      </c>
      <c r="AX1205">
        <v>0.15104270183471941</v>
      </c>
      <c r="AY1205">
        <v>71.206896551724142</v>
      </c>
      <c r="AZ1205">
        <v>2.9669540229885061</v>
      </c>
      <c r="BA1205">
        <v>2.4032327586206903</v>
      </c>
      <c r="BB1205">
        <v>7.9224137931034466</v>
      </c>
      <c r="BC1205">
        <v>0.33010057471264359</v>
      </c>
      <c r="BD1205">
        <v>2.0731321839080468</v>
      </c>
      <c r="BE1205">
        <v>0.20731321839080469</v>
      </c>
      <c r="BF1205">
        <v>0</v>
      </c>
      <c r="BG1205">
        <v>20.79</v>
      </c>
      <c r="BH1205">
        <v>1.8027617919855694</v>
      </c>
      <c r="BI1205">
        <v>2.4551054298304917</v>
      </c>
      <c r="BJ1205">
        <v>1.1909716440107716</v>
      </c>
      <c r="BK1205">
        <v>0.51934760273134206</v>
      </c>
      <c r="BL1205">
        <v>1.4426322298092835E-3</v>
      </c>
      <c r="BP1205" s="49">
        <f t="shared" si="413"/>
        <v>1.8033016806141633</v>
      </c>
      <c r="BQ1205" s="49">
        <f t="shared" si="414"/>
        <v>8.2925287356321875E-2</v>
      </c>
      <c r="BR1205" s="49">
        <f t="shared" si="415"/>
        <v>0.5445945118815857</v>
      </c>
      <c r="BS1205" s="49">
        <f t="shared" si="416"/>
        <v>0.57574068940111256</v>
      </c>
      <c r="BT1205" s="49">
        <f t="shared" si="417"/>
        <v>1.5127625330044047E-3</v>
      </c>
      <c r="BU1205" s="49">
        <f t="shared" si="417"/>
        <v>1.5992796927808684E-3</v>
      </c>
    </row>
    <row r="1206" spans="1:73" x14ac:dyDescent="0.25">
      <c r="A1206" s="1">
        <v>43726.555555555555</v>
      </c>
      <c r="B1206">
        <v>225886</v>
      </c>
      <c r="C1206">
        <v>13.48</v>
      </c>
      <c r="D1206">
        <v>25.49</v>
      </c>
      <c r="E1206">
        <v>881</v>
      </c>
      <c r="F1206">
        <v>115.5</v>
      </c>
      <c r="G1206">
        <v>-95.5</v>
      </c>
      <c r="H1206">
        <v>-2.8130000000000002</v>
      </c>
      <c r="I1206">
        <v>25.58</v>
      </c>
      <c r="J1206">
        <v>298.7</v>
      </c>
      <c r="K1206">
        <v>765.2</v>
      </c>
      <c r="L1206">
        <v>-92.7</v>
      </c>
      <c r="M1206">
        <v>0.13100000000000001</v>
      </c>
      <c r="N1206">
        <v>785.2</v>
      </c>
      <c r="O1206">
        <v>112.7</v>
      </c>
      <c r="P1206">
        <v>672.5</v>
      </c>
      <c r="Q1206">
        <v>356</v>
      </c>
      <c r="R1206">
        <v>448.7</v>
      </c>
      <c r="S1206">
        <v>20.079999999999998</v>
      </c>
      <c r="T1206">
        <v>49.97</v>
      </c>
      <c r="U1206">
        <v>1.095</v>
      </c>
      <c r="V1206">
        <v>187</v>
      </c>
      <c r="W1206">
        <v>21.4</v>
      </c>
      <c r="X1206">
        <v>0.88200000000000001</v>
      </c>
      <c r="Y1206">
        <v>8.8215719999999997</v>
      </c>
      <c r="Z1206" s="7">
        <f t="shared" si="396"/>
        <v>20.74</v>
      </c>
      <c r="AA1206" s="7">
        <f t="shared" si="410"/>
        <v>293.89</v>
      </c>
      <c r="AB1206" s="2">
        <f t="shared" si="397"/>
        <v>713.61</v>
      </c>
      <c r="AC1206" s="41">
        <f t="shared" si="398"/>
        <v>2.6533820704774653</v>
      </c>
      <c r="AD1206" s="41">
        <f t="shared" si="399"/>
        <v>1.3258950206175895</v>
      </c>
      <c r="AE1206" s="41">
        <f t="shared" si="400"/>
        <v>0.79450535040536296</v>
      </c>
      <c r="AF1206" s="41">
        <f t="shared" si="401"/>
        <v>336.06177785753965</v>
      </c>
      <c r="AG1206" s="41">
        <f t="shared" si="402"/>
        <v>322.61930674323804</v>
      </c>
      <c r="AH1206" s="6">
        <f t="shared" si="403"/>
        <v>341.76</v>
      </c>
      <c r="AI1206" s="4">
        <v>21.953062688184048</v>
      </c>
      <c r="AJ1206" s="4">
        <f t="shared" si="411"/>
        <v>295.10306268818402</v>
      </c>
      <c r="AK1206" s="8">
        <f t="shared" si="404"/>
        <v>0.19763187557051454</v>
      </c>
      <c r="AL1206" s="8">
        <f t="shared" si="405"/>
        <v>413.04672345342379</v>
      </c>
      <c r="AM1206" s="8">
        <f t="shared" si="406"/>
        <v>2.3307871524444268</v>
      </c>
      <c r="AN1206" s="8">
        <f t="shared" si="407"/>
        <v>82.361897753877429</v>
      </c>
      <c r="AO1206" s="21">
        <f t="shared" si="408"/>
        <v>1.2684372394992673E-2</v>
      </c>
      <c r="AP1206" s="21">
        <f t="shared" si="409"/>
        <v>0.11857920631822211</v>
      </c>
      <c r="AQ1206" s="19">
        <f t="shared" si="412"/>
        <v>0.11857920631822211</v>
      </c>
      <c r="AX1206">
        <v>0.15063704551650431</v>
      </c>
      <c r="AY1206">
        <v>75.948275862068968</v>
      </c>
      <c r="AZ1206">
        <v>3.1645114942528738</v>
      </c>
      <c r="BA1206">
        <v>2.5632543103448278</v>
      </c>
      <c r="BB1206">
        <v>7.9913793103448265</v>
      </c>
      <c r="BC1206">
        <v>0.33297413793103442</v>
      </c>
      <c r="BD1206">
        <v>2.2302801724137935</v>
      </c>
      <c r="BE1206">
        <v>0.22302801724137936</v>
      </c>
      <c r="BF1206">
        <v>0</v>
      </c>
      <c r="BG1206">
        <v>20.74</v>
      </c>
      <c r="BH1206">
        <v>1.2573402307160499</v>
      </c>
      <c r="BI1206">
        <v>2.4475631252804608</v>
      </c>
      <c r="BJ1206">
        <v>1.2230472937026462</v>
      </c>
      <c r="BK1206">
        <v>0.55525061670821985</v>
      </c>
      <c r="BL1206">
        <v>1.5423628241894997E-3</v>
      </c>
      <c r="BP1206" s="49">
        <f t="shared" si="413"/>
        <v>1.2577167772436362</v>
      </c>
      <c r="BQ1206" s="49">
        <f t="shared" si="414"/>
        <v>8.9211206896551737E-2</v>
      </c>
      <c r="BR1206" s="49">
        <f t="shared" si="415"/>
        <v>0.57479704733700787</v>
      </c>
      <c r="BS1206" s="49">
        <f t="shared" si="416"/>
        <v>0.60949632934288278</v>
      </c>
      <c r="BT1206" s="49">
        <f t="shared" si="417"/>
        <v>1.5966584648250219E-3</v>
      </c>
      <c r="BU1206" s="49">
        <f t="shared" si="417"/>
        <v>1.6930453592857856E-3</v>
      </c>
    </row>
    <row r="1207" spans="1:73" x14ac:dyDescent="0.25">
      <c r="A1207" s="1">
        <v>43726.556250000001</v>
      </c>
      <c r="B1207">
        <v>225887</v>
      </c>
      <c r="C1207">
        <v>13.48</v>
      </c>
      <c r="D1207">
        <v>25.49</v>
      </c>
      <c r="E1207">
        <v>897</v>
      </c>
      <c r="F1207">
        <v>117.9</v>
      </c>
      <c r="G1207">
        <v>-96.3</v>
      </c>
      <c r="H1207">
        <v>-4.12</v>
      </c>
      <c r="I1207">
        <v>25.6</v>
      </c>
      <c r="J1207">
        <v>298.7</v>
      </c>
      <c r="K1207">
        <v>779.4</v>
      </c>
      <c r="L1207">
        <v>-92.1</v>
      </c>
      <c r="M1207">
        <v>0.13100000000000001</v>
      </c>
      <c r="N1207">
        <v>801</v>
      </c>
      <c r="O1207">
        <v>113.8</v>
      </c>
      <c r="P1207">
        <v>687.3</v>
      </c>
      <c r="Q1207">
        <v>355.4</v>
      </c>
      <c r="R1207">
        <v>447.5</v>
      </c>
      <c r="S1207">
        <v>20.09</v>
      </c>
      <c r="T1207">
        <v>46.56</v>
      </c>
      <c r="U1207">
        <v>0.61499999999999999</v>
      </c>
      <c r="V1207">
        <v>142.5</v>
      </c>
      <c r="W1207">
        <v>21.65</v>
      </c>
      <c r="X1207">
        <v>0.89900000000000002</v>
      </c>
      <c r="Y1207">
        <v>8.9852790000000002</v>
      </c>
      <c r="Z1207" s="7">
        <f t="shared" si="396"/>
        <v>20.869999999999997</v>
      </c>
      <c r="AA1207" s="7">
        <f t="shared" si="410"/>
        <v>294.02</v>
      </c>
      <c r="AB1207" s="2">
        <f t="shared" si="397"/>
        <v>726.57</v>
      </c>
      <c r="AC1207" s="41">
        <f t="shared" si="398"/>
        <v>2.7728230951697892</v>
      </c>
      <c r="AD1207" s="41">
        <f t="shared" si="399"/>
        <v>1.2910264331110539</v>
      </c>
      <c r="AE1207" s="41">
        <f t="shared" si="400"/>
        <v>0.79143322481336198</v>
      </c>
      <c r="AF1207" s="41">
        <f t="shared" si="401"/>
        <v>335.35503417767694</v>
      </c>
      <c r="AG1207" s="41">
        <f t="shared" si="402"/>
        <v>321.94083281056987</v>
      </c>
      <c r="AH1207" s="6">
        <f t="shared" si="403"/>
        <v>341.18399999999997</v>
      </c>
      <c r="AI1207" s="4">
        <v>22.625520233046018</v>
      </c>
      <c r="AJ1207" s="4">
        <f t="shared" si="411"/>
        <v>295.775520233046</v>
      </c>
      <c r="AK1207" s="8">
        <f t="shared" si="404"/>
        <v>0.19789425445605399</v>
      </c>
      <c r="AL1207" s="8">
        <f t="shared" si="405"/>
        <v>416.90203064280013</v>
      </c>
      <c r="AM1207" s="8">
        <f t="shared" si="406"/>
        <v>1.7467594997594833</v>
      </c>
      <c r="AN1207" s="8">
        <f t="shared" si="407"/>
        <v>89.326318992432178</v>
      </c>
      <c r="AO1207" s="21">
        <f t="shared" si="408"/>
        <v>1.2719806630099747E-2</v>
      </c>
      <c r="AP1207" s="21">
        <f t="shared" si="409"/>
        <v>0.11891046145207082</v>
      </c>
      <c r="AQ1207" s="19">
        <f t="shared" si="412"/>
        <v>0.11891046145207082</v>
      </c>
      <c r="AX1207">
        <v>0.15169367302318856</v>
      </c>
      <c r="AY1207">
        <v>77.327586206896555</v>
      </c>
      <c r="AZ1207">
        <v>3.2219827586206899</v>
      </c>
      <c r="BA1207">
        <v>2.6098060344827592</v>
      </c>
      <c r="BB1207">
        <v>7.9396551724137954</v>
      </c>
      <c r="BC1207">
        <v>0.33081896551724149</v>
      </c>
      <c r="BD1207">
        <v>2.2789870689655176</v>
      </c>
      <c r="BE1207">
        <v>0.22789870689655178</v>
      </c>
      <c r="BF1207">
        <v>0</v>
      </c>
      <c r="BG1207">
        <v>20.869999999999997</v>
      </c>
      <c r="BH1207">
        <v>0.70617738985421985</v>
      </c>
      <c r="BI1207">
        <v>2.4672153743436476</v>
      </c>
      <c r="BJ1207">
        <v>1.1487354782944024</v>
      </c>
      <c r="BK1207">
        <v>0.5757916233344117</v>
      </c>
      <c r="BL1207">
        <v>1.5994211759289216E-3</v>
      </c>
      <c r="BP1207" s="49">
        <f t="shared" si="413"/>
        <v>0.70638887489026136</v>
      </c>
      <c r="BQ1207" s="49">
        <f t="shared" si="414"/>
        <v>9.1159482758620708E-2</v>
      </c>
      <c r="BR1207" s="49">
        <f t="shared" si="415"/>
        <v>0.58755969461057367</v>
      </c>
      <c r="BS1207" s="49">
        <f t="shared" si="416"/>
        <v>0.62446811543437097</v>
      </c>
      <c r="BT1207" s="49">
        <f t="shared" si="417"/>
        <v>1.6321102628071491E-3</v>
      </c>
      <c r="BU1207" s="49">
        <f t="shared" si="417"/>
        <v>1.734633653984364E-3</v>
      </c>
    </row>
    <row r="1208" spans="1:73" x14ac:dyDescent="0.25">
      <c r="A1208" s="1">
        <v>43726.556250000001</v>
      </c>
      <c r="B1208">
        <v>225888</v>
      </c>
      <c r="C1208">
        <v>13.48</v>
      </c>
      <c r="D1208">
        <v>25.48</v>
      </c>
      <c r="E1208">
        <v>902</v>
      </c>
      <c r="F1208">
        <v>118.4</v>
      </c>
      <c r="G1208">
        <v>-95.9</v>
      </c>
      <c r="H1208">
        <v>-2.8940000000000001</v>
      </c>
      <c r="I1208">
        <v>25.62</v>
      </c>
      <c r="J1208">
        <v>298.8</v>
      </c>
      <c r="K1208">
        <v>783.3</v>
      </c>
      <c r="L1208">
        <v>-93.1</v>
      </c>
      <c r="M1208">
        <v>0.13100000000000001</v>
      </c>
      <c r="N1208">
        <v>806</v>
      </c>
      <c r="O1208">
        <v>115.5</v>
      </c>
      <c r="P1208">
        <v>690.2</v>
      </c>
      <c r="Q1208">
        <v>355.8</v>
      </c>
      <c r="R1208">
        <v>448.9</v>
      </c>
      <c r="S1208">
        <v>20.100000000000001</v>
      </c>
      <c r="T1208">
        <v>47.28</v>
      </c>
      <c r="U1208">
        <v>0.52</v>
      </c>
      <c r="V1208">
        <v>249.5</v>
      </c>
      <c r="W1208">
        <v>21.75</v>
      </c>
      <c r="X1208">
        <v>0.90200000000000002</v>
      </c>
      <c r="Y1208">
        <v>9.0201229999999999</v>
      </c>
      <c r="Z1208" s="7">
        <f t="shared" si="396"/>
        <v>20.925000000000001</v>
      </c>
      <c r="AA1208" s="7">
        <f t="shared" si="410"/>
        <v>294.07499999999999</v>
      </c>
      <c r="AB1208" s="2">
        <f t="shared" si="397"/>
        <v>730.62</v>
      </c>
      <c r="AC1208" s="41">
        <f t="shared" si="398"/>
        <v>2.8832236526336263</v>
      </c>
      <c r="AD1208" s="41">
        <f t="shared" si="399"/>
        <v>1.3631881429651784</v>
      </c>
      <c r="AE1208" s="41">
        <f t="shared" si="400"/>
        <v>0.79759131665898697</v>
      </c>
      <c r="AF1208" s="41">
        <f t="shared" si="401"/>
        <v>338.21736278083392</v>
      </c>
      <c r="AG1208" s="41">
        <f t="shared" si="402"/>
        <v>324.68866826960056</v>
      </c>
      <c r="AH1208" s="6">
        <f t="shared" si="403"/>
        <v>341.56799999999998</v>
      </c>
      <c r="AI1208" s="4">
        <v>23.217434421548035</v>
      </c>
      <c r="AJ1208" s="4">
        <f t="shared" si="411"/>
        <v>296.36743442154801</v>
      </c>
      <c r="AK1208" s="8">
        <f t="shared" si="404"/>
        <v>0.19800533077882526</v>
      </c>
      <c r="AL1208" s="8">
        <f t="shared" si="405"/>
        <v>420.30903515873661</v>
      </c>
      <c r="AM1208" s="8">
        <f t="shared" si="406"/>
        <v>1.6061911467817274</v>
      </c>
      <c r="AN1208" s="8">
        <f t="shared" si="407"/>
        <v>107.25921972499648</v>
      </c>
      <c r="AO1208" s="21">
        <f t="shared" si="408"/>
        <v>1.2336850222804684E-2</v>
      </c>
      <c r="AP1208" s="21">
        <f t="shared" si="409"/>
        <v>0.11533041307305501</v>
      </c>
      <c r="AQ1208" s="19">
        <f t="shared" si="412"/>
        <v>0.11533041307305501</v>
      </c>
      <c r="AX1208">
        <v>0.15214259032701324</v>
      </c>
      <c r="AY1208">
        <v>77.758620689655174</v>
      </c>
      <c r="AZ1208">
        <v>3.2399425287356323</v>
      </c>
      <c r="BA1208">
        <v>2.6243534482758624</v>
      </c>
      <c r="BB1208">
        <v>8.0258620689655142</v>
      </c>
      <c r="BC1208">
        <v>0.33441091954022978</v>
      </c>
      <c r="BD1208">
        <v>2.2899425287356325</v>
      </c>
      <c r="BE1208">
        <v>0.22899425287356326</v>
      </c>
      <c r="BF1208">
        <v>0</v>
      </c>
      <c r="BG1208">
        <v>20.925000000000001</v>
      </c>
      <c r="BH1208">
        <v>0.59709307760031605</v>
      </c>
      <c r="BI1208">
        <v>2.4755712151007594</v>
      </c>
      <c r="BJ1208">
        <v>1.1704500704996392</v>
      </c>
      <c r="BK1208">
        <v>0.57957157726070729</v>
      </c>
      <c r="BL1208">
        <v>1.6099210479464093E-3</v>
      </c>
      <c r="BP1208" s="49">
        <f t="shared" si="413"/>
        <v>0.59727189421615601</v>
      </c>
      <c r="BQ1208" s="49">
        <f t="shared" si="414"/>
        <v>9.1597701149425309E-2</v>
      </c>
      <c r="BR1208" s="49">
        <f t="shared" si="415"/>
        <v>0.58964360147952921</v>
      </c>
      <c r="BS1208" s="49">
        <f t="shared" si="416"/>
        <v>0.62704943351827025</v>
      </c>
      <c r="BT1208" s="49">
        <f t="shared" si="417"/>
        <v>1.6378988929986922E-3</v>
      </c>
      <c r="BU1208" s="49">
        <f t="shared" si="417"/>
        <v>1.7418039819951951E-3</v>
      </c>
    </row>
    <row r="1209" spans="1:73" x14ac:dyDescent="0.25">
      <c r="A1209" s="1">
        <v>43726.556250000001</v>
      </c>
      <c r="B1209">
        <v>225889</v>
      </c>
      <c r="C1209">
        <v>13.48</v>
      </c>
      <c r="D1209">
        <v>25.47</v>
      </c>
      <c r="E1209">
        <v>899</v>
      </c>
      <c r="F1209">
        <v>118</v>
      </c>
      <c r="G1209">
        <v>-95.6</v>
      </c>
      <c r="H1209">
        <v>-1.2330000000000001</v>
      </c>
      <c r="I1209">
        <v>25.65</v>
      </c>
      <c r="J1209">
        <v>298.8</v>
      </c>
      <c r="K1209">
        <v>780.6</v>
      </c>
      <c r="L1209">
        <v>-94.3</v>
      </c>
      <c r="M1209">
        <v>0.13100000000000001</v>
      </c>
      <c r="N1209">
        <v>803</v>
      </c>
      <c r="O1209">
        <v>116.7</v>
      </c>
      <c r="P1209">
        <v>686.3</v>
      </c>
      <c r="Q1209">
        <v>356.4</v>
      </c>
      <c r="R1209">
        <v>450.7</v>
      </c>
      <c r="S1209">
        <v>20.12</v>
      </c>
      <c r="T1209">
        <v>48.6</v>
      </c>
      <c r="U1209">
        <v>0.71</v>
      </c>
      <c r="V1209">
        <v>209</v>
      </c>
      <c r="W1209">
        <v>21.8</v>
      </c>
      <c r="X1209">
        <v>0.89800000000000002</v>
      </c>
      <c r="Y1209">
        <v>8.9825970000000002</v>
      </c>
      <c r="Z1209" s="7">
        <f t="shared" si="396"/>
        <v>20.96</v>
      </c>
      <c r="AA1209" s="7">
        <f t="shared" si="410"/>
        <v>294.10999999999996</v>
      </c>
      <c r="AB1209" s="2">
        <f t="shared" si="397"/>
        <v>728.19</v>
      </c>
      <c r="AC1209" s="41">
        <f t="shared" si="398"/>
        <v>2.8546185882452177</v>
      </c>
      <c r="AD1209" s="41">
        <f t="shared" si="399"/>
        <v>1.3873446338871758</v>
      </c>
      <c r="AE1209" s="41">
        <f t="shared" si="400"/>
        <v>0.7995836592873784</v>
      </c>
      <c r="AF1209" s="41">
        <f t="shared" si="401"/>
        <v>339.22365842537698</v>
      </c>
      <c r="AG1209" s="41">
        <f t="shared" si="402"/>
        <v>325.65471208836192</v>
      </c>
      <c r="AH1209" s="6">
        <f t="shared" si="403"/>
        <v>342.14399999999995</v>
      </c>
      <c r="AI1209" s="4">
        <v>23.070324941747003</v>
      </c>
      <c r="AJ1209" s="4">
        <f t="shared" si="411"/>
        <v>296.22032494174698</v>
      </c>
      <c r="AK1209" s="8">
        <f t="shared" si="404"/>
        <v>0.1980760373477799</v>
      </c>
      <c r="AL1209" s="8">
        <f t="shared" si="405"/>
        <v>419.45682923066101</v>
      </c>
      <c r="AM1209" s="8">
        <f t="shared" si="406"/>
        <v>1.8768291078305452</v>
      </c>
      <c r="AN1209" s="8">
        <f t="shared" si="407"/>
        <v>115.3757525579915</v>
      </c>
      <c r="AO1209" s="21">
        <f t="shared" si="408"/>
        <v>1.2130299809755397E-2</v>
      </c>
      <c r="AP1209" s="21">
        <f t="shared" si="409"/>
        <v>0.1133994871051487</v>
      </c>
      <c r="AQ1209" s="19">
        <f t="shared" si="412"/>
        <v>0.1133994871051487</v>
      </c>
      <c r="AX1209">
        <v>0.15242884934278775</v>
      </c>
      <c r="AY1209">
        <v>77.5</v>
      </c>
      <c r="AZ1209">
        <v>3.2291666666666665</v>
      </c>
      <c r="BA1209">
        <v>2.6156250000000001</v>
      </c>
      <c r="BB1209">
        <v>8.1293103448275872</v>
      </c>
      <c r="BC1209">
        <v>0.33872126436781613</v>
      </c>
      <c r="BD1209">
        <v>2.276903735632184</v>
      </c>
      <c r="BE1209">
        <v>0.22769037356321842</v>
      </c>
      <c r="BF1209">
        <v>0</v>
      </c>
      <c r="BG1209">
        <v>20.96</v>
      </c>
      <c r="BH1209">
        <v>0.81526170210812376</v>
      </c>
      <c r="BI1209">
        <v>2.4809014363766151</v>
      </c>
      <c r="BJ1209">
        <v>1.205718098079035</v>
      </c>
      <c r="BK1209">
        <v>0.57394625991309423</v>
      </c>
      <c r="BL1209">
        <v>1.5942951664252617E-3</v>
      </c>
      <c r="BP1209" s="49">
        <f t="shared" si="413"/>
        <v>0.81550585556436672</v>
      </c>
      <c r="BQ1209" s="49">
        <f t="shared" si="414"/>
        <v>9.1076149425287356E-2</v>
      </c>
      <c r="BR1209" s="49">
        <f t="shared" si="415"/>
        <v>0.58734378560930367</v>
      </c>
      <c r="BS1209" s="49">
        <f t="shared" si="416"/>
        <v>0.62400184088103861</v>
      </c>
      <c r="BT1209" s="49">
        <f t="shared" si="417"/>
        <v>1.6315105155813991E-3</v>
      </c>
      <c r="BU1209" s="49">
        <f t="shared" si="417"/>
        <v>1.7333384468917739E-3</v>
      </c>
    </row>
    <row r="1210" spans="1:73" x14ac:dyDescent="0.25">
      <c r="A1210" s="1">
        <v>43726.556250000001</v>
      </c>
      <c r="B1210">
        <v>225890</v>
      </c>
      <c r="C1210">
        <v>13.48</v>
      </c>
      <c r="D1210">
        <v>25.47</v>
      </c>
      <c r="E1210">
        <v>888</v>
      </c>
      <c r="F1210">
        <v>116.7</v>
      </c>
      <c r="G1210">
        <v>-95.3</v>
      </c>
      <c r="H1210">
        <v>-0.01</v>
      </c>
      <c r="I1210">
        <v>25.68</v>
      </c>
      <c r="J1210">
        <v>298.8</v>
      </c>
      <c r="K1210">
        <v>771.1</v>
      </c>
      <c r="L1210">
        <v>-95.3</v>
      </c>
      <c r="M1210">
        <v>0.13100000000000001</v>
      </c>
      <c r="N1210">
        <v>792.5</v>
      </c>
      <c r="O1210">
        <v>116.7</v>
      </c>
      <c r="P1210">
        <v>675.8</v>
      </c>
      <c r="Q1210">
        <v>356.8</v>
      </c>
      <c r="R1210">
        <v>452.1</v>
      </c>
      <c r="S1210">
        <v>20.14</v>
      </c>
      <c r="T1210">
        <v>46.28</v>
      </c>
      <c r="U1210">
        <v>0.9</v>
      </c>
      <c r="V1210">
        <v>224</v>
      </c>
      <c r="W1210">
        <v>21.55</v>
      </c>
      <c r="X1210">
        <v>0.88600000000000001</v>
      </c>
      <c r="Y1210">
        <v>8.8635830000000002</v>
      </c>
      <c r="Z1210" s="7">
        <f t="shared" si="396"/>
        <v>20.844999999999999</v>
      </c>
      <c r="AA1210" s="7">
        <f t="shared" si="410"/>
        <v>293.995</v>
      </c>
      <c r="AB1210" s="2">
        <f t="shared" si="397"/>
        <v>719.28000000000009</v>
      </c>
      <c r="AC1210" s="41">
        <f t="shared" si="398"/>
        <v>2.9758634151068701</v>
      </c>
      <c r="AD1210" s="41">
        <f t="shared" si="399"/>
        <v>1.3772295885114596</v>
      </c>
      <c r="AE1210" s="41">
        <f t="shared" si="400"/>
        <v>0.79879206515270995</v>
      </c>
      <c r="AF1210" s="41">
        <f t="shared" si="401"/>
        <v>338.35810077973423</v>
      </c>
      <c r="AG1210" s="41">
        <f t="shared" si="402"/>
        <v>324.82377674854484</v>
      </c>
      <c r="AH1210" s="6">
        <f t="shared" si="403"/>
        <v>342.52800000000002</v>
      </c>
      <c r="AI1210" s="4">
        <v>23.686509287807041</v>
      </c>
      <c r="AJ1210" s="4">
        <f t="shared" si="411"/>
        <v>296.83650928780702</v>
      </c>
      <c r="AK1210" s="8">
        <f t="shared" si="404"/>
        <v>0.19784377895396196</v>
      </c>
      <c r="AL1210" s="8">
        <f t="shared" si="405"/>
        <v>423.01987570435614</v>
      </c>
      <c r="AM1210" s="8">
        <f t="shared" si="406"/>
        <v>2.1130842387373012</v>
      </c>
      <c r="AN1210" s="8">
        <f t="shared" si="407"/>
        <v>174.90667152216679</v>
      </c>
      <c r="AO1210" s="21">
        <f t="shared" si="408"/>
        <v>1.0507948078125048E-2</v>
      </c>
      <c r="AP1210" s="21">
        <f t="shared" si="409"/>
        <v>9.8233014952244721E-2</v>
      </c>
      <c r="AQ1210" s="19">
        <f t="shared" si="412"/>
        <v>9.8233014952244721E-2</v>
      </c>
      <c r="AX1210">
        <v>0.15148999021522683</v>
      </c>
      <c r="AY1210">
        <v>76.551724137931032</v>
      </c>
      <c r="AZ1210">
        <v>3.1896551724137931</v>
      </c>
      <c r="BA1210">
        <v>2.5836206896551728</v>
      </c>
      <c r="BB1210">
        <v>8.2155172413793114</v>
      </c>
      <c r="BC1210">
        <v>0.34231321839080464</v>
      </c>
      <c r="BD1210">
        <v>2.2413074712643679</v>
      </c>
      <c r="BE1210">
        <v>0.2241307471264368</v>
      </c>
      <c r="BF1210">
        <v>0</v>
      </c>
      <c r="BG1210">
        <v>20.844999999999999</v>
      </c>
      <c r="BH1210">
        <v>1.0334303266159315</v>
      </c>
      <c r="BI1210">
        <v>2.4634254208958772</v>
      </c>
      <c r="BJ1210">
        <v>1.1400732847906121</v>
      </c>
      <c r="BK1210">
        <v>0.56437807304552567</v>
      </c>
      <c r="BL1210">
        <v>1.5677168695709045E-3</v>
      </c>
      <c r="BP1210" s="49">
        <f t="shared" si="413"/>
        <v>1.0337398169125778</v>
      </c>
      <c r="BQ1210" s="49">
        <f t="shared" si="414"/>
        <v>8.9652298850574713E-2</v>
      </c>
      <c r="BR1210" s="49">
        <f t="shared" si="415"/>
        <v>0.5808977254970773</v>
      </c>
      <c r="BS1210" s="49">
        <f t="shared" si="416"/>
        <v>0.61637219553008193</v>
      </c>
      <c r="BT1210" s="49">
        <f t="shared" si="417"/>
        <v>1.613604793047437E-3</v>
      </c>
      <c r="BU1210" s="49">
        <f t="shared" si="417"/>
        <v>1.7121449875835608E-3</v>
      </c>
    </row>
    <row r="1211" spans="1:73" x14ac:dyDescent="0.25">
      <c r="A1211" s="1">
        <v>43726.556250000001</v>
      </c>
      <c r="B1211">
        <v>225891</v>
      </c>
      <c r="C1211">
        <v>13.48</v>
      </c>
      <c r="D1211">
        <v>25.46</v>
      </c>
      <c r="E1211">
        <v>890</v>
      </c>
      <c r="F1211">
        <v>116.6</v>
      </c>
      <c r="G1211">
        <v>-95.3</v>
      </c>
      <c r="H1211">
        <v>0.999</v>
      </c>
      <c r="I1211">
        <v>25.7</v>
      </c>
      <c r="J1211">
        <v>298.89999999999998</v>
      </c>
      <c r="K1211">
        <v>772.9</v>
      </c>
      <c r="L1211">
        <v>-96.3</v>
      </c>
      <c r="M1211">
        <v>0.13100000000000001</v>
      </c>
      <c r="N1211">
        <v>794.2</v>
      </c>
      <c r="O1211">
        <v>117.6</v>
      </c>
      <c r="P1211">
        <v>676.6</v>
      </c>
      <c r="Q1211">
        <v>357</v>
      </c>
      <c r="R1211">
        <v>453.3</v>
      </c>
      <c r="S1211">
        <v>20.16</v>
      </c>
      <c r="T1211">
        <v>49.08</v>
      </c>
      <c r="U1211">
        <v>1.0249999999999999</v>
      </c>
      <c r="V1211">
        <v>184</v>
      </c>
      <c r="W1211">
        <v>21.7</v>
      </c>
      <c r="X1211">
        <v>0.88900000000000001</v>
      </c>
      <c r="Y1211">
        <v>8.8854410000000001</v>
      </c>
      <c r="Z1211" s="7">
        <f t="shared" si="396"/>
        <v>20.93</v>
      </c>
      <c r="AA1211" s="7">
        <f t="shared" si="410"/>
        <v>294.08</v>
      </c>
      <c r="AB1211" s="2">
        <f t="shared" si="397"/>
        <v>720.90000000000009</v>
      </c>
      <c r="AC1211" s="41">
        <f t="shared" si="398"/>
        <v>2.7053131784635616</v>
      </c>
      <c r="AD1211" s="41">
        <f t="shared" si="399"/>
        <v>1.3277677079899162</v>
      </c>
      <c r="AE1211" s="41">
        <f t="shared" si="400"/>
        <v>0.79459228222066025</v>
      </c>
      <c r="AF1211" s="41">
        <f t="shared" si="401"/>
        <v>336.96854308101723</v>
      </c>
      <c r="AG1211" s="41">
        <f t="shared" si="402"/>
        <v>323.48980135777651</v>
      </c>
      <c r="AH1211" s="6">
        <f t="shared" si="403"/>
        <v>342.71999999999997</v>
      </c>
      <c r="AI1211" s="4">
        <v>22.259662398436035</v>
      </c>
      <c r="AJ1211" s="4">
        <f t="shared" si="411"/>
        <v>295.40966239843601</v>
      </c>
      <c r="AK1211" s="8">
        <f t="shared" si="404"/>
        <v>0.19801543068687816</v>
      </c>
      <c r="AL1211" s="8">
        <f t="shared" si="405"/>
        <v>414.78394474940711</v>
      </c>
      <c r="AM1211" s="8">
        <f t="shared" si="406"/>
        <v>2.2550568174660257</v>
      </c>
      <c r="AN1211" s="8">
        <f t="shared" si="407"/>
        <v>87.345263792468145</v>
      </c>
      <c r="AO1211" s="21">
        <f t="shared" si="408"/>
        <v>1.271901699822533E-2</v>
      </c>
      <c r="AP1211" s="21">
        <f t="shared" si="409"/>
        <v>0.11890307961889561</v>
      </c>
      <c r="AQ1211" s="19">
        <f t="shared" si="412"/>
        <v>0.11890307961889561</v>
      </c>
      <c r="AX1211">
        <v>0.15218345662490801</v>
      </c>
      <c r="AY1211">
        <v>76.724137931034491</v>
      </c>
      <c r="AZ1211">
        <v>3.1968390804597706</v>
      </c>
      <c r="BA1211">
        <v>2.5894396551724141</v>
      </c>
      <c r="BB1211">
        <v>8.3017241379310356</v>
      </c>
      <c r="BC1211">
        <v>0.34590517241379315</v>
      </c>
      <c r="BD1211">
        <v>2.243534482758621</v>
      </c>
      <c r="BE1211">
        <v>0.22435344827586212</v>
      </c>
      <c r="BF1211">
        <v>0</v>
      </c>
      <c r="BG1211">
        <v>20.93</v>
      </c>
      <c r="BH1211">
        <v>1.1769623164236998</v>
      </c>
      <c r="BI1211">
        <v>2.4763320619613167</v>
      </c>
      <c r="BJ1211">
        <v>1.2153837760106143</v>
      </c>
      <c r="BK1211">
        <v>0.56211781264660765</v>
      </c>
      <c r="BL1211">
        <v>1.5614383684627992E-3</v>
      </c>
      <c r="BP1211" s="49">
        <f t="shared" si="413"/>
        <v>1.1773147914837689</v>
      </c>
      <c r="BQ1211" s="49">
        <f t="shared" si="414"/>
        <v>8.9741379310344843E-2</v>
      </c>
      <c r="BR1211" s="49">
        <f t="shared" si="415"/>
        <v>0.58062047735202571</v>
      </c>
      <c r="BS1211" s="49">
        <f t="shared" si="416"/>
        <v>0.61584476955186485</v>
      </c>
      <c r="BT1211" s="49">
        <f t="shared" si="417"/>
        <v>1.6128346593111825E-3</v>
      </c>
      <c r="BU1211" s="49">
        <f t="shared" si="417"/>
        <v>1.7106799154218467E-3</v>
      </c>
    </row>
    <row r="1212" spans="1:73" x14ac:dyDescent="0.25">
      <c r="A1212" s="1">
        <v>43726.556250000001</v>
      </c>
      <c r="B1212">
        <v>225892</v>
      </c>
      <c r="C1212">
        <v>13.48</v>
      </c>
      <c r="D1212">
        <v>25.45</v>
      </c>
      <c r="E1212">
        <v>880</v>
      </c>
      <c r="F1212">
        <v>115.4</v>
      </c>
      <c r="G1212">
        <v>-95.1</v>
      </c>
      <c r="H1212">
        <v>0.60399999999999998</v>
      </c>
      <c r="I1212">
        <v>25.73</v>
      </c>
      <c r="J1212">
        <v>298.89999999999998</v>
      </c>
      <c r="K1212">
        <v>764.3</v>
      </c>
      <c r="L1212">
        <v>-95.7</v>
      </c>
      <c r="M1212">
        <v>0.13100000000000001</v>
      </c>
      <c r="N1212">
        <v>784.6</v>
      </c>
      <c r="O1212">
        <v>116</v>
      </c>
      <c r="P1212">
        <v>668.6</v>
      </c>
      <c r="Q1212">
        <v>357.3</v>
      </c>
      <c r="R1212">
        <v>453</v>
      </c>
      <c r="S1212">
        <v>20.190000000000001</v>
      </c>
      <c r="T1212">
        <v>46.87</v>
      </c>
      <c r="U1212">
        <v>0.9</v>
      </c>
      <c r="V1212">
        <v>154.5</v>
      </c>
      <c r="W1212">
        <v>21.5</v>
      </c>
      <c r="X1212">
        <v>0.878</v>
      </c>
      <c r="Y1212">
        <v>8.7800609999999999</v>
      </c>
      <c r="Z1212" s="7">
        <f t="shared" si="396"/>
        <v>20.844999999999999</v>
      </c>
      <c r="AA1212" s="7">
        <f t="shared" si="410"/>
        <v>293.995</v>
      </c>
      <c r="AB1212" s="2">
        <f t="shared" si="397"/>
        <v>712.80000000000007</v>
      </c>
      <c r="AC1212" s="41">
        <f t="shared" si="398"/>
        <v>2.7389310477704911</v>
      </c>
      <c r="AD1212" s="41">
        <f t="shared" si="399"/>
        <v>1.2837369820900293</v>
      </c>
      <c r="AE1212" s="41">
        <f t="shared" si="400"/>
        <v>0.79080227563678873</v>
      </c>
      <c r="AF1212" s="41">
        <f t="shared" si="401"/>
        <v>334.97372814488574</v>
      </c>
      <c r="AG1212" s="41">
        <f t="shared" si="402"/>
        <v>321.57477901909027</v>
      </c>
      <c r="AH1212" s="6">
        <f t="shared" si="403"/>
        <v>343.00799999999998</v>
      </c>
      <c r="AI1212" s="4">
        <v>22.438530651347037</v>
      </c>
      <c r="AJ1212" s="4">
        <f t="shared" si="411"/>
        <v>295.58853065134701</v>
      </c>
      <c r="AK1212" s="8">
        <f t="shared" si="404"/>
        <v>0.19784377895396196</v>
      </c>
      <c r="AL1212" s="8">
        <f t="shared" si="405"/>
        <v>415.82753860388158</v>
      </c>
      <c r="AM1212" s="8">
        <f t="shared" si="406"/>
        <v>2.1130842387373012</v>
      </c>
      <c r="AN1212" s="8">
        <f t="shared" si="407"/>
        <v>98.08841498130819</v>
      </c>
      <c r="AO1212" s="21">
        <f t="shared" si="408"/>
        <v>1.2275061771991856E-2</v>
      </c>
      <c r="AP1212" s="21">
        <f t="shared" si="409"/>
        <v>0.114752786902137</v>
      </c>
      <c r="AQ1212" s="19">
        <f t="shared" si="412"/>
        <v>0.114752786902137</v>
      </c>
      <c r="AX1212">
        <v>0.15148999021522683</v>
      </c>
      <c r="AY1212">
        <v>75.862068965517238</v>
      </c>
      <c r="AZ1212">
        <v>3.1609195402298851</v>
      </c>
      <c r="BA1212">
        <v>2.5603448275862073</v>
      </c>
      <c r="BB1212">
        <v>8.25</v>
      </c>
      <c r="BC1212">
        <v>0.34375</v>
      </c>
      <c r="BD1212">
        <v>2.2165948275862073</v>
      </c>
      <c r="BE1212">
        <v>0.22165948275862074</v>
      </c>
      <c r="BF1212">
        <v>0</v>
      </c>
      <c r="BG1212">
        <v>20.844999999999999</v>
      </c>
      <c r="BH1212">
        <v>1.0334303266159315</v>
      </c>
      <c r="BI1212">
        <v>2.4634254208958772</v>
      </c>
      <c r="BJ1212">
        <v>1.1546074947738976</v>
      </c>
      <c r="BK1212">
        <v>0.55815728661686836</v>
      </c>
      <c r="BL1212">
        <v>1.5504369072690787E-3</v>
      </c>
      <c r="BP1212" s="49">
        <f t="shared" si="413"/>
        <v>1.0337398169125778</v>
      </c>
      <c r="BQ1212" s="49">
        <f t="shared" si="414"/>
        <v>8.8663793103448296E-2</v>
      </c>
      <c r="BR1212" s="49">
        <f t="shared" si="415"/>
        <v>0.5744948538508895</v>
      </c>
      <c r="BS1212" s="49">
        <f t="shared" si="416"/>
        <v>0.60957818257515495</v>
      </c>
      <c r="BT1212" s="49">
        <f t="shared" si="417"/>
        <v>1.5958190384746931E-3</v>
      </c>
      <c r="BU1212" s="49">
        <f t="shared" si="417"/>
        <v>1.6932727293754305E-3</v>
      </c>
    </row>
    <row r="1213" spans="1:73" x14ac:dyDescent="0.25">
      <c r="A1213" s="1">
        <v>43726.556944444441</v>
      </c>
      <c r="B1213">
        <v>225893</v>
      </c>
      <c r="C1213">
        <v>13.48</v>
      </c>
      <c r="D1213">
        <v>25.45</v>
      </c>
      <c r="E1213">
        <v>881</v>
      </c>
      <c r="F1213">
        <v>115.2</v>
      </c>
      <c r="G1213">
        <v>-95.8</v>
      </c>
      <c r="H1213">
        <v>0.56499999999999995</v>
      </c>
      <c r="I1213">
        <v>25.76</v>
      </c>
      <c r="J1213">
        <v>298.89999999999998</v>
      </c>
      <c r="K1213">
        <v>765.3</v>
      </c>
      <c r="L1213">
        <v>-96.3</v>
      </c>
      <c r="M1213">
        <v>0.13100000000000001</v>
      </c>
      <c r="N1213">
        <v>784.8</v>
      </c>
      <c r="O1213">
        <v>115.8</v>
      </c>
      <c r="P1213">
        <v>669</v>
      </c>
      <c r="Q1213">
        <v>356.8</v>
      </c>
      <c r="R1213">
        <v>453.2</v>
      </c>
      <c r="S1213">
        <v>20.21</v>
      </c>
      <c r="T1213">
        <v>46.9</v>
      </c>
      <c r="U1213">
        <v>0.625</v>
      </c>
      <c r="V1213">
        <v>145.5</v>
      </c>
      <c r="W1213">
        <v>21.65</v>
      </c>
      <c r="X1213">
        <v>0.879</v>
      </c>
      <c r="Y1213">
        <v>8.7856939999999994</v>
      </c>
      <c r="Z1213" s="7">
        <f t="shared" si="396"/>
        <v>20.93</v>
      </c>
      <c r="AA1213" s="7">
        <f t="shared" si="410"/>
        <v>294.08</v>
      </c>
      <c r="AB1213" s="2">
        <f t="shared" si="397"/>
        <v>713.61</v>
      </c>
      <c r="AC1213" s="41">
        <f t="shared" si="398"/>
        <v>2.8496714345057086</v>
      </c>
      <c r="AD1213" s="41">
        <f t="shared" si="399"/>
        <v>1.3364959027831773</v>
      </c>
      <c r="AE1213" s="41">
        <f t="shared" si="400"/>
        <v>0.79533712161376791</v>
      </c>
      <c r="AF1213" s="41">
        <f t="shared" si="401"/>
        <v>337.28441255362702</v>
      </c>
      <c r="AG1213" s="41">
        <f t="shared" si="402"/>
        <v>323.79303605148192</v>
      </c>
      <c r="AH1213" s="6">
        <f t="shared" si="403"/>
        <v>342.52800000000002</v>
      </c>
      <c r="AI1213" s="4">
        <v>23.041724340070004</v>
      </c>
      <c r="AJ1213" s="4">
        <f t="shared" si="411"/>
        <v>296.19172434006998</v>
      </c>
      <c r="AK1213" s="8">
        <f t="shared" si="404"/>
        <v>0.19801543068687816</v>
      </c>
      <c r="AL1213" s="8">
        <f t="shared" si="405"/>
        <v>419.29502622629019</v>
      </c>
      <c r="AM1213" s="8">
        <f t="shared" si="406"/>
        <v>1.7609035322810842</v>
      </c>
      <c r="AN1213" s="8">
        <f t="shared" si="407"/>
        <v>108.32115320981512</v>
      </c>
      <c r="AO1213" s="21">
        <f t="shared" si="408"/>
        <v>1.1972196377839457E-2</v>
      </c>
      <c r="AP1213" s="21">
        <f t="shared" si="409"/>
        <v>0.11192146526149956</v>
      </c>
      <c r="AQ1213" s="19">
        <f t="shared" si="412"/>
        <v>0.11192146526149956</v>
      </c>
      <c r="AX1213">
        <v>0.15218345662490801</v>
      </c>
      <c r="AY1213">
        <v>75.948275862068968</v>
      </c>
      <c r="AZ1213">
        <v>3.1645114942528738</v>
      </c>
      <c r="BA1213">
        <v>2.5632543103448278</v>
      </c>
      <c r="BB1213">
        <v>8.3103448275862046</v>
      </c>
      <c r="BC1213">
        <v>0.34626436781609188</v>
      </c>
      <c r="BD1213">
        <v>2.2169899425287358</v>
      </c>
      <c r="BE1213">
        <v>0.22169899425287359</v>
      </c>
      <c r="BF1213">
        <v>0</v>
      </c>
      <c r="BG1213">
        <v>20.93</v>
      </c>
      <c r="BH1213">
        <v>0.71765994903884134</v>
      </c>
      <c r="BI1213">
        <v>2.4763320619613167</v>
      </c>
      <c r="BJ1213">
        <v>1.1613997370598574</v>
      </c>
      <c r="BK1213">
        <v>0.56138248807835656</v>
      </c>
      <c r="BL1213">
        <v>1.559395800217657E-3</v>
      </c>
      <c r="BP1213" s="49">
        <f t="shared" si="413"/>
        <v>0.71787487285595675</v>
      </c>
      <c r="BQ1213" s="49">
        <f t="shared" si="414"/>
        <v>8.8679597701149429E-2</v>
      </c>
      <c r="BR1213" s="49">
        <f t="shared" si="415"/>
        <v>0.57300874662442802</v>
      </c>
      <c r="BS1213" s="49">
        <f t="shared" si="416"/>
        <v>0.60892367947989623</v>
      </c>
      <c r="BT1213" s="49">
        <f t="shared" si="417"/>
        <v>1.5916909628456335E-3</v>
      </c>
      <c r="BU1213" s="49">
        <f t="shared" si="417"/>
        <v>1.691454665221934E-3</v>
      </c>
    </row>
    <row r="1214" spans="1:73" x14ac:dyDescent="0.25">
      <c r="A1214" s="1">
        <v>43726.556944444441</v>
      </c>
      <c r="B1214">
        <v>225894</v>
      </c>
      <c r="C1214">
        <v>13.48</v>
      </c>
      <c r="D1214">
        <v>25.44</v>
      </c>
      <c r="E1214">
        <v>899</v>
      </c>
      <c r="F1214">
        <v>117</v>
      </c>
      <c r="G1214">
        <v>-95.4</v>
      </c>
      <c r="H1214">
        <v>2.3250000000000002</v>
      </c>
      <c r="I1214">
        <v>25.79</v>
      </c>
      <c r="J1214">
        <v>298.89999999999998</v>
      </c>
      <c r="K1214">
        <v>781.7</v>
      </c>
      <c r="L1214">
        <v>-97.7</v>
      </c>
      <c r="M1214">
        <v>0.13</v>
      </c>
      <c r="N1214">
        <v>803</v>
      </c>
      <c r="O1214">
        <v>119.4</v>
      </c>
      <c r="P1214">
        <v>684</v>
      </c>
      <c r="Q1214">
        <v>357.4</v>
      </c>
      <c r="R1214">
        <v>455.1</v>
      </c>
      <c r="S1214">
        <v>20.22</v>
      </c>
      <c r="T1214">
        <v>47.87</v>
      </c>
      <c r="U1214">
        <v>1.0549999999999999</v>
      </c>
      <c r="V1214">
        <v>167.5</v>
      </c>
      <c r="W1214">
        <v>22.1</v>
      </c>
      <c r="X1214">
        <v>0.89700000000000002</v>
      </c>
      <c r="Y1214">
        <v>8.9707159999999995</v>
      </c>
      <c r="Z1214" s="7">
        <f t="shared" si="396"/>
        <v>21.16</v>
      </c>
      <c r="AA1214" s="7">
        <f t="shared" si="410"/>
        <v>294.31</v>
      </c>
      <c r="AB1214" s="2">
        <f t="shared" si="397"/>
        <v>728.19</v>
      </c>
      <c r="AC1214" s="41">
        <f t="shared" si="398"/>
        <v>2.8856676816510145</v>
      </c>
      <c r="AD1214" s="41">
        <f t="shared" si="399"/>
        <v>1.3813691192063404</v>
      </c>
      <c r="AE1214" s="41">
        <f t="shared" si="400"/>
        <v>0.79901258993046864</v>
      </c>
      <c r="AF1214" s="41">
        <f t="shared" si="401"/>
        <v>339.90437632074128</v>
      </c>
      <c r="AG1214" s="41">
        <f t="shared" si="402"/>
        <v>326.30820126791161</v>
      </c>
      <c r="AH1214" s="6">
        <f t="shared" si="403"/>
        <v>343.10399999999998</v>
      </c>
      <c r="AI1214" s="4">
        <v>23.249921345941004</v>
      </c>
      <c r="AJ1214" s="4">
        <f t="shared" si="411"/>
        <v>296.39992134594098</v>
      </c>
      <c r="AK1214" s="8">
        <f t="shared" si="404"/>
        <v>0.19848039781784962</v>
      </c>
      <c r="AL1214" s="8">
        <f t="shared" si="405"/>
        <v>420.4726805116203</v>
      </c>
      <c r="AM1214" s="8">
        <f t="shared" si="406"/>
        <v>2.2878196497975969</v>
      </c>
      <c r="AN1214" s="8">
        <f t="shared" si="407"/>
        <v>139.28110773731197</v>
      </c>
      <c r="AO1214" s="21">
        <f t="shared" si="408"/>
        <v>1.1587525116202809E-2</v>
      </c>
      <c r="AP1214" s="21">
        <f t="shared" si="409"/>
        <v>0.10832538565441474</v>
      </c>
      <c r="AQ1214" s="19">
        <f t="shared" si="412"/>
        <v>0.10832538565441474</v>
      </c>
      <c r="AX1214">
        <v>0.15407336488390871</v>
      </c>
      <c r="AY1214">
        <v>77.5</v>
      </c>
      <c r="AZ1214">
        <v>3.2291666666666665</v>
      </c>
      <c r="BA1214">
        <v>2.6156250000000001</v>
      </c>
      <c r="BB1214">
        <v>8.422413793103452</v>
      </c>
      <c r="BC1214">
        <v>0.35093390804597718</v>
      </c>
      <c r="BD1214">
        <v>2.2646910919540231</v>
      </c>
      <c r="BE1214">
        <v>0.22646910919540231</v>
      </c>
      <c r="BF1214">
        <v>0</v>
      </c>
      <c r="BG1214">
        <v>21.16</v>
      </c>
      <c r="BH1214">
        <v>1.2114099939775642</v>
      </c>
      <c r="BI1214">
        <v>2.5115526881272223</v>
      </c>
      <c r="BJ1214">
        <v>1.2022802718065013</v>
      </c>
      <c r="BK1214">
        <v>0.57057824593063389</v>
      </c>
      <c r="BL1214">
        <v>1.5849395720295386E-3</v>
      </c>
      <c r="BP1214" s="49">
        <f t="shared" si="413"/>
        <v>1.2117727853808549</v>
      </c>
      <c r="BQ1214" s="49">
        <f t="shared" si="414"/>
        <v>9.0587643678160926E-2</v>
      </c>
      <c r="BR1214" s="49">
        <f t="shared" si="415"/>
        <v>0.58971279681594091</v>
      </c>
      <c r="BS1214" s="49">
        <f t="shared" si="416"/>
        <v>0.62534461910691852</v>
      </c>
      <c r="BT1214" s="49">
        <f t="shared" si="417"/>
        <v>1.6380911022665027E-3</v>
      </c>
      <c r="BU1214" s="49">
        <f t="shared" si="417"/>
        <v>1.7370683864081071E-3</v>
      </c>
    </row>
    <row r="1215" spans="1:73" x14ac:dyDescent="0.25">
      <c r="A1215" s="1">
        <v>43726.556944444441</v>
      </c>
      <c r="B1215">
        <v>225895</v>
      </c>
      <c r="C1215">
        <v>13.48</v>
      </c>
      <c r="D1215">
        <v>25.43</v>
      </c>
      <c r="E1215">
        <v>903</v>
      </c>
      <c r="F1215">
        <v>117.4</v>
      </c>
      <c r="G1215">
        <v>-95.4</v>
      </c>
      <c r="H1215">
        <v>3.395</v>
      </c>
      <c r="I1215">
        <v>25.82</v>
      </c>
      <c r="J1215">
        <v>299</v>
      </c>
      <c r="K1215">
        <v>785.9</v>
      </c>
      <c r="L1215">
        <v>-98.8</v>
      </c>
      <c r="M1215">
        <v>0.13</v>
      </c>
      <c r="N1215">
        <v>808</v>
      </c>
      <c r="O1215">
        <v>120.8</v>
      </c>
      <c r="P1215">
        <v>687.2</v>
      </c>
      <c r="Q1215">
        <v>357.6</v>
      </c>
      <c r="R1215">
        <v>456.4</v>
      </c>
      <c r="S1215">
        <v>20.25</v>
      </c>
      <c r="T1215">
        <v>49.63</v>
      </c>
      <c r="U1215">
        <v>0.91500000000000004</v>
      </c>
      <c r="V1215">
        <v>195</v>
      </c>
      <c r="W1215">
        <v>22.2</v>
      </c>
      <c r="X1215">
        <v>0.90100000000000002</v>
      </c>
      <c r="Y1215">
        <v>9.013814</v>
      </c>
      <c r="Z1215" s="7">
        <f t="shared" si="396"/>
        <v>21.225000000000001</v>
      </c>
      <c r="AA1215" s="7">
        <f t="shared" si="410"/>
        <v>294.375</v>
      </c>
      <c r="AB1215" s="2">
        <f t="shared" si="397"/>
        <v>731.43000000000006</v>
      </c>
      <c r="AC1215" s="41">
        <f t="shared" si="398"/>
        <v>3.0761052338790451</v>
      </c>
      <c r="AD1215" s="41">
        <f t="shared" si="399"/>
        <v>1.5266710275741702</v>
      </c>
      <c r="AE1215" s="41">
        <f t="shared" si="400"/>
        <v>0.81049663489161916</v>
      </c>
      <c r="AF1215" s="41">
        <f t="shared" si="401"/>
        <v>345.09444844136516</v>
      </c>
      <c r="AG1215" s="41">
        <f t="shared" si="402"/>
        <v>331.29067050371054</v>
      </c>
      <c r="AH1215" s="6">
        <f t="shared" si="403"/>
        <v>343.29599999999999</v>
      </c>
      <c r="AI1215" s="4">
        <v>24.218295012848046</v>
      </c>
      <c r="AJ1215" s="4">
        <f t="shared" si="411"/>
        <v>297.36829501284802</v>
      </c>
      <c r="AK1215" s="8">
        <f t="shared" si="404"/>
        <v>0.19861193336243241</v>
      </c>
      <c r="AL1215" s="8">
        <f t="shared" si="405"/>
        <v>426.06811568498853</v>
      </c>
      <c r="AM1215" s="8">
        <f t="shared" si="406"/>
        <v>2.1306205082088177</v>
      </c>
      <c r="AN1215" s="8">
        <f t="shared" si="407"/>
        <v>185.77878134969615</v>
      </c>
      <c r="AO1215" s="21">
        <f t="shared" si="408"/>
        <v>1.0485242622502047E-2</v>
      </c>
      <c r="AP1215" s="21">
        <f t="shared" si="409"/>
        <v>9.8020754162114351E-2</v>
      </c>
      <c r="AQ1215" s="19">
        <f t="shared" si="412"/>
        <v>9.8020754162114351E-2</v>
      </c>
      <c r="AX1215">
        <v>0.15461105074652357</v>
      </c>
      <c r="AY1215">
        <v>77.844827586206904</v>
      </c>
      <c r="AZ1215">
        <v>3.243534482758621</v>
      </c>
      <c r="BA1215">
        <v>2.6272629310344833</v>
      </c>
      <c r="BB1215">
        <v>8.5172413793103416</v>
      </c>
      <c r="BC1215">
        <v>0.35488505747126425</v>
      </c>
      <c r="BD1215">
        <v>2.2723778735632192</v>
      </c>
      <c r="BE1215">
        <v>0.22723778735632194</v>
      </c>
      <c r="BF1215">
        <v>0</v>
      </c>
      <c r="BG1215">
        <v>21.225000000000001</v>
      </c>
      <c r="BH1215">
        <v>1.0506541653928638</v>
      </c>
      <c r="BI1215">
        <v>2.5215853416812331</v>
      </c>
      <c r="BJ1215">
        <v>1.2514628050763961</v>
      </c>
      <c r="BK1215">
        <v>0.57280033829205668</v>
      </c>
      <c r="BL1215">
        <v>1.5911120508112686E-3</v>
      </c>
      <c r="BP1215" s="49">
        <f t="shared" si="413"/>
        <v>1.0509688138611206</v>
      </c>
      <c r="BQ1215" s="49">
        <f t="shared" si="414"/>
        <v>9.0895114942528762E-2</v>
      </c>
      <c r="BR1215" s="49">
        <f t="shared" si="415"/>
        <v>0.58960163800577459</v>
      </c>
      <c r="BS1215" s="49">
        <f t="shared" si="416"/>
        <v>0.62578452446635224</v>
      </c>
      <c r="BT1215" s="49">
        <f t="shared" si="417"/>
        <v>1.6377823277938183E-3</v>
      </c>
      <c r="BU1215" s="49">
        <f t="shared" si="417"/>
        <v>1.7382903457398673E-3</v>
      </c>
    </row>
    <row r="1216" spans="1:73" x14ac:dyDescent="0.25">
      <c r="A1216" s="1">
        <v>43726.556944444441</v>
      </c>
      <c r="B1216">
        <v>225896</v>
      </c>
      <c r="C1216">
        <v>13.48</v>
      </c>
      <c r="D1216">
        <v>25.42</v>
      </c>
      <c r="E1216">
        <v>903</v>
      </c>
      <c r="F1216">
        <v>117.4</v>
      </c>
      <c r="G1216">
        <v>-95</v>
      </c>
      <c r="H1216">
        <v>3.6429999999999998</v>
      </c>
      <c r="I1216">
        <v>25.85</v>
      </c>
      <c r="J1216">
        <v>299</v>
      </c>
      <c r="K1216">
        <v>785.1</v>
      </c>
      <c r="L1216">
        <v>-98.6</v>
      </c>
      <c r="M1216">
        <v>0.13</v>
      </c>
      <c r="N1216">
        <v>808</v>
      </c>
      <c r="O1216">
        <v>121.1</v>
      </c>
      <c r="P1216">
        <v>686.5</v>
      </c>
      <c r="Q1216">
        <v>358.2</v>
      </c>
      <c r="R1216">
        <v>456.8</v>
      </c>
      <c r="S1216">
        <v>20.27</v>
      </c>
      <c r="T1216">
        <v>48.5</v>
      </c>
      <c r="U1216">
        <v>1.17</v>
      </c>
      <c r="V1216">
        <v>209.5</v>
      </c>
      <c r="W1216">
        <v>21.85</v>
      </c>
      <c r="X1216">
        <v>0.90100000000000002</v>
      </c>
      <c r="Y1216">
        <v>9.0059339999999999</v>
      </c>
      <c r="Z1216" s="7">
        <f t="shared" si="396"/>
        <v>21.060000000000002</v>
      </c>
      <c r="AA1216" s="7">
        <f t="shared" si="410"/>
        <v>294.20999999999998</v>
      </c>
      <c r="AB1216" s="2">
        <f t="shared" si="397"/>
        <v>731.43000000000006</v>
      </c>
      <c r="AC1216" s="41">
        <f t="shared" si="398"/>
        <v>3.1579428608119993</v>
      </c>
      <c r="AD1216" s="41">
        <f t="shared" si="399"/>
        <v>1.5316022874938195</v>
      </c>
      <c r="AE1216" s="41">
        <f t="shared" si="400"/>
        <v>0.81093550101929479</v>
      </c>
      <c r="AF1216" s="41">
        <f t="shared" si="401"/>
        <v>344.50782623584576</v>
      </c>
      <c r="AG1216" s="41">
        <f t="shared" si="402"/>
        <v>330.7275131864119</v>
      </c>
      <c r="AH1216" s="6">
        <f t="shared" si="403"/>
        <v>343.87199999999996</v>
      </c>
      <c r="AI1216" s="4">
        <v>24.599359911823001</v>
      </c>
      <c r="AJ1216" s="4">
        <f t="shared" si="411"/>
        <v>297.74935991182298</v>
      </c>
      <c r="AK1216" s="8">
        <f t="shared" si="404"/>
        <v>0.19827814886311548</v>
      </c>
      <c r="AL1216" s="8">
        <f t="shared" si="405"/>
        <v>428.27733291227554</v>
      </c>
      <c r="AM1216" s="8">
        <f t="shared" si="406"/>
        <v>2.4092867201725907</v>
      </c>
      <c r="AN1216" s="8">
        <f t="shared" si="407"/>
        <v>248.40120543887571</v>
      </c>
      <c r="AO1216" s="21">
        <f t="shared" si="408"/>
        <v>9.0297092342987266E-3</v>
      </c>
      <c r="AP1216" s="21">
        <f t="shared" si="409"/>
        <v>8.4413774757208446E-2</v>
      </c>
      <c r="AQ1216" s="19">
        <f t="shared" si="412"/>
        <v>8.4413774757208446E-2</v>
      </c>
      <c r="AX1216">
        <v>0.15324924243307422</v>
      </c>
      <c r="AY1216">
        <v>77.844827586206904</v>
      </c>
      <c r="AZ1216">
        <v>3.243534482758621</v>
      </c>
      <c r="BA1216">
        <v>2.6272629310344833</v>
      </c>
      <c r="BB1216">
        <v>8.5000000000000018</v>
      </c>
      <c r="BC1216">
        <v>0.35416666666666674</v>
      </c>
      <c r="BD1216">
        <v>2.2730962643678163</v>
      </c>
      <c r="BE1216">
        <v>0.22730962643678165</v>
      </c>
      <c r="BF1216">
        <v>0</v>
      </c>
      <c r="BG1216">
        <v>21.060000000000002</v>
      </c>
      <c r="BH1216">
        <v>1.343459424600711</v>
      </c>
      <c r="BI1216">
        <v>2.4961859477040851</v>
      </c>
      <c r="BJ1216">
        <v>1.2106501846364812</v>
      </c>
      <c r="BK1216">
        <v>0.56953702419688768</v>
      </c>
      <c r="BL1216">
        <v>1.5820472894357989E-3</v>
      </c>
      <c r="BP1216" s="49">
        <f t="shared" si="413"/>
        <v>1.3438617619863509</v>
      </c>
      <c r="BQ1216" s="49">
        <f t="shared" si="414"/>
        <v>9.0923850574712653E-2</v>
      </c>
      <c r="BR1216" s="49">
        <f t="shared" si="415"/>
        <v>0.59060587527708586</v>
      </c>
      <c r="BS1216" s="49">
        <f t="shared" si="416"/>
        <v>0.62598980717062713</v>
      </c>
      <c r="BT1216" s="49">
        <f t="shared" si="417"/>
        <v>1.6405718757696829E-3</v>
      </c>
      <c r="BU1216" s="49">
        <f t="shared" si="417"/>
        <v>1.7388605754739643E-3</v>
      </c>
    </row>
    <row r="1217" spans="1:73" x14ac:dyDescent="0.25">
      <c r="A1217" s="1">
        <v>43726.556944444441</v>
      </c>
      <c r="B1217">
        <v>225897</v>
      </c>
      <c r="C1217">
        <v>13.48</v>
      </c>
      <c r="D1217">
        <v>25.42</v>
      </c>
      <c r="E1217">
        <v>900</v>
      </c>
      <c r="F1217">
        <v>116.8</v>
      </c>
      <c r="G1217">
        <v>-95.4</v>
      </c>
      <c r="H1217">
        <v>4.4119999999999999</v>
      </c>
      <c r="I1217">
        <v>25.87</v>
      </c>
      <c r="J1217">
        <v>299</v>
      </c>
      <c r="K1217">
        <v>782.9</v>
      </c>
      <c r="L1217">
        <v>-99.8</v>
      </c>
      <c r="M1217">
        <v>0.13</v>
      </c>
      <c r="N1217">
        <v>804</v>
      </c>
      <c r="O1217">
        <v>121.2</v>
      </c>
      <c r="P1217">
        <v>683.1</v>
      </c>
      <c r="Q1217">
        <v>357.9</v>
      </c>
      <c r="R1217">
        <v>457.7</v>
      </c>
      <c r="S1217">
        <v>20.3</v>
      </c>
      <c r="T1217">
        <v>48.11</v>
      </c>
      <c r="U1217">
        <v>0.875</v>
      </c>
      <c r="V1217">
        <v>158</v>
      </c>
      <c r="W1217">
        <v>22</v>
      </c>
      <c r="X1217">
        <v>0.89700000000000002</v>
      </c>
      <c r="Y1217">
        <v>8.9735130000000005</v>
      </c>
      <c r="Z1217" s="7">
        <f t="shared" si="396"/>
        <v>21.15</v>
      </c>
      <c r="AA1217" s="7">
        <f t="shared" si="410"/>
        <v>294.29999999999995</v>
      </c>
      <c r="AB1217" s="2">
        <f t="shared" si="397"/>
        <v>729</v>
      </c>
      <c r="AC1217" s="41">
        <f t="shared" si="398"/>
        <v>3.1034825892605382</v>
      </c>
      <c r="AD1217" s="41">
        <f t="shared" si="399"/>
        <v>1.4930854736932448</v>
      </c>
      <c r="AE1217" s="41">
        <f t="shared" si="400"/>
        <v>0.80795197568740029</v>
      </c>
      <c r="AF1217" s="41">
        <f t="shared" si="401"/>
        <v>343.66052922599124</v>
      </c>
      <c r="AG1217" s="41">
        <f t="shared" si="402"/>
        <v>329.91410805695159</v>
      </c>
      <c r="AH1217" s="6">
        <f t="shared" si="403"/>
        <v>343.58399999999995</v>
      </c>
      <c r="AI1217" s="4">
        <v>24.345236060104014</v>
      </c>
      <c r="AJ1217" s="4">
        <f t="shared" si="411"/>
        <v>297.49523606010399</v>
      </c>
      <c r="AK1217" s="8">
        <f t="shared" si="404"/>
        <v>0.19846016673627179</v>
      </c>
      <c r="AL1217" s="8">
        <f t="shared" si="405"/>
        <v>426.80593129198559</v>
      </c>
      <c r="AM1217" s="8">
        <f t="shared" si="406"/>
        <v>2.083529157463365</v>
      </c>
      <c r="AN1217" s="8">
        <f t="shared" si="407"/>
        <v>193.92911516445531</v>
      </c>
      <c r="AO1217" s="21">
        <f t="shared" si="408"/>
        <v>1.0235385171369208E-2</v>
      </c>
      <c r="AP1217" s="21">
        <f t="shared" si="409"/>
        <v>9.5684974564558392E-2</v>
      </c>
      <c r="AQ1217" s="19">
        <f t="shared" si="412"/>
        <v>9.5684974564558392E-2</v>
      </c>
      <c r="AX1217">
        <v>0.15399078443272174</v>
      </c>
      <c r="AY1217">
        <v>77.58620689655173</v>
      </c>
      <c r="AZ1217">
        <v>3.2327586206896552</v>
      </c>
      <c r="BA1217">
        <v>2.618534482758621</v>
      </c>
      <c r="BB1217">
        <v>8.6034482758620694</v>
      </c>
      <c r="BC1217">
        <v>0.35847701149425287</v>
      </c>
      <c r="BD1217">
        <v>2.2600574712643682</v>
      </c>
      <c r="BE1217">
        <v>0.22600574712643684</v>
      </c>
      <c r="BF1217">
        <v>0</v>
      </c>
      <c r="BG1217">
        <v>21.15</v>
      </c>
      <c r="BH1217">
        <v>1.0047239286543779</v>
      </c>
      <c r="BI1217">
        <v>2.510012303137827</v>
      </c>
      <c r="BJ1217">
        <v>1.2075669190396086</v>
      </c>
      <c r="BK1217">
        <v>0.57083162821103806</v>
      </c>
      <c r="BL1217">
        <v>1.5856434116973278E-3</v>
      </c>
      <c r="BP1217" s="49">
        <f t="shared" si="413"/>
        <v>1.0050248219983393</v>
      </c>
      <c r="BQ1217" s="49">
        <f t="shared" si="414"/>
        <v>9.0402298850574728E-2</v>
      </c>
      <c r="BR1217" s="49">
        <f t="shared" si="415"/>
        <v>0.58693520272755495</v>
      </c>
      <c r="BS1217" s="49">
        <f t="shared" si="416"/>
        <v>0.62298255917639622</v>
      </c>
      <c r="BT1217" s="49">
        <f t="shared" si="417"/>
        <v>1.630375563132097E-3</v>
      </c>
      <c r="BU1217" s="49">
        <f t="shared" si="417"/>
        <v>1.7305071088233228E-3</v>
      </c>
    </row>
    <row r="1218" spans="1:73" x14ac:dyDescent="0.25">
      <c r="A1218" s="1">
        <v>43726.556944444441</v>
      </c>
      <c r="B1218">
        <v>225898</v>
      </c>
      <c r="C1218">
        <v>13.47</v>
      </c>
      <c r="D1218">
        <v>25.41</v>
      </c>
      <c r="E1218">
        <v>867</v>
      </c>
      <c r="F1218">
        <v>112</v>
      </c>
      <c r="G1218">
        <v>-96.1</v>
      </c>
      <c r="H1218">
        <v>3.4649999999999999</v>
      </c>
      <c r="I1218">
        <v>25.9</v>
      </c>
      <c r="J1218">
        <v>299.10000000000002</v>
      </c>
      <c r="K1218">
        <v>755.4</v>
      </c>
      <c r="L1218">
        <v>-99.5</v>
      </c>
      <c r="M1218">
        <v>0.129</v>
      </c>
      <c r="N1218">
        <v>771.3</v>
      </c>
      <c r="O1218">
        <v>115.4</v>
      </c>
      <c r="P1218">
        <v>655.8</v>
      </c>
      <c r="Q1218">
        <v>357.4</v>
      </c>
      <c r="R1218">
        <v>457</v>
      </c>
      <c r="S1218">
        <v>20.32</v>
      </c>
      <c r="T1218">
        <v>49.08</v>
      </c>
      <c r="U1218">
        <v>0.47499999999999998</v>
      </c>
      <c r="V1218">
        <v>212</v>
      </c>
      <c r="W1218">
        <v>22.4</v>
      </c>
      <c r="X1218">
        <v>0.86299999999999999</v>
      </c>
      <c r="Y1218">
        <v>8.6279950000000003</v>
      </c>
      <c r="Z1218" s="7">
        <f t="shared" si="396"/>
        <v>21.36</v>
      </c>
      <c r="AA1218" s="7">
        <f t="shared" si="410"/>
        <v>294.51</v>
      </c>
      <c r="AB1218" s="2">
        <f t="shared" si="397"/>
        <v>702.2700000000001</v>
      </c>
      <c r="AC1218" s="41">
        <f t="shared" si="398"/>
        <v>3.0923702801901891</v>
      </c>
      <c r="AD1218" s="41">
        <f t="shared" si="399"/>
        <v>1.5177353335173447</v>
      </c>
      <c r="AE1218" s="41">
        <f t="shared" si="400"/>
        <v>0.8097634583822888</v>
      </c>
      <c r="AF1218" s="41">
        <f t="shared" si="401"/>
        <v>345.41517752466473</v>
      </c>
      <c r="AG1218" s="41">
        <f t="shared" si="402"/>
        <v>331.59857042367815</v>
      </c>
      <c r="AH1218" s="6">
        <f t="shared" si="403"/>
        <v>343.10399999999998</v>
      </c>
      <c r="AI1218" s="4">
        <v>24.309622310621023</v>
      </c>
      <c r="AJ1218" s="4">
        <f t="shared" si="411"/>
        <v>297.459622310621</v>
      </c>
      <c r="AK1218" s="8">
        <f t="shared" si="404"/>
        <v>0.19888530823237233</v>
      </c>
      <c r="AL1218" s="8">
        <f t="shared" si="405"/>
        <v>426.58925870649506</v>
      </c>
      <c r="AM1218" s="8">
        <f t="shared" si="406"/>
        <v>1.5351201093074116</v>
      </c>
      <c r="AN1218" s="8">
        <f t="shared" si="407"/>
        <v>131.90135438109351</v>
      </c>
      <c r="AO1218" s="21">
        <f t="shared" si="408"/>
        <v>1.1028993117074695E-2</v>
      </c>
      <c r="AP1218" s="21">
        <f t="shared" si="409"/>
        <v>0.10310397783875591</v>
      </c>
      <c r="AQ1218" s="19">
        <f t="shared" si="412"/>
        <v>0.10310397783875591</v>
      </c>
      <c r="AX1218">
        <v>0.1557328519575536</v>
      </c>
      <c r="AY1218">
        <v>74.741379310344826</v>
      </c>
      <c r="AZ1218">
        <v>3.1142241379310343</v>
      </c>
      <c r="BA1218">
        <v>2.5225215517241377</v>
      </c>
      <c r="BB1218">
        <v>8.586206896551726</v>
      </c>
      <c r="BC1218">
        <v>0.35775862068965525</v>
      </c>
      <c r="BD1218">
        <v>2.1647629310344825</v>
      </c>
      <c r="BE1218">
        <v>0.21647629310344826</v>
      </c>
      <c r="BF1218">
        <v>0</v>
      </c>
      <c r="BG1218">
        <v>21.36</v>
      </c>
      <c r="BH1218">
        <v>0.54542156126951935</v>
      </c>
      <c r="BI1218">
        <v>2.5425343521219075</v>
      </c>
      <c r="BJ1218">
        <v>1.2478758600214321</v>
      </c>
      <c r="BK1218">
        <v>0.55327208825017271</v>
      </c>
      <c r="BL1218">
        <v>1.5368669118060354E-3</v>
      </c>
      <c r="BP1218" s="49">
        <f t="shared" si="413"/>
        <v>0.54558490337052701</v>
      </c>
      <c r="BQ1218" s="49">
        <f t="shared" si="414"/>
        <v>8.6590517241379297E-2</v>
      </c>
      <c r="BR1218" s="49">
        <f t="shared" si="415"/>
        <v>0.56194996655210105</v>
      </c>
      <c r="BS1218" s="49">
        <f t="shared" si="416"/>
        <v>0.59771144743709104</v>
      </c>
      <c r="BT1218" s="49">
        <f t="shared" si="417"/>
        <v>1.560972129311392E-3</v>
      </c>
      <c r="BU1218" s="49">
        <f t="shared" si="417"/>
        <v>1.6603095762141417E-3</v>
      </c>
    </row>
    <row r="1219" spans="1:73" x14ac:dyDescent="0.25">
      <c r="A1219" s="1">
        <v>43726.557638888888</v>
      </c>
      <c r="B1219">
        <v>225899</v>
      </c>
      <c r="C1219">
        <v>13.47</v>
      </c>
      <c r="D1219">
        <v>25.4</v>
      </c>
      <c r="E1219">
        <v>842</v>
      </c>
      <c r="F1219">
        <v>108.1</v>
      </c>
      <c r="G1219">
        <v>-96.3</v>
      </c>
      <c r="H1219">
        <v>1.7769999999999999</v>
      </c>
      <c r="I1219">
        <v>25.94</v>
      </c>
      <c r="J1219">
        <v>299.10000000000002</v>
      </c>
      <c r="K1219">
        <v>734.3</v>
      </c>
      <c r="L1219">
        <v>-98</v>
      </c>
      <c r="M1219">
        <v>0.128</v>
      </c>
      <c r="N1219">
        <v>746.2</v>
      </c>
      <c r="O1219">
        <v>109.9</v>
      </c>
      <c r="P1219">
        <v>636.29999999999995</v>
      </c>
      <c r="Q1219">
        <v>357.5</v>
      </c>
      <c r="R1219">
        <v>455.5</v>
      </c>
      <c r="S1219">
        <v>20.350000000000001</v>
      </c>
      <c r="T1219">
        <v>50.82</v>
      </c>
      <c r="U1219">
        <v>1.615</v>
      </c>
      <c r="V1219">
        <v>345.5</v>
      </c>
      <c r="W1219">
        <v>22.8</v>
      </c>
      <c r="X1219">
        <v>0.84099999999999997</v>
      </c>
      <c r="Y1219">
        <v>8.4127179999999999</v>
      </c>
      <c r="Z1219" s="7">
        <f t="shared" si="396"/>
        <v>21.575000000000003</v>
      </c>
      <c r="AA1219" s="7">
        <f t="shared" si="410"/>
        <v>294.72499999999997</v>
      </c>
      <c r="AB1219" s="2">
        <f t="shared" si="397"/>
        <v>682.0200000000001</v>
      </c>
      <c r="AC1219" s="41">
        <f t="shared" si="398"/>
        <v>3.1209676004631137</v>
      </c>
      <c r="AD1219" s="41">
        <f t="shared" si="399"/>
        <v>1.5860757345553542</v>
      </c>
      <c r="AE1219" s="41">
        <f t="shared" si="400"/>
        <v>0.81479459605021265</v>
      </c>
      <c r="AF1219" s="41">
        <f t="shared" si="401"/>
        <v>348.57730218050216</v>
      </c>
      <c r="AG1219" s="41">
        <f t="shared" si="402"/>
        <v>334.63421009328204</v>
      </c>
      <c r="AH1219" s="6">
        <f t="shared" si="403"/>
        <v>343.2</v>
      </c>
      <c r="AI1219" s="4">
        <v>24.467407397467014</v>
      </c>
      <c r="AJ1219" s="4">
        <f t="shared" si="411"/>
        <v>297.61740739746699</v>
      </c>
      <c r="AK1219" s="8">
        <f t="shared" si="404"/>
        <v>0.19932120071513962</v>
      </c>
      <c r="AL1219" s="8">
        <f t="shared" si="405"/>
        <v>427.4916033878344</v>
      </c>
      <c r="AM1219" s="8">
        <f t="shared" si="406"/>
        <v>2.8306216190088</v>
      </c>
      <c r="AN1219" s="8">
        <f t="shared" si="407"/>
        <v>238.49636681561569</v>
      </c>
      <c r="AO1219" s="21">
        <f t="shared" si="408"/>
        <v>8.1374055688855605E-3</v>
      </c>
      <c r="AP1219" s="21">
        <f t="shared" si="409"/>
        <v>7.6072119597249327E-2</v>
      </c>
      <c r="AQ1219" s="19">
        <f t="shared" si="412"/>
        <v>7.6072119597249327E-2</v>
      </c>
      <c r="AX1219">
        <v>0.15753362257611622</v>
      </c>
      <c r="AY1219">
        <v>72.58620689655173</v>
      </c>
      <c r="AZ1219">
        <v>3.0244252873563222</v>
      </c>
      <c r="BA1219">
        <v>2.4497844827586213</v>
      </c>
      <c r="BB1219">
        <v>8.4482758620689662</v>
      </c>
      <c r="BC1219">
        <v>0.35201149425287359</v>
      </c>
      <c r="BD1219">
        <v>2.0977729885057474</v>
      </c>
      <c r="BE1219">
        <v>0.20977729885057475</v>
      </c>
      <c r="BF1219">
        <v>0</v>
      </c>
      <c r="BG1219">
        <v>21.575000000000003</v>
      </c>
      <c r="BH1219">
        <v>1.854433308316366</v>
      </c>
      <c r="BI1219">
        <v>2.5762115899047098</v>
      </c>
      <c r="BJ1219">
        <v>1.3092307299895733</v>
      </c>
      <c r="BK1219">
        <v>0.53036592152821804</v>
      </c>
      <c r="BL1219">
        <v>1.4732386709117168E-3</v>
      </c>
      <c r="BP1219" s="49">
        <f t="shared" si="413"/>
        <v>1.8549886714597921</v>
      </c>
      <c r="BQ1219" s="49">
        <f t="shared" si="414"/>
        <v>8.3910919540229903E-2</v>
      </c>
      <c r="BR1219" s="49">
        <f t="shared" si="415"/>
        <v>0.55612152522534208</v>
      </c>
      <c r="BS1219" s="49">
        <f t="shared" si="416"/>
        <v>0.58804361920768822</v>
      </c>
      <c r="BT1219" s="49">
        <f t="shared" si="417"/>
        <v>1.544782014514839E-3</v>
      </c>
      <c r="BU1219" s="49">
        <f t="shared" si="417"/>
        <v>1.6334544977991338E-3</v>
      </c>
    </row>
    <row r="1220" spans="1:73" x14ac:dyDescent="0.25">
      <c r="A1220" s="1">
        <v>43726.557638888888</v>
      </c>
      <c r="B1220">
        <v>225900</v>
      </c>
      <c r="C1220">
        <v>13.48</v>
      </c>
      <c r="D1220">
        <v>25.4</v>
      </c>
      <c r="E1220">
        <v>899</v>
      </c>
      <c r="F1220">
        <v>116</v>
      </c>
      <c r="G1220">
        <v>-95.5</v>
      </c>
      <c r="H1220">
        <v>5.0789999999999997</v>
      </c>
      <c r="I1220">
        <v>25.98</v>
      </c>
      <c r="J1220">
        <v>299.10000000000002</v>
      </c>
      <c r="K1220">
        <v>782.7</v>
      </c>
      <c r="L1220">
        <v>-100.6</v>
      </c>
      <c r="M1220">
        <v>0.129</v>
      </c>
      <c r="N1220">
        <v>803</v>
      </c>
      <c r="O1220">
        <v>121</v>
      </c>
      <c r="P1220">
        <v>682.1</v>
      </c>
      <c r="Q1220">
        <v>358.5</v>
      </c>
      <c r="R1220">
        <v>459.1</v>
      </c>
      <c r="S1220">
        <v>20.399999999999999</v>
      </c>
      <c r="T1220">
        <v>53.29</v>
      </c>
      <c r="U1220">
        <v>1.36</v>
      </c>
      <c r="V1220">
        <v>333</v>
      </c>
      <c r="W1220">
        <v>23.1</v>
      </c>
      <c r="X1220">
        <v>0.89800000000000002</v>
      </c>
      <c r="Y1220">
        <v>8.9758019999999998</v>
      </c>
      <c r="Z1220" s="7">
        <f t="shared" si="396"/>
        <v>21.75</v>
      </c>
      <c r="AA1220" s="7">
        <f t="shared" si="410"/>
        <v>294.89999999999998</v>
      </c>
      <c r="AB1220" s="2">
        <f t="shared" si="397"/>
        <v>728.19</v>
      </c>
      <c r="AC1220" s="41">
        <f t="shared" si="398"/>
        <v>2.9808840497128917</v>
      </c>
      <c r="AD1220" s="41">
        <f t="shared" si="399"/>
        <v>1.588513110092</v>
      </c>
      <c r="AE1220" s="41">
        <f t="shared" si="400"/>
        <v>0.8149043560572955</v>
      </c>
      <c r="AF1220" s="41">
        <f t="shared" si="401"/>
        <v>349.45301226859215</v>
      </c>
      <c r="AG1220" s="41">
        <f t="shared" si="402"/>
        <v>335.47489177784843</v>
      </c>
      <c r="AH1220" s="6">
        <f t="shared" si="403"/>
        <v>344.15999999999997</v>
      </c>
      <c r="AI1220" s="4">
        <v>23.78948970287604</v>
      </c>
      <c r="AJ1220" s="4">
        <f t="shared" si="411"/>
        <v>296.93948970287602</v>
      </c>
      <c r="AK1220" s="8">
        <f t="shared" si="404"/>
        <v>0.19967646673371775</v>
      </c>
      <c r="AL1220" s="8">
        <f t="shared" si="405"/>
        <v>423.53679167527127</v>
      </c>
      <c r="AM1220" s="8">
        <f t="shared" si="406"/>
        <v>2.5975565441391262</v>
      </c>
      <c r="AN1220" s="8">
        <f t="shared" si="407"/>
        <v>154.32170458506386</v>
      </c>
      <c r="AO1220" s="21">
        <f t="shared" si="408"/>
        <v>1.1201333908272755E-2</v>
      </c>
      <c r="AP1220" s="21">
        <f t="shared" si="409"/>
        <v>0.10471509690717649</v>
      </c>
      <c r="AQ1220" s="19">
        <f t="shared" si="412"/>
        <v>0.10471509690717649</v>
      </c>
      <c r="AX1220">
        <v>0.15901232510851224</v>
      </c>
      <c r="AY1220">
        <v>77.5</v>
      </c>
      <c r="AZ1220">
        <v>3.2291666666666665</v>
      </c>
      <c r="BA1220">
        <v>2.6156250000000001</v>
      </c>
      <c r="BB1220">
        <v>8.6724137931034502</v>
      </c>
      <c r="BC1220">
        <v>0.36135057471264376</v>
      </c>
      <c r="BD1220">
        <v>2.2542744252873561</v>
      </c>
      <c r="BE1220">
        <v>0.22542744252873562</v>
      </c>
      <c r="BF1220">
        <v>0</v>
      </c>
      <c r="BG1220">
        <v>21.75</v>
      </c>
      <c r="BH1220">
        <v>1.5616280491085188</v>
      </c>
      <c r="BI1220">
        <v>2.6039103458651134</v>
      </c>
      <c r="BJ1220">
        <v>1.3876238233115188</v>
      </c>
      <c r="BK1220">
        <v>0.56580490559344387</v>
      </c>
      <c r="BL1220">
        <v>1.571680293315122E-3</v>
      </c>
      <c r="BP1220" s="49">
        <f t="shared" si="413"/>
        <v>1.5620957233345618</v>
      </c>
      <c r="BQ1220" s="49">
        <f t="shared" si="414"/>
        <v>9.0170977011494249E-2</v>
      </c>
      <c r="BR1220" s="49">
        <f t="shared" si="415"/>
        <v>0.58923551134787922</v>
      </c>
      <c r="BS1220" s="49">
        <f t="shared" si="416"/>
        <v>0.6243018789985666</v>
      </c>
      <c r="BT1220" s="49">
        <f t="shared" si="417"/>
        <v>1.6367653092996643E-3</v>
      </c>
      <c r="BU1220" s="49">
        <f t="shared" si="417"/>
        <v>1.7341718861071294E-3</v>
      </c>
    </row>
    <row r="1221" spans="1:73" x14ac:dyDescent="0.25">
      <c r="A1221" s="1">
        <v>43726.557638888888</v>
      </c>
      <c r="B1221">
        <v>225901</v>
      </c>
      <c r="C1221">
        <v>13.48</v>
      </c>
      <c r="D1221">
        <v>25.39</v>
      </c>
      <c r="E1221">
        <v>904</v>
      </c>
      <c r="F1221">
        <v>117.1</v>
      </c>
      <c r="G1221">
        <v>-95.7</v>
      </c>
      <c r="H1221">
        <v>6.2169999999999996</v>
      </c>
      <c r="I1221">
        <v>26.03</v>
      </c>
      <c r="J1221">
        <v>299.2</v>
      </c>
      <c r="K1221">
        <v>787.2</v>
      </c>
      <c r="L1221">
        <v>-102</v>
      </c>
      <c r="M1221">
        <v>0.129</v>
      </c>
      <c r="N1221">
        <v>809</v>
      </c>
      <c r="O1221">
        <v>123.3</v>
      </c>
      <c r="P1221">
        <v>685.2</v>
      </c>
      <c r="Q1221">
        <v>358.5</v>
      </c>
      <c r="R1221">
        <v>460.5</v>
      </c>
      <c r="S1221">
        <v>20.47</v>
      </c>
      <c r="T1221">
        <v>50.18</v>
      </c>
      <c r="U1221">
        <v>1.2849999999999999</v>
      </c>
      <c r="V1221">
        <v>171</v>
      </c>
      <c r="W1221">
        <v>22.7</v>
      </c>
      <c r="X1221">
        <v>0.90300000000000002</v>
      </c>
      <c r="Y1221">
        <v>9.0303400000000007</v>
      </c>
      <c r="Z1221" s="7">
        <f t="shared" si="396"/>
        <v>21.585000000000001</v>
      </c>
      <c r="AA1221" s="7">
        <f t="shared" si="410"/>
        <v>294.73499999999996</v>
      </c>
      <c r="AB1221" s="2">
        <f t="shared" si="397"/>
        <v>732.24</v>
      </c>
      <c r="AC1221" s="41">
        <f t="shared" si="398"/>
        <v>2.8712613442630066</v>
      </c>
      <c r="AD1221" s="41">
        <f t="shared" si="399"/>
        <v>1.4407989425511767</v>
      </c>
      <c r="AE1221" s="41">
        <f t="shared" si="400"/>
        <v>0.80367414270783089</v>
      </c>
      <c r="AF1221" s="41">
        <f t="shared" si="401"/>
        <v>343.86652619727602</v>
      </c>
      <c r="AG1221" s="41">
        <f t="shared" si="402"/>
        <v>330.11186514938498</v>
      </c>
      <c r="AH1221" s="6">
        <f t="shared" si="403"/>
        <v>344.15999999999997</v>
      </c>
      <c r="AI1221" s="4">
        <v>23.210126443740023</v>
      </c>
      <c r="AJ1221" s="4">
        <f t="shared" si="411"/>
        <v>296.36012644374</v>
      </c>
      <c r="AK1221" s="8">
        <f t="shared" si="404"/>
        <v>0.19934149026951201</v>
      </c>
      <c r="AL1221" s="8">
        <f t="shared" si="405"/>
        <v>420.19018615221455</v>
      </c>
      <c r="AM1221" s="8">
        <f t="shared" si="406"/>
        <v>2.5249170778463204</v>
      </c>
      <c r="AN1221" s="8">
        <f t="shared" si="407"/>
        <v>119.52940606879757</v>
      </c>
      <c r="AO1221" s="21">
        <f t="shared" si="408"/>
        <v>1.2157006549348769E-2</v>
      </c>
      <c r="AP1221" s="21">
        <f t="shared" si="409"/>
        <v>0.11364915369374394</v>
      </c>
      <c r="AQ1221" s="19">
        <f t="shared" si="412"/>
        <v>0.11364915369374394</v>
      </c>
      <c r="AX1221">
        <v>0.1576178057231033</v>
      </c>
      <c r="AY1221">
        <v>77.931034482758619</v>
      </c>
      <c r="AZ1221">
        <v>3.2471264367816093</v>
      </c>
      <c r="BA1221">
        <v>2.6301724137931037</v>
      </c>
      <c r="BB1221">
        <v>8.793103448275863</v>
      </c>
      <c r="BC1221">
        <v>0.36637931034482762</v>
      </c>
      <c r="BD1221">
        <v>2.2637931034482763</v>
      </c>
      <c r="BE1221">
        <v>0.22637931034482764</v>
      </c>
      <c r="BF1221">
        <v>0</v>
      </c>
      <c r="BG1221">
        <v>21.585000000000001</v>
      </c>
      <c r="BH1221">
        <v>1.4755088552238578</v>
      </c>
      <c r="BI1221">
        <v>2.5777874127672149</v>
      </c>
      <c r="BJ1221">
        <v>1.2935337237265885</v>
      </c>
      <c r="BK1221">
        <v>0.57068936696976424</v>
      </c>
      <c r="BL1221">
        <v>1.5852482415826784E-3</v>
      </c>
      <c r="BP1221" s="49">
        <f t="shared" si="413"/>
        <v>1.4759507385918469</v>
      </c>
      <c r="BQ1221" s="49">
        <f t="shared" si="414"/>
        <v>9.0551724137931056E-2</v>
      </c>
      <c r="BR1221" s="49">
        <f t="shared" si="415"/>
        <v>0.59326943262543552</v>
      </c>
      <c r="BS1221" s="49">
        <f t="shared" si="416"/>
        <v>0.62856522751886035</v>
      </c>
      <c r="BT1221" s="49">
        <f t="shared" si="417"/>
        <v>1.6479706461817653E-3</v>
      </c>
      <c r="BU1221" s="49">
        <f t="shared" si="417"/>
        <v>1.7460145208857232E-3</v>
      </c>
    </row>
    <row r="1222" spans="1:73" x14ac:dyDescent="0.25">
      <c r="A1222" s="1">
        <v>43726.557638888888</v>
      </c>
      <c r="B1222">
        <v>225902</v>
      </c>
      <c r="C1222">
        <v>13.48</v>
      </c>
      <c r="D1222">
        <v>25.38</v>
      </c>
      <c r="E1222">
        <v>903</v>
      </c>
      <c r="F1222">
        <v>117.1</v>
      </c>
      <c r="G1222">
        <v>-95.5</v>
      </c>
      <c r="H1222">
        <v>5.9409999999999998</v>
      </c>
      <c r="I1222">
        <v>26.06</v>
      </c>
      <c r="J1222">
        <v>299.2</v>
      </c>
      <c r="K1222">
        <v>785.9</v>
      </c>
      <c r="L1222">
        <v>-101.4</v>
      </c>
      <c r="M1222">
        <v>0.13</v>
      </c>
      <c r="N1222">
        <v>808</v>
      </c>
      <c r="O1222">
        <v>123</v>
      </c>
      <c r="P1222">
        <v>684.5</v>
      </c>
      <c r="Q1222">
        <v>359</v>
      </c>
      <c r="R1222">
        <v>460.4</v>
      </c>
      <c r="S1222">
        <v>20.54</v>
      </c>
      <c r="T1222">
        <v>46.58</v>
      </c>
      <c r="U1222">
        <v>1.4650000000000001</v>
      </c>
      <c r="V1222">
        <v>193</v>
      </c>
      <c r="W1222">
        <v>22.85</v>
      </c>
      <c r="X1222">
        <v>0.90100000000000002</v>
      </c>
      <c r="Y1222">
        <v>9.0118039999999997</v>
      </c>
      <c r="Z1222" s="7">
        <f t="shared" ref="Z1222:Z1285" si="418">AVERAGE(S1222,W1222)</f>
        <v>21.695</v>
      </c>
      <c r="AA1222" s="7">
        <f t="shared" si="410"/>
        <v>294.84499999999997</v>
      </c>
      <c r="AB1222" s="2">
        <f t="shared" ref="AB1222:AB1285" si="419">E1222*$U$1823</f>
        <v>731.43000000000006</v>
      </c>
      <c r="AC1222" s="41">
        <f t="shared" ref="AC1222:AC1285" si="420">0.61121*EXP((18.678 - (AI1222/234.5))*(AI1222/(257.15+Z1222)))</f>
        <v>2.8899353152100189</v>
      </c>
      <c r="AD1222" s="41">
        <f t="shared" ref="AD1222:AD1285" si="421">T1222*AC1222/100</f>
        <v>1.3461318698248268</v>
      </c>
      <c r="AE1222" s="41">
        <f t="shared" ref="AE1222:AE1285" si="422">1.72*(AD1222/AA1222)^(0.143)</f>
        <v>0.79585887905909569</v>
      </c>
      <c r="AF1222" s="41">
        <f t="shared" ref="AF1222:AF1285" si="423">AE1222*$U$1830*AA1222^4</f>
        <v>341.03126368047685</v>
      </c>
      <c r="AG1222" s="41">
        <f t="shared" ref="AG1222:AG1285" si="424">$U$1827*AF1222</f>
        <v>327.39001313325775</v>
      </c>
      <c r="AH1222" s="6">
        <f t="shared" ref="AH1222:AH1285" si="425">$U$1827*($U$1828*Q1222+$U$1829*R1222)</f>
        <v>344.64</v>
      </c>
      <c r="AI1222" s="4">
        <v>23.317155010378031</v>
      </c>
      <c r="AJ1222" s="4">
        <f t="shared" si="411"/>
        <v>296.46715501037801</v>
      </c>
      <c r="AK1222" s="8">
        <f t="shared" ref="AK1222:AK1285" si="426">(4*$U$1830*AA1222^3) / $U$1834</f>
        <v>0.19956476624975536</v>
      </c>
      <c r="AL1222" s="8">
        <f t="shared" ref="AL1222:AL1285" si="427">$U$1827*$U$1830*AA1222^4   +    $U$1834*AK1222*(AJ1222-AA1222)</f>
        <v>420.79702543417307</v>
      </c>
      <c r="AM1222" s="8">
        <f t="shared" ref="AM1222:AM1285" si="428">1.4*0.135*SQRT(U1222/$U$1840)</f>
        <v>2.6959657360582314</v>
      </c>
      <c r="AN1222" s="8">
        <f t="shared" ref="AN1222:AN1285" si="429">AM1222*$U$1834*(AJ1222-AA1222)</f>
        <v>127.3934811325289</v>
      </c>
      <c r="AO1222" s="21">
        <f t="shared" ref="AO1222:AO1285" si="430">(AB1222+AH1222-AL1222-AN1222)/$U$1820</f>
        <v>1.1957646237718261E-2</v>
      </c>
      <c r="AP1222" s="21">
        <f t="shared" ref="AP1222:AP1285" si="431">AO1222*10*$U$1837*$U$1838</f>
        <v>0.11178544402105794</v>
      </c>
      <c r="AQ1222" s="19">
        <f t="shared" si="412"/>
        <v>0.11178544402105794</v>
      </c>
      <c r="AX1222">
        <v>0.15854633180681049</v>
      </c>
      <c r="AY1222">
        <v>77.844827586206904</v>
      </c>
      <c r="AZ1222">
        <v>3.243534482758621</v>
      </c>
      <c r="BA1222">
        <v>2.6272629310344833</v>
      </c>
      <c r="BB1222">
        <v>8.7413793103448256</v>
      </c>
      <c r="BC1222">
        <v>0.36422413793103442</v>
      </c>
      <c r="BD1222">
        <v>2.263038793103449</v>
      </c>
      <c r="BE1222">
        <v>0.2263038793103449</v>
      </c>
      <c r="BF1222">
        <v>0</v>
      </c>
      <c r="BG1222">
        <v>21.695</v>
      </c>
      <c r="BH1222">
        <v>1.6821949205470441</v>
      </c>
      <c r="BI1222">
        <v>2.5951771236937367</v>
      </c>
      <c r="BJ1222">
        <v>1.2088335042165423</v>
      </c>
      <c r="BK1222">
        <v>0.57515247118139556</v>
      </c>
      <c r="BL1222">
        <v>1.5976457532816543E-3</v>
      </c>
      <c r="BP1222" s="49">
        <f t="shared" si="413"/>
        <v>1.6826987019743627</v>
      </c>
      <c r="BQ1222" s="49">
        <f t="shared" si="414"/>
        <v>9.0521551724137964E-2</v>
      </c>
      <c r="BR1222" s="49">
        <f t="shared" si="415"/>
        <v>0.60066326959758098</v>
      </c>
      <c r="BS1222" s="49">
        <f t="shared" si="416"/>
        <v>0.63555996529851477</v>
      </c>
      <c r="BT1222" s="49">
        <f t="shared" si="417"/>
        <v>1.6685090822155027E-3</v>
      </c>
      <c r="BU1222" s="49">
        <f t="shared" si="417"/>
        <v>1.76544434805143E-3</v>
      </c>
    </row>
    <row r="1223" spans="1:73" x14ac:dyDescent="0.25">
      <c r="A1223" s="1">
        <v>43726.557638888888</v>
      </c>
      <c r="B1223">
        <v>225903</v>
      </c>
      <c r="C1223">
        <v>13.48</v>
      </c>
      <c r="D1223">
        <v>25.38</v>
      </c>
      <c r="E1223">
        <v>901</v>
      </c>
      <c r="F1223">
        <v>116.8</v>
      </c>
      <c r="G1223">
        <v>-95.8</v>
      </c>
      <c r="H1223">
        <v>5.83</v>
      </c>
      <c r="I1223">
        <v>26.11</v>
      </c>
      <c r="J1223">
        <v>299.3</v>
      </c>
      <c r="K1223">
        <v>784.1</v>
      </c>
      <c r="L1223">
        <v>-101.6</v>
      </c>
      <c r="M1223">
        <v>0.13</v>
      </c>
      <c r="N1223">
        <v>805</v>
      </c>
      <c r="O1223">
        <v>122.6</v>
      </c>
      <c r="P1223">
        <v>682.4</v>
      </c>
      <c r="Q1223">
        <v>358.9</v>
      </c>
      <c r="R1223">
        <v>460.6</v>
      </c>
      <c r="S1223">
        <v>20.6</v>
      </c>
      <c r="T1223">
        <v>48.37</v>
      </c>
      <c r="U1223">
        <v>0.55500000000000005</v>
      </c>
      <c r="V1223">
        <v>158.5</v>
      </c>
      <c r="W1223">
        <v>23.25</v>
      </c>
      <c r="X1223">
        <v>0.89900000000000002</v>
      </c>
      <c r="Y1223">
        <v>8.9851860000000006</v>
      </c>
      <c r="Z1223" s="7">
        <f t="shared" si="418"/>
        <v>21.925000000000001</v>
      </c>
      <c r="AA1223" s="7">
        <f t="shared" ref="AA1223:AA1286" si="432">CONVERT(Z1223,"C","K")</f>
        <v>295.07499999999999</v>
      </c>
      <c r="AB1223" s="2">
        <f t="shared" si="419"/>
        <v>729.81000000000006</v>
      </c>
      <c r="AC1223" s="41">
        <f t="shared" si="420"/>
        <v>2.9397482829553785</v>
      </c>
      <c r="AD1223" s="41">
        <f t="shared" si="421"/>
        <v>1.4219562444655165</v>
      </c>
      <c r="AE1223" s="41">
        <f t="shared" si="422"/>
        <v>0.802030423503025</v>
      </c>
      <c r="AF1223" s="41">
        <f t="shared" si="423"/>
        <v>344.74943636238402</v>
      </c>
      <c r="AG1223" s="41">
        <f t="shared" si="424"/>
        <v>330.95945890788863</v>
      </c>
      <c r="AH1223" s="6">
        <f t="shared" si="425"/>
        <v>344.54399999999998</v>
      </c>
      <c r="AI1223" s="4">
        <v>23.594602637104003</v>
      </c>
      <c r="AJ1223" s="4">
        <f t="shared" ref="AJ1223:AJ1286" si="433">CONVERT(AI1223,"C","K")</f>
        <v>296.74460263710398</v>
      </c>
      <c r="AK1223" s="8">
        <f t="shared" si="426"/>
        <v>0.20003215464759461</v>
      </c>
      <c r="AL1223" s="8">
        <f t="shared" si="427"/>
        <v>422.38066955571452</v>
      </c>
      <c r="AM1223" s="8">
        <f t="shared" si="428"/>
        <v>1.6593654660743067</v>
      </c>
      <c r="AN1223" s="8">
        <f t="shared" si="429"/>
        <v>80.704110308781765</v>
      </c>
      <c r="AO1223" s="21">
        <f t="shared" si="430"/>
        <v>1.2940520186622303E-2</v>
      </c>
      <c r="AP1223" s="21">
        <f t="shared" si="431"/>
        <v>0.12097379084205691</v>
      </c>
      <c r="AQ1223" s="19">
        <f t="shared" ref="AQ1223:AQ1286" si="434">MAX(AP1223,0)</f>
        <v>0.12097379084205691</v>
      </c>
      <c r="AX1223">
        <v>0.16050273654167743</v>
      </c>
      <c r="AY1223">
        <v>77.672413793103445</v>
      </c>
      <c r="AZ1223">
        <v>3.2363505747126435</v>
      </c>
      <c r="BA1223">
        <v>2.6214439655172415</v>
      </c>
      <c r="BB1223">
        <v>8.7672413793103487</v>
      </c>
      <c r="BC1223">
        <v>0.36530172413793122</v>
      </c>
      <c r="BD1223">
        <v>2.2561422413793104</v>
      </c>
      <c r="BE1223">
        <v>0.22561422413793106</v>
      </c>
      <c r="BF1223">
        <v>0</v>
      </c>
      <c r="BG1223">
        <v>21.925000000000001</v>
      </c>
      <c r="BH1223">
        <v>0.63728203474649114</v>
      </c>
      <c r="BI1223">
        <v>2.6318689090647229</v>
      </c>
      <c r="BJ1223">
        <v>1.2730349913146064</v>
      </c>
      <c r="BK1223">
        <v>0.58109050347055557</v>
      </c>
      <c r="BL1223">
        <v>1.6141402874182099E-3</v>
      </c>
      <c r="BP1223" s="49">
        <f t="shared" ref="BP1223:BP1286" si="435">U1223*(LN((2-0.08)/0.015)/LN(($AW$13-0.08)/0.015))</f>
        <v>0.63747288709608962</v>
      </c>
      <c r="BQ1223" s="49">
        <f t="shared" ref="BQ1223:BQ1286" si="436">0.04*BD1223</f>
        <v>9.024568965517242E-2</v>
      </c>
      <c r="BR1223" s="49">
        <f t="shared" ref="BR1223:BR1286" si="437">(0.408*AX1223*(BD1223-BE1223) + $BF$6*($BN$7/(BG1223+273))*BP1223*(BI1223-BJ1223))  /  (AX1223 + $BF$6*(1 + $BN$8*BP1223))</f>
        <v>0.59145963398132062</v>
      </c>
      <c r="BS1223" s="49">
        <f t="shared" ref="BS1223:BS1286" si="438">(0.408*AX1223*(BD1223-BQ1223) + $BF$6*($BN$7/(BG1223+273))*BP1223*(BI1223-BJ1223))  /  (AX1223 + $BF$6*(1 + $BN$8*BP1223))</f>
        <v>0.62886201237475114</v>
      </c>
      <c r="BT1223" s="49">
        <f t="shared" ref="BT1223:BU1286" si="439">BR1223/60/6</f>
        <v>1.6429434277258905E-3</v>
      </c>
      <c r="BU1223" s="49">
        <f t="shared" si="439"/>
        <v>1.7468389232631976E-3</v>
      </c>
    </row>
    <row r="1224" spans="1:73" x14ac:dyDescent="0.25">
      <c r="A1224" s="1">
        <v>43726.557638888888</v>
      </c>
      <c r="B1224">
        <v>225904</v>
      </c>
      <c r="C1224">
        <v>13.48</v>
      </c>
      <c r="D1224">
        <v>25.37</v>
      </c>
      <c r="E1224">
        <v>898</v>
      </c>
      <c r="F1224">
        <v>116.6</v>
      </c>
      <c r="G1224">
        <v>-95.8</v>
      </c>
      <c r="H1224">
        <v>6.3289999999999997</v>
      </c>
      <c r="I1224">
        <v>26.16</v>
      </c>
      <c r="J1224">
        <v>299.3</v>
      </c>
      <c r="K1224">
        <v>781.9</v>
      </c>
      <c r="L1224">
        <v>-102.2</v>
      </c>
      <c r="M1224">
        <v>0.13</v>
      </c>
      <c r="N1224">
        <v>803</v>
      </c>
      <c r="O1224">
        <v>122.9</v>
      </c>
      <c r="P1224">
        <v>679.7</v>
      </c>
      <c r="Q1224">
        <v>359.2</v>
      </c>
      <c r="R1224">
        <v>461.4</v>
      </c>
      <c r="S1224">
        <v>20.66</v>
      </c>
      <c r="T1224">
        <v>50.19</v>
      </c>
      <c r="U1224">
        <v>0.89</v>
      </c>
      <c r="V1224">
        <v>204</v>
      </c>
      <c r="W1224">
        <v>23.05</v>
      </c>
      <c r="X1224">
        <v>0.89600000000000002</v>
      </c>
      <c r="Y1224">
        <v>8.9645609999999998</v>
      </c>
      <c r="Z1224" s="7">
        <f t="shared" si="418"/>
        <v>21.855</v>
      </c>
      <c r="AA1224" s="7">
        <f t="shared" si="432"/>
        <v>295.005</v>
      </c>
      <c r="AB1224" s="2">
        <f t="shared" si="419"/>
        <v>727.38</v>
      </c>
      <c r="AC1224" s="41">
        <f t="shared" si="420"/>
        <v>3.0306052250184128</v>
      </c>
      <c r="AD1224" s="41">
        <f t="shared" si="421"/>
        <v>1.5210607624367412</v>
      </c>
      <c r="AE1224" s="41">
        <f t="shared" si="422"/>
        <v>0.80982243584961311</v>
      </c>
      <c r="AF1224" s="41">
        <f t="shared" si="423"/>
        <v>347.7686030469909</v>
      </c>
      <c r="AG1224" s="41">
        <f t="shared" si="424"/>
        <v>333.85785892511126</v>
      </c>
      <c r="AH1224" s="6">
        <f t="shared" si="425"/>
        <v>344.83199999999999</v>
      </c>
      <c r="AI1224" s="4">
        <v>24.048328913876048</v>
      </c>
      <c r="AJ1224" s="4">
        <f t="shared" si="433"/>
        <v>297.19832891387603</v>
      </c>
      <c r="AK1224" s="8">
        <f t="shared" si="426"/>
        <v>0.19988982883858492</v>
      </c>
      <c r="AL1224" s="8">
        <f t="shared" si="427"/>
        <v>425.03186513748381</v>
      </c>
      <c r="AM1224" s="8">
        <f t="shared" si="428"/>
        <v>2.1013120900998978</v>
      </c>
      <c r="AN1224" s="8">
        <f t="shared" si="429"/>
        <v>134.25634127786614</v>
      </c>
      <c r="AO1224" s="21">
        <f t="shared" si="430"/>
        <v>1.1618866326294729E-2</v>
      </c>
      <c r="AP1224" s="21">
        <f t="shared" si="431"/>
        <v>0.10861837735333549</v>
      </c>
      <c r="AQ1224" s="19">
        <f t="shared" si="434"/>
        <v>0.10861837735333549</v>
      </c>
      <c r="AX1224">
        <v>0.15990516218615691</v>
      </c>
      <c r="AY1224">
        <v>77.413793103448285</v>
      </c>
      <c r="AZ1224">
        <v>3.2255747126436787</v>
      </c>
      <c r="BA1224">
        <v>2.6127155172413801</v>
      </c>
      <c r="BB1224">
        <v>8.8103448275862064</v>
      </c>
      <c r="BC1224">
        <v>0.36709770114942525</v>
      </c>
      <c r="BD1224">
        <v>2.2456178160919547</v>
      </c>
      <c r="BE1224">
        <v>0.22456178160919549</v>
      </c>
      <c r="BF1224">
        <v>0</v>
      </c>
      <c r="BG1224">
        <v>21.855</v>
      </c>
      <c r="BH1224">
        <v>1.02194776743131</v>
      </c>
      <c r="BI1224">
        <v>2.6206541756473993</v>
      </c>
      <c r="BJ1224">
        <v>1.3153063307574298</v>
      </c>
      <c r="BK1224">
        <v>0.57343033865868742</v>
      </c>
      <c r="BL1224">
        <v>1.5928620518296875E-3</v>
      </c>
      <c r="BP1224" s="49">
        <f t="shared" si="435"/>
        <v>1.0222538189468824</v>
      </c>
      <c r="BQ1224" s="49">
        <f t="shared" si="436"/>
        <v>8.9824712643678181E-2</v>
      </c>
      <c r="BR1224" s="49">
        <f t="shared" si="437"/>
        <v>0.58946462083230677</v>
      </c>
      <c r="BS1224" s="49">
        <f t="shared" si="438"/>
        <v>0.62570827124393258</v>
      </c>
      <c r="BT1224" s="49">
        <f t="shared" si="439"/>
        <v>1.6374017245341854E-3</v>
      </c>
      <c r="BU1224" s="49">
        <f t="shared" si="439"/>
        <v>1.7380785312331459E-3</v>
      </c>
    </row>
    <row r="1225" spans="1:73" x14ac:dyDescent="0.25">
      <c r="A1225" s="1">
        <v>43726.558333333334</v>
      </c>
      <c r="B1225">
        <v>225905</v>
      </c>
      <c r="C1225">
        <v>13.48</v>
      </c>
      <c r="D1225">
        <v>25.36</v>
      </c>
      <c r="E1225">
        <v>896</v>
      </c>
      <c r="F1225">
        <v>116.3</v>
      </c>
      <c r="G1225">
        <v>-95.4</v>
      </c>
      <c r="H1225">
        <v>6.4409999999999998</v>
      </c>
      <c r="I1225">
        <v>26.21</v>
      </c>
      <c r="J1225">
        <v>299.39999999999998</v>
      </c>
      <c r="K1225">
        <v>780.2</v>
      </c>
      <c r="L1225">
        <v>-101.8</v>
      </c>
      <c r="M1225">
        <v>0.13</v>
      </c>
      <c r="N1225">
        <v>801</v>
      </c>
      <c r="O1225">
        <v>122.7</v>
      </c>
      <c r="P1225">
        <v>678.3</v>
      </c>
      <c r="Q1225">
        <v>360</v>
      </c>
      <c r="R1225">
        <v>461.8</v>
      </c>
      <c r="S1225">
        <v>20.73</v>
      </c>
      <c r="T1225">
        <v>49.94</v>
      </c>
      <c r="U1225">
        <v>1.0349999999999999</v>
      </c>
      <c r="V1225">
        <v>86.5</v>
      </c>
      <c r="W1225">
        <v>23.1</v>
      </c>
      <c r="X1225">
        <v>0.89400000000000002</v>
      </c>
      <c r="Y1225">
        <v>8.9421110000000006</v>
      </c>
      <c r="Z1225" s="7">
        <f t="shared" si="418"/>
        <v>21.914999999999999</v>
      </c>
      <c r="AA1225" s="7">
        <f t="shared" si="432"/>
        <v>295.065</v>
      </c>
      <c r="AB1225" s="2">
        <f t="shared" si="419"/>
        <v>725.76</v>
      </c>
      <c r="AC1225" s="41">
        <f t="shared" si="420"/>
        <v>3.0178493266875885</v>
      </c>
      <c r="AD1225" s="41">
        <f t="shared" si="421"/>
        <v>1.5071139537477816</v>
      </c>
      <c r="AE1225" s="41">
        <f t="shared" si="422"/>
        <v>0.80873289290380868</v>
      </c>
      <c r="AF1225" s="41">
        <f t="shared" si="423"/>
        <v>347.58334295451101</v>
      </c>
      <c r="AG1225" s="41">
        <f t="shared" si="424"/>
        <v>333.68000923633053</v>
      </c>
      <c r="AH1225" s="6">
        <f t="shared" si="425"/>
        <v>345.59999999999997</v>
      </c>
      <c r="AI1225" s="4">
        <v>23.989811199089047</v>
      </c>
      <c r="AJ1225" s="4">
        <f t="shared" si="433"/>
        <v>297.13981119908902</v>
      </c>
      <c r="AK1225" s="8">
        <f t="shared" si="426"/>
        <v>0.20001181825423395</v>
      </c>
      <c r="AL1225" s="8">
        <f t="shared" si="427"/>
        <v>424.68462931766834</v>
      </c>
      <c r="AM1225" s="8">
        <f t="shared" si="428"/>
        <v>2.2660303947652598</v>
      </c>
      <c r="AN1225" s="8">
        <f t="shared" si="429"/>
        <v>136.95717805678711</v>
      </c>
      <c r="AO1225" s="21">
        <f t="shared" si="430"/>
        <v>1.1546252324945726E-2</v>
      </c>
      <c r="AP1225" s="21">
        <f t="shared" si="431"/>
        <v>0.10793954907713681</v>
      </c>
      <c r="AQ1225" s="19">
        <f t="shared" si="434"/>
        <v>0.10793954907713681</v>
      </c>
      <c r="AX1225">
        <v>0.16041725346507688</v>
      </c>
      <c r="AY1225">
        <v>77.241379310344826</v>
      </c>
      <c r="AZ1225">
        <v>3.2183908045977012</v>
      </c>
      <c r="BA1225">
        <v>2.6068965517241383</v>
      </c>
      <c r="BB1225">
        <v>8.7758620689655178</v>
      </c>
      <c r="BC1225">
        <v>0.36566091954022989</v>
      </c>
      <c r="BD1225">
        <v>2.2412356321839084</v>
      </c>
      <c r="BE1225">
        <v>0.22412356321839086</v>
      </c>
      <c r="BF1225">
        <v>0</v>
      </c>
      <c r="BG1225">
        <v>21.914999999999999</v>
      </c>
      <c r="BH1225">
        <v>1.1884448756083212</v>
      </c>
      <c r="BI1225">
        <v>2.6302642421905253</v>
      </c>
      <c r="BJ1225">
        <v>1.3135539625499484</v>
      </c>
      <c r="BK1225">
        <v>0.57199482365669441</v>
      </c>
      <c r="BL1225">
        <v>1.5888745101574845E-3</v>
      </c>
      <c r="BP1225" s="49">
        <f t="shared" si="435"/>
        <v>1.1888007894494641</v>
      </c>
      <c r="BQ1225" s="49">
        <f t="shared" si="436"/>
        <v>8.9649425287356338E-2</v>
      </c>
      <c r="BR1225" s="49">
        <f t="shared" si="437"/>
        <v>0.59035538485610972</v>
      </c>
      <c r="BS1225" s="49">
        <f t="shared" si="438"/>
        <v>0.62617680132674347</v>
      </c>
      <c r="BT1225" s="49">
        <f t="shared" si="439"/>
        <v>1.6398760690447493E-3</v>
      </c>
      <c r="BU1225" s="49">
        <f t="shared" si="439"/>
        <v>1.7393800036853986E-3</v>
      </c>
    </row>
    <row r="1226" spans="1:73" x14ac:dyDescent="0.25">
      <c r="A1226" s="1">
        <v>43726.558333333334</v>
      </c>
      <c r="B1226">
        <v>225906</v>
      </c>
      <c r="C1226">
        <v>13.48</v>
      </c>
      <c r="D1226">
        <v>25.36</v>
      </c>
      <c r="E1226">
        <v>895</v>
      </c>
      <c r="F1226">
        <v>116.3</v>
      </c>
      <c r="G1226">
        <v>-95.3</v>
      </c>
      <c r="H1226">
        <v>7.0860000000000003</v>
      </c>
      <c r="I1226">
        <v>26.27</v>
      </c>
      <c r="J1226">
        <v>299.39999999999998</v>
      </c>
      <c r="K1226">
        <v>778.9</v>
      </c>
      <c r="L1226">
        <v>-102.4</v>
      </c>
      <c r="M1226">
        <v>0.13</v>
      </c>
      <c r="N1226">
        <v>799.8</v>
      </c>
      <c r="O1226">
        <v>123.4</v>
      </c>
      <c r="P1226">
        <v>676.5</v>
      </c>
      <c r="Q1226">
        <v>360.4</v>
      </c>
      <c r="R1226">
        <v>462.8</v>
      </c>
      <c r="S1226">
        <v>20.8</v>
      </c>
      <c r="T1226">
        <v>49.87</v>
      </c>
      <c r="U1226">
        <v>0.51</v>
      </c>
      <c r="V1226">
        <v>91.5</v>
      </c>
      <c r="W1226">
        <v>23.15</v>
      </c>
      <c r="X1226">
        <v>0.89200000000000002</v>
      </c>
      <c r="Y1226">
        <v>8.9229579999999995</v>
      </c>
      <c r="Z1226" s="7">
        <f t="shared" si="418"/>
        <v>21.975000000000001</v>
      </c>
      <c r="AA1226" s="7">
        <f t="shared" si="432"/>
        <v>295.125</v>
      </c>
      <c r="AB1226" s="2">
        <f t="shared" si="419"/>
        <v>724.95</v>
      </c>
      <c r="AC1226" s="41">
        <f t="shared" si="420"/>
        <v>3.1390376591024505</v>
      </c>
      <c r="AD1226" s="41">
        <f t="shared" si="421"/>
        <v>1.5654380805943919</v>
      </c>
      <c r="AE1226" s="41">
        <f t="shared" si="422"/>
        <v>0.81311228324445795</v>
      </c>
      <c r="AF1226" s="41">
        <f t="shared" si="423"/>
        <v>349.74988551480908</v>
      </c>
      <c r="AG1226" s="41">
        <f t="shared" si="424"/>
        <v>335.7598900942167</v>
      </c>
      <c r="AH1226" s="6">
        <f t="shared" si="425"/>
        <v>345.98399999999998</v>
      </c>
      <c r="AI1226" s="4">
        <v>24.589972239295037</v>
      </c>
      <c r="AJ1226" s="4">
        <f t="shared" si="433"/>
        <v>297.73997223929501</v>
      </c>
      <c r="AK1226" s="8">
        <f t="shared" si="426"/>
        <v>0.2001338572918544</v>
      </c>
      <c r="AL1226" s="8">
        <f t="shared" si="427"/>
        <v>428.17678952243756</v>
      </c>
      <c r="AM1226" s="8">
        <f t="shared" si="428"/>
        <v>1.5906720277920274</v>
      </c>
      <c r="AN1226" s="8">
        <f t="shared" si="429"/>
        <v>121.16807585576341</v>
      </c>
      <c r="AO1226" s="21">
        <f t="shared" si="430"/>
        <v>1.1815155600533233E-2</v>
      </c>
      <c r="AP1226" s="21">
        <f t="shared" si="431"/>
        <v>0.11045337759009692</v>
      </c>
      <c r="AQ1226" s="19">
        <f t="shared" si="434"/>
        <v>0.11045337759009692</v>
      </c>
      <c r="AX1226">
        <v>0.16093072930988225</v>
      </c>
      <c r="AY1226">
        <v>77.15517241379311</v>
      </c>
      <c r="AZ1226">
        <v>3.2147988505747129</v>
      </c>
      <c r="BA1226">
        <v>2.6039870689655178</v>
      </c>
      <c r="BB1226">
        <v>8.8275862068965552</v>
      </c>
      <c r="BC1226">
        <v>0.36781609195402315</v>
      </c>
      <c r="BD1226">
        <v>2.2361709770114948</v>
      </c>
      <c r="BE1226">
        <v>0.22361709770114949</v>
      </c>
      <c r="BF1226">
        <v>0</v>
      </c>
      <c r="BG1226">
        <v>21.975000000000001</v>
      </c>
      <c r="BH1226">
        <v>0.58561051841569456</v>
      </c>
      <c r="BI1226">
        <v>2.6399050770163037</v>
      </c>
      <c r="BJ1226">
        <v>1.3165206619080305</v>
      </c>
      <c r="BK1226">
        <v>0.57628663499305322</v>
      </c>
      <c r="BL1226">
        <v>1.6007962083140368E-3</v>
      </c>
      <c r="BP1226" s="49">
        <f t="shared" si="435"/>
        <v>0.58578589625046062</v>
      </c>
      <c r="BQ1226" s="49">
        <f t="shared" si="436"/>
        <v>8.9446839080459792E-2</v>
      </c>
      <c r="BR1226" s="49">
        <f t="shared" si="437"/>
        <v>0.58575188267088807</v>
      </c>
      <c r="BS1226" s="49">
        <f t="shared" si="438"/>
        <v>0.62298409867230975</v>
      </c>
      <c r="BT1226" s="49">
        <f t="shared" si="439"/>
        <v>1.6270885629746891E-3</v>
      </c>
      <c r="BU1226" s="49">
        <f t="shared" si="439"/>
        <v>1.7305113852008605E-3</v>
      </c>
    </row>
    <row r="1227" spans="1:73" x14ac:dyDescent="0.25">
      <c r="A1227" s="1">
        <v>43726.558333333334</v>
      </c>
      <c r="B1227">
        <v>225907</v>
      </c>
      <c r="C1227">
        <v>13.48</v>
      </c>
      <c r="D1227">
        <v>25.35</v>
      </c>
      <c r="E1227">
        <v>894</v>
      </c>
      <c r="F1227">
        <v>116.2</v>
      </c>
      <c r="G1227">
        <v>-95.2</v>
      </c>
      <c r="H1227">
        <v>6.2439999999999998</v>
      </c>
      <c r="I1227">
        <v>26.33</v>
      </c>
      <c r="J1227">
        <v>299.5</v>
      </c>
      <c r="K1227">
        <v>777.5</v>
      </c>
      <c r="L1227">
        <v>-101.4</v>
      </c>
      <c r="M1227">
        <v>0.13</v>
      </c>
      <c r="N1227">
        <v>798.6</v>
      </c>
      <c r="O1227">
        <v>122.5</v>
      </c>
      <c r="P1227">
        <v>676.1</v>
      </c>
      <c r="Q1227">
        <v>360.9</v>
      </c>
      <c r="R1227">
        <v>462.3</v>
      </c>
      <c r="S1227">
        <v>20.87</v>
      </c>
      <c r="T1227">
        <v>54.07</v>
      </c>
      <c r="U1227">
        <v>0.63</v>
      </c>
      <c r="V1227">
        <v>153</v>
      </c>
      <c r="W1227">
        <v>23.8</v>
      </c>
      <c r="X1227">
        <v>0.89</v>
      </c>
      <c r="Y1227">
        <v>8.8997899999999994</v>
      </c>
      <c r="Z1227" s="7">
        <f t="shared" si="418"/>
        <v>22.335000000000001</v>
      </c>
      <c r="AA1227" s="7">
        <f t="shared" si="432"/>
        <v>295.48499999999996</v>
      </c>
      <c r="AB1227" s="2">
        <f t="shared" si="419"/>
        <v>724.1400000000001</v>
      </c>
      <c r="AC1227" s="41">
        <f t="shared" si="420"/>
        <v>3.0286149104085975</v>
      </c>
      <c r="AD1227" s="41">
        <f t="shared" si="421"/>
        <v>1.6375720820579287</v>
      </c>
      <c r="AE1227" s="41">
        <f t="shared" si="422"/>
        <v>0.81822461414264425</v>
      </c>
      <c r="AF1227" s="41">
        <f t="shared" si="423"/>
        <v>353.66929432476894</v>
      </c>
      <c r="AG1227" s="41">
        <f t="shared" si="424"/>
        <v>339.5225225517782</v>
      </c>
      <c r="AH1227" s="6">
        <f t="shared" si="425"/>
        <v>346.46399999999994</v>
      </c>
      <c r="AI1227" s="4">
        <v>24.07999218994604</v>
      </c>
      <c r="AJ1227" s="4">
        <f t="shared" si="433"/>
        <v>297.22999218994602</v>
      </c>
      <c r="AK1227" s="8">
        <f t="shared" si="426"/>
        <v>0.20086713414403801</v>
      </c>
      <c r="AL1227" s="8">
        <f t="shared" si="427"/>
        <v>425.16066988077733</v>
      </c>
      <c r="AM1227" s="8">
        <f t="shared" si="428"/>
        <v>1.7679331152506874</v>
      </c>
      <c r="AN1227" s="8">
        <f t="shared" si="429"/>
        <v>89.866908707524018</v>
      </c>
      <c r="AO1227" s="21">
        <f t="shared" si="430"/>
        <v>1.2585043343984378E-2</v>
      </c>
      <c r="AP1227" s="21">
        <f t="shared" si="431"/>
        <v>0.11765063376720213</v>
      </c>
      <c r="AQ1227" s="19">
        <f t="shared" si="434"/>
        <v>0.11765063376720213</v>
      </c>
      <c r="AX1227">
        <v>0.16404082753123742</v>
      </c>
      <c r="AY1227">
        <v>77.068965517241381</v>
      </c>
      <c r="AZ1227">
        <v>3.2112068965517242</v>
      </c>
      <c r="BA1227">
        <v>2.6010775862068969</v>
      </c>
      <c r="BB1227">
        <v>8.741379310344831</v>
      </c>
      <c r="BC1227">
        <v>0.36422413793103464</v>
      </c>
      <c r="BD1227">
        <v>2.2368534482758622</v>
      </c>
      <c r="BE1227">
        <v>0.22368534482758623</v>
      </c>
      <c r="BF1227">
        <v>0</v>
      </c>
      <c r="BG1227">
        <v>22.335000000000001</v>
      </c>
      <c r="BH1227">
        <v>0.72340122863115208</v>
      </c>
      <c r="BI1227">
        <v>2.6984008897963561</v>
      </c>
      <c r="BJ1227">
        <v>1.4590253611128898</v>
      </c>
      <c r="BK1227">
        <v>0.57634315100062916</v>
      </c>
      <c r="BL1227">
        <v>1.60095319722397E-3</v>
      </c>
      <c r="BP1227" s="49">
        <f t="shared" si="435"/>
        <v>0.72361787183880433</v>
      </c>
      <c r="BQ1227" s="49">
        <f t="shared" si="436"/>
        <v>8.9474137931034495E-2</v>
      </c>
      <c r="BR1227" s="49">
        <f t="shared" si="437"/>
        <v>0.58777959567285931</v>
      </c>
      <c r="BS1227" s="49">
        <f t="shared" si="438"/>
        <v>0.62491043037833161</v>
      </c>
      <c r="BT1227" s="49">
        <f t="shared" si="439"/>
        <v>1.6327210990912759E-3</v>
      </c>
      <c r="BU1227" s="49">
        <f t="shared" si="439"/>
        <v>1.7358623066064767E-3</v>
      </c>
    </row>
    <row r="1228" spans="1:73" x14ac:dyDescent="0.25">
      <c r="A1228" s="1">
        <v>43726.558333333334</v>
      </c>
      <c r="B1228">
        <v>225908</v>
      </c>
      <c r="C1228">
        <v>13.48</v>
      </c>
      <c r="D1228">
        <v>25.35</v>
      </c>
      <c r="E1228">
        <v>893</v>
      </c>
      <c r="F1228">
        <v>116.5</v>
      </c>
      <c r="G1228">
        <v>-95.5</v>
      </c>
      <c r="H1228">
        <v>5.4390000000000001</v>
      </c>
      <c r="I1228">
        <v>26.39</v>
      </c>
      <c r="J1228">
        <v>299.5</v>
      </c>
      <c r="K1228">
        <v>776.9</v>
      </c>
      <c r="L1228">
        <v>-100.9</v>
      </c>
      <c r="M1228">
        <v>0.13</v>
      </c>
      <c r="N1228">
        <v>798</v>
      </c>
      <c r="O1228">
        <v>121.9</v>
      </c>
      <c r="P1228">
        <v>676</v>
      </c>
      <c r="Q1228">
        <v>361</v>
      </c>
      <c r="R1228">
        <v>461.9</v>
      </c>
      <c r="S1228">
        <v>20.93</v>
      </c>
      <c r="T1228">
        <v>50.99</v>
      </c>
      <c r="U1228">
        <v>1.2849999999999999</v>
      </c>
      <c r="V1228">
        <v>138</v>
      </c>
      <c r="W1228">
        <v>22.7</v>
      </c>
      <c r="X1228">
        <v>0.89100000000000001</v>
      </c>
      <c r="Y1228">
        <v>8.9078660000000003</v>
      </c>
      <c r="Z1228" s="7">
        <f t="shared" si="418"/>
        <v>21.814999999999998</v>
      </c>
      <c r="AA1228" s="7">
        <f t="shared" si="432"/>
        <v>294.96499999999997</v>
      </c>
      <c r="AB1228" s="2">
        <f t="shared" si="419"/>
        <v>723.33</v>
      </c>
      <c r="AC1228" s="41">
        <f t="shared" si="420"/>
        <v>3.0239871865411665</v>
      </c>
      <c r="AD1228" s="41">
        <f t="shared" si="421"/>
        <v>1.5419310664173409</v>
      </c>
      <c r="AE1228" s="41">
        <f t="shared" si="422"/>
        <v>0.81141784833144148</v>
      </c>
      <c r="AF1228" s="41">
        <f t="shared" si="423"/>
        <v>348.26478372351846</v>
      </c>
      <c r="AG1228" s="41">
        <f t="shared" si="424"/>
        <v>334.3341923745777</v>
      </c>
      <c r="AH1228" s="6">
        <f t="shared" si="425"/>
        <v>346.56</v>
      </c>
      <c r="AI1228" s="4">
        <v>24.011849029849031</v>
      </c>
      <c r="AJ1228" s="4">
        <f t="shared" si="433"/>
        <v>297.16184902984901</v>
      </c>
      <c r="AK1228" s="8">
        <f t="shared" si="426"/>
        <v>0.1998085301242645</v>
      </c>
      <c r="AL1228" s="8">
        <f t="shared" si="427"/>
        <v>424.82360969758554</v>
      </c>
      <c r="AM1228" s="8">
        <f t="shared" si="428"/>
        <v>2.5249170778463204</v>
      </c>
      <c r="AN1228" s="8">
        <f t="shared" si="429"/>
        <v>161.58007936684152</v>
      </c>
      <c r="AO1228" s="21">
        <f t="shared" si="430"/>
        <v>1.0952041780114266E-2</v>
      </c>
      <c r="AP1228" s="21">
        <f t="shared" si="431"/>
        <v>0.10238460220252059</v>
      </c>
      <c r="AQ1228" s="19">
        <f t="shared" si="434"/>
        <v>0.10238460220252059</v>
      </c>
      <c r="AX1228">
        <v>0.15956453573325818</v>
      </c>
      <c r="AY1228">
        <v>76.982758620689651</v>
      </c>
      <c r="AZ1228">
        <v>3.2076149425287355</v>
      </c>
      <c r="BA1228">
        <v>2.598168103448276</v>
      </c>
      <c r="BB1228">
        <v>8.6982758620689644</v>
      </c>
      <c r="BC1228">
        <v>0.36242816091954017</v>
      </c>
      <c r="BD1228">
        <v>2.2357399425287356</v>
      </c>
      <c r="BE1228">
        <v>0.22357399425287358</v>
      </c>
      <c r="BF1228">
        <v>0</v>
      </c>
      <c r="BG1228">
        <v>21.814999999999998</v>
      </c>
      <c r="BH1228">
        <v>1.4755088552238578</v>
      </c>
      <c r="BI1228">
        <v>2.6142645171198899</v>
      </c>
      <c r="BJ1228">
        <v>1.3330134772794318</v>
      </c>
      <c r="BK1228">
        <v>0.56611522783958756</v>
      </c>
      <c r="BL1228">
        <v>1.5725422995544098E-3</v>
      </c>
      <c r="BP1228" s="49">
        <f t="shared" si="435"/>
        <v>1.4759507385918469</v>
      </c>
      <c r="BQ1228" s="49">
        <f t="shared" si="436"/>
        <v>8.942959770114943E-2</v>
      </c>
      <c r="BR1228" s="49">
        <f t="shared" si="437"/>
        <v>0.58833958002236419</v>
      </c>
      <c r="BS1228" s="49">
        <f t="shared" si="438"/>
        <v>0.62335309044471776</v>
      </c>
      <c r="BT1228" s="49">
        <f t="shared" si="439"/>
        <v>1.6342766111732338E-3</v>
      </c>
      <c r="BU1228" s="49">
        <f t="shared" si="439"/>
        <v>1.7315363623464381E-3</v>
      </c>
    </row>
    <row r="1229" spans="1:73" x14ac:dyDescent="0.25">
      <c r="A1229" s="1">
        <v>43726.558333333334</v>
      </c>
      <c r="B1229">
        <v>225909</v>
      </c>
      <c r="C1229">
        <v>13.48</v>
      </c>
      <c r="D1229">
        <v>25.34</v>
      </c>
      <c r="E1229">
        <v>894</v>
      </c>
      <c r="F1229">
        <v>116.9</v>
      </c>
      <c r="G1229">
        <v>-95.2</v>
      </c>
      <c r="H1229">
        <v>3.496</v>
      </c>
      <c r="I1229">
        <v>26.43</v>
      </c>
      <c r="J1229">
        <v>299.60000000000002</v>
      </c>
      <c r="K1229">
        <v>777.2</v>
      </c>
      <c r="L1229">
        <v>-98.7</v>
      </c>
      <c r="M1229">
        <v>0.13100000000000001</v>
      </c>
      <c r="N1229">
        <v>798.9</v>
      </c>
      <c r="O1229">
        <v>120.4</v>
      </c>
      <c r="P1229">
        <v>678.5</v>
      </c>
      <c r="Q1229">
        <v>361.5</v>
      </c>
      <c r="R1229">
        <v>460.2</v>
      </c>
      <c r="S1229">
        <v>20.99</v>
      </c>
      <c r="T1229">
        <v>47.21</v>
      </c>
      <c r="U1229">
        <v>1.36</v>
      </c>
      <c r="V1229">
        <v>169.5</v>
      </c>
      <c r="W1229">
        <v>22.4</v>
      </c>
      <c r="X1229">
        <v>0.89100000000000001</v>
      </c>
      <c r="Y1229">
        <v>8.9130310000000001</v>
      </c>
      <c r="Z1229" s="7">
        <f t="shared" si="418"/>
        <v>21.695</v>
      </c>
      <c r="AA1229" s="7">
        <f t="shared" si="432"/>
        <v>294.84499999999997</v>
      </c>
      <c r="AB1229" s="2">
        <f t="shared" si="419"/>
        <v>724.1400000000001</v>
      </c>
      <c r="AC1229" s="41">
        <f t="shared" si="420"/>
        <v>2.9746708898699512</v>
      </c>
      <c r="AD1229" s="41">
        <f t="shared" si="421"/>
        <v>1.404342127107604</v>
      </c>
      <c r="AE1229" s="41">
        <f t="shared" si="422"/>
        <v>0.80069140440935094</v>
      </c>
      <c r="AF1229" s="41">
        <f t="shared" si="423"/>
        <v>343.10203561043744</v>
      </c>
      <c r="AG1229" s="41">
        <f t="shared" si="424"/>
        <v>329.37795418601991</v>
      </c>
      <c r="AH1229" s="6">
        <f t="shared" si="425"/>
        <v>347.03999999999996</v>
      </c>
      <c r="AI1229" s="4">
        <v>23.753281157707022</v>
      </c>
      <c r="AJ1229" s="4">
        <f t="shared" si="433"/>
        <v>296.903281157707</v>
      </c>
      <c r="AK1229" s="8">
        <f t="shared" si="426"/>
        <v>0.19956476624975536</v>
      </c>
      <c r="AL1229" s="8">
        <f t="shared" si="427"/>
        <v>423.3323670045836</v>
      </c>
      <c r="AM1229" s="8">
        <f t="shared" si="428"/>
        <v>2.5975565441391262</v>
      </c>
      <c r="AN1229" s="8">
        <f t="shared" si="429"/>
        <v>155.74359425533876</v>
      </c>
      <c r="AO1229" s="21">
        <f t="shared" si="430"/>
        <v>1.1147252508587537E-2</v>
      </c>
      <c r="AP1229" s="21">
        <f t="shared" si="431"/>
        <v>0.10420951970938126</v>
      </c>
      <c r="AQ1229" s="19">
        <f t="shared" si="434"/>
        <v>0.10420951970938126</v>
      </c>
      <c r="AX1229">
        <v>0.15854633180681049</v>
      </c>
      <c r="AY1229">
        <v>77.068965517241381</v>
      </c>
      <c r="AZ1229">
        <v>3.2112068965517242</v>
      </c>
      <c r="BA1229">
        <v>2.6010775862068969</v>
      </c>
      <c r="BB1229">
        <v>8.5086206896551708</v>
      </c>
      <c r="BC1229">
        <v>0.35452586206896547</v>
      </c>
      <c r="BD1229">
        <v>2.2465517241379316</v>
      </c>
      <c r="BE1229">
        <v>0.22465517241379318</v>
      </c>
      <c r="BF1229">
        <v>0</v>
      </c>
      <c r="BG1229">
        <v>21.695</v>
      </c>
      <c r="BH1229">
        <v>1.5616280491085188</v>
      </c>
      <c r="BI1229">
        <v>2.5951771236937367</v>
      </c>
      <c r="BJ1229">
        <v>1.225183120095813</v>
      </c>
      <c r="BK1229">
        <v>0.57130584601134637</v>
      </c>
      <c r="BL1229">
        <v>1.5869606833648509E-3</v>
      </c>
      <c r="BP1229" s="49">
        <f t="shared" si="435"/>
        <v>1.5620957233345618</v>
      </c>
      <c r="BQ1229" s="49">
        <f t="shared" si="436"/>
        <v>8.9862068965517267E-2</v>
      </c>
      <c r="BR1229" s="49">
        <f t="shared" si="437"/>
        <v>0.59501060688929641</v>
      </c>
      <c r="BS1229" s="49">
        <f t="shared" si="438"/>
        <v>0.62991943892024882</v>
      </c>
      <c r="BT1229" s="49">
        <f t="shared" si="439"/>
        <v>1.6528072413591567E-3</v>
      </c>
      <c r="BU1229" s="49">
        <f t="shared" si="439"/>
        <v>1.7497762192229132E-3</v>
      </c>
    </row>
    <row r="1230" spans="1:73" x14ac:dyDescent="0.25">
      <c r="A1230" s="1">
        <v>43726.558333333334</v>
      </c>
      <c r="B1230">
        <v>225910</v>
      </c>
      <c r="C1230">
        <v>13.48</v>
      </c>
      <c r="D1230">
        <v>25.34</v>
      </c>
      <c r="E1230">
        <v>895</v>
      </c>
      <c r="F1230">
        <v>116.7</v>
      </c>
      <c r="G1230">
        <v>-95.2</v>
      </c>
      <c r="H1230">
        <v>2.589</v>
      </c>
      <c r="I1230">
        <v>26.47</v>
      </c>
      <c r="J1230">
        <v>299.60000000000002</v>
      </c>
      <c r="K1230">
        <v>777.9</v>
      </c>
      <c r="L1230">
        <v>-97.8</v>
      </c>
      <c r="M1230">
        <v>0.13</v>
      </c>
      <c r="N1230">
        <v>799.3</v>
      </c>
      <c r="O1230">
        <v>119.3</v>
      </c>
      <c r="P1230">
        <v>680.1</v>
      </c>
      <c r="Q1230">
        <v>361.7</v>
      </c>
      <c r="R1230">
        <v>459.5</v>
      </c>
      <c r="S1230">
        <v>21.04</v>
      </c>
      <c r="T1230">
        <v>46.69</v>
      </c>
      <c r="U1230">
        <v>1.35</v>
      </c>
      <c r="V1230">
        <v>140</v>
      </c>
      <c r="W1230">
        <v>22.25</v>
      </c>
      <c r="X1230">
        <v>0.89200000000000002</v>
      </c>
      <c r="Y1230">
        <v>8.9183240000000001</v>
      </c>
      <c r="Z1230" s="7">
        <f t="shared" si="418"/>
        <v>21.645</v>
      </c>
      <c r="AA1230" s="7">
        <f t="shared" si="432"/>
        <v>294.79499999999996</v>
      </c>
      <c r="AB1230" s="2">
        <f t="shared" si="419"/>
        <v>724.95</v>
      </c>
      <c r="AC1230" s="41">
        <f t="shared" si="420"/>
        <v>3.0551273191523696</v>
      </c>
      <c r="AD1230" s="41">
        <f t="shared" si="421"/>
        <v>1.4264389453122412</v>
      </c>
      <c r="AE1230" s="41">
        <f t="shared" si="422"/>
        <v>0.80250043511649605</v>
      </c>
      <c r="AF1230" s="41">
        <f t="shared" si="423"/>
        <v>343.64401797261047</v>
      </c>
      <c r="AG1230" s="41">
        <f t="shared" si="424"/>
        <v>329.89825725370605</v>
      </c>
      <c r="AH1230" s="6">
        <f t="shared" si="425"/>
        <v>347.23199999999997</v>
      </c>
      <c r="AI1230" s="4">
        <v>24.15175649499605</v>
      </c>
      <c r="AJ1230" s="4">
        <f t="shared" si="433"/>
        <v>297.30175649499603</v>
      </c>
      <c r="AK1230" s="8">
        <f t="shared" si="426"/>
        <v>0.19946325651115815</v>
      </c>
      <c r="AL1230" s="8">
        <f t="shared" si="427"/>
        <v>425.6531174954502</v>
      </c>
      <c r="AM1230" s="8">
        <f t="shared" si="428"/>
        <v>2.5879890842119102</v>
      </c>
      <c r="AN1230" s="8">
        <f t="shared" si="429"/>
        <v>188.97966452694439</v>
      </c>
      <c r="AO1230" s="21">
        <f t="shared" si="430"/>
        <v>1.0364508856626341E-2</v>
      </c>
      <c r="AP1230" s="21">
        <f t="shared" si="431"/>
        <v>9.6892080729363131E-2</v>
      </c>
      <c r="AQ1230" s="19">
        <f t="shared" si="434"/>
        <v>9.6892080729363131E-2</v>
      </c>
      <c r="AX1230">
        <v>0.15812370322890945</v>
      </c>
      <c r="AY1230">
        <v>77.15517241379311</v>
      </c>
      <c r="AZ1230">
        <v>3.2147988505747129</v>
      </c>
      <c r="BA1230">
        <v>2.6039870689655178</v>
      </c>
      <c r="BB1230">
        <v>8.4310344827586228</v>
      </c>
      <c r="BC1230">
        <v>0.35129310344827597</v>
      </c>
      <c r="BD1230">
        <v>2.252693965517242</v>
      </c>
      <c r="BE1230">
        <v>0.2252693965517242</v>
      </c>
      <c r="BF1230">
        <v>0</v>
      </c>
      <c r="BG1230">
        <v>21.645</v>
      </c>
      <c r="BH1230">
        <v>1.5501454899238973</v>
      </c>
      <c r="BI1230">
        <v>2.5872600464416018</v>
      </c>
      <c r="BJ1230">
        <v>1.2079917156835838</v>
      </c>
      <c r="BK1230">
        <v>0.57280587791032644</v>
      </c>
      <c r="BL1230">
        <v>1.5911274386397956E-3</v>
      </c>
      <c r="BP1230" s="49">
        <f t="shared" si="435"/>
        <v>1.5506097253688667</v>
      </c>
      <c r="BQ1230" s="49">
        <f t="shared" si="436"/>
        <v>9.0107758620689676E-2</v>
      </c>
      <c r="BR1230" s="49">
        <f t="shared" si="437"/>
        <v>0.59645554747658014</v>
      </c>
      <c r="BS1230" s="49">
        <f t="shared" si="438"/>
        <v>0.63145135555301191</v>
      </c>
      <c r="BT1230" s="49">
        <f t="shared" si="439"/>
        <v>1.6568209652127227E-3</v>
      </c>
      <c r="BU1230" s="49">
        <f t="shared" si="439"/>
        <v>1.7540315432028107E-3</v>
      </c>
    </row>
    <row r="1231" spans="1:73" x14ac:dyDescent="0.25">
      <c r="A1231" s="1">
        <v>43726.559027777781</v>
      </c>
      <c r="B1231">
        <v>225911</v>
      </c>
      <c r="C1231">
        <v>13.48</v>
      </c>
      <c r="D1231">
        <v>25.33</v>
      </c>
      <c r="E1231">
        <v>895</v>
      </c>
      <c r="F1231">
        <v>116.6</v>
      </c>
      <c r="G1231">
        <v>-94.9</v>
      </c>
      <c r="H1231">
        <v>3.0640000000000001</v>
      </c>
      <c r="I1231">
        <v>26.5</v>
      </c>
      <c r="J1231">
        <v>299.7</v>
      </c>
      <c r="K1231">
        <v>778.7</v>
      </c>
      <c r="L1231">
        <v>-97.9</v>
      </c>
      <c r="M1231">
        <v>0.13</v>
      </c>
      <c r="N1231">
        <v>800</v>
      </c>
      <c r="O1231">
        <v>119.7</v>
      </c>
      <c r="P1231">
        <v>680.7</v>
      </c>
      <c r="Q1231">
        <v>362.3</v>
      </c>
      <c r="R1231">
        <v>460.2</v>
      </c>
      <c r="S1231">
        <v>21.06</v>
      </c>
      <c r="T1231">
        <v>48.28</v>
      </c>
      <c r="U1231">
        <v>1.325</v>
      </c>
      <c r="V1231">
        <v>132</v>
      </c>
      <c r="W1231">
        <v>22.25</v>
      </c>
      <c r="X1231">
        <v>0.89200000000000002</v>
      </c>
      <c r="Y1231">
        <v>8.9249779999999994</v>
      </c>
      <c r="Z1231" s="7">
        <f t="shared" si="418"/>
        <v>21.655000000000001</v>
      </c>
      <c r="AA1231" s="7">
        <f t="shared" si="432"/>
        <v>294.80499999999995</v>
      </c>
      <c r="AB1231" s="2">
        <f t="shared" si="419"/>
        <v>724.95</v>
      </c>
      <c r="AC1231" s="41">
        <f t="shared" si="420"/>
        <v>3.2736687084965466</v>
      </c>
      <c r="AD1231" s="41">
        <f t="shared" si="421"/>
        <v>1.5805272524621328</v>
      </c>
      <c r="AE1231" s="41">
        <f t="shared" si="422"/>
        <v>0.81435477728538486</v>
      </c>
      <c r="AF1231" s="41">
        <f t="shared" si="423"/>
        <v>348.76756361119976</v>
      </c>
      <c r="AG1231" s="41">
        <f t="shared" si="424"/>
        <v>334.81686106675176</v>
      </c>
      <c r="AH1231" s="6">
        <f t="shared" si="425"/>
        <v>347.80799999999999</v>
      </c>
      <c r="AI1231" s="4">
        <v>25.195680568638011</v>
      </c>
      <c r="AJ1231" s="4">
        <f t="shared" si="433"/>
        <v>298.34568056863799</v>
      </c>
      <c r="AK1231" s="8">
        <f t="shared" si="426"/>
        <v>0.19948355570443713</v>
      </c>
      <c r="AL1231" s="8">
        <f t="shared" si="427"/>
        <v>431.71846939464695</v>
      </c>
      <c r="AM1231" s="8">
        <f t="shared" si="428"/>
        <v>2.5639142438857037</v>
      </c>
      <c r="AN1231" s="8">
        <f t="shared" si="429"/>
        <v>264.44217912101897</v>
      </c>
      <c r="AO1231" s="21">
        <f t="shared" si="430"/>
        <v>8.5307687817585721E-3</v>
      </c>
      <c r="AP1231" s="21">
        <f t="shared" si="431"/>
        <v>7.9749455465729591E-2</v>
      </c>
      <c r="AQ1231" s="19">
        <f t="shared" si="434"/>
        <v>7.9749455465729591E-2</v>
      </c>
      <c r="AX1231">
        <v>0.15820815271161329</v>
      </c>
      <c r="AY1231">
        <v>77.15517241379311</v>
      </c>
      <c r="AZ1231">
        <v>3.2147988505747129</v>
      </c>
      <c r="BA1231">
        <v>2.6039870689655178</v>
      </c>
      <c r="BB1231">
        <v>8.4396551724137918</v>
      </c>
      <c r="BC1231">
        <v>0.35165229885057464</v>
      </c>
      <c r="BD1231">
        <v>2.2523347701149432</v>
      </c>
      <c r="BE1231">
        <v>0.22523347701149432</v>
      </c>
      <c r="BF1231">
        <v>0</v>
      </c>
      <c r="BG1231">
        <v>21.655000000000001</v>
      </c>
      <c r="BH1231">
        <v>1.5214390919623435</v>
      </c>
      <c r="BI1231">
        <v>2.5888417716885153</v>
      </c>
      <c r="BJ1231">
        <v>1.2498928073712152</v>
      </c>
      <c r="BK1231">
        <v>0.57099025590189978</v>
      </c>
      <c r="BL1231">
        <v>1.5860840441719439E-3</v>
      </c>
      <c r="BP1231" s="49">
        <f t="shared" si="435"/>
        <v>1.5218947304546282</v>
      </c>
      <c r="BQ1231" s="49">
        <f t="shared" si="436"/>
        <v>9.0093390804597731E-2</v>
      </c>
      <c r="BR1231" s="49">
        <f t="shared" si="437"/>
        <v>0.59416251823994626</v>
      </c>
      <c r="BS1231" s="49">
        <f t="shared" si="438"/>
        <v>0.62922389507794263</v>
      </c>
      <c r="BT1231" s="49">
        <f t="shared" si="439"/>
        <v>1.6504514395554064E-3</v>
      </c>
      <c r="BU1231" s="49">
        <f t="shared" si="439"/>
        <v>1.7478441529942851E-3</v>
      </c>
    </row>
    <row r="1232" spans="1:73" x14ac:dyDescent="0.25">
      <c r="A1232" s="1">
        <v>43726.559027777781</v>
      </c>
      <c r="B1232">
        <v>225912</v>
      </c>
      <c r="C1232">
        <v>13.48</v>
      </c>
      <c r="D1232">
        <v>25.32</v>
      </c>
      <c r="E1232">
        <v>895</v>
      </c>
      <c r="F1232">
        <v>116.3</v>
      </c>
      <c r="G1232">
        <v>-95.3</v>
      </c>
      <c r="H1232">
        <v>3.7810000000000001</v>
      </c>
      <c r="I1232">
        <v>26.53</v>
      </c>
      <c r="J1232">
        <v>299.7</v>
      </c>
      <c r="K1232">
        <v>778.7</v>
      </c>
      <c r="L1232">
        <v>-99.1</v>
      </c>
      <c r="M1232">
        <v>0.13</v>
      </c>
      <c r="N1232">
        <v>799.7</v>
      </c>
      <c r="O1232">
        <v>120.1</v>
      </c>
      <c r="P1232">
        <v>679.6</v>
      </c>
      <c r="Q1232">
        <v>362</v>
      </c>
      <c r="R1232">
        <v>461.1</v>
      </c>
      <c r="S1232">
        <v>21.09</v>
      </c>
      <c r="T1232">
        <v>50.39</v>
      </c>
      <c r="U1232">
        <v>0.84</v>
      </c>
      <c r="V1232">
        <v>101.5</v>
      </c>
      <c r="W1232">
        <v>22.9</v>
      </c>
      <c r="X1232">
        <v>0.89200000000000002</v>
      </c>
      <c r="Y1232">
        <v>8.9191400000000005</v>
      </c>
      <c r="Z1232" s="7">
        <f t="shared" si="418"/>
        <v>21.994999999999997</v>
      </c>
      <c r="AA1232" s="7">
        <f t="shared" si="432"/>
        <v>295.14499999999998</v>
      </c>
      <c r="AB1232" s="2">
        <f t="shared" si="419"/>
        <v>724.95</v>
      </c>
      <c r="AC1232" s="41">
        <f t="shared" si="420"/>
        <v>3.31864044462883</v>
      </c>
      <c r="AD1232" s="41">
        <f t="shared" si="421"/>
        <v>1.6722629200484675</v>
      </c>
      <c r="AE1232" s="41">
        <f t="shared" si="422"/>
        <v>0.82081622489702755</v>
      </c>
      <c r="AF1232" s="41">
        <f t="shared" si="423"/>
        <v>353.15935307703347</v>
      </c>
      <c r="AG1232" s="41">
        <f t="shared" si="424"/>
        <v>339.03297895395212</v>
      </c>
      <c r="AH1232" s="6">
        <f t="shared" si="425"/>
        <v>347.52</v>
      </c>
      <c r="AI1232" s="4">
        <v>25.432881422069045</v>
      </c>
      <c r="AJ1232" s="4">
        <f t="shared" si="433"/>
        <v>298.58288142206902</v>
      </c>
      <c r="AK1232" s="8">
        <f t="shared" si="426"/>
        <v>0.20017454799990994</v>
      </c>
      <c r="AL1232" s="8">
        <f t="shared" si="427"/>
        <v>433.09028759592775</v>
      </c>
      <c r="AM1232" s="8">
        <f t="shared" si="428"/>
        <v>2.0414333199984758</v>
      </c>
      <c r="AN1232" s="8">
        <f t="shared" si="429"/>
        <v>204.44033161032698</v>
      </c>
      <c r="AO1232" s="21">
        <f t="shared" si="430"/>
        <v>9.8523456870010188E-3</v>
      </c>
      <c r="AP1232" s="21">
        <f t="shared" si="431"/>
        <v>9.2104149543775229E-2</v>
      </c>
      <c r="AQ1232" s="19">
        <f t="shared" si="434"/>
        <v>9.2104149543775229E-2</v>
      </c>
      <c r="AX1232">
        <v>0.16110219612128551</v>
      </c>
      <c r="AY1232">
        <v>77.15517241379311</v>
      </c>
      <c r="AZ1232">
        <v>3.2147988505747129</v>
      </c>
      <c r="BA1232">
        <v>2.6039870689655178</v>
      </c>
      <c r="BB1232">
        <v>8.5431034482758648</v>
      </c>
      <c r="BC1232">
        <v>0.35596264367816105</v>
      </c>
      <c r="BD1232">
        <v>2.2480244252873569</v>
      </c>
      <c r="BE1232">
        <v>0.22480244252873571</v>
      </c>
      <c r="BF1232">
        <v>0</v>
      </c>
      <c r="BG1232">
        <v>21.994999999999997</v>
      </c>
      <c r="BH1232">
        <v>0.96453497150820278</v>
      </c>
      <c r="BI1232">
        <v>2.6431255403904017</v>
      </c>
      <c r="BJ1232">
        <v>1.3318709598027234</v>
      </c>
      <c r="BK1232">
        <v>0.57585464953468746</v>
      </c>
      <c r="BL1232">
        <v>1.5995962487074652E-3</v>
      </c>
      <c r="BP1232" s="49">
        <f t="shared" si="435"/>
        <v>0.96482382911840581</v>
      </c>
      <c r="BQ1232" s="49">
        <f t="shared" si="436"/>
        <v>8.9920977011494277E-2</v>
      </c>
      <c r="BR1232" s="49">
        <f t="shared" si="437"/>
        <v>0.591034427525859</v>
      </c>
      <c r="BS1232" s="49">
        <f t="shared" si="438"/>
        <v>0.6275460021685042</v>
      </c>
      <c r="BT1232" s="49">
        <f t="shared" si="439"/>
        <v>1.6417622986829416E-3</v>
      </c>
      <c r="BU1232" s="49">
        <f t="shared" si="439"/>
        <v>1.7431833393569561E-3</v>
      </c>
    </row>
    <row r="1233" spans="1:73" x14ac:dyDescent="0.25">
      <c r="A1233" s="1">
        <v>43726.559027777781</v>
      </c>
      <c r="B1233">
        <v>225913</v>
      </c>
      <c r="C1233">
        <v>13.48</v>
      </c>
      <c r="D1233">
        <v>25.32</v>
      </c>
      <c r="E1233">
        <v>894</v>
      </c>
      <c r="F1233">
        <v>116.1</v>
      </c>
      <c r="G1233">
        <v>-96.1</v>
      </c>
      <c r="H1233">
        <v>4.6950000000000003</v>
      </c>
      <c r="I1233">
        <v>26.57</v>
      </c>
      <c r="J1233">
        <v>299.7</v>
      </c>
      <c r="K1233">
        <v>777.7</v>
      </c>
      <c r="L1233">
        <v>-100.8</v>
      </c>
      <c r="M1233">
        <v>0.13</v>
      </c>
      <c r="N1233">
        <v>797.7</v>
      </c>
      <c r="O1233">
        <v>120.8</v>
      </c>
      <c r="P1233">
        <v>676.9</v>
      </c>
      <c r="Q1233">
        <v>361.5</v>
      </c>
      <c r="R1233">
        <v>462.3</v>
      </c>
      <c r="S1233">
        <v>21.12</v>
      </c>
      <c r="T1233">
        <v>49.23</v>
      </c>
      <c r="U1233">
        <v>0.44500000000000001</v>
      </c>
      <c r="V1233">
        <v>82</v>
      </c>
      <c r="W1233">
        <v>23</v>
      </c>
      <c r="X1233">
        <v>0.89100000000000001</v>
      </c>
      <c r="Y1233">
        <v>8.9053690000000003</v>
      </c>
      <c r="Z1233" s="7">
        <f t="shared" si="418"/>
        <v>22.060000000000002</v>
      </c>
      <c r="AA1233" s="7">
        <f t="shared" si="432"/>
        <v>295.20999999999998</v>
      </c>
      <c r="AB1233" s="2">
        <f t="shared" si="419"/>
        <v>724.1400000000001</v>
      </c>
      <c r="AC1233" s="41">
        <f t="shared" si="420"/>
        <v>3.0720322354518239</v>
      </c>
      <c r="AD1233" s="41">
        <f t="shared" si="421"/>
        <v>1.5123614695129328</v>
      </c>
      <c r="AE1233" s="41">
        <f t="shared" si="422"/>
        <v>0.80907811889572634</v>
      </c>
      <c r="AF1233" s="41">
        <f t="shared" si="423"/>
        <v>348.4157461135448</v>
      </c>
      <c r="AG1233" s="41">
        <f t="shared" si="424"/>
        <v>334.47911626900299</v>
      </c>
      <c r="AH1233" s="6">
        <f t="shared" si="425"/>
        <v>347.03999999999996</v>
      </c>
      <c r="AI1233" s="4">
        <v>24.271318148397029</v>
      </c>
      <c r="AJ1233" s="4">
        <f t="shared" si="433"/>
        <v>297.42131814839701</v>
      </c>
      <c r="AK1233" s="8">
        <f t="shared" si="426"/>
        <v>0.20030683089132145</v>
      </c>
      <c r="AL1233" s="8">
        <f t="shared" si="427"/>
        <v>426.31059439046169</v>
      </c>
      <c r="AM1233" s="8">
        <f t="shared" si="428"/>
        <v>1.4858520282989152</v>
      </c>
      <c r="AN1233" s="8">
        <f t="shared" si="429"/>
        <v>95.712195026569063</v>
      </c>
      <c r="AO1233" s="21">
        <f t="shared" si="430"/>
        <v>1.2439633921625417E-2</v>
      </c>
      <c r="AP1233" s="21">
        <f t="shared" si="431"/>
        <v>0.11629128122238694</v>
      </c>
      <c r="AQ1233" s="19">
        <f t="shared" si="434"/>
        <v>0.11629128122238694</v>
      </c>
      <c r="AX1233">
        <v>0.16166052934409528</v>
      </c>
      <c r="AY1233">
        <v>77.068965517241381</v>
      </c>
      <c r="AZ1233">
        <v>3.2112068965517242</v>
      </c>
      <c r="BA1233">
        <v>2.6010775862068969</v>
      </c>
      <c r="BB1233">
        <v>8.6896551724137936</v>
      </c>
      <c r="BC1233">
        <v>0.36206896551724138</v>
      </c>
      <c r="BD1233">
        <v>2.2390086206896553</v>
      </c>
      <c r="BE1233">
        <v>0.22390086206896553</v>
      </c>
      <c r="BF1233">
        <v>0</v>
      </c>
      <c r="BG1233">
        <v>22.060000000000002</v>
      </c>
      <c r="BH1233">
        <v>0.510973883715655</v>
      </c>
      <c r="BI1233">
        <v>2.6536157578447894</v>
      </c>
      <c r="BJ1233">
        <v>1.3063750375869898</v>
      </c>
      <c r="BK1233">
        <v>0.57877140903638979</v>
      </c>
      <c r="BL1233">
        <v>1.6076983584344161E-3</v>
      </c>
      <c r="BP1233" s="49">
        <f t="shared" si="435"/>
        <v>0.51112690947344119</v>
      </c>
      <c r="BQ1233" s="49">
        <f t="shared" si="436"/>
        <v>8.9560344827586222E-2</v>
      </c>
      <c r="BR1233" s="49">
        <f t="shared" si="437"/>
        <v>0.58708213308090762</v>
      </c>
      <c r="BS1233" s="49">
        <f t="shared" si="438"/>
        <v>0.6246034591565921</v>
      </c>
      <c r="BT1233" s="49">
        <f t="shared" si="439"/>
        <v>1.6307837030025212E-3</v>
      </c>
      <c r="BU1233" s="49">
        <f t="shared" si="439"/>
        <v>1.7350096087683112E-3</v>
      </c>
    </row>
    <row r="1234" spans="1:73" x14ac:dyDescent="0.25">
      <c r="A1234" s="1">
        <v>43726.559027777781</v>
      </c>
      <c r="B1234">
        <v>225914</v>
      </c>
      <c r="C1234">
        <v>13.48</v>
      </c>
      <c r="D1234">
        <v>25.31</v>
      </c>
      <c r="E1234">
        <v>896</v>
      </c>
      <c r="F1234">
        <v>116.4</v>
      </c>
      <c r="G1234">
        <v>-96.3</v>
      </c>
      <c r="H1234">
        <v>3.9420000000000002</v>
      </c>
      <c r="I1234">
        <v>26.62</v>
      </c>
      <c r="J1234">
        <v>299.8</v>
      </c>
      <c r="K1234">
        <v>779.9</v>
      </c>
      <c r="L1234">
        <v>-100.3</v>
      </c>
      <c r="M1234">
        <v>0.13</v>
      </c>
      <c r="N1234">
        <v>800</v>
      </c>
      <c r="O1234">
        <v>120.3</v>
      </c>
      <c r="P1234">
        <v>679.7</v>
      </c>
      <c r="Q1234">
        <v>361.5</v>
      </c>
      <c r="R1234">
        <v>461.8</v>
      </c>
      <c r="S1234">
        <v>21.15</v>
      </c>
      <c r="T1234">
        <v>46.31</v>
      </c>
      <c r="U1234">
        <v>1.25</v>
      </c>
      <c r="V1234">
        <v>130</v>
      </c>
      <c r="W1234">
        <v>22.2</v>
      </c>
      <c r="X1234">
        <v>0.89300000000000002</v>
      </c>
      <c r="Y1234">
        <v>8.9333369999999999</v>
      </c>
      <c r="Z1234" s="7">
        <f t="shared" si="418"/>
        <v>21.674999999999997</v>
      </c>
      <c r="AA1234" s="7">
        <f t="shared" si="432"/>
        <v>294.82499999999999</v>
      </c>
      <c r="AB1234" s="2">
        <f t="shared" si="419"/>
        <v>725.76</v>
      </c>
      <c r="AC1234" s="41">
        <f t="shared" si="420"/>
        <v>3.0657409001718796</v>
      </c>
      <c r="AD1234" s="41">
        <f t="shared" si="421"/>
        <v>1.4197446108695977</v>
      </c>
      <c r="AE1234" s="41">
        <f t="shared" si="422"/>
        <v>0.80194911730264173</v>
      </c>
      <c r="AF1234" s="41">
        <f t="shared" si="423"/>
        <v>343.54774437017784</v>
      </c>
      <c r="AG1234" s="41">
        <f t="shared" si="424"/>
        <v>329.8058345953707</v>
      </c>
      <c r="AH1234" s="6">
        <f t="shared" si="425"/>
        <v>347.03999999999996</v>
      </c>
      <c r="AI1234" s="4">
        <v>24.206718156137015</v>
      </c>
      <c r="AJ1234" s="4">
        <f t="shared" si="433"/>
        <v>297.35671815613699</v>
      </c>
      <c r="AK1234" s="8">
        <f t="shared" si="426"/>
        <v>0.19952415822256245</v>
      </c>
      <c r="AL1234" s="8">
        <f t="shared" si="427"/>
        <v>425.97000933448186</v>
      </c>
      <c r="AM1234" s="8">
        <f t="shared" si="428"/>
        <v>2.4902936573825989</v>
      </c>
      <c r="AN1234" s="8">
        <f t="shared" si="429"/>
        <v>183.65654214538819</v>
      </c>
      <c r="AO1234" s="21">
        <f t="shared" si="430"/>
        <v>1.0491910204895189E-2</v>
      </c>
      <c r="AP1234" s="21">
        <f t="shared" si="431"/>
        <v>9.8083085714959037E-2</v>
      </c>
      <c r="AQ1234" s="19">
        <f t="shared" si="434"/>
        <v>9.8083085714959037E-2</v>
      </c>
      <c r="AX1234">
        <v>0.15837716599892304</v>
      </c>
      <c r="AY1234">
        <v>77.241379310344826</v>
      </c>
      <c r="AZ1234">
        <v>3.2183908045977012</v>
      </c>
      <c r="BA1234">
        <v>2.6068965517241383</v>
      </c>
      <c r="BB1234">
        <v>8.6465517241379324</v>
      </c>
      <c r="BC1234">
        <v>0.36027298850574718</v>
      </c>
      <c r="BD1234">
        <v>2.2466235632183911</v>
      </c>
      <c r="BE1234">
        <v>0.22466235632183912</v>
      </c>
      <c r="BF1234">
        <v>0</v>
      </c>
      <c r="BG1234">
        <v>21.674999999999997</v>
      </c>
      <c r="BH1234">
        <v>1.4353198980776827</v>
      </c>
      <c r="BI1234">
        <v>2.5920077567251836</v>
      </c>
      <c r="BJ1234">
        <v>1.2003587921394325</v>
      </c>
      <c r="BK1234">
        <v>0.57289154335486303</v>
      </c>
      <c r="BL1234">
        <v>1.5913653982079529E-3</v>
      </c>
      <c r="BP1234" s="49">
        <f t="shared" si="435"/>
        <v>1.4357497457119135</v>
      </c>
      <c r="BQ1234" s="49">
        <f t="shared" si="436"/>
        <v>8.9864942528735642E-2</v>
      </c>
      <c r="BR1234" s="49">
        <f t="shared" si="437"/>
        <v>0.5949322093169821</v>
      </c>
      <c r="BS1234" s="49">
        <f t="shared" si="438"/>
        <v>0.63011212110775394</v>
      </c>
      <c r="BT1234" s="49">
        <f t="shared" si="439"/>
        <v>1.6525894703249503E-3</v>
      </c>
      <c r="BU1234" s="49">
        <f t="shared" si="439"/>
        <v>1.7503114475215388E-3</v>
      </c>
    </row>
    <row r="1235" spans="1:73" x14ac:dyDescent="0.25">
      <c r="A1235" s="1">
        <v>43726.559027777781</v>
      </c>
      <c r="B1235">
        <v>225915</v>
      </c>
      <c r="C1235">
        <v>13.48</v>
      </c>
      <c r="D1235">
        <v>25.31</v>
      </c>
      <c r="E1235">
        <v>899</v>
      </c>
      <c r="F1235">
        <v>116.8</v>
      </c>
      <c r="G1235">
        <v>-95.1</v>
      </c>
      <c r="H1235">
        <v>2.7080000000000002</v>
      </c>
      <c r="I1235">
        <v>26.65</v>
      </c>
      <c r="J1235">
        <v>299.8</v>
      </c>
      <c r="K1235">
        <v>781.9</v>
      </c>
      <c r="L1235">
        <v>-97.8</v>
      </c>
      <c r="M1235">
        <v>0.13</v>
      </c>
      <c r="N1235">
        <v>804</v>
      </c>
      <c r="O1235">
        <v>119.6</v>
      </c>
      <c r="P1235">
        <v>684.1</v>
      </c>
      <c r="Q1235">
        <v>362.9</v>
      </c>
      <c r="R1235">
        <v>460.7</v>
      </c>
      <c r="S1235">
        <v>21.17</v>
      </c>
      <c r="T1235">
        <v>45.55</v>
      </c>
      <c r="U1235">
        <v>1.21</v>
      </c>
      <c r="V1235">
        <v>191.5</v>
      </c>
      <c r="W1235">
        <v>21.65</v>
      </c>
      <c r="X1235">
        <v>0.89600000000000002</v>
      </c>
      <c r="Y1235">
        <v>8.9593930000000004</v>
      </c>
      <c r="Z1235" s="7">
        <f t="shared" si="418"/>
        <v>21.41</v>
      </c>
      <c r="AA1235" s="7">
        <f t="shared" si="432"/>
        <v>294.56</v>
      </c>
      <c r="AB1235" s="2">
        <f t="shared" si="419"/>
        <v>728.19</v>
      </c>
      <c r="AC1235" s="41">
        <f t="shared" si="420"/>
        <v>3.0301977243169516</v>
      </c>
      <c r="AD1235" s="41">
        <f t="shared" si="421"/>
        <v>1.3802550634263713</v>
      </c>
      <c r="AE1235" s="41">
        <f t="shared" si="422"/>
        <v>0.79882341164531201</v>
      </c>
      <c r="AF1235" s="41">
        <f t="shared" si="423"/>
        <v>340.98001699401306</v>
      </c>
      <c r="AG1235" s="41">
        <f t="shared" si="424"/>
        <v>327.34081631425255</v>
      </c>
      <c r="AH1235" s="6">
        <f t="shared" si="425"/>
        <v>348.38399999999996</v>
      </c>
      <c r="AI1235" s="4">
        <v>24.007732658072996</v>
      </c>
      <c r="AJ1235" s="4">
        <f t="shared" si="433"/>
        <v>297.15773265807297</v>
      </c>
      <c r="AK1235" s="8">
        <f t="shared" si="426"/>
        <v>0.19898662180861892</v>
      </c>
      <c r="AL1235" s="8">
        <f t="shared" si="427"/>
        <v>424.83640260535503</v>
      </c>
      <c r="AM1235" s="8">
        <f t="shared" si="428"/>
        <v>2.450124996811387</v>
      </c>
      <c r="AN1235" s="8">
        <f t="shared" si="429"/>
        <v>185.40574196043346</v>
      </c>
      <c r="AO1235" s="21">
        <f t="shared" si="430"/>
        <v>1.0563455156012187E-2</v>
      </c>
      <c r="AP1235" s="21">
        <f t="shared" si="431"/>
        <v>9.8751920029763504E-2</v>
      </c>
      <c r="AQ1235" s="19">
        <f t="shared" si="434"/>
        <v>9.8751920029763504E-2</v>
      </c>
      <c r="AX1235">
        <v>0.15615007573357559</v>
      </c>
      <c r="AY1235">
        <v>77.5</v>
      </c>
      <c r="AZ1235">
        <v>3.2291666666666665</v>
      </c>
      <c r="BA1235">
        <v>2.6156250000000001</v>
      </c>
      <c r="BB1235">
        <v>8.4310344827586228</v>
      </c>
      <c r="BC1235">
        <v>0.35129310344827597</v>
      </c>
      <c r="BD1235">
        <v>2.2643318965517243</v>
      </c>
      <c r="BE1235">
        <v>0.22643318965517245</v>
      </c>
      <c r="BF1235">
        <v>0</v>
      </c>
      <c r="BG1235">
        <v>21.41</v>
      </c>
      <c r="BH1235">
        <v>1.3893896613391967</v>
      </c>
      <c r="BI1235">
        <v>2.5503317467371054</v>
      </c>
      <c r="BJ1235">
        <v>1.1616761106387514</v>
      </c>
      <c r="BK1235">
        <v>0.57484111727344822</v>
      </c>
      <c r="BL1235">
        <v>1.5967808813151338E-3</v>
      </c>
      <c r="BP1235" s="49">
        <f t="shared" si="435"/>
        <v>1.3898057538491322</v>
      </c>
      <c r="BQ1235" s="49">
        <f t="shared" si="436"/>
        <v>9.0573275862068967E-2</v>
      </c>
      <c r="BR1235" s="49">
        <f t="shared" si="437"/>
        <v>0.5965079134895418</v>
      </c>
      <c r="BS1235" s="49">
        <f t="shared" si="438"/>
        <v>0.63188932937583209</v>
      </c>
      <c r="BT1235" s="49">
        <f t="shared" si="439"/>
        <v>1.6569664263598382E-3</v>
      </c>
      <c r="BU1235" s="49">
        <f t="shared" si="439"/>
        <v>1.7552481371550892E-3</v>
      </c>
    </row>
    <row r="1236" spans="1:73" x14ac:dyDescent="0.25">
      <c r="A1236" s="1">
        <v>43726.559027777781</v>
      </c>
      <c r="B1236">
        <v>225916</v>
      </c>
      <c r="C1236">
        <v>13.48</v>
      </c>
      <c r="D1236">
        <v>25.31</v>
      </c>
      <c r="E1236">
        <v>899</v>
      </c>
      <c r="F1236">
        <v>116.5</v>
      </c>
      <c r="G1236">
        <v>-94.9</v>
      </c>
      <c r="H1236">
        <v>2.4039999999999999</v>
      </c>
      <c r="I1236">
        <v>26.66</v>
      </c>
      <c r="J1236">
        <v>299.8</v>
      </c>
      <c r="K1236">
        <v>782.4</v>
      </c>
      <c r="L1236">
        <v>-97.3</v>
      </c>
      <c r="M1236">
        <v>0.13</v>
      </c>
      <c r="N1236">
        <v>804</v>
      </c>
      <c r="O1236">
        <v>118.9</v>
      </c>
      <c r="P1236">
        <v>685.1</v>
      </c>
      <c r="Q1236">
        <v>363.3</v>
      </c>
      <c r="R1236">
        <v>460.5</v>
      </c>
      <c r="S1236">
        <v>21.18</v>
      </c>
      <c r="T1236">
        <v>45.78</v>
      </c>
      <c r="U1236">
        <v>0.84499999999999997</v>
      </c>
      <c r="V1236">
        <v>199.5</v>
      </c>
      <c r="W1236">
        <v>22.2</v>
      </c>
      <c r="X1236">
        <v>0.89600000000000002</v>
      </c>
      <c r="Y1236">
        <v>8.958717</v>
      </c>
      <c r="Z1236" s="7">
        <f t="shared" si="418"/>
        <v>21.689999999999998</v>
      </c>
      <c r="AA1236" s="7">
        <f t="shared" si="432"/>
        <v>294.83999999999997</v>
      </c>
      <c r="AB1236" s="2">
        <f t="shared" si="419"/>
        <v>728.19</v>
      </c>
      <c r="AC1236" s="41">
        <f t="shared" si="420"/>
        <v>3.0627480275372538</v>
      </c>
      <c r="AD1236" s="41">
        <f t="shared" si="421"/>
        <v>1.4021260470065549</v>
      </c>
      <c r="AE1236" s="41">
        <f t="shared" si="422"/>
        <v>0.80051254185638343</v>
      </c>
      <c r="AF1236" s="41">
        <f t="shared" si="423"/>
        <v>343.00212412527367</v>
      </c>
      <c r="AG1236" s="41">
        <f t="shared" si="424"/>
        <v>329.28203916026268</v>
      </c>
      <c r="AH1236" s="6">
        <f t="shared" si="425"/>
        <v>348.76799999999997</v>
      </c>
      <c r="AI1236" s="4">
        <v>24.19328368236603</v>
      </c>
      <c r="AJ1236" s="4">
        <f t="shared" si="433"/>
        <v>297.34328368236601</v>
      </c>
      <c r="AK1236" s="8">
        <f t="shared" si="426"/>
        <v>0.19955461372646158</v>
      </c>
      <c r="AL1236" s="8">
        <f t="shared" si="427"/>
        <v>425.89066624869531</v>
      </c>
      <c r="AM1236" s="8">
        <f t="shared" si="428"/>
        <v>2.0475000000000003</v>
      </c>
      <c r="AN1236" s="8">
        <f t="shared" si="429"/>
        <v>149.30503838384286</v>
      </c>
      <c r="AO1236" s="21">
        <f t="shared" si="430"/>
        <v>1.1366033532400788E-2</v>
      </c>
      <c r="AP1236" s="21">
        <f t="shared" si="431"/>
        <v>0.10625478291621557</v>
      </c>
      <c r="AQ1236" s="19">
        <f t="shared" si="434"/>
        <v>0.10625478291621557</v>
      </c>
      <c r="AX1236">
        <v>0.15850402605003627</v>
      </c>
      <c r="AY1236">
        <v>77.5</v>
      </c>
      <c r="AZ1236">
        <v>3.2291666666666665</v>
      </c>
      <c r="BA1236">
        <v>2.6156250000000001</v>
      </c>
      <c r="BB1236">
        <v>8.3793103448275854</v>
      </c>
      <c r="BC1236">
        <v>0.34913793103448271</v>
      </c>
      <c r="BD1236">
        <v>2.2664870689655174</v>
      </c>
      <c r="BE1236">
        <v>0.22664870689655175</v>
      </c>
      <c r="BF1236">
        <v>0</v>
      </c>
      <c r="BG1236">
        <v>21.689999999999998</v>
      </c>
      <c r="BH1236">
        <v>0.97027625110051341</v>
      </c>
      <c r="BI1236">
        <v>2.5943844647286354</v>
      </c>
      <c r="BJ1236">
        <v>1.1877092079527694</v>
      </c>
      <c r="BK1236">
        <v>0.58070320707841649</v>
      </c>
      <c r="BL1236">
        <v>1.6130644641067125E-3</v>
      </c>
      <c r="BP1236" s="49">
        <f t="shared" si="435"/>
        <v>0.97056682810125339</v>
      </c>
      <c r="BQ1236" s="49">
        <f t="shared" si="436"/>
        <v>9.0659482758620694E-2</v>
      </c>
      <c r="BR1236" s="49">
        <f t="shared" si="437"/>
        <v>0.59626340026867375</v>
      </c>
      <c r="BS1236" s="49">
        <f t="shared" si="438"/>
        <v>0.63285895261477121</v>
      </c>
      <c r="BT1236" s="49">
        <f t="shared" si="439"/>
        <v>1.6562872229685382E-3</v>
      </c>
      <c r="BU1236" s="49">
        <f t="shared" si="439"/>
        <v>1.7579415350410311E-3</v>
      </c>
    </row>
    <row r="1237" spans="1:73" x14ac:dyDescent="0.25">
      <c r="A1237" s="1">
        <v>43726.55972222222</v>
      </c>
      <c r="B1237">
        <v>225917</v>
      </c>
      <c r="C1237">
        <v>13.48</v>
      </c>
      <c r="D1237">
        <v>25.3</v>
      </c>
      <c r="E1237">
        <v>899</v>
      </c>
      <c r="F1237">
        <v>116.1</v>
      </c>
      <c r="G1237">
        <v>-95.5</v>
      </c>
      <c r="H1237">
        <v>1.377</v>
      </c>
      <c r="I1237">
        <v>26.69</v>
      </c>
      <c r="J1237">
        <v>299.8</v>
      </c>
      <c r="K1237">
        <v>783.2</v>
      </c>
      <c r="L1237">
        <v>-96.9</v>
      </c>
      <c r="M1237">
        <v>0.129</v>
      </c>
      <c r="N1237">
        <v>804</v>
      </c>
      <c r="O1237">
        <v>117.5</v>
      </c>
      <c r="P1237">
        <v>686.3</v>
      </c>
      <c r="Q1237">
        <v>362.8</v>
      </c>
      <c r="R1237">
        <v>459.7</v>
      </c>
      <c r="S1237">
        <v>21.19</v>
      </c>
      <c r="T1237">
        <v>45.9</v>
      </c>
      <c r="U1237">
        <v>0.62</v>
      </c>
      <c r="V1237">
        <v>215</v>
      </c>
      <c r="W1237">
        <v>22.65</v>
      </c>
      <c r="X1237">
        <v>0.89600000000000002</v>
      </c>
      <c r="Y1237">
        <v>8.9598429999999993</v>
      </c>
      <c r="Z1237" s="7">
        <f t="shared" si="418"/>
        <v>21.92</v>
      </c>
      <c r="AA1237" s="7">
        <f t="shared" si="432"/>
        <v>295.07</v>
      </c>
      <c r="AB1237" s="2">
        <f t="shared" si="419"/>
        <v>728.19</v>
      </c>
      <c r="AC1237" s="41">
        <f t="shared" si="420"/>
        <v>3.2548672823671478</v>
      </c>
      <c r="AD1237" s="41">
        <f t="shared" si="421"/>
        <v>1.4939840826065207</v>
      </c>
      <c r="AE1237" s="41">
        <f t="shared" si="422"/>
        <v>0.80771962982299894</v>
      </c>
      <c r="AF1237" s="41">
        <f t="shared" si="423"/>
        <v>347.17138594084639</v>
      </c>
      <c r="AG1237" s="41">
        <f t="shared" si="424"/>
        <v>333.28453050321252</v>
      </c>
      <c r="AH1237" s="6">
        <f t="shared" si="425"/>
        <v>348.28800000000001</v>
      </c>
      <c r="AI1237" s="4">
        <v>25.132709812443011</v>
      </c>
      <c r="AJ1237" s="4">
        <f t="shared" si="433"/>
        <v>298.28270981244299</v>
      </c>
      <c r="AK1237" s="8">
        <f t="shared" si="426"/>
        <v>0.20002198627861284</v>
      </c>
      <c r="AL1237" s="8">
        <f t="shared" si="427"/>
        <v>431.34333712905953</v>
      </c>
      <c r="AM1237" s="8">
        <f t="shared" si="428"/>
        <v>1.7538457742914568</v>
      </c>
      <c r="AN1237" s="8">
        <f t="shared" si="429"/>
        <v>164.13582600747262</v>
      </c>
      <c r="AO1237" s="21">
        <f t="shared" si="430"/>
        <v>1.089569495219285E-2</v>
      </c>
      <c r="AP1237" s="21">
        <f t="shared" si="431"/>
        <v>0.10185784676477354</v>
      </c>
      <c r="AQ1237" s="19">
        <f t="shared" si="434"/>
        <v>0.10185784676477354</v>
      </c>
      <c r="AX1237">
        <v>0.16045999019499591</v>
      </c>
      <c r="AY1237">
        <v>77.5</v>
      </c>
      <c r="AZ1237">
        <v>3.2291666666666665</v>
      </c>
      <c r="BA1237">
        <v>2.6156250000000001</v>
      </c>
      <c r="BB1237">
        <v>8.3534482758620676</v>
      </c>
      <c r="BC1237">
        <v>0.34806034482758613</v>
      </c>
      <c r="BD1237">
        <v>2.2675646551724138</v>
      </c>
      <c r="BE1237">
        <v>0.22675646551724138</v>
      </c>
      <c r="BF1237">
        <v>0</v>
      </c>
      <c r="BG1237">
        <v>21.92</v>
      </c>
      <c r="BH1237">
        <v>0.71191866944653059</v>
      </c>
      <c r="BI1237">
        <v>2.6310664687693195</v>
      </c>
      <c r="BJ1237">
        <v>1.2076595091651177</v>
      </c>
      <c r="BK1237">
        <v>0.58484170552885584</v>
      </c>
      <c r="BL1237">
        <v>1.6245602931357107E-3</v>
      </c>
      <c r="BP1237" s="49">
        <f t="shared" si="435"/>
        <v>0.71213187387310906</v>
      </c>
      <c r="BQ1237" s="49">
        <f t="shared" si="436"/>
        <v>9.0702586206896557E-2</v>
      </c>
      <c r="BR1237" s="49">
        <f t="shared" si="437"/>
        <v>0.596444323141746</v>
      </c>
      <c r="BS1237" s="49">
        <f t="shared" si="438"/>
        <v>0.63384517935717499</v>
      </c>
      <c r="BT1237" s="49">
        <f t="shared" si="439"/>
        <v>1.6567897865048498E-3</v>
      </c>
      <c r="BU1237" s="49">
        <f t="shared" si="439"/>
        <v>1.7606810537699304E-3</v>
      </c>
    </row>
    <row r="1238" spans="1:73" x14ac:dyDescent="0.25">
      <c r="A1238" s="1">
        <v>43726.55972222222</v>
      </c>
      <c r="B1238">
        <v>225918</v>
      </c>
      <c r="C1238">
        <v>13.48</v>
      </c>
      <c r="D1238">
        <v>25.3</v>
      </c>
      <c r="E1238">
        <v>900</v>
      </c>
      <c r="F1238">
        <v>116.3</v>
      </c>
      <c r="G1238">
        <v>-95.2</v>
      </c>
      <c r="H1238">
        <v>3.5529999999999999</v>
      </c>
      <c r="I1238">
        <v>26.73</v>
      </c>
      <c r="J1238">
        <v>299.89999999999998</v>
      </c>
      <c r="K1238">
        <v>783.9</v>
      </c>
      <c r="L1238">
        <v>-98.7</v>
      </c>
      <c r="M1238">
        <v>0.129</v>
      </c>
      <c r="N1238">
        <v>805</v>
      </c>
      <c r="O1238">
        <v>119.9</v>
      </c>
      <c r="P1238">
        <v>685.2</v>
      </c>
      <c r="Q1238">
        <v>363.3</v>
      </c>
      <c r="R1238">
        <v>462.1</v>
      </c>
      <c r="S1238">
        <v>21.19</v>
      </c>
      <c r="T1238">
        <v>47.28</v>
      </c>
      <c r="U1238">
        <v>1.23</v>
      </c>
      <c r="V1238">
        <v>178</v>
      </c>
      <c r="W1238">
        <v>22.75</v>
      </c>
      <c r="X1238">
        <v>0.89700000000000002</v>
      </c>
      <c r="Y1238">
        <v>8.9693419999999993</v>
      </c>
      <c r="Z1238" s="7">
        <f t="shared" si="418"/>
        <v>21.97</v>
      </c>
      <c r="AA1238" s="7">
        <f t="shared" si="432"/>
        <v>295.12</v>
      </c>
      <c r="AB1238" s="2">
        <f t="shared" si="419"/>
        <v>729</v>
      </c>
      <c r="AC1238" s="41">
        <f t="shared" si="420"/>
        <v>2.883304050106807</v>
      </c>
      <c r="AD1238" s="41">
        <f t="shared" si="421"/>
        <v>1.3632261548904985</v>
      </c>
      <c r="AE1238" s="41">
        <f t="shared" si="422"/>
        <v>0.79719001824215707</v>
      </c>
      <c r="AF1238" s="41">
        <f t="shared" si="423"/>
        <v>342.87788905650189</v>
      </c>
      <c r="AG1238" s="41">
        <f t="shared" si="424"/>
        <v>329.16277349424178</v>
      </c>
      <c r="AH1238" s="6">
        <f t="shared" si="425"/>
        <v>348.76799999999997</v>
      </c>
      <c r="AI1238" s="4">
        <v>23.305575458104045</v>
      </c>
      <c r="AJ1238" s="4">
        <f t="shared" si="433"/>
        <v>296.45557545810402</v>
      </c>
      <c r="AK1238" s="8">
        <f t="shared" si="426"/>
        <v>0.20012368547652287</v>
      </c>
      <c r="AL1238" s="8">
        <f t="shared" si="427"/>
        <v>420.68965662781437</v>
      </c>
      <c r="AM1238" s="8">
        <f t="shared" si="428"/>
        <v>2.4702909747639041</v>
      </c>
      <c r="AN1238" s="8">
        <f t="shared" si="429"/>
        <v>96.107443807880273</v>
      </c>
      <c r="AO1238" s="21">
        <f t="shared" si="430"/>
        <v>1.2707240288909119E-2</v>
      </c>
      <c r="AP1238" s="21">
        <f t="shared" si="431"/>
        <v>0.11879298565442734</v>
      </c>
      <c r="AQ1238" s="19">
        <f t="shared" si="434"/>
        <v>0.11879298565442734</v>
      </c>
      <c r="AX1238">
        <v>0.16088788670070336</v>
      </c>
      <c r="AY1238">
        <v>77.58620689655173</v>
      </c>
      <c r="AZ1238">
        <v>3.2327586206896552</v>
      </c>
      <c r="BA1238">
        <v>2.618534482758621</v>
      </c>
      <c r="BB1238">
        <v>8.5172413793103452</v>
      </c>
      <c r="BC1238">
        <v>0.35488505747126436</v>
      </c>
      <c r="BD1238">
        <v>2.2636494252873565</v>
      </c>
      <c r="BE1238">
        <v>0.22636494252873565</v>
      </c>
      <c r="BF1238">
        <v>0</v>
      </c>
      <c r="BG1238">
        <v>21.97</v>
      </c>
      <c r="BH1238">
        <v>1.4123547797084397</v>
      </c>
      <c r="BI1238">
        <v>2.6391004969084384</v>
      </c>
      <c r="BJ1238">
        <v>1.2477667149383098</v>
      </c>
      <c r="BK1238">
        <v>0.57925653852153747</v>
      </c>
      <c r="BL1238">
        <v>1.6090459403376039E-3</v>
      </c>
      <c r="BP1238" s="49">
        <f t="shared" si="435"/>
        <v>1.4127777497805227</v>
      </c>
      <c r="BQ1238" s="49">
        <f t="shared" si="436"/>
        <v>9.0545977011494264E-2</v>
      </c>
      <c r="BR1238" s="49">
        <f t="shared" si="437"/>
        <v>0.60099693310156377</v>
      </c>
      <c r="BS1238" s="49">
        <f t="shared" si="438"/>
        <v>0.63669611809697158</v>
      </c>
      <c r="BT1238" s="49">
        <f t="shared" si="439"/>
        <v>1.6694359252821215E-3</v>
      </c>
      <c r="BU1238" s="49">
        <f t="shared" si="439"/>
        <v>1.7686003280471434E-3</v>
      </c>
    </row>
    <row r="1239" spans="1:73" x14ac:dyDescent="0.25">
      <c r="A1239" s="1">
        <v>43726.55972222222</v>
      </c>
      <c r="B1239">
        <v>225919</v>
      </c>
      <c r="C1239">
        <v>13.48</v>
      </c>
      <c r="D1239">
        <v>25.29</v>
      </c>
      <c r="E1239">
        <v>901</v>
      </c>
      <c r="F1239">
        <v>116.6</v>
      </c>
      <c r="G1239">
        <v>-95.3</v>
      </c>
      <c r="H1239">
        <v>3.1680000000000001</v>
      </c>
      <c r="I1239">
        <v>26.76</v>
      </c>
      <c r="J1239">
        <v>299.89999999999998</v>
      </c>
      <c r="K1239">
        <v>784.8</v>
      </c>
      <c r="L1239">
        <v>-98.5</v>
      </c>
      <c r="M1239">
        <v>0.129</v>
      </c>
      <c r="N1239">
        <v>806</v>
      </c>
      <c r="O1239">
        <v>119.8</v>
      </c>
      <c r="P1239">
        <v>686.3</v>
      </c>
      <c r="Q1239">
        <v>363.4</v>
      </c>
      <c r="R1239">
        <v>461.9</v>
      </c>
      <c r="S1239">
        <v>21.21</v>
      </c>
      <c r="T1239">
        <v>46.12</v>
      </c>
      <c r="U1239">
        <v>0.88</v>
      </c>
      <c r="V1239">
        <v>131.5</v>
      </c>
      <c r="W1239">
        <v>22.55</v>
      </c>
      <c r="X1239">
        <v>0.89900000000000002</v>
      </c>
      <c r="Y1239">
        <v>8.9864820000000005</v>
      </c>
      <c r="Z1239" s="7">
        <f t="shared" si="418"/>
        <v>21.880000000000003</v>
      </c>
      <c r="AA1239" s="7">
        <f t="shared" si="432"/>
        <v>295.02999999999997</v>
      </c>
      <c r="AB1239" s="2">
        <f t="shared" si="419"/>
        <v>729.81000000000006</v>
      </c>
      <c r="AC1239" s="41">
        <f t="shared" si="420"/>
        <v>3.1256510385388272</v>
      </c>
      <c r="AD1239" s="41">
        <f t="shared" si="421"/>
        <v>1.4415502589741069</v>
      </c>
      <c r="AE1239" s="41">
        <f t="shared" si="422"/>
        <v>0.80361908656184111</v>
      </c>
      <c r="AF1239" s="41">
        <f t="shared" si="423"/>
        <v>345.22164606973445</v>
      </c>
      <c r="AG1239" s="41">
        <f t="shared" si="424"/>
        <v>331.41278022694507</v>
      </c>
      <c r="AH1239" s="6">
        <f t="shared" si="425"/>
        <v>348.86399999999998</v>
      </c>
      <c r="AI1239" s="4">
        <v>24.516987388554014</v>
      </c>
      <c r="AJ1239" s="4">
        <f t="shared" si="433"/>
        <v>297.66698738855399</v>
      </c>
      <c r="AK1239" s="8">
        <f t="shared" si="426"/>
        <v>0.19994065173197123</v>
      </c>
      <c r="AL1239" s="8">
        <f t="shared" si="427"/>
        <v>427.7588643093938</v>
      </c>
      <c r="AM1239" s="8">
        <f t="shared" si="428"/>
        <v>2.0894736179239022</v>
      </c>
      <c r="AN1239" s="8">
        <f t="shared" si="429"/>
        <v>160.50384082156199</v>
      </c>
      <c r="AO1239" s="21">
        <f t="shared" si="430"/>
        <v>1.1108908089770966E-2</v>
      </c>
      <c r="AP1239" s="21">
        <f t="shared" si="431"/>
        <v>0.10385105887202857</v>
      </c>
      <c r="AQ1239" s="19">
        <f t="shared" si="434"/>
        <v>0.10385105887202857</v>
      </c>
      <c r="AX1239">
        <v>0.16011836548019304</v>
      </c>
      <c r="AY1239">
        <v>77.672413793103445</v>
      </c>
      <c r="AZ1239">
        <v>3.2363505747126435</v>
      </c>
      <c r="BA1239">
        <v>2.6214439655172415</v>
      </c>
      <c r="BB1239">
        <v>8.4913793103448274</v>
      </c>
      <c r="BC1239">
        <v>0.35380747126436779</v>
      </c>
      <c r="BD1239">
        <v>2.2676364942528737</v>
      </c>
      <c r="BE1239">
        <v>0.22676364942528737</v>
      </c>
      <c r="BF1239">
        <v>0</v>
      </c>
      <c r="BG1239">
        <v>21.880000000000003</v>
      </c>
      <c r="BH1239">
        <v>1.0104652082466885</v>
      </c>
      <c r="BI1239">
        <v>2.624654636166238</v>
      </c>
      <c r="BJ1239">
        <v>1.210490718199869</v>
      </c>
      <c r="BK1239">
        <v>0.58260282369786209</v>
      </c>
      <c r="BL1239">
        <v>1.6183411769385059E-3</v>
      </c>
      <c r="BP1239" s="49">
        <f t="shared" si="435"/>
        <v>1.010767820981187</v>
      </c>
      <c r="BQ1239" s="49">
        <f t="shared" si="436"/>
        <v>9.0705459770114946E-2</v>
      </c>
      <c r="BR1239" s="49">
        <f t="shared" si="437"/>
        <v>0.5987094455596752</v>
      </c>
      <c r="BS1239" s="49">
        <f t="shared" si="438"/>
        <v>0.63535269248991899</v>
      </c>
      <c r="BT1239" s="49">
        <f t="shared" si="439"/>
        <v>1.6630817932213199E-3</v>
      </c>
      <c r="BU1239" s="49">
        <f t="shared" si="439"/>
        <v>1.7648685902497748E-3</v>
      </c>
    </row>
    <row r="1240" spans="1:73" x14ac:dyDescent="0.25">
      <c r="A1240" s="1">
        <v>43726.55972222222</v>
      </c>
      <c r="B1240">
        <v>225920</v>
      </c>
      <c r="C1240">
        <v>13.48</v>
      </c>
      <c r="D1240">
        <v>25.29</v>
      </c>
      <c r="E1240">
        <v>903</v>
      </c>
      <c r="F1240">
        <v>116.9</v>
      </c>
      <c r="G1240">
        <v>-95.6</v>
      </c>
      <c r="H1240">
        <v>3.2370000000000001</v>
      </c>
      <c r="I1240">
        <v>26.79</v>
      </c>
      <c r="J1240">
        <v>299.89999999999998</v>
      </c>
      <c r="K1240">
        <v>786.4</v>
      </c>
      <c r="L1240">
        <v>-98.8</v>
      </c>
      <c r="M1240">
        <v>0.129</v>
      </c>
      <c r="N1240">
        <v>808</v>
      </c>
      <c r="O1240">
        <v>120.1</v>
      </c>
      <c r="P1240">
        <v>687.5</v>
      </c>
      <c r="Q1240">
        <v>363.3</v>
      </c>
      <c r="R1240">
        <v>462.1</v>
      </c>
      <c r="S1240">
        <v>21.22</v>
      </c>
      <c r="T1240">
        <v>47.57</v>
      </c>
      <c r="U1240">
        <v>1.2350000000000001</v>
      </c>
      <c r="V1240">
        <v>76.5</v>
      </c>
      <c r="W1240">
        <v>22.15</v>
      </c>
      <c r="X1240">
        <v>0.9</v>
      </c>
      <c r="Y1240">
        <v>9.0043970000000009</v>
      </c>
      <c r="Z1240" s="7">
        <f t="shared" si="418"/>
        <v>21.684999999999999</v>
      </c>
      <c r="AA1240" s="7">
        <f t="shared" si="432"/>
        <v>294.83499999999998</v>
      </c>
      <c r="AB1240" s="2">
        <f t="shared" si="419"/>
        <v>731.43000000000006</v>
      </c>
      <c r="AC1240" s="41">
        <f t="shared" si="420"/>
        <v>3.1392680157124091</v>
      </c>
      <c r="AD1240" s="41">
        <f t="shared" si="421"/>
        <v>1.493349795074393</v>
      </c>
      <c r="AE1240" s="41">
        <f t="shared" si="422"/>
        <v>0.80776260849685588</v>
      </c>
      <c r="AF1240" s="41">
        <f t="shared" si="423"/>
        <v>346.08514205890253</v>
      </c>
      <c r="AG1240" s="41">
        <f t="shared" si="424"/>
        <v>332.24173637654644</v>
      </c>
      <c r="AH1240" s="6">
        <f t="shared" si="425"/>
        <v>348.76799999999997</v>
      </c>
      <c r="AI1240" s="4">
        <v>24.565387218094997</v>
      </c>
      <c r="AJ1240" s="4">
        <f t="shared" si="433"/>
        <v>297.71538721809497</v>
      </c>
      <c r="AK1240" s="8">
        <f t="shared" si="426"/>
        <v>0.19954446154750208</v>
      </c>
      <c r="AL1240" s="8">
        <f t="shared" si="427"/>
        <v>428.05402522803712</v>
      </c>
      <c r="AM1240" s="8">
        <f t="shared" si="428"/>
        <v>2.4753067991665199</v>
      </c>
      <c r="AN1240" s="8">
        <f t="shared" si="429"/>
        <v>207.69229935877726</v>
      </c>
      <c r="AO1240" s="21">
        <f t="shared" si="430"/>
        <v>1.0067820346242717E-2</v>
      </c>
      <c r="AP1240" s="21">
        <f t="shared" si="431"/>
        <v>9.4118503370587858E-2</v>
      </c>
      <c r="AQ1240" s="19">
        <f t="shared" si="434"/>
        <v>9.4118503370587858E-2</v>
      </c>
      <c r="AX1240">
        <v>0.15846172983093973</v>
      </c>
      <c r="AY1240">
        <v>77.844827586206904</v>
      </c>
      <c r="AZ1240">
        <v>3.243534482758621</v>
      </c>
      <c r="BA1240">
        <v>2.6272629310344833</v>
      </c>
      <c r="BB1240">
        <v>8.5172413793103452</v>
      </c>
      <c r="BC1240">
        <v>0.35488505747126436</v>
      </c>
      <c r="BD1240">
        <v>2.2723778735632187</v>
      </c>
      <c r="BE1240">
        <v>0.22723778735632189</v>
      </c>
      <c r="BF1240">
        <v>0</v>
      </c>
      <c r="BG1240">
        <v>21.684999999999999</v>
      </c>
      <c r="BH1240">
        <v>1.4180960593007506</v>
      </c>
      <c r="BI1240">
        <v>2.5935920172772993</v>
      </c>
      <c r="BJ1240">
        <v>1.2337717226188112</v>
      </c>
      <c r="BK1240">
        <v>0.57743271459623435</v>
      </c>
      <c r="BL1240">
        <v>1.6039797627673176E-3</v>
      </c>
      <c r="BP1240" s="49">
        <f t="shared" si="435"/>
        <v>1.4185207487633706</v>
      </c>
      <c r="BQ1240" s="49">
        <f t="shared" si="436"/>
        <v>9.0895114942528749E-2</v>
      </c>
      <c r="BR1240" s="49">
        <f t="shared" si="437"/>
        <v>0.59939773193329815</v>
      </c>
      <c r="BS1240" s="49">
        <f t="shared" si="438"/>
        <v>0.63502724321894222</v>
      </c>
      <c r="BT1240" s="49">
        <f t="shared" si="439"/>
        <v>1.6649936998147173E-3</v>
      </c>
      <c r="BU1240" s="49">
        <f t="shared" si="439"/>
        <v>1.7639645644970618E-3</v>
      </c>
    </row>
    <row r="1241" spans="1:73" x14ac:dyDescent="0.25">
      <c r="A1241" s="1">
        <v>43726.55972222222</v>
      </c>
      <c r="B1241">
        <v>225921</v>
      </c>
      <c r="C1241">
        <v>13.48</v>
      </c>
      <c r="D1241">
        <v>25.28</v>
      </c>
      <c r="E1241">
        <v>904</v>
      </c>
      <c r="F1241">
        <v>116.7</v>
      </c>
      <c r="G1241">
        <v>-95.8</v>
      </c>
      <c r="H1241">
        <v>3.52</v>
      </c>
      <c r="I1241">
        <v>26.82</v>
      </c>
      <c r="J1241">
        <v>300</v>
      </c>
      <c r="K1241">
        <v>787.8</v>
      </c>
      <c r="L1241">
        <v>-99.4</v>
      </c>
      <c r="M1241">
        <v>0.129</v>
      </c>
      <c r="N1241">
        <v>809</v>
      </c>
      <c r="O1241">
        <v>120.2</v>
      </c>
      <c r="P1241">
        <v>688.5</v>
      </c>
      <c r="Q1241">
        <v>363.2</v>
      </c>
      <c r="R1241">
        <v>462.6</v>
      </c>
      <c r="S1241">
        <v>21.23</v>
      </c>
      <c r="T1241">
        <v>48.61</v>
      </c>
      <c r="U1241">
        <v>1.17</v>
      </c>
      <c r="V1241">
        <v>101.5</v>
      </c>
      <c r="W1241">
        <v>22.95</v>
      </c>
      <c r="X1241">
        <v>0.90100000000000002</v>
      </c>
      <c r="Y1241">
        <v>9.0143590000000007</v>
      </c>
      <c r="Z1241" s="7">
        <f t="shared" si="418"/>
        <v>22.09</v>
      </c>
      <c r="AA1241" s="7">
        <f t="shared" si="432"/>
        <v>295.23999999999995</v>
      </c>
      <c r="AB1241" s="2">
        <f t="shared" si="419"/>
        <v>732.24</v>
      </c>
      <c r="AC1241" s="41">
        <f t="shared" si="420"/>
        <v>2.9882918453345186</v>
      </c>
      <c r="AD1241" s="41">
        <f t="shared" si="421"/>
        <v>1.4526086660171094</v>
      </c>
      <c r="AE1241" s="41">
        <f t="shared" si="422"/>
        <v>0.80441590325259626</v>
      </c>
      <c r="AF1241" s="41">
        <f t="shared" si="423"/>
        <v>346.54887512844823</v>
      </c>
      <c r="AG1241" s="41">
        <f t="shared" si="424"/>
        <v>332.6869201233103</v>
      </c>
      <c r="AH1241" s="6">
        <f t="shared" si="425"/>
        <v>348.67199999999997</v>
      </c>
      <c r="AI1241" s="4">
        <v>23.856165335205048</v>
      </c>
      <c r="AJ1241" s="4">
        <f t="shared" si="433"/>
        <v>297.00616533520503</v>
      </c>
      <c r="AK1241" s="8">
        <f t="shared" si="426"/>
        <v>0.20036790418441747</v>
      </c>
      <c r="AL1241" s="8">
        <f t="shared" si="427"/>
        <v>423.88436928672905</v>
      </c>
      <c r="AM1241" s="8">
        <f t="shared" si="428"/>
        <v>2.4092867201725907</v>
      </c>
      <c r="AN1241" s="8">
        <f t="shared" si="429"/>
        <v>123.95393777382995</v>
      </c>
      <c r="AO1241" s="21">
        <f t="shared" si="430"/>
        <v>1.2075306425233077E-2</v>
      </c>
      <c r="AP1241" s="21">
        <f t="shared" si="431"/>
        <v>0.11288538426376697</v>
      </c>
      <c r="AQ1241" s="19">
        <f t="shared" si="434"/>
        <v>0.11288538426376697</v>
      </c>
      <c r="AX1241">
        <v>0.16191877228293042</v>
      </c>
      <c r="AY1241">
        <v>77.931034482758619</v>
      </c>
      <c r="AZ1241">
        <v>3.2471264367816093</v>
      </c>
      <c r="BA1241">
        <v>2.6301724137931037</v>
      </c>
      <c r="BB1241">
        <v>8.5689655172413826</v>
      </c>
      <c r="BC1241">
        <v>0.35704022988505763</v>
      </c>
      <c r="BD1241">
        <v>2.2731321839080461</v>
      </c>
      <c r="BE1241">
        <v>0.22731321839080462</v>
      </c>
      <c r="BF1241">
        <v>0</v>
      </c>
      <c r="BG1241">
        <v>22.09</v>
      </c>
      <c r="BH1241">
        <v>1.343459424600711</v>
      </c>
      <c r="BI1241">
        <v>2.6584696490319955</v>
      </c>
      <c r="BJ1241">
        <v>1.292282096394453</v>
      </c>
      <c r="BK1241">
        <v>0.58172643627543419</v>
      </c>
      <c r="BL1241">
        <v>1.6159067674317617E-3</v>
      </c>
      <c r="BP1241" s="49">
        <f t="shared" si="435"/>
        <v>1.3438617619863509</v>
      </c>
      <c r="BQ1241" s="49">
        <f t="shared" si="436"/>
        <v>9.0925287356321841E-2</v>
      </c>
      <c r="BR1241" s="49">
        <f t="shared" si="437"/>
        <v>0.60249961468185365</v>
      </c>
      <c r="BS1241" s="49">
        <f t="shared" si="438"/>
        <v>0.6385876693923932</v>
      </c>
      <c r="BT1241" s="49">
        <f t="shared" si="439"/>
        <v>1.6736100407829266E-3</v>
      </c>
      <c r="BU1241" s="49">
        <f t="shared" si="439"/>
        <v>1.7738546372010923E-3</v>
      </c>
    </row>
    <row r="1242" spans="1:73" x14ac:dyDescent="0.25">
      <c r="A1242" s="1">
        <v>43726.55972222222</v>
      </c>
      <c r="B1242">
        <v>225922</v>
      </c>
      <c r="C1242">
        <v>13.48</v>
      </c>
      <c r="D1242">
        <v>25.28</v>
      </c>
      <c r="E1242">
        <v>907</v>
      </c>
      <c r="F1242">
        <v>117.7</v>
      </c>
      <c r="G1242">
        <v>-93.6</v>
      </c>
      <c r="H1242">
        <v>1.7849999999999999</v>
      </c>
      <c r="I1242">
        <v>26.84</v>
      </c>
      <c r="J1242">
        <v>300</v>
      </c>
      <c r="K1242">
        <v>789.5</v>
      </c>
      <c r="L1242">
        <v>-95.3</v>
      </c>
      <c r="M1242">
        <v>0.13</v>
      </c>
      <c r="N1242">
        <v>814</v>
      </c>
      <c r="O1242">
        <v>119.4</v>
      </c>
      <c r="P1242">
        <v>694.2</v>
      </c>
      <c r="Q1242">
        <v>365.6</v>
      </c>
      <c r="R1242">
        <v>461</v>
      </c>
      <c r="S1242">
        <v>21.25</v>
      </c>
      <c r="T1242">
        <v>45.52</v>
      </c>
      <c r="U1242">
        <v>2.08</v>
      </c>
      <c r="V1242">
        <v>158.5</v>
      </c>
      <c r="W1242">
        <v>21.65</v>
      </c>
      <c r="X1242">
        <v>0.90500000000000003</v>
      </c>
      <c r="Y1242">
        <v>9.0532039999999991</v>
      </c>
      <c r="Z1242" s="7">
        <f t="shared" si="418"/>
        <v>21.45</v>
      </c>
      <c r="AA1242" s="7">
        <f t="shared" si="432"/>
        <v>294.59999999999997</v>
      </c>
      <c r="AB1242" s="2">
        <f t="shared" si="419"/>
        <v>734.67000000000007</v>
      </c>
      <c r="AC1242" s="41">
        <f t="shared" si="420"/>
        <v>2.886454731611618</v>
      </c>
      <c r="AD1242" s="41">
        <f t="shared" si="421"/>
        <v>1.3139141938296086</v>
      </c>
      <c r="AE1242" s="41">
        <f t="shared" si="422"/>
        <v>0.79320098772130299</v>
      </c>
      <c r="AF1242" s="41">
        <f t="shared" si="423"/>
        <v>338.76401797044122</v>
      </c>
      <c r="AG1242" s="41">
        <f t="shared" si="424"/>
        <v>325.21345725162354</v>
      </c>
      <c r="AH1242" s="6">
        <f t="shared" si="425"/>
        <v>350.976</v>
      </c>
      <c r="AI1242" s="4">
        <v>23.278389346672043</v>
      </c>
      <c r="AJ1242" s="4">
        <f t="shared" si="433"/>
        <v>296.42838934667202</v>
      </c>
      <c r="AK1242" s="8">
        <f t="shared" si="426"/>
        <v>0.19906769743785782</v>
      </c>
      <c r="AL1242" s="8">
        <f t="shared" si="427"/>
        <v>420.60386761613609</v>
      </c>
      <c r="AM1242" s="8">
        <f t="shared" si="428"/>
        <v>3.2123822935634547</v>
      </c>
      <c r="AN1242" s="8">
        <f t="shared" si="429"/>
        <v>171.09463444988006</v>
      </c>
      <c r="AO1242" s="21">
        <f t="shared" si="430"/>
        <v>1.1189010965145551E-2</v>
      </c>
      <c r="AP1242" s="21">
        <f t="shared" si="431"/>
        <v>0.10459989650387509</v>
      </c>
      <c r="AQ1242" s="19">
        <f t="shared" si="434"/>
        <v>0.10459989650387509</v>
      </c>
      <c r="AX1242">
        <v>0.15648453449809663</v>
      </c>
      <c r="AY1242">
        <v>78.189655172413794</v>
      </c>
      <c r="AZ1242">
        <v>3.2579022988505746</v>
      </c>
      <c r="BA1242">
        <v>2.6389008620689656</v>
      </c>
      <c r="BB1242">
        <v>8.2241379310344804</v>
      </c>
      <c r="BC1242">
        <v>0.34267241379310337</v>
      </c>
      <c r="BD1242">
        <v>2.2962284482758624</v>
      </c>
      <c r="BE1242">
        <v>0.22962284482758624</v>
      </c>
      <c r="BF1242">
        <v>0</v>
      </c>
      <c r="BG1242">
        <v>21.45</v>
      </c>
      <c r="BH1242">
        <v>2.3883723104012642</v>
      </c>
      <c r="BI1242">
        <v>2.5565846978361941</v>
      </c>
      <c r="BJ1242">
        <v>1.1637573544550357</v>
      </c>
      <c r="BK1242">
        <v>0.57704854211699441</v>
      </c>
      <c r="BL1242">
        <v>1.6029126169916511E-3</v>
      </c>
      <c r="BP1242" s="49">
        <f t="shared" si="435"/>
        <v>2.389087576864624</v>
      </c>
      <c r="BQ1242" s="49">
        <f t="shared" si="436"/>
        <v>9.1849137931034497E-2</v>
      </c>
      <c r="BR1242" s="49">
        <f t="shared" si="437"/>
        <v>0.61210840064736793</v>
      </c>
      <c r="BS1242" s="49">
        <f t="shared" si="438"/>
        <v>0.64582570106469495</v>
      </c>
      <c r="BT1242" s="49">
        <f t="shared" si="439"/>
        <v>1.7003011129093552E-3</v>
      </c>
      <c r="BU1242" s="49">
        <f t="shared" si="439"/>
        <v>1.7939602807352639E-3</v>
      </c>
    </row>
    <row r="1243" spans="1:73" x14ac:dyDescent="0.25">
      <c r="A1243" s="1">
        <v>43726.560416666667</v>
      </c>
      <c r="B1243">
        <v>225923</v>
      </c>
      <c r="C1243">
        <v>13.48</v>
      </c>
      <c r="D1243">
        <v>25.28</v>
      </c>
      <c r="E1243">
        <v>910</v>
      </c>
      <c r="F1243">
        <v>117.7</v>
      </c>
      <c r="G1243">
        <v>-93.7</v>
      </c>
      <c r="H1243">
        <v>0.442</v>
      </c>
      <c r="I1243">
        <v>26.84</v>
      </c>
      <c r="J1243">
        <v>300</v>
      </c>
      <c r="K1243">
        <v>792.6</v>
      </c>
      <c r="L1243">
        <v>-94.1</v>
      </c>
      <c r="M1243">
        <v>0.129</v>
      </c>
      <c r="N1243">
        <v>817</v>
      </c>
      <c r="O1243">
        <v>118.1</v>
      </c>
      <c r="P1243">
        <v>698.5</v>
      </c>
      <c r="Q1243">
        <v>365.5</v>
      </c>
      <c r="R1243">
        <v>459.6</v>
      </c>
      <c r="S1243">
        <v>21.25</v>
      </c>
      <c r="T1243">
        <v>44.94</v>
      </c>
      <c r="U1243">
        <v>1.95</v>
      </c>
      <c r="V1243">
        <v>156</v>
      </c>
      <c r="W1243">
        <v>21.55</v>
      </c>
      <c r="X1243">
        <v>0.90900000000000003</v>
      </c>
      <c r="Y1243">
        <v>9.0880039999999997</v>
      </c>
      <c r="Z1243" s="7">
        <f t="shared" si="418"/>
        <v>21.4</v>
      </c>
      <c r="AA1243" s="7">
        <f t="shared" si="432"/>
        <v>294.54999999999995</v>
      </c>
      <c r="AB1243" s="2">
        <f t="shared" si="419"/>
        <v>737.1</v>
      </c>
      <c r="AC1243" s="41">
        <f t="shared" si="420"/>
        <v>3.0161223953449561</v>
      </c>
      <c r="AD1243" s="41">
        <f t="shared" si="421"/>
        <v>1.3554454044680233</v>
      </c>
      <c r="AE1243" s="41">
        <f t="shared" si="422"/>
        <v>0.79675800635892369</v>
      </c>
      <c r="AF1243" s="41">
        <f t="shared" si="423"/>
        <v>340.05221137717842</v>
      </c>
      <c r="AG1243" s="41">
        <f t="shared" si="424"/>
        <v>326.45012292209128</v>
      </c>
      <c r="AH1243" s="6">
        <f t="shared" si="425"/>
        <v>350.88</v>
      </c>
      <c r="AI1243" s="4">
        <v>23.936663785557016</v>
      </c>
      <c r="AJ1243" s="4">
        <f t="shared" si="433"/>
        <v>297.08666378555699</v>
      </c>
      <c r="AK1243" s="8">
        <f t="shared" si="426"/>
        <v>0.19896635634149837</v>
      </c>
      <c r="AL1243" s="8">
        <f t="shared" si="427"/>
        <v>424.42527723561045</v>
      </c>
      <c r="AM1243" s="8">
        <f t="shared" si="428"/>
        <v>3.1103757811557111</v>
      </c>
      <c r="AN1243" s="8">
        <f t="shared" si="429"/>
        <v>229.83504759086904</v>
      </c>
      <c r="AO1243" s="21">
        <f t="shared" si="430"/>
        <v>9.8247166381324105E-3</v>
      </c>
      <c r="AP1243" s="21">
        <f t="shared" si="431"/>
        <v>9.1845860794111889E-2</v>
      </c>
      <c r="AQ1243" s="19">
        <f t="shared" si="434"/>
        <v>9.1845860794111889E-2</v>
      </c>
      <c r="AX1243">
        <v>0.15606655549667836</v>
      </c>
      <c r="AY1243">
        <v>78.448275862068968</v>
      </c>
      <c r="AZ1243">
        <v>3.2686781609195403</v>
      </c>
      <c r="BA1243">
        <v>2.6476293103448278</v>
      </c>
      <c r="BB1243">
        <v>8.1120689655172438</v>
      </c>
      <c r="BC1243">
        <v>0.33800287356321851</v>
      </c>
      <c r="BD1243">
        <v>2.3096264367816093</v>
      </c>
      <c r="BE1243">
        <v>0.23096264367816094</v>
      </c>
      <c r="BF1243">
        <v>0</v>
      </c>
      <c r="BG1243">
        <v>21.4</v>
      </c>
      <c r="BH1243">
        <v>2.2390990410011851</v>
      </c>
      <c r="BI1243">
        <v>2.548770598472057</v>
      </c>
      <c r="BJ1243">
        <v>1.1454175069533423</v>
      </c>
      <c r="BK1243">
        <v>0.58095893029706036</v>
      </c>
      <c r="BL1243">
        <v>1.6137748063807234E-3</v>
      </c>
      <c r="BP1243" s="49">
        <f t="shared" si="435"/>
        <v>2.2397696033105849</v>
      </c>
      <c r="BQ1243" s="49">
        <f t="shared" si="436"/>
        <v>9.2385057471264367E-2</v>
      </c>
      <c r="BR1243" s="49">
        <f t="shared" si="437"/>
        <v>0.61440878524325937</v>
      </c>
      <c r="BS1243" s="49">
        <f t="shared" si="438"/>
        <v>0.64859863668282214</v>
      </c>
      <c r="BT1243" s="49">
        <f t="shared" si="439"/>
        <v>1.7066910701201649E-3</v>
      </c>
      <c r="BU1243" s="49">
        <f t="shared" si="439"/>
        <v>1.8016628796745059E-3</v>
      </c>
    </row>
    <row r="1244" spans="1:73" x14ac:dyDescent="0.25">
      <c r="A1244" s="1">
        <v>43726.560416666667</v>
      </c>
      <c r="B1244">
        <v>225924</v>
      </c>
      <c r="C1244">
        <v>13.48</v>
      </c>
      <c r="D1244">
        <v>25.27</v>
      </c>
      <c r="E1244">
        <v>913</v>
      </c>
      <c r="F1244">
        <v>117.6</v>
      </c>
      <c r="G1244">
        <v>-93.9</v>
      </c>
      <c r="H1244">
        <v>1.0980000000000001</v>
      </c>
      <c r="I1244">
        <v>26.84</v>
      </c>
      <c r="J1244">
        <v>300</v>
      </c>
      <c r="K1244">
        <v>795.8</v>
      </c>
      <c r="L1244">
        <v>-95</v>
      </c>
      <c r="M1244">
        <v>0.129</v>
      </c>
      <c r="N1244">
        <v>820</v>
      </c>
      <c r="O1244">
        <v>118.7</v>
      </c>
      <c r="P1244">
        <v>700.8</v>
      </c>
      <c r="Q1244">
        <v>365.3</v>
      </c>
      <c r="R1244">
        <v>460.3</v>
      </c>
      <c r="S1244">
        <v>21.25</v>
      </c>
      <c r="T1244">
        <v>45.71</v>
      </c>
      <c r="U1244">
        <v>1.5449999999999999</v>
      </c>
      <c r="V1244">
        <v>139</v>
      </c>
      <c r="W1244">
        <v>21.65</v>
      </c>
      <c r="X1244">
        <v>0.91200000000000003</v>
      </c>
      <c r="Y1244">
        <v>9.1170950000000008</v>
      </c>
      <c r="Z1244" s="7">
        <f t="shared" si="418"/>
        <v>21.45</v>
      </c>
      <c r="AA1244" s="7">
        <f t="shared" si="432"/>
        <v>294.59999999999997</v>
      </c>
      <c r="AB1244" s="2">
        <f t="shared" si="419"/>
        <v>739.53000000000009</v>
      </c>
      <c r="AC1244" s="41">
        <f t="shared" si="420"/>
        <v>2.9577591534349534</v>
      </c>
      <c r="AD1244" s="41">
        <f t="shared" si="421"/>
        <v>1.3519917090351172</v>
      </c>
      <c r="AE1244" s="41">
        <f t="shared" si="422"/>
        <v>0.79644804540169978</v>
      </c>
      <c r="AF1244" s="41">
        <f t="shared" si="423"/>
        <v>340.15078667524705</v>
      </c>
      <c r="AG1244" s="41">
        <f t="shared" si="424"/>
        <v>326.54475520823718</v>
      </c>
      <c r="AH1244" s="6">
        <f t="shared" si="425"/>
        <v>350.68799999999999</v>
      </c>
      <c r="AI1244" s="4">
        <v>23.646323865329009</v>
      </c>
      <c r="AJ1244" s="4">
        <f t="shared" si="433"/>
        <v>296.79632386532899</v>
      </c>
      <c r="AK1244" s="8">
        <f t="shared" si="426"/>
        <v>0.19906769743785782</v>
      </c>
      <c r="AL1244" s="8">
        <f t="shared" si="427"/>
        <v>422.7374617658744</v>
      </c>
      <c r="AM1244" s="8">
        <f t="shared" si="428"/>
        <v>2.7685973434213942</v>
      </c>
      <c r="AN1244" s="8">
        <f t="shared" si="429"/>
        <v>177.13185188089466</v>
      </c>
      <c r="AO1244" s="21">
        <f t="shared" si="430"/>
        <v>1.1107489867443948E-2</v>
      </c>
      <c r="AP1244" s="21">
        <f t="shared" si="431"/>
        <v>0.10383780069317007</v>
      </c>
      <c r="AQ1244" s="19">
        <f t="shared" si="434"/>
        <v>0.10383780069317007</v>
      </c>
      <c r="AX1244">
        <v>0.15648453449809663</v>
      </c>
      <c r="AY1244">
        <v>78.706896551724142</v>
      </c>
      <c r="AZ1244">
        <v>3.2794540229885061</v>
      </c>
      <c r="BA1244">
        <v>2.6563577586206901</v>
      </c>
      <c r="BB1244">
        <v>8.1896551724137936</v>
      </c>
      <c r="BC1244">
        <v>0.34123563218390807</v>
      </c>
      <c r="BD1244">
        <v>2.3151221264367821</v>
      </c>
      <c r="BE1244">
        <v>0.23151221264367822</v>
      </c>
      <c r="BF1244">
        <v>0</v>
      </c>
      <c r="BG1244">
        <v>21.45</v>
      </c>
      <c r="BH1244">
        <v>1.7740553940240158</v>
      </c>
      <c r="BI1244">
        <v>2.5565846978361941</v>
      </c>
      <c r="BJ1244">
        <v>1.1686148653809243</v>
      </c>
      <c r="BK1244">
        <v>0.58418920521032258</v>
      </c>
      <c r="BL1244">
        <v>1.6227477922508961E-3</v>
      </c>
      <c r="BP1244" s="49">
        <f t="shared" si="435"/>
        <v>1.7745866856999248</v>
      </c>
      <c r="BQ1244" s="49">
        <f t="shared" si="436"/>
        <v>9.260488505747129E-2</v>
      </c>
      <c r="BR1244" s="49">
        <f t="shared" si="437"/>
        <v>0.61158059625951389</v>
      </c>
      <c r="BS1244" s="49">
        <f t="shared" si="438"/>
        <v>0.64690016466584421</v>
      </c>
      <c r="BT1244" s="49">
        <f t="shared" si="439"/>
        <v>1.6988349896097609E-3</v>
      </c>
      <c r="BU1244" s="49">
        <f t="shared" si="439"/>
        <v>1.7969449018495672E-3</v>
      </c>
    </row>
    <row r="1245" spans="1:73" x14ac:dyDescent="0.25">
      <c r="A1245" s="1">
        <v>43726.560416666667</v>
      </c>
      <c r="B1245">
        <v>225925</v>
      </c>
      <c r="C1245">
        <v>13.48</v>
      </c>
      <c r="D1245">
        <v>25.27</v>
      </c>
      <c r="E1245">
        <v>916</v>
      </c>
      <c r="F1245">
        <v>117.4</v>
      </c>
      <c r="G1245">
        <v>-94.9</v>
      </c>
      <c r="H1245">
        <v>1.5760000000000001</v>
      </c>
      <c r="I1245">
        <v>26.85</v>
      </c>
      <c r="J1245">
        <v>300</v>
      </c>
      <c r="K1245">
        <v>798.9</v>
      </c>
      <c r="L1245">
        <v>-96.5</v>
      </c>
      <c r="M1245">
        <v>0.128</v>
      </c>
      <c r="N1245">
        <v>821</v>
      </c>
      <c r="O1245">
        <v>118.9</v>
      </c>
      <c r="P1245">
        <v>702.4</v>
      </c>
      <c r="Q1245">
        <v>364.4</v>
      </c>
      <c r="R1245">
        <v>460.8</v>
      </c>
      <c r="S1245">
        <v>21.24</v>
      </c>
      <c r="T1245">
        <v>45.74</v>
      </c>
      <c r="U1245">
        <v>0.51500000000000001</v>
      </c>
      <c r="V1245">
        <v>92</v>
      </c>
      <c r="W1245">
        <v>22.4</v>
      </c>
      <c r="X1245">
        <v>0.91400000000000003</v>
      </c>
      <c r="Y1245">
        <v>9.1419999999999995</v>
      </c>
      <c r="Z1245" s="7">
        <f t="shared" si="418"/>
        <v>21.82</v>
      </c>
      <c r="AA1245" s="7">
        <f t="shared" si="432"/>
        <v>294.96999999999997</v>
      </c>
      <c r="AB1245" s="2">
        <f t="shared" si="419"/>
        <v>741.96</v>
      </c>
      <c r="AC1245" s="41">
        <f t="shared" si="420"/>
        <v>3.2752309961788608</v>
      </c>
      <c r="AD1245" s="41">
        <f t="shared" si="421"/>
        <v>1.4980906576522111</v>
      </c>
      <c r="AE1245" s="41">
        <f t="shared" si="422"/>
        <v>0.80807591434510817</v>
      </c>
      <c r="AF1245" s="41">
        <f t="shared" si="423"/>
        <v>346.85392549436847</v>
      </c>
      <c r="AG1245" s="41">
        <f t="shared" si="424"/>
        <v>332.9797684745937</v>
      </c>
      <c r="AH1245" s="6">
        <f t="shared" si="425"/>
        <v>349.82399999999996</v>
      </c>
      <c r="AI1245" s="4">
        <v>25.217887553510025</v>
      </c>
      <c r="AJ1245" s="4">
        <f t="shared" si="433"/>
        <v>298.36788755351</v>
      </c>
      <c r="AK1245" s="8">
        <f t="shared" si="426"/>
        <v>0.19981869125781238</v>
      </c>
      <c r="AL1245" s="8">
        <f t="shared" si="427"/>
        <v>431.84310581508942</v>
      </c>
      <c r="AM1245" s="8">
        <f t="shared" si="428"/>
        <v>1.5984504215020248</v>
      </c>
      <c r="AN1245" s="8">
        <f t="shared" si="429"/>
        <v>158.2153650945894</v>
      </c>
      <c r="AO1245" s="21">
        <f t="shared" si="430"/>
        <v>1.1365200694336431E-2</v>
      </c>
      <c r="AP1245" s="21">
        <f t="shared" si="431"/>
        <v>0.10624699717218443</v>
      </c>
      <c r="AQ1245" s="19">
        <f t="shared" si="434"/>
        <v>0.10624699717218443</v>
      </c>
      <c r="AX1245">
        <v>0.15960708048970379</v>
      </c>
      <c r="AY1245">
        <v>78.965517241379317</v>
      </c>
      <c r="AZ1245">
        <v>3.2902298850574714</v>
      </c>
      <c r="BA1245">
        <v>2.665086206896552</v>
      </c>
      <c r="BB1245">
        <v>8.31034482758621</v>
      </c>
      <c r="BC1245">
        <v>0.3462643678160921</v>
      </c>
      <c r="BD1245">
        <v>2.31882183908046</v>
      </c>
      <c r="BE1245">
        <v>0.23188218390804602</v>
      </c>
      <c r="BF1245">
        <v>0</v>
      </c>
      <c r="BG1245">
        <v>21.82</v>
      </c>
      <c r="BH1245">
        <v>0.5913517980080053</v>
      </c>
      <c r="BI1245">
        <v>2.6150624794521766</v>
      </c>
      <c r="BJ1245">
        <v>1.1961295781014256</v>
      </c>
      <c r="BK1245">
        <v>0.5971074582881114</v>
      </c>
      <c r="BL1245">
        <v>1.6586318285780873E-3</v>
      </c>
      <c r="BP1245" s="49">
        <f t="shared" si="435"/>
        <v>0.59152889523330832</v>
      </c>
      <c r="BQ1245" s="49">
        <f t="shared" si="436"/>
        <v>9.2752873563218402E-2</v>
      </c>
      <c r="BR1245" s="49">
        <f t="shared" si="437"/>
        <v>0.60706297473826276</v>
      </c>
      <c r="BS1245" s="49">
        <f t="shared" si="438"/>
        <v>0.64555422355314707</v>
      </c>
      <c r="BT1245" s="49">
        <f t="shared" si="439"/>
        <v>1.6862860409396186E-3</v>
      </c>
      <c r="BU1245" s="49">
        <f t="shared" si="439"/>
        <v>1.7932061765365194E-3</v>
      </c>
    </row>
    <row r="1246" spans="1:73" x14ac:dyDescent="0.25">
      <c r="A1246" s="1">
        <v>43726.560416666667</v>
      </c>
      <c r="B1246">
        <v>225926</v>
      </c>
      <c r="C1246">
        <v>13.47</v>
      </c>
      <c r="D1246">
        <v>25.27</v>
      </c>
      <c r="E1246">
        <v>919</v>
      </c>
      <c r="F1246">
        <v>117.4</v>
      </c>
      <c r="G1246">
        <v>-95.5</v>
      </c>
      <c r="H1246">
        <v>1.204</v>
      </c>
      <c r="I1246">
        <v>26.88</v>
      </c>
      <c r="J1246">
        <v>300</v>
      </c>
      <c r="K1246">
        <v>801</v>
      </c>
      <c r="L1246">
        <v>-96.7</v>
      </c>
      <c r="M1246">
        <v>0.128</v>
      </c>
      <c r="N1246">
        <v>823</v>
      </c>
      <c r="O1246">
        <v>118.6</v>
      </c>
      <c r="P1246">
        <v>704.6</v>
      </c>
      <c r="Q1246">
        <v>364</v>
      </c>
      <c r="R1246">
        <v>460.7</v>
      </c>
      <c r="S1246">
        <v>21.23</v>
      </c>
      <c r="T1246">
        <v>45.54</v>
      </c>
      <c r="U1246">
        <v>0.41499999999999998</v>
      </c>
      <c r="V1246">
        <v>309.5</v>
      </c>
      <c r="W1246">
        <v>23.25</v>
      </c>
      <c r="X1246">
        <v>0.91700000000000004</v>
      </c>
      <c r="Y1246">
        <v>9.1665670000000006</v>
      </c>
      <c r="Z1246" s="7">
        <f t="shared" si="418"/>
        <v>22.240000000000002</v>
      </c>
      <c r="AA1246" s="7">
        <f t="shared" si="432"/>
        <v>295.39</v>
      </c>
      <c r="AB1246" s="2">
        <f t="shared" si="419"/>
        <v>744.3900000000001</v>
      </c>
      <c r="AC1246" s="41">
        <f t="shared" si="420"/>
        <v>3.420358594973723</v>
      </c>
      <c r="AD1246" s="41">
        <f t="shared" si="421"/>
        <v>1.5576313041510335</v>
      </c>
      <c r="AE1246" s="41">
        <f t="shared" si="422"/>
        <v>0.81242690317595345</v>
      </c>
      <c r="AF1246" s="41">
        <f t="shared" si="423"/>
        <v>350.71190680972353</v>
      </c>
      <c r="AG1246" s="41">
        <f t="shared" si="424"/>
        <v>336.68343053733457</v>
      </c>
      <c r="AH1246" s="6">
        <f t="shared" si="425"/>
        <v>349.44</v>
      </c>
      <c r="AI1246" s="4">
        <v>25.91228593726504</v>
      </c>
      <c r="AJ1246" s="4">
        <f t="shared" si="433"/>
        <v>299.06228593726502</v>
      </c>
      <c r="AK1246" s="8">
        <f t="shared" si="426"/>
        <v>0.20067345686788016</v>
      </c>
      <c r="AL1246" s="8">
        <f t="shared" si="427"/>
        <v>435.88367000037181</v>
      </c>
      <c r="AM1246" s="8">
        <f t="shared" si="428"/>
        <v>1.434893288715227</v>
      </c>
      <c r="AN1246" s="8">
        <f t="shared" si="429"/>
        <v>153.49582892105332</v>
      </c>
      <c r="AO1246" s="21">
        <f t="shared" si="430"/>
        <v>1.142692737902218E-2</v>
      </c>
      <c r="AP1246" s="21">
        <f t="shared" si="431"/>
        <v>0.10682404592562379</v>
      </c>
      <c r="AQ1246" s="19">
        <f t="shared" si="434"/>
        <v>0.10682404592562379</v>
      </c>
      <c r="AX1246">
        <v>0.1632152192409875</v>
      </c>
      <c r="AY1246">
        <v>79.224137931034491</v>
      </c>
      <c r="AZ1246">
        <v>3.3010057471264371</v>
      </c>
      <c r="BA1246">
        <v>2.6738146551724142</v>
      </c>
      <c r="BB1246">
        <v>8.3362068965517242</v>
      </c>
      <c r="BC1246">
        <v>0.34734195402298851</v>
      </c>
      <c r="BD1246">
        <v>2.3264727011494255</v>
      </c>
      <c r="BE1246">
        <v>0.23264727011494257</v>
      </c>
      <c r="BF1246">
        <v>0</v>
      </c>
      <c r="BG1246">
        <v>22.240000000000002</v>
      </c>
      <c r="BH1246">
        <v>0.47652620616179064</v>
      </c>
      <c r="BI1246">
        <v>2.6828556067810405</v>
      </c>
      <c r="BJ1246">
        <v>1.2217724433280859</v>
      </c>
      <c r="BK1246">
        <v>0.60428687743480269</v>
      </c>
      <c r="BL1246">
        <v>1.6785746595411185E-3</v>
      </c>
      <c r="BP1246" s="49">
        <f t="shared" si="435"/>
        <v>0.47666891557635521</v>
      </c>
      <c r="BQ1246" s="49">
        <f t="shared" si="436"/>
        <v>9.3058908045977023E-2</v>
      </c>
      <c r="BR1246" s="49">
        <f t="shared" si="437"/>
        <v>0.61234495465929795</v>
      </c>
      <c r="BS1246" s="49">
        <f t="shared" si="438"/>
        <v>0.65153998101477051</v>
      </c>
      <c r="BT1246" s="49">
        <f t="shared" si="439"/>
        <v>1.7009582073869388E-3</v>
      </c>
      <c r="BU1246" s="49">
        <f t="shared" si="439"/>
        <v>1.8098332805965847E-3</v>
      </c>
    </row>
    <row r="1247" spans="1:73" x14ac:dyDescent="0.25">
      <c r="A1247" s="1">
        <v>43726.560416666667</v>
      </c>
      <c r="B1247">
        <v>225927</v>
      </c>
      <c r="C1247">
        <v>13.48</v>
      </c>
      <c r="D1247">
        <v>25.26</v>
      </c>
      <c r="E1247">
        <v>921</v>
      </c>
      <c r="F1247">
        <v>117.4</v>
      </c>
      <c r="G1247">
        <v>-93.6</v>
      </c>
      <c r="H1247">
        <v>4.032</v>
      </c>
      <c r="I1247">
        <v>26.93</v>
      </c>
      <c r="J1247">
        <v>300.10000000000002</v>
      </c>
      <c r="K1247">
        <v>803</v>
      </c>
      <c r="L1247">
        <v>-97.6</v>
      </c>
      <c r="M1247">
        <v>0.128</v>
      </c>
      <c r="N1247">
        <v>827</v>
      </c>
      <c r="O1247">
        <v>121.5</v>
      </c>
      <c r="P1247">
        <v>705.7</v>
      </c>
      <c r="Q1247">
        <v>366.1</v>
      </c>
      <c r="R1247">
        <v>463.8</v>
      </c>
      <c r="S1247">
        <v>21.23</v>
      </c>
      <c r="T1247">
        <v>52.76</v>
      </c>
      <c r="U1247">
        <v>0.53500000000000003</v>
      </c>
      <c r="V1247">
        <v>324</v>
      </c>
      <c r="W1247">
        <v>23.45</v>
      </c>
      <c r="X1247">
        <v>0.91800000000000004</v>
      </c>
      <c r="Y1247">
        <v>9.1840550000000007</v>
      </c>
      <c r="Z1247" s="7">
        <f t="shared" si="418"/>
        <v>22.34</v>
      </c>
      <c r="AA1247" s="7">
        <f t="shared" si="432"/>
        <v>295.48999999999995</v>
      </c>
      <c r="AB1247" s="2">
        <f t="shared" si="419"/>
        <v>746.0100000000001</v>
      </c>
      <c r="AC1247" s="41">
        <f t="shared" si="420"/>
        <v>3.0797608807924264</v>
      </c>
      <c r="AD1247" s="41">
        <f t="shared" si="421"/>
        <v>1.6248818407060841</v>
      </c>
      <c r="AE1247" s="41">
        <f t="shared" si="422"/>
        <v>0.81731288092494525</v>
      </c>
      <c r="AF1247" s="41">
        <f t="shared" si="423"/>
        <v>353.29911904074993</v>
      </c>
      <c r="AG1247" s="41">
        <f t="shared" si="424"/>
        <v>339.16715427911993</v>
      </c>
      <c r="AH1247" s="6">
        <f t="shared" si="425"/>
        <v>351.45600000000002</v>
      </c>
      <c r="AI1247" s="4">
        <v>24.333815058974039</v>
      </c>
      <c r="AJ1247" s="4">
        <f t="shared" si="433"/>
        <v>297.48381505897402</v>
      </c>
      <c r="AK1247" s="8">
        <f t="shared" si="426"/>
        <v>0.20087733113541334</v>
      </c>
      <c r="AL1247" s="8">
        <f t="shared" si="427"/>
        <v>426.64527608486554</v>
      </c>
      <c r="AM1247" s="8">
        <f t="shared" si="428"/>
        <v>1.6291926681642048</v>
      </c>
      <c r="AN1247" s="8">
        <f t="shared" si="429"/>
        <v>94.623237550770156</v>
      </c>
      <c r="AO1247" s="21">
        <f t="shared" si="430"/>
        <v>1.305215639311089E-2</v>
      </c>
      <c r="AP1247" s="21">
        <f t="shared" si="431"/>
        <v>0.12201741620636894</v>
      </c>
      <c r="AQ1247" s="19">
        <f t="shared" si="434"/>
        <v>0.12201741620636894</v>
      </c>
      <c r="AX1247">
        <v>0.1640843781008744</v>
      </c>
      <c r="AY1247">
        <v>79.396551724137936</v>
      </c>
      <c r="AZ1247">
        <v>3.3081896551724141</v>
      </c>
      <c r="BA1247">
        <v>2.6796336206896556</v>
      </c>
      <c r="BB1247">
        <v>8.4224137931034484</v>
      </c>
      <c r="BC1247">
        <v>0.35093390804597702</v>
      </c>
      <c r="BD1247">
        <v>2.3286997126436786</v>
      </c>
      <c r="BE1247">
        <v>0.23286997126436787</v>
      </c>
      <c r="BF1247">
        <v>0</v>
      </c>
      <c r="BG1247">
        <v>22.34</v>
      </c>
      <c r="BH1247">
        <v>0.61431691637724817</v>
      </c>
      <c r="BI1247">
        <v>2.6992212370361215</v>
      </c>
      <c r="BJ1247">
        <v>1.4241091246602577</v>
      </c>
      <c r="BK1247">
        <v>0.60099129438543664</v>
      </c>
      <c r="BL1247">
        <v>1.6694202621817683E-3</v>
      </c>
      <c r="BP1247" s="49">
        <f t="shared" si="435"/>
        <v>0.61450089116469897</v>
      </c>
      <c r="BQ1247" s="49">
        <f t="shared" si="436"/>
        <v>9.314798850574714E-2</v>
      </c>
      <c r="BR1247" s="49">
        <f t="shared" si="437"/>
        <v>0.61118984852053093</v>
      </c>
      <c r="BS1247" s="49">
        <f t="shared" si="438"/>
        <v>0.65012823367108186</v>
      </c>
      <c r="BT1247" s="49">
        <f t="shared" si="439"/>
        <v>1.6977495792236969E-3</v>
      </c>
      <c r="BU1247" s="49">
        <f t="shared" si="439"/>
        <v>1.8059117601974496E-3</v>
      </c>
    </row>
    <row r="1248" spans="1:73" x14ac:dyDescent="0.25">
      <c r="A1248" s="1">
        <v>43726.560416666667</v>
      </c>
      <c r="B1248">
        <v>225928</v>
      </c>
      <c r="C1248">
        <v>13.48</v>
      </c>
      <c r="D1248">
        <v>25.26</v>
      </c>
      <c r="E1248">
        <v>922</v>
      </c>
      <c r="F1248">
        <v>117.9</v>
      </c>
      <c r="G1248">
        <v>-93.6</v>
      </c>
      <c r="H1248">
        <v>5.3520000000000003</v>
      </c>
      <c r="I1248">
        <v>26.98</v>
      </c>
      <c r="J1248">
        <v>300.10000000000002</v>
      </c>
      <c r="K1248">
        <v>804</v>
      </c>
      <c r="L1248">
        <v>-99</v>
      </c>
      <c r="M1248">
        <v>0.128</v>
      </c>
      <c r="N1248">
        <v>828</v>
      </c>
      <c r="O1248">
        <v>123.2</v>
      </c>
      <c r="P1248">
        <v>705</v>
      </c>
      <c r="Q1248">
        <v>366.4</v>
      </c>
      <c r="R1248">
        <v>465.4</v>
      </c>
      <c r="S1248">
        <v>21.23</v>
      </c>
      <c r="T1248">
        <v>45.88</v>
      </c>
      <c r="U1248">
        <v>0.95499999999999996</v>
      </c>
      <c r="V1248">
        <v>356</v>
      </c>
      <c r="W1248">
        <v>23.15</v>
      </c>
      <c r="X1248">
        <v>0.92</v>
      </c>
      <c r="Y1248">
        <v>9.1957649999999997</v>
      </c>
      <c r="Z1248" s="7">
        <f t="shared" si="418"/>
        <v>22.189999999999998</v>
      </c>
      <c r="AA1248" s="7">
        <f t="shared" si="432"/>
        <v>295.33999999999997</v>
      </c>
      <c r="AB1248" s="2">
        <f t="shared" si="419"/>
        <v>746.82</v>
      </c>
      <c r="AC1248" s="41">
        <f t="shared" si="420"/>
        <v>3.2335245996974464</v>
      </c>
      <c r="AD1248" s="41">
        <f t="shared" si="421"/>
        <v>1.4835410863411886</v>
      </c>
      <c r="AE1248" s="41">
        <f t="shared" si="422"/>
        <v>0.80680429582698954</v>
      </c>
      <c r="AF1248" s="41">
        <f t="shared" si="423"/>
        <v>348.04896210396896</v>
      </c>
      <c r="AG1248" s="41">
        <f t="shared" si="424"/>
        <v>334.12700361981018</v>
      </c>
      <c r="AH1248" s="6">
        <f t="shared" si="425"/>
        <v>351.74399999999997</v>
      </c>
      <c r="AI1248" s="4">
        <v>25.057636968526026</v>
      </c>
      <c r="AJ1248" s="4">
        <f t="shared" si="433"/>
        <v>298.207636968526</v>
      </c>
      <c r="AK1248" s="8">
        <f t="shared" si="426"/>
        <v>0.20057157148352028</v>
      </c>
      <c r="AL1248" s="8">
        <f t="shared" si="427"/>
        <v>430.89097032622931</v>
      </c>
      <c r="AM1248" s="8">
        <f t="shared" si="428"/>
        <v>2.1766933063709275</v>
      </c>
      <c r="AN1248" s="8">
        <f t="shared" si="429"/>
        <v>181.82847524556431</v>
      </c>
      <c r="AO1248" s="21">
        <f t="shared" si="430"/>
        <v>1.1005461247583833E-2</v>
      </c>
      <c r="AP1248" s="21">
        <f t="shared" si="431"/>
        <v>0.10288399136086664</v>
      </c>
      <c r="AQ1248" s="19">
        <f t="shared" si="434"/>
        <v>0.10288399136086664</v>
      </c>
      <c r="AX1248">
        <v>0.16278209981442632</v>
      </c>
      <c r="AY1248">
        <v>79.482758620689651</v>
      </c>
      <c r="AZ1248">
        <v>3.311781609195402</v>
      </c>
      <c r="BA1248">
        <v>2.6825431034482756</v>
      </c>
      <c r="BB1248">
        <v>8.5344827586206904</v>
      </c>
      <c r="BC1248">
        <v>0.3556034482758621</v>
      </c>
      <c r="BD1248">
        <v>2.3269396551724135</v>
      </c>
      <c r="BE1248">
        <v>0.23269396551724136</v>
      </c>
      <c r="BF1248">
        <v>0</v>
      </c>
      <c r="BG1248">
        <v>22.189999999999998</v>
      </c>
      <c r="BH1248">
        <v>1.0965844021313496</v>
      </c>
      <c r="BI1248">
        <v>2.6747053377766217</v>
      </c>
      <c r="BJ1248">
        <v>1.2271548089719142</v>
      </c>
      <c r="BK1248">
        <v>0.5998707179085534</v>
      </c>
      <c r="BL1248">
        <v>1.6663075497459817E-3</v>
      </c>
      <c r="BP1248" s="49">
        <f t="shared" si="435"/>
        <v>1.0969128057239017</v>
      </c>
      <c r="BQ1248" s="49">
        <f t="shared" si="436"/>
        <v>9.3077586206896545E-2</v>
      </c>
      <c r="BR1248" s="49">
        <f t="shared" si="437"/>
        <v>0.6175735048853791</v>
      </c>
      <c r="BS1248" s="49">
        <f t="shared" si="438"/>
        <v>0.65517501329396066</v>
      </c>
      <c r="BT1248" s="49">
        <f t="shared" si="439"/>
        <v>1.7154819580149419E-3</v>
      </c>
      <c r="BU1248" s="49">
        <f t="shared" si="439"/>
        <v>1.8199305924832239E-3</v>
      </c>
    </row>
    <row r="1249" spans="1:73" x14ac:dyDescent="0.25">
      <c r="A1249" s="1">
        <v>43726.561111111114</v>
      </c>
      <c r="B1249">
        <v>225929</v>
      </c>
      <c r="C1249">
        <v>13.46</v>
      </c>
      <c r="D1249">
        <v>25.26</v>
      </c>
      <c r="E1249">
        <v>918</v>
      </c>
      <c r="F1249">
        <v>117.8</v>
      </c>
      <c r="G1249">
        <v>-93.2</v>
      </c>
      <c r="H1249">
        <v>5.8739999999999997</v>
      </c>
      <c r="I1249">
        <v>27.03</v>
      </c>
      <c r="J1249">
        <v>300.2</v>
      </c>
      <c r="K1249">
        <v>801</v>
      </c>
      <c r="L1249">
        <v>-99.1</v>
      </c>
      <c r="M1249">
        <v>0.128</v>
      </c>
      <c r="N1249">
        <v>825</v>
      </c>
      <c r="O1249">
        <v>123.7</v>
      </c>
      <c r="P1249">
        <v>701.4</v>
      </c>
      <c r="Q1249">
        <v>367.2</v>
      </c>
      <c r="R1249">
        <v>466.3</v>
      </c>
      <c r="S1249">
        <v>21.24</v>
      </c>
      <c r="T1249">
        <v>47.83</v>
      </c>
      <c r="U1249">
        <v>0.47</v>
      </c>
      <c r="V1249">
        <v>64</v>
      </c>
      <c r="W1249">
        <v>23.35</v>
      </c>
      <c r="X1249">
        <v>0.91500000000000004</v>
      </c>
      <c r="Y1249">
        <v>9.1543399999999995</v>
      </c>
      <c r="Z1249" s="7">
        <f t="shared" si="418"/>
        <v>22.295000000000002</v>
      </c>
      <c r="AA1249" s="7">
        <f t="shared" si="432"/>
        <v>295.44499999999999</v>
      </c>
      <c r="AB1249" s="2">
        <f t="shared" si="419"/>
        <v>743.58</v>
      </c>
      <c r="AC1249" s="41">
        <f t="shared" si="420"/>
        <v>3.1259705757163059</v>
      </c>
      <c r="AD1249" s="41">
        <f t="shared" si="421"/>
        <v>1.4951517263651091</v>
      </c>
      <c r="AE1249" s="41">
        <f t="shared" si="422"/>
        <v>0.80766317123128128</v>
      </c>
      <c r="AF1249" s="41">
        <f t="shared" si="423"/>
        <v>348.91522220300601</v>
      </c>
      <c r="AG1249" s="41">
        <f t="shared" si="424"/>
        <v>334.95861331488578</v>
      </c>
      <c r="AH1249" s="6">
        <f t="shared" si="425"/>
        <v>352.512</v>
      </c>
      <c r="AI1249" s="4">
        <v>24.55520487149505</v>
      </c>
      <c r="AJ1249" s="4">
        <f t="shared" si="433"/>
        <v>297.70520487149503</v>
      </c>
      <c r="AK1249" s="8">
        <f t="shared" si="426"/>
        <v>0.20078557063569585</v>
      </c>
      <c r="AL1249" s="8">
        <f t="shared" si="427"/>
        <v>427.94530016723576</v>
      </c>
      <c r="AM1249" s="8">
        <f t="shared" si="428"/>
        <v>1.5270191550861434</v>
      </c>
      <c r="AN1249" s="8">
        <f t="shared" si="429"/>
        <v>100.53858675988099</v>
      </c>
      <c r="AO1249" s="21">
        <f t="shared" si="430"/>
        <v>1.2857587957509756E-2</v>
      </c>
      <c r="AP1249" s="21">
        <f t="shared" si="431"/>
        <v>0.1201985031415595</v>
      </c>
      <c r="AQ1249" s="19">
        <f t="shared" si="434"/>
        <v>0.1201985031415595</v>
      </c>
      <c r="AX1249">
        <v>0.16369277421015649</v>
      </c>
      <c r="AY1249">
        <v>79.137931034482762</v>
      </c>
      <c r="AZ1249">
        <v>3.2974137931034484</v>
      </c>
      <c r="BA1249">
        <v>2.6709051724137933</v>
      </c>
      <c r="BB1249">
        <v>8.5431034482758648</v>
      </c>
      <c r="BC1249">
        <v>0.35596264367816105</v>
      </c>
      <c r="BD1249">
        <v>2.3149425287356324</v>
      </c>
      <c r="BE1249">
        <v>0.23149425287356326</v>
      </c>
      <c r="BF1249">
        <v>0</v>
      </c>
      <c r="BG1249">
        <v>22.295000000000002</v>
      </c>
      <c r="BH1249">
        <v>0.53968028167720861</v>
      </c>
      <c r="BI1249">
        <v>2.6918459463311888</v>
      </c>
      <c r="BJ1249">
        <v>1.2875099161302075</v>
      </c>
      <c r="BK1249">
        <v>0.60047559529687311</v>
      </c>
      <c r="BL1249">
        <v>1.6679877647135365E-3</v>
      </c>
      <c r="BP1249" s="49">
        <f t="shared" si="435"/>
        <v>0.53984190438767943</v>
      </c>
      <c r="BQ1249" s="49">
        <f t="shared" si="436"/>
        <v>9.2597701149425296E-2</v>
      </c>
      <c r="BR1249" s="49">
        <f t="shared" si="437"/>
        <v>0.60948740716105421</v>
      </c>
      <c r="BS1249" s="49">
        <f t="shared" si="438"/>
        <v>0.64835912852679867</v>
      </c>
      <c r="BT1249" s="49">
        <f t="shared" si="439"/>
        <v>1.6930205754473729E-3</v>
      </c>
      <c r="BU1249" s="49">
        <f t="shared" si="439"/>
        <v>1.8009975792411075E-3</v>
      </c>
    </row>
    <row r="1250" spans="1:73" x14ac:dyDescent="0.25">
      <c r="A1250" s="1">
        <v>43726.561111111114</v>
      </c>
      <c r="B1250">
        <v>225930</v>
      </c>
      <c r="C1250">
        <v>13.48</v>
      </c>
      <c r="D1250">
        <v>25.26</v>
      </c>
      <c r="E1250">
        <v>913</v>
      </c>
      <c r="F1250">
        <v>117.3</v>
      </c>
      <c r="G1250">
        <v>-93.4</v>
      </c>
      <c r="H1250">
        <v>5.7939999999999996</v>
      </c>
      <c r="I1250">
        <v>27.09</v>
      </c>
      <c r="J1250">
        <v>300.2</v>
      </c>
      <c r="K1250">
        <v>796.1</v>
      </c>
      <c r="L1250">
        <v>-99.2</v>
      </c>
      <c r="M1250">
        <v>0.128</v>
      </c>
      <c r="N1250">
        <v>820</v>
      </c>
      <c r="O1250">
        <v>123.1</v>
      </c>
      <c r="P1250">
        <v>696.8</v>
      </c>
      <c r="Q1250">
        <v>367.3</v>
      </c>
      <c r="R1250">
        <v>466.6</v>
      </c>
      <c r="S1250">
        <v>21.28</v>
      </c>
      <c r="T1250">
        <v>46.71</v>
      </c>
      <c r="U1250">
        <v>0.46</v>
      </c>
      <c r="V1250">
        <v>198</v>
      </c>
      <c r="W1250">
        <v>23.6</v>
      </c>
      <c r="X1250">
        <v>0.90900000000000003</v>
      </c>
      <c r="Y1250">
        <v>9.0937649999999994</v>
      </c>
      <c r="Z1250" s="7">
        <f t="shared" si="418"/>
        <v>22.44</v>
      </c>
      <c r="AA1250" s="7">
        <f t="shared" si="432"/>
        <v>295.58999999999997</v>
      </c>
      <c r="AB1250" s="2">
        <f t="shared" si="419"/>
        <v>739.53000000000009</v>
      </c>
      <c r="AC1250" s="41">
        <f t="shared" si="420"/>
        <v>2.9192008327905534</v>
      </c>
      <c r="AD1250" s="41">
        <f t="shared" si="421"/>
        <v>1.3635587089964676</v>
      </c>
      <c r="AE1250" s="41">
        <f t="shared" si="422"/>
        <v>0.79703643314707817</v>
      </c>
      <c r="AF1250" s="41">
        <f t="shared" si="423"/>
        <v>345.00086401433657</v>
      </c>
      <c r="AG1250" s="41">
        <f t="shared" si="424"/>
        <v>331.20082945376311</v>
      </c>
      <c r="AH1250" s="6">
        <f t="shared" si="425"/>
        <v>352.608</v>
      </c>
      <c r="AI1250" s="4">
        <v>23.532244981643032</v>
      </c>
      <c r="AJ1250" s="4">
        <f t="shared" si="433"/>
        <v>296.68224498164301</v>
      </c>
      <c r="AK1250" s="8">
        <f t="shared" si="426"/>
        <v>0.20108134344029369</v>
      </c>
      <c r="AL1250" s="8">
        <f t="shared" si="427"/>
        <v>421.93821344215064</v>
      </c>
      <c r="AM1250" s="8">
        <f t="shared" si="428"/>
        <v>1.5106869298435068</v>
      </c>
      <c r="AN1250" s="8">
        <f t="shared" si="429"/>
        <v>48.065671549037688</v>
      </c>
      <c r="AO1250" s="21">
        <f t="shared" si="430"/>
        <v>1.409272334355475E-2</v>
      </c>
      <c r="AP1250" s="21">
        <f t="shared" si="431"/>
        <v>0.13174510310030746</v>
      </c>
      <c r="AQ1250" s="19">
        <f t="shared" si="434"/>
        <v>0.13174510310030746</v>
      </c>
      <c r="AX1250">
        <v>0.16495744190868161</v>
      </c>
      <c r="AY1250">
        <v>78.706896551724142</v>
      </c>
      <c r="AZ1250">
        <v>3.2794540229885061</v>
      </c>
      <c r="BA1250">
        <v>2.6563577586206901</v>
      </c>
      <c r="BB1250">
        <v>8.5603448275862082</v>
      </c>
      <c r="BC1250">
        <v>0.35668103448275867</v>
      </c>
      <c r="BD1250">
        <v>2.2996767241379317</v>
      </c>
      <c r="BE1250">
        <v>0.22996767241379318</v>
      </c>
      <c r="BF1250">
        <v>0</v>
      </c>
      <c r="BG1250">
        <v>22.44</v>
      </c>
      <c r="BH1250">
        <v>0.52819772249258723</v>
      </c>
      <c r="BI1250">
        <v>2.715673981943362</v>
      </c>
      <c r="BJ1250">
        <v>1.2684913169657444</v>
      </c>
      <c r="BK1250">
        <v>0.59882059887685257</v>
      </c>
      <c r="BL1250">
        <v>1.6633905524357014E-3</v>
      </c>
      <c r="BP1250" s="49">
        <f t="shared" si="435"/>
        <v>0.52835590642198416</v>
      </c>
      <c r="BQ1250" s="49">
        <f t="shared" si="436"/>
        <v>9.1987068965517269E-2</v>
      </c>
      <c r="BR1250" s="49">
        <f t="shared" si="437"/>
        <v>0.60757692211224412</v>
      </c>
      <c r="BS1250" s="49">
        <f t="shared" si="438"/>
        <v>0.64631504384117244</v>
      </c>
      <c r="BT1250" s="49">
        <f t="shared" si="439"/>
        <v>1.6877136725340115E-3</v>
      </c>
      <c r="BU1250" s="49">
        <f t="shared" si="439"/>
        <v>1.7953195662254789E-3</v>
      </c>
    </row>
    <row r="1251" spans="1:73" x14ac:dyDescent="0.25">
      <c r="A1251" s="1">
        <v>43726.561111111114</v>
      </c>
      <c r="B1251">
        <v>225931</v>
      </c>
      <c r="C1251">
        <v>13.47</v>
      </c>
      <c r="D1251">
        <v>25.25</v>
      </c>
      <c r="E1251">
        <v>763.9</v>
      </c>
      <c r="F1251">
        <v>96.3</v>
      </c>
      <c r="G1251">
        <v>-92.7</v>
      </c>
      <c r="H1251">
        <v>1.4930000000000001</v>
      </c>
      <c r="I1251">
        <v>27.14</v>
      </c>
      <c r="J1251">
        <v>300.3</v>
      </c>
      <c r="K1251">
        <v>667.6</v>
      </c>
      <c r="L1251">
        <v>-94.2</v>
      </c>
      <c r="M1251">
        <v>0.126</v>
      </c>
      <c r="N1251">
        <v>671.2</v>
      </c>
      <c r="O1251">
        <v>97.8</v>
      </c>
      <c r="P1251">
        <v>573.4</v>
      </c>
      <c r="Q1251">
        <v>368.4</v>
      </c>
      <c r="R1251">
        <v>462.6</v>
      </c>
      <c r="S1251">
        <v>21.34</v>
      </c>
      <c r="T1251">
        <v>44.58</v>
      </c>
      <c r="U1251">
        <v>1.27</v>
      </c>
      <c r="V1251">
        <v>321.5</v>
      </c>
      <c r="W1251">
        <v>22.8</v>
      </c>
      <c r="X1251">
        <v>0.75900000000000001</v>
      </c>
      <c r="Y1251">
        <v>7.5884790000000004</v>
      </c>
      <c r="Z1251" s="7">
        <f t="shared" si="418"/>
        <v>22.07</v>
      </c>
      <c r="AA1251" s="7">
        <f t="shared" si="432"/>
        <v>295.21999999999997</v>
      </c>
      <c r="AB1251" s="2">
        <f t="shared" si="419"/>
        <v>618.75900000000001</v>
      </c>
      <c r="AC1251" s="41">
        <f t="shared" si="420"/>
        <v>2.9324552121916621</v>
      </c>
      <c r="AD1251" s="41">
        <f t="shared" si="421"/>
        <v>1.3072885335950428</v>
      </c>
      <c r="AE1251" s="41">
        <f t="shared" si="422"/>
        <v>0.79238951192989093</v>
      </c>
      <c r="AF1251" s="41">
        <f t="shared" si="423"/>
        <v>341.27531883983914</v>
      </c>
      <c r="AG1251" s="41">
        <f t="shared" si="424"/>
        <v>327.62430608624555</v>
      </c>
      <c r="AH1251" s="6">
        <f t="shared" si="425"/>
        <v>353.66399999999999</v>
      </c>
      <c r="AI1251" s="4">
        <v>23.569391627927018</v>
      </c>
      <c r="AJ1251" s="4">
        <f t="shared" si="433"/>
        <v>296.719391627927</v>
      </c>
      <c r="AK1251" s="8">
        <f t="shared" si="426"/>
        <v>0.20032718727655902</v>
      </c>
      <c r="AL1251" s="8">
        <f t="shared" si="427"/>
        <v>422.21345465687472</v>
      </c>
      <c r="AM1251" s="8">
        <f t="shared" si="428"/>
        <v>2.5101369484552034</v>
      </c>
      <c r="AN1251" s="8">
        <f t="shared" si="429"/>
        <v>109.63594962076698</v>
      </c>
      <c r="AO1251" s="21">
        <f t="shared" si="430"/>
        <v>9.9799732038523391E-3</v>
      </c>
      <c r="AP1251" s="21">
        <f t="shared" si="431"/>
        <v>9.3297268854792115E-2</v>
      </c>
      <c r="AQ1251" s="19">
        <f t="shared" si="434"/>
        <v>9.3297268854792115E-2</v>
      </c>
      <c r="AX1251">
        <v>0.16174657164474493</v>
      </c>
      <c r="AY1251">
        <v>65.853448275862064</v>
      </c>
      <c r="AZ1251">
        <v>2.7438936781609193</v>
      </c>
      <c r="BA1251">
        <v>2.222553879310345</v>
      </c>
      <c r="BB1251">
        <v>8.1206896551724181</v>
      </c>
      <c r="BC1251">
        <v>0.3383620689655174</v>
      </c>
      <c r="BD1251">
        <v>1.8841918103448276</v>
      </c>
      <c r="BE1251">
        <v>0.18841918103448277</v>
      </c>
      <c r="BF1251">
        <v>0</v>
      </c>
      <c r="BG1251">
        <v>22.07</v>
      </c>
      <c r="BH1251">
        <v>1.4582850164469257</v>
      </c>
      <c r="BI1251">
        <v>2.655232860792637</v>
      </c>
      <c r="BJ1251">
        <v>1.1837028093413575</v>
      </c>
      <c r="BK1251">
        <v>0.4971795971504725</v>
      </c>
      <c r="BL1251">
        <v>1.3810544365290903E-3</v>
      </c>
      <c r="BP1251" s="49">
        <f t="shared" si="435"/>
        <v>1.458721741643304</v>
      </c>
      <c r="BQ1251" s="49">
        <f t="shared" si="436"/>
        <v>7.5367672413793108E-2</v>
      </c>
      <c r="BR1251" s="49">
        <f t="shared" si="437"/>
        <v>0.51632843393116279</v>
      </c>
      <c r="BS1251" s="49">
        <f t="shared" si="438"/>
        <v>0.54601289564443167</v>
      </c>
      <c r="BT1251" s="49">
        <f t="shared" si="439"/>
        <v>1.4342456498087856E-3</v>
      </c>
      <c r="BU1251" s="49">
        <f t="shared" si="439"/>
        <v>1.5167024879011992E-3</v>
      </c>
    </row>
    <row r="1252" spans="1:73" x14ac:dyDescent="0.25">
      <c r="A1252" s="1">
        <v>43726.561111111114</v>
      </c>
      <c r="B1252">
        <v>225932</v>
      </c>
      <c r="C1252">
        <v>13.48</v>
      </c>
      <c r="D1252">
        <v>25.25</v>
      </c>
      <c r="E1252">
        <v>537.29999999999995</v>
      </c>
      <c r="F1252">
        <v>63.69</v>
      </c>
      <c r="G1252">
        <v>-93.2</v>
      </c>
      <c r="H1252">
        <v>-1.4650000000000001</v>
      </c>
      <c r="I1252">
        <v>27.17</v>
      </c>
      <c r="J1252">
        <v>300.3</v>
      </c>
      <c r="K1252">
        <v>473.6</v>
      </c>
      <c r="L1252">
        <v>-91.7</v>
      </c>
      <c r="M1252">
        <v>0.11799999999999999</v>
      </c>
      <c r="N1252">
        <v>444.1</v>
      </c>
      <c r="O1252">
        <v>62.22</v>
      </c>
      <c r="P1252">
        <v>381.9</v>
      </c>
      <c r="Q1252">
        <v>368</v>
      </c>
      <c r="R1252">
        <v>459.8</v>
      </c>
      <c r="S1252">
        <v>21.38</v>
      </c>
      <c r="T1252">
        <v>45.51</v>
      </c>
      <c r="U1252">
        <v>0.53</v>
      </c>
      <c r="V1252">
        <v>209</v>
      </c>
      <c r="W1252">
        <v>23.2</v>
      </c>
      <c r="X1252">
        <v>0.52700000000000002</v>
      </c>
      <c r="Y1252">
        <v>5.2734399999999999</v>
      </c>
      <c r="Z1252" s="7">
        <f t="shared" si="418"/>
        <v>22.29</v>
      </c>
      <c r="AA1252" s="7">
        <f t="shared" si="432"/>
        <v>295.44</v>
      </c>
      <c r="AB1252" s="2">
        <f t="shared" si="419"/>
        <v>435.21299999999997</v>
      </c>
      <c r="AC1252" s="41">
        <f t="shared" si="420"/>
        <v>2.9495393172993332</v>
      </c>
      <c r="AD1252" s="41">
        <f t="shared" si="421"/>
        <v>1.3423353433029266</v>
      </c>
      <c r="AE1252" s="41">
        <f t="shared" si="422"/>
        <v>0.79530820754478326</v>
      </c>
      <c r="AF1252" s="41">
        <f t="shared" si="423"/>
        <v>343.55454776514574</v>
      </c>
      <c r="AG1252" s="41">
        <f t="shared" si="424"/>
        <v>329.81236585453991</v>
      </c>
      <c r="AH1252" s="6">
        <f t="shared" si="425"/>
        <v>353.28</v>
      </c>
      <c r="AI1252" s="4">
        <v>23.675918760909042</v>
      </c>
      <c r="AJ1252" s="4">
        <f t="shared" si="433"/>
        <v>296.82591876090902</v>
      </c>
      <c r="AK1252" s="8">
        <f t="shared" si="426"/>
        <v>0.20077537674989809</v>
      </c>
      <c r="AL1252" s="8">
        <f t="shared" si="427"/>
        <v>422.80321693522683</v>
      </c>
      <c r="AM1252" s="8">
        <f t="shared" si="428"/>
        <v>1.6215617472054527</v>
      </c>
      <c r="AN1252" s="8">
        <f t="shared" si="429"/>
        <v>65.46538844547419</v>
      </c>
      <c r="AO1252" s="21">
        <f t="shared" si="430"/>
        <v>6.8007512082761444E-3</v>
      </c>
      <c r="AP1252" s="21">
        <f t="shared" si="431"/>
        <v>6.3576474699167884E-2</v>
      </c>
      <c r="AQ1252" s="19">
        <f t="shared" si="434"/>
        <v>6.3576474699167884E-2</v>
      </c>
      <c r="AX1252">
        <v>0.16364931142340255</v>
      </c>
      <c r="AY1252">
        <v>46.318965517241374</v>
      </c>
      <c r="AZ1252">
        <v>1.929956896551724</v>
      </c>
      <c r="BA1252">
        <v>1.5632650862068964</v>
      </c>
      <c r="BB1252">
        <v>7.9137931034482767</v>
      </c>
      <c r="BC1252">
        <v>0.32974137931034486</v>
      </c>
      <c r="BD1252">
        <v>1.2335237068965514</v>
      </c>
      <c r="BE1252">
        <v>0.12335237068965516</v>
      </c>
      <c r="BF1252">
        <v>0</v>
      </c>
      <c r="BG1252">
        <v>22.29</v>
      </c>
      <c r="BH1252">
        <v>0.60857563678493753</v>
      </c>
      <c r="BI1252">
        <v>2.6910275569731077</v>
      </c>
      <c r="BJ1252">
        <v>1.2246866411784614</v>
      </c>
      <c r="BK1252">
        <v>0.33456583654056204</v>
      </c>
      <c r="BL1252">
        <v>9.2934954594600574E-4</v>
      </c>
      <c r="BP1252" s="49">
        <f t="shared" si="435"/>
        <v>0.60875789218185128</v>
      </c>
      <c r="BQ1252" s="49">
        <f t="shared" si="436"/>
        <v>4.9340948275862058E-2</v>
      </c>
      <c r="BR1252" s="49">
        <f t="shared" si="437"/>
        <v>0.34020734709972511</v>
      </c>
      <c r="BS1252" s="49">
        <f t="shared" si="438"/>
        <v>0.36082369947968101</v>
      </c>
      <c r="BT1252" s="49">
        <f t="shared" si="439"/>
        <v>9.4502040861034746E-4</v>
      </c>
      <c r="BU1252" s="49">
        <f t="shared" si="439"/>
        <v>1.002288054110225E-3</v>
      </c>
    </row>
    <row r="1253" spans="1:73" x14ac:dyDescent="0.25">
      <c r="A1253" s="1">
        <v>43726.561111111114</v>
      </c>
      <c r="B1253">
        <v>225933</v>
      </c>
      <c r="C1253">
        <v>13.48</v>
      </c>
      <c r="D1253">
        <v>25.25</v>
      </c>
      <c r="E1253">
        <v>737.1</v>
      </c>
      <c r="F1253">
        <v>91.7</v>
      </c>
      <c r="G1253">
        <v>-93.4</v>
      </c>
      <c r="H1253">
        <v>-0.749</v>
      </c>
      <c r="I1253">
        <v>27.21</v>
      </c>
      <c r="J1253">
        <v>300.39999999999998</v>
      </c>
      <c r="K1253">
        <v>645.29999999999995</v>
      </c>
      <c r="L1253">
        <v>-92.6</v>
      </c>
      <c r="M1253">
        <v>0.124</v>
      </c>
      <c r="N1253">
        <v>643.70000000000005</v>
      </c>
      <c r="O1253">
        <v>91</v>
      </c>
      <c r="P1253">
        <v>552.70000000000005</v>
      </c>
      <c r="Q1253">
        <v>368.1</v>
      </c>
      <c r="R1253">
        <v>460.7</v>
      </c>
      <c r="S1253">
        <v>21.42</v>
      </c>
      <c r="T1253">
        <v>48.26</v>
      </c>
      <c r="U1253">
        <v>1.2150000000000001</v>
      </c>
      <c r="V1253">
        <v>254</v>
      </c>
      <c r="W1253">
        <v>23.65</v>
      </c>
      <c r="X1253">
        <v>0.73799999999999999</v>
      </c>
      <c r="Y1253">
        <v>7.379651</v>
      </c>
      <c r="Z1253" s="7">
        <f t="shared" si="418"/>
        <v>22.535</v>
      </c>
      <c r="AA1253" s="7">
        <f t="shared" si="432"/>
        <v>295.685</v>
      </c>
      <c r="AB1253" s="2">
        <f t="shared" si="419"/>
        <v>597.05100000000004</v>
      </c>
      <c r="AC1253" s="41">
        <f t="shared" si="420"/>
        <v>3.065166073837847</v>
      </c>
      <c r="AD1253" s="41">
        <f t="shared" si="421"/>
        <v>1.4792491472341451</v>
      </c>
      <c r="AE1253" s="41">
        <f t="shared" si="422"/>
        <v>0.80633547617765611</v>
      </c>
      <c r="AF1253" s="41">
        <f t="shared" si="423"/>
        <v>349.47490907958172</v>
      </c>
      <c r="AG1253" s="41">
        <f t="shared" si="424"/>
        <v>335.49591271639844</v>
      </c>
      <c r="AH1253" s="6">
        <f t="shared" si="425"/>
        <v>353.37600000000003</v>
      </c>
      <c r="AI1253" s="4">
        <v>24.278959851383036</v>
      </c>
      <c r="AJ1253" s="4">
        <f t="shared" si="433"/>
        <v>297.42895985138301</v>
      </c>
      <c r="AK1253" s="8">
        <f t="shared" si="426"/>
        <v>0.20127528302957115</v>
      </c>
      <c r="AL1253" s="8">
        <f t="shared" si="427"/>
        <v>426.29994696538904</v>
      </c>
      <c r="AM1253" s="8">
        <f t="shared" si="428"/>
        <v>2.4551820197288836</v>
      </c>
      <c r="AN1253" s="8">
        <f t="shared" si="429"/>
        <v>124.72705329022587</v>
      </c>
      <c r="AO1253" s="21">
        <f t="shared" si="430"/>
        <v>9.0472995516951132E-3</v>
      </c>
      <c r="AP1253" s="21">
        <f t="shared" si="431"/>
        <v>8.4578216939351608E-2</v>
      </c>
      <c r="AQ1253" s="19">
        <f t="shared" si="434"/>
        <v>8.4578216939351608E-2</v>
      </c>
      <c r="AX1253">
        <v>0.16579048219607753</v>
      </c>
      <c r="AY1253">
        <v>63.543103448275865</v>
      </c>
      <c r="AZ1253">
        <v>2.6476293103448278</v>
      </c>
      <c r="BA1253">
        <v>2.1445797413793106</v>
      </c>
      <c r="BB1253">
        <v>7.9827586206896521</v>
      </c>
      <c r="BC1253">
        <v>0.33261494252873552</v>
      </c>
      <c r="BD1253">
        <v>1.8119647988505752</v>
      </c>
      <c r="BE1253">
        <v>0.18119647988505752</v>
      </c>
      <c r="BF1253">
        <v>0</v>
      </c>
      <c r="BG1253">
        <v>22.535</v>
      </c>
      <c r="BH1253">
        <v>1.3951309409315076</v>
      </c>
      <c r="BI1253">
        <v>2.7313851358536598</v>
      </c>
      <c r="BJ1253">
        <v>1.3181664665629762</v>
      </c>
      <c r="BK1253">
        <v>0.48057495540939621</v>
      </c>
      <c r="BL1253">
        <v>1.3349304316927673E-3</v>
      </c>
      <c r="BP1253" s="49">
        <f t="shared" si="435"/>
        <v>1.3955487528319799</v>
      </c>
      <c r="BQ1253" s="49">
        <f t="shared" si="436"/>
        <v>7.2478591954023008E-2</v>
      </c>
      <c r="BR1253" s="49">
        <f t="shared" si="437"/>
        <v>0.49807104225965271</v>
      </c>
      <c r="BS1253" s="49">
        <f t="shared" si="438"/>
        <v>0.52698185708053114</v>
      </c>
      <c r="BT1253" s="49">
        <f t="shared" si="439"/>
        <v>1.3835306729434798E-3</v>
      </c>
      <c r="BU1253" s="49">
        <f t="shared" si="439"/>
        <v>1.4638384918903645E-3</v>
      </c>
    </row>
    <row r="1254" spans="1:73" x14ac:dyDescent="0.25">
      <c r="A1254" s="1">
        <v>43726.561111111114</v>
      </c>
      <c r="B1254">
        <v>225934</v>
      </c>
      <c r="C1254">
        <v>13.47</v>
      </c>
      <c r="D1254">
        <v>25.25</v>
      </c>
      <c r="E1254">
        <v>866</v>
      </c>
      <c r="F1254">
        <v>111.2</v>
      </c>
      <c r="G1254">
        <v>-91.4</v>
      </c>
      <c r="H1254">
        <v>-0.109</v>
      </c>
      <c r="I1254">
        <v>27.24</v>
      </c>
      <c r="J1254">
        <v>300.39999999999998</v>
      </c>
      <c r="K1254">
        <v>754.7</v>
      </c>
      <c r="L1254">
        <v>-91.3</v>
      </c>
      <c r="M1254">
        <v>0.128</v>
      </c>
      <c r="N1254">
        <v>774.4</v>
      </c>
      <c r="O1254">
        <v>111.1</v>
      </c>
      <c r="P1254">
        <v>663.3</v>
      </c>
      <c r="Q1254">
        <v>370.2</v>
      </c>
      <c r="R1254">
        <v>461.5</v>
      </c>
      <c r="S1254">
        <v>21.44</v>
      </c>
      <c r="T1254">
        <v>48.61</v>
      </c>
      <c r="U1254">
        <v>1.325</v>
      </c>
      <c r="V1254">
        <v>154.5</v>
      </c>
      <c r="W1254">
        <v>22.35</v>
      </c>
      <c r="X1254">
        <v>0.86699999999999999</v>
      </c>
      <c r="Y1254">
        <v>8.6662569999999999</v>
      </c>
      <c r="Z1254" s="7">
        <f t="shared" si="418"/>
        <v>21.895000000000003</v>
      </c>
      <c r="AA1254" s="7">
        <f t="shared" si="432"/>
        <v>295.04499999999996</v>
      </c>
      <c r="AB1254" s="2">
        <f t="shared" si="419"/>
        <v>701.46</v>
      </c>
      <c r="AC1254" s="41">
        <f t="shared" si="420"/>
        <v>2.9931701583355581</v>
      </c>
      <c r="AD1254" s="41">
        <f t="shared" si="421"/>
        <v>1.4549800139669147</v>
      </c>
      <c r="AE1254" s="41">
        <f t="shared" si="422"/>
        <v>0.80467958044591703</v>
      </c>
      <c r="AF1254" s="41">
        <f t="shared" si="423"/>
        <v>345.74752238002361</v>
      </c>
      <c r="AG1254" s="41">
        <f t="shared" si="424"/>
        <v>331.91762148482263</v>
      </c>
      <c r="AH1254" s="6">
        <f t="shared" si="425"/>
        <v>355.392</v>
      </c>
      <c r="AI1254" s="4">
        <v>23.864051579880027</v>
      </c>
      <c r="AJ1254" s="4">
        <f t="shared" si="433"/>
        <v>297.01405157988</v>
      </c>
      <c r="AK1254" s="8">
        <f t="shared" si="426"/>
        <v>0.1999711496026301</v>
      </c>
      <c r="AL1254" s="8">
        <f t="shared" si="427"/>
        <v>423.95425023826863</v>
      </c>
      <c r="AM1254" s="8">
        <f t="shared" si="428"/>
        <v>2.5639142438857037</v>
      </c>
      <c r="AN1254" s="8">
        <f t="shared" si="429"/>
        <v>147.06220470644075</v>
      </c>
      <c r="AO1254" s="21">
        <f t="shared" si="430"/>
        <v>1.1005257165221305E-2</v>
      </c>
      <c r="AP1254" s="21">
        <f t="shared" si="431"/>
        <v>0.10288208350734274</v>
      </c>
      <c r="AQ1254" s="19">
        <f t="shared" si="434"/>
        <v>0.10288208350734274</v>
      </c>
      <c r="AX1254">
        <v>0.1602464026785459</v>
      </c>
      <c r="AY1254">
        <v>74.65517241379311</v>
      </c>
      <c r="AZ1254">
        <v>3.1106321839080464</v>
      </c>
      <c r="BA1254">
        <v>2.5196120689655177</v>
      </c>
      <c r="BB1254">
        <v>7.8706896551724146</v>
      </c>
      <c r="BC1254">
        <v>0.32794540229885061</v>
      </c>
      <c r="BD1254">
        <v>2.1916666666666673</v>
      </c>
      <c r="BE1254">
        <v>0.21916666666666673</v>
      </c>
      <c r="BF1254">
        <v>0</v>
      </c>
      <c r="BG1254">
        <v>21.895000000000003</v>
      </c>
      <c r="BH1254">
        <v>1.5214390919623435</v>
      </c>
      <c r="BI1254">
        <v>2.6270574720799313</v>
      </c>
      <c r="BJ1254">
        <v>1.2770126371780546</v>
      </c>
      <c r="BK1254">
        <v>0.55979458632964285</v>
      </c>
      <c r="BL1254">
        <v>1.5549849620267858E-3</v>
      </c>
      <c r="BP1254" s="49">
        <f t="shared" si="435"/>
        <v>1.5218947304546282</v>
      </c>
      <c r="BQ1254" s="49">
        <f t="shared" si="436"/>
        <v>8.7666666666666698E-2</v>
      </c>
      <c r="BR1254" s="49">
        <f t="shared" si="437"/>
        <v>0.58232844530738392</v>
      </c>
      <c r="BS1254" s="49">
        <f t="shared" si="438"/>
        <v>0.61660416015977615</v>
      </c>
      <c r="BT1254" s="49">
        <f t="shared" si="439"/>
        <v>1.6175790147427331E-3</v>
      </c>
      <c r="BU1254" s="49">
        <f t="shared" si="439"/>
        <v>1.712789333777156E-3</v>
      </c>
    </row>
    <row r="1255" spans="1:73" x14ac:dyDescent="0.25">
      <c r="A1255" s="1">
        <v>43726.561805555553</v>
      </c>
      <c r="B1255">
        <v>225935</v>
      </c>
      <c r="C1255">
        <v>13.47</v>
      </c>
      <c r="D1255">
        <v>25.25</v>
      </c>
      <c r="E1255">
        <v>913</v>
      </c>
      <c r="F1255">
        <v>117.9</v>
      </c>
      <c r="G1255">
        <v>-92.6</v>
      </c>
      <c r="H1255">
        <v>-2.0209999999999999</v>
      </c>
      <c r="I1255">
        <v>27.25</v>
      </c>
      <c r="J1255">
        <v>300.39999999999998</v>
      </c>
      <c r="K1255">
        <v>795.5</v>
      </c>
      <c r="L1255">
        <v>-90.6</v>
      </c>
      <c r="M1255">
        <v>0.129</v>
      </c>
      <c r="N1255">
        <v>821</v>
      </c>
      <c r="O1255">
        <v>115.9</v>
      </c>
      <c r="P1255">
        <v>704.9</v>
      </c>
      <c r="Q1255">
        <v>369.1</v>
      </c>
      <c r="R1255">
        <v>459.7</v>
      </c>
      <c r="S1255">
        <v>21.46</v>
      </c>
      <c r="T1255">
        <v>44.3</v>
      </c>
      <c r="U1255">
        <v>1.125</v>
      </c>
      <c r="V1255">
        <v>171</v>
      </c>
      <c r="W1255">
        <v>22.3</v>
      </c>
      <c r="X1255">
        <v>0.91200000000000003</v>
      </c>
      <c r="Y1255">
        <v>9.1234640000000002</v>
      </c>
      <c r="Z1255" s="7">
        <f t="shared" si="418"/>
        <v>21.880000000000003</v>
      </c>
      <c r="AA1255" s="7">
        <f t="shared" si="432"/>
        <v>295.02999999999997</v>
      </c>
      <c r="AB1255" s="2">
        <f t="shared" si="419"/>
        <v>739.53000000000009</v>
      </c>
      <c r="AC1255" s="41">
        <f t="shared" si="420"/>
        <v>2.9497735833256185</v>
      </c>
      <c r="AD1255" s="41">
        <f t="shared" si="421"/>
        <v>1.3067496974132491</v>
      </c>
      <c r="AE1255" s="41">
        <f t="shared" si="422"/>
        <v>0.79241574760231259</v>
      </c>
      <c r="AF1255" s="41">
        <f t="shared" si="423"/>
        <v>340.40887446965627</v>
      </c>
      <c r="AG1255" s="41">
        <f t="shared" si="424"/>
        <v>326.79251949087001</v>
      </c>
      <c r="AH1255" s="6">
        <f t="shared" si="425"/>
        <v>354.33600000000001</v>
      </c>
      <c r="AI1255" s="4">
        <v>23.642190853536022</v>
      </c>
      <c r="AJ1255" s="4">
        <f t="shared" si="433"/>
        <v>296.792190853536</v>
      </c>
      <c r="AK1255" s="8">
        <f t="shared" si="426"/>
        <v>0.19994065173197123</v>
      </c>
      <c r="AL1255" s="8">
        <f t="shared" si="427"/>
        <v>422.66381205779237</v>
      </c>
      <c r="AM1255" s="8">
        <f t="shared" si="428"/>
        <v>2.3624999999999998</v>
      </c>
      <c r="AN1255" s="8">
        <f t="shared" si="429"/>
        <v>121.27331371877922</v>
      </c>
      <c r="AO1255" s="21">
        <f t="shared" si="430"/>
        <v>1.2457113821757746E-2</v>
      </c>
      <c r="AP1255" s="21">
        <f t="shared" si="431"/>
        <v>0.11645469117438674</v>
      </c>
      <c r="AQ1255" s="19">
        <f t="shared" si="434"/>
        <v>0.11645469117438674</v>
      </c>
      <c r="AX1255">
        <v>0.16011836548019304</v>
      </c>
      <c r="AY1255">
        <v>78.706896551724142</v>
      </c>
      <c r="AZ1255">
        <v>3.2794540229885061</v>
      </c>
      <c r="BA1255">
        <v>2.6563577586206901</v>
      </c>
      <c r="BB1255">
        <v>7.8103448275862046</v>
      </c>
      <c r="BC1255">
        <v>0.32543103448275851</v>
      </c>
      <c r="BD1255">
        <v>2.3309267241379317</v>
      </c>
      <c r="BE1255">
        <v>0.23309267241379317</v>
      </c>
      <c r="BF1255">
        <v>0</v>
      </c>
      <c r="BG1255">
        <v>21.880000000000003</v>
      </c>
      <c r="BH1255">
        <v>1.2917879082699144</v>
      </c>
      <c r="BI1255">
        <v>2.624654636166238</v>
      </c>
      <c r="BJ1255">
        <v>1.1627220038216433</v>
      </c>
      <c r="BK1255">
        <v>0.59766301731688865</v>
      </c>
      <c r="BL1255">
        <v>1.6601750481024683E-3</v>
      </c>
      <c r="BP1255" s="49">
        <f t="shared" si="435"/>
        <v>1.2921747711407221</v>
      </c>
      <c r="BQ1255" s="49">
        <f t="shared" si="436"/>
        <v>9.323706896551727E-2</v>
      </c>
      <c r="BR1255" s="49">
        <f t="shared" si="437"/>
        <v>0.61840312532853192</v>
      </c>
      <c r="BS1255" s="49">
        <f t="shared" si="438"/>
        <v>0.6553858559675616</v>
      </c>
      <c r="BT1255" s="49">
        <f t="shared" si="439"/>
        <v>1.7177864592459221E-3</v>
      </c>
      <c r="BU1255" s="49">
        <f t="shared" si="439"/>
        <v>1.82051626657656E-3</v>
      </c>
    </row>
    <row r="1256" spans="1:73" x14ac:dyDescent="0.25">
      <c r="A1256" s="1">
        <v>43726.561805555553</v>
      </c>
      <c r="B1256">
        <v>225936</v>
      </c>
      <c r="C1256">
        <v>13.47</v>
      </c>
      <c r="D1256">
        <v>25.25</v>
      </c>
      <c r="E1256">
        <v>894</v>
      </c>
      <c r="F1256">
        <v>115.5</v>
      </c>
      <c r="G1256">
        <v>-92.4</v>
      </c>
      <c r="H1256">
        <v>-2.1709999999999998</v>
      </c>
      <c r="I1256">
        <v>27.27</v>
      </c>
      <c r="J1256">
        <v>300.39999999999998</v>
      </c>
      <c r="K1256">
        <v>779</v>
      </c>
      <c r="L1256">
        <v>-90.2</v>
      </c>
      <c r="M1256">
        <v>0.129</v>
      </c>
      <c r="N1256">
        <v>802</v>
      </c>
      <c r="O1256">
        <v>113.3</v>
      </c>
      <c r="P1256">
        <v>688.8</v>
      </c>
      <c r="Q1256">
        <v>369.5</v>
      </c>
      <c r="R1256">
        <v>459.7</v>
      </c>
      <c r="S1256">
        <v>21.48</v>
      </c>
      <c r="T1256">
        <v>44.34</v>
      </c>
      <c r="U1256">
        <v>1.0149999999999999</v>
      </c>
      <c r="V1256">
        <v>127</v>
      </c>
      <c r="W1256">
        <v>22</v>
      </c>
      <c r="X1256">
        <v>0.89300000000000002</v>
      </c>
      <c r="Y1256">
        <v>8.9255180000000003</v>
      </c>
      <c r="Z1256" s="7">
        <f t="shared" si="418"/>
        <v>21.740000000000002</v>
      </c>
      <c r="AA1256" s="7">
        <f t="shared" si="432"/>
        <v>294.89</v>
      </c>
      <c r="AB1256" s="2">
        <f t="shared" si="419"/>
        <v>724.1400000000001</v>
      </c>
      <c r="AC1256" s="41">
        <f t="shared" si="420"/>
        <v>3.0369882208792442</v>
      </c>
      <c r="AD1256" s="41">
        <f t="shared" si="421"/>
        <v>1.3466005771378571</v>
      </c>
      <c r="AE1256" s="41">
        <f t="shared" si="422"/>
        <v>0.79588113070376365</v>
      </c>
      <c r="AF1256" s="41">
        <f t="shared" si="423"/>
        <v>341.24904842492009</v>
      </c>
      <c r="AG1256" s="41">
        <f t="shared" si="424"/>
        <v>327.59908648792327</v>
      </c>
      <c r="AH1256" s="6">
        <f t="shared" si="425"/>
        <v>354.71999999999997</v>
      </c>
      <c r="AI1256" s="4">
        <v>24.070125852841045</v>
      </c>
      <c r="AJ1256" s="4">
        <f t="shared" si="433"/>
        <v>297.22012585284102</v>
      </c>
      <c r="AK1256" s="8">
        <f t="shared" si="426"/>
        <v>0.19965615445540438</v>
      </c>
      <c r="AL1256" s="8">
        <f t="shared" si="427"/>
        <v>425.17008376548881</v>
      </c>
      <c r="AM1256" s="8">
        <f t="shared" si="428"/>
        <v>2.2440295786820634</v>
      </c>
      <c r="AN1256" s="8">
        <f t="shared" si="429"/>
        <v>152.31702201264207</v>
      </c>
      <c r="AO1256" s="21">
        <f t="shared" si="430"/>
        <v>1.1357212729165424E-2</v>
      </c>
      <c r="AP1256" s="21">
        <f t="shared" si="431"/>
        <v>0.1061723220885004</v>
      </c>
      <c r="AQ1256" s="19">
        <f t="shared" si="434"/>
        <v>0.1061723220885004</v>
      </c>
      <c r="AX1256">
        <v>0.15892751309621253</v>
      </c>
      <c r="AY1256">
        <v>77.068965517241381</v>
      </c>
      <c r="AZ1256">
        <v>3.2112068965517242</v>
      </c>
      <c r="BA1256">
        <v>2.6010775862068969</v>
      </c>
      <c r="BB1256">
        <v>7.7758620689655169</v>
      </c>
      <c r="BC1256">
        <v>0.3239942528735632</v>
      </c>
      <c r="BD1256">
        <v>2.2770833333333336</v>
      </c>
      <c r="BE1256">
        <v>0.22770833333333337</v>
      </c>
      <c r="BF1256">
        <v>0</v>
      </c>
      <c r="BG1256">
        <v>21.740000000000002</v>
      </c>
      <c r="BH1256">
        <v>1.1654797572390783</v>
      </c>
      <c r="BI1256">
        <v>2.6023205803715004</v>
      </c>
      <c r="BJ1256">
        <v>1.1538689453367232</v>
      </c>
      <c r="BK1256">
        <v>0.5841155161761471</v>
      </c>
      <c r="BL1256">
        <v>1.6225431004892974E-3</v>
      </c>
      <c r="BP1256" s="49">
        <f t="shared" si="435"/>
        <v>1.1658287935180736</v>
      </c>
      <c r="BQ1256" s="49">
        <f t="shared" si="436"/>
        <v>9.1083333333333349E-2</v>
      </c>
      <c r="BR1256" s="49">
        <f t="shared" si="437"/>
        <v>0.60264399718408368</v>
      </c>
      <c r="BS1256" s="49">
        <f t="shared" si="438"/>
        <v>0.63897475506503287</v>
      </c>
      <c r="BT1256" s="49">
        <f t="shared" si="439"/>
        <v>1.6740111032891214E-3</v>
      </c>
      <c r="BU1256" s="49">
        <f t="shared" si="439"/>
        <v>1.7749298751806467E-3</v>
      </c>
    </row>
    <row r="1257" spans="1:73" x14ac:dyDescent="0.25">
      <c r="A1257" s="1">
        <v>43726.561805555553</v>
      </c>
      <c r="B1257">
        <v>225937</v>
      </c>
      <c r="C1257">
        <v>13.49</v>
      </c>
      <c r="D1257">
        <v>25.24</v>
      </c>
      <c r="E1257">
        <v>894</v>
      </c>
      <c r="F1257">
        <v>115</v>
      </c>
      <c r="G1257">
        <v>-91.5</v>
      </c>
      <c r="H1257">
        <v>-1.089</v>
      </c>
      <c r="I1257">
        <v>27.29</v>
      </c>
      <c r="J1257">
        <v>300.39999999999998</v>
      </c>
      <c r="K1257">
        <v>778.7</v>
      </c>
      <c r="L1257">
        <v>-90.5</v>
      </c>
      <c r="M1257">
        <v>0.129</v>
      </c>
      <c r="N1257">
        <v>802</v>
      </c>
      <c r="O1257">
        <v>113.9</v>
      </c>
      <c r="P1257">
        <v>688.3</v>
      </c>
      <c r="Q1257">
        <v>370.4</v>
      </c>
      <c r="R1257">
        <v>460.9</v>
      </c>
      <c r="S1257">
        <v>21.49</v>
      </c>
      <c r="T1257">
        <v>46.35</v>
      </c>
      <c r="U1257">
        <v>1.29</v>
      </c>
      <c r="V1257">
        <v>148</v>
      </c>
      <c r="W1257">
        <v>22.2</v>
      </c>
      <c r="X1257">
        <v>0.89100000000000001</v>
      </c>
      <c r="Y1257">
        <v>8.9146099999999997</v>
      </c>
      <c r="Z1257" s="7">
        <f t="shared" si="418"/>
        <v>21.844999999999999</v>
      </c>
      <c r="AA1257" s="7">
        <f t="shared" si="432"/>
        <v>294.995</v>
      </c>
      <c r="AB1257" s="2">
        <f t="shared" si="419"/>
        <v>724.1400000000001</v>
      </c>
      <c r="AC1257" s="41">
        <f t="shared" si="420"/>
        <v>3.0052876044118229</v>
      </c>
      <c r="AD1257" s="41">
        <f t="shared" si="421"/>
        <v>1.39295080464488</v>
      </c>
      <c r="AE1257" s="41">
        <f t="shared" si="422"/>
        <v>0.7997012365963756</v>
      </c>
      <c r="AF1257" s="41">
        <f t="shared" si="423"/>
        <v>343.37561197248954</v>
      </c>
      <c r="AG1257" s="41">
        <f t="shared" si="424"/>
        <v>329.64058749358992</v>
      </c>
      <c r="AH1257" s="6">
        <f t="shared" si="425"/>
        <v>355.58399999999995</v>
      </c>
      <c r="AI1257" s="4">
        <v>23.920766330626009</v>
      </c>
      <c r="AJ1257" s="4">
        <f t="shared" si="433"/>
        <v>297.07076633062599</v>
      </c>
      <c r="AK1257" s="8">
        <f t="shared" si="426"/>
        <v>0.19986950209295989</v>
      </c>
      <c r="AL1257" s="8">
        <f t="shared" si="427"/>
        <v>424.29019777194179</v>
      </c>
      <c r="AM1257" s="8">
        <f t="shared" si="428"/>
        <v>2.5298245986629193</v>
      </c>
      <c r="AN1257" s="8">
        <f t="shared" si="429"/>
        <v>152.97108921868056</v>
      </c>
      <c r="AO1257" s="21">
        <f t="shared" si="430"/>
        <v>1.1381899551984565E-2</v>
      </c>
      <c r="AP1257" s="21">
        <f t="shared" si="431"/>
        <v>0.10640310558848404</v>
      </c>
      <c r="AQ1257" s="19">
        <f t="shared" si="434"/>
        <v>0.10640310558848404</v>
      </c>
      <c r="AX1257">
        <v>0.15981994804115596</v>
      </c>
      <c r="AY1257">
        <v>77.068965517241381</v>
      </c>
      <c r="AZ1257">
        <v>3.2112068965517242</v>
      </c>
      <c r="BA1257">
        <v>2.6010775862068969</v>
      </c>
      <c r="BB1257">
        <v>7.8017241379310347</v>
      </c>
      <c r="BC1257">
        <v>0.32507183908045978</v>
      </c>
      <c r="BD1257">
        <v>2.2760057471264372</v>
      </c>
      <c r="BE1257">
        <v>0.22760057471264372</v>
      </c>
      <c r="BF1257">
        <v>0</v>
      </c>
      <c r="BG1257">
        <v>21.844999999999999</v>
      </c>
      <c r="BH1257">
        <v>1.4812501348161686</v>
      </c>
      <c r="BI1257">
        <v>2.619055483421318</v>
      </c>
      <c r="BJ1257">
        <v>1.2139322165657809</v>
      </c>
      <c r="BK1257">
        <v>0.58130173434966237</v>
      </c>
      <c r="BL1257">
        <v>1.6147270398601732E-3</v>
      </c>
      <c r="BP1257" s="49">
        <f t="shared" si="435"/>
        <v>1.4816937375746946</v>
      </c>
      <c r="BQ1257" s="49">
        <f t="shared" si="436"/>
        <v>9.1040229885057486E-2</v>
      </c>
      <c r="BR1257" s="49">
        <f t="shared" si="437"/>
        <v>0.60418057500860334</v>
      </c>
      <c r="BS1257" s="49">
        <f t="shared" si="438"/>
        <v>0.63983215540449145</v>
      </c>
      <c r="BT1257" s="49">
        <f t="shared" si="439"/>
        <v>1.678279375023898E-3</v>
      </c>
      <c r="BU1257" s="49">
        <f t="shared" si="439"/>
        <v>1.7773115427902541E-3</v>
      </c>
    </row>
    <row r="1258" spans="1:73" x14ac:dyDescent="0.25">
      <c r="A1258" s="1">
        <v>43726.561805555553</v>
      </c>
      <c r="B1258">
        <v>225938</v>
      </c>
      <c r="C1258">
        <v>13.48</v>
      </c>
      <c r="D1258">
        <v>25.24</v>
      </c>
      <c r="E1258">
        <v>859</v>
      </c>
      <c r="F1258">
        <v>110</v>
      </c>
      <c r="G1258">
        <v>-91.4</v>
      </c>
      <c r="H1258">
        <v>-0.31</v>
      </c>
      <c r="I1258">
        <v>27.3</v>
      </c>
      <c r="J1258">
        <v>300.5</v>
      </c>
      <c r="K1258">
        <v>749</v>
      </c>
      <c r="L1258">
        <v>-91.1</v>
      </c>
      <c r="M1258">
        <v>0.128</v>
      </c>
      <c r="N1258">
        <v>767.6</v>
      </c>
      <c r="O1258">
        <v>109.7</v>
      </c>
      <c r="P1258">
        <v>657.9</v>
      </c>
      <c r="Q1258">
        <v>370.7</v>
      </c>
      <c r="R1258">
        <v>461.7</v>
      </c>
      <c r="S1258">
        <v>21.49</v>
      </c>
      <c r="T1258">
        <v>44.52</v>
      </c>
      <c r="U1258">
        <v>0.82</v>
      </c>
      <c r="V1258">
        <v>151</v>
      </c>
      <c r="W1258">
        <v>22.1</v>
      </c>
      <c r="X1258">
        <v>0.85499999999999998</v>
      </c>
      <c r="Y1258">
        <v>8.5473320000000008</v>
      </c>
      <c r="Z1258" s="7">
        <f t="shared" si="418"/>
        <v>21.795000000000002</v>
      </c>
      <c r="AA1258" s="7">
        <f t="shared" si="432"/>
        <v>294.94499999999999</v>
      </c>
      <c r="AB1258" s="2">
        <f t="shared" si="419"/>
        <v>695.79000000000008</v>
      </c>
      <c r="AC1258" s="41">
        <f t="shared" si="420"/>
        <v>3.0498877463259308</v>
      </c>
      <c r="AD1258" s="41">
        <f t="shared" si="421"/>
        <v>1.3578100246643046</v>
      </c>
      <c r="AE1258" s="41">
        <f t="shared" si="422"/>
        <v>0.79680391077066781</v>
      </c>
      <c r="AF1258" s="41">
        <f t="shared" si="423"/>
        <v>341.8996600259153</v>
      </c>
      <c r="AG1258" s="41">
        <f t="shared" si="424"/>
        <v>328.2236736248787</v>
      </c>
      <c r="AH1258" s="6">
        <f t="shared" si="425"/>
        <v>355.87199999999996</v>
      </c>
      <c r="AI1258" s="4">
        <v>24.138902836889031</v>
      </c>
      <c r="AJ1258" s="4">
        <f t="shared" si="433"/>
        <v>297.28890283688901</v>
      </c>
      <c r="AK1258" s="8">
        <f t="shared" si="426"/>
        <v>0.1997678890348169</v>
      </c>
      <c r="AL1258" s="8">
        <f t="shared" si="427"/>
        <v>425.56500934819309</v>
      </c>
      <c r="AM1258" s="8">
        <f t="shared" si="428"/>
        <v>2.0169841347913473</v>
      </c>
      <c r="AN1258" s="8">
        <f t="shared" si="429"/>
        <v>137.71542015804434</v>
      </c>
      <c r="AO1258" s="21">
        <f t="shared" si="430"/>
        <v>1.1062930311998551E-2</v>
      </c>
      <c r="AP1258" s="21">
        <f t="shared" si="431"/>
        <v>0.10342123796905027</v>
      </c>
      <c r="AQ1258" s="19">
        <f t="shared" si="434"/>
        <v>0.10342123796905027</v>
      </c>
      <c r="AX1258">
        <v>0.15939445249629777</v>
      </c>
      <c r="AY1258">
        <v>74.051724137931032</v>
      </c>
      <c r="AZ1258">
        <v>3.0854885057471262</v>
      </c>
      <c r="BA1258">
        <v>2.4992456896551722</v>
      </c>
      <c r="BB1258">
        <v>7.8448275862068968</v>
      </c>
      <c r="BC1258">
        <v>0.32686781609195403</v>
      </c>
      <c r="BD1258">
        <v>2.1723778735632182</v>
      </c>
      <c r="BE1258">
        <v>0.21723778735632182</v>
      </c>
      <c r="BF1258">
        <v>0</v>
      </c>
      <c r="BG1258">
        <v>21.795000000000002</v>
      </c>
      <c r="BH1258">
        <v>0.9415698531389598</v>
      </c>
      <c r="BI1258">
        <v>2.6110747943988359</v>
      </c>
      <c r="BJ1258">
        <v>1.1624504984663617</v>
      </c>
      <c r="BK1258">
        <v>0.5607852298675694</v>
      </c>
      <c r="BL1258">
        <v>1.5577367496321373E-3</v>
      </c>
      <c r="BP1258" s="49">
        <f t="shared" si="435"/>
        <v>0.94185183318701515</v>
      </c>
      <c r="BQ1258" s="49">
        <f t="shared" si="436"/>
        <v>8.6895114942528731E-2</v>
      </c>
      <c r="BR1258" s="49">
        <f t="shared" si="437"/>
        <v>0.57534178107350709</v>
      </c>
      <c r="BS1258" s="49">
        <f t="shared" si="438"/>
        <v>0.61055139384493817</v>
      </c>
      <c r="BT1258" s="49">
        <f t="shared" si="439"/>
        <v>1.5981716140930754E-3</v>
      </c>
      <c r="BU1258" s="49">
        <f t="shared" si="439"/>
        <v>1.695976094013717E-3</v>
      </c>
    </row>
    <row r="1259" spans="1:73" x14ac:dyDescent="0.25">
      <c r="A1259" s="1">
        <v>43726.561805555553</v>
      </c>
      <c r="B1259">
        <v>225939</v>
      </c>
      <c r="C1259">
        <v>13.47</v>
      </c>
      <c r="D1259">
        <v>25.24</v>
      </c>
      <c r="E1259">
        <v>698</v>
      </c>
      <c r="F1259">
        <v>85.9</v>
      </c>
      <c r="G1259">
        <v>-92.2</v>
      </c>
      <c r="H1259">
        <v>-0.93400000000000005</v>
      </c>
      <c r="I1259">
        <v>27.32</v>
      </c>
      <c r="J1259">
        <v>300.5</v>
      </c>
      <c r="K1259">
        <v>612.1</v>
      </c>
      <c r="L1259">
        <v>-91.3</v>
      </c>
      <c r="M1259">
        <v>0.123</v>
      </c>
      <c r="N1259">
        <v>605.79999999999995</v>
      </c>
      <c r="O1259">
        <v>85</v>
      </c>
      <c r="P1259">
        <v>520.79999999999995</v>
      </c>
      <c r="Q1259">
        <v>370</v>
      </c>
      <c r="R1259">
        <v>461.2</v>
      </c>
      <c r="S1259">
        <v>21.49</v>
      </c>
      <c r="T1259">
        <v>47.9</v>
      </c>
      <c r="U1259">
        <v>0.995</v>
      </c>
      <c r="V1259">
        <v>133</v>
      </c>
      <c r="W1259">
        <v>22.05</v>
      </c>
      <c r="X1259">
        <v>0.69499999999999995</v>
      </c>
      <c r="Y1259">
        <v>6.9499009999999997</v>
      </c>
      <c r="Z1259" s="7">
        <f t="shared" si="418"/>
        <v>21.77</v>
      </c>
      <c r="AA1259" s="7">
        <f t="shared" si="432"/>
        <v>294.91999999999996</v>
      </c>
      <c r="AB1259" s="2">
        <f t="shared" si="419"/>
        <v>565.38</v>
      </c>
      <c r="AC1259" s="41">
        <f t="shared" si="420"/>
        <v>3.1185155342566171</v>
      </c>
      <c r="AD1259" s="41">
        <f t="shared" si="421"/>
        <v>1.4937689409089197</v>
      </c>
      <c r="AE1259" s="41">
        <f t="shared" si="422"/>
        <v>0.80776172833890336</v>
      </c>
      <c r="AF1259" s="41">
        <f t="shared" si="423"/>
        <v>346.48403816034289</v>
      </c>
      <c r="AG1259" s="41">
        <f t="shared" si="424"/>
        <v>332.62467663392914</v>
      </c>
      <c r="AH1259" s="6">
        <f t="shared" si="425"/>
        <v>355.2</v>
      </c>
      <c r="AI1259" s="4">
        <v>24.47275208634403</v>
      </c>
      <c r="AJ1259" s="4">
        <f t="shared" si="433"/>
        <v>297.62275208634401</v>
      </c>
      <c r="AK1259" s="8">
        <f t="shared" si="426"/>
        <v>0.19971709542324326</v>
      </c>
      <c r="AL1259" s="8">
        <f t="shared" si="427"/>
        <v>427.50959574387855</v>
      </c>
      <c r="AM1259" s="8">
        <f t="shared" si="428"/>
        <v>2.2218109167973767</v>
      </c>
      <c r="AN1259" s="8">
        <f t="shared" si="429"/>
        <v>174.9257691660554</v>
      </c>
      <c r="AO1259" s="21">
        <f t="shared" si="430"/>
        <v>7.2066845675180131E-3</v>
      </c>
      <c r="AP1259" s="21">
        <f t="shared" si="431"/>
        <v>6.7371321937805595E-2</v>
      </c>
      <c r="AQ1259" s="19">
        <f t="shared" si="434"/>
        <v>6.7371321937805595E-2</v>
      </c>
      <c r="AX1259">
        <v>0.15918206384602024</v>
      </c>
      <c r="AY1259">
        <v>60.172413793103452</v>
      </c>
      <c r="AZ1259">
        <v>2.507183908045977</v>
      </c>
      <c r="BA1259">
        <v>2.0308189655172417</v>
      </c>
      <c r="BB1259">
        <v>7.8620689655172402</v>
      </c>
      <c r="BC1259">
        <v>0.32758620689655166</v>
      </c>
      <c r="BD1259">
        <v>1.7032327586206901</v>
      </c>
      <c r="BE1259">
        <v>0.17032327586206902</v>
      </c>
      <c r="BF1259">
        <v>0</v>
      </c>
      <c r="BG1259">
        <v>21.77</v>
      </c>
      <c r="BH1259">
        <v>1.1425146388698355</v>
      </c>
      <c r="BI1259">
        <v>2.6070924222747807</v>
      </c>
      <c r="BJ1259">
        <v>1.24879727026962</v>
      </c>
      <c r="BK1259">
        <v>0.44758240114281928</v>
      </c>
      <c r="BL1259">
        <v>1.2432844476189424E-3</v>
      </c>
      <c r="BP1259" s="49">
        <f t="shared" si="435"/>
        <v>1.142856797586683</v>
      </c>
      <c r="BQ1259" s="49">
        <f t="shared" si="436"/>
        <v>6.8129310344827609E-2</v>
      </c>
      <c r="BR1259" s="49">
        <f t="shared" si="437"/>
        <v>0.46150947476986076</v>
      </c>
      <c r="BS1259" s="49">
        <f t="shared" si="438"/>
        <v>0.48874042509381865</v>
      </c>
      <c r="BT1259" s="49">
        <f t="shared" si="439"/>
        <v>1.2819707632496134E-3</v>
      </c>
      <c r="BU1259" s="49">
        <f t="shared" si="439"/>
        <v>1.357612291927274E-3</v>
      </c>
    </row>
    <row r="1260" spans="1:73" x14ac:dyDescent="0.25">
      <c r="A1260" s="1">
        <v>43726.561805555553</v>
      </c>
      <c r="B1260">
        <v>225940</v>
      </c>
      <c r="C1260">
        <v>13.47</v>
      </c>
      <c r="D1260">
        <v>25.24</v>
      </c>
      <c r="E1260">
        <v>615.20000000000005</v>
      </c>
      <c r="F1260">
        <v>73.77</v>
      </c>
      <c r="G1260">
        <v>-92.2</v>
      </c>
      <c r="H1260">
        <v>-3.3140000000000001</v>
      </c>
      <c r="I1260">
        <v>27.34</v>
      </c>
      <c r="J1260">
        <v>300.5</v>
      </c>
      <c r="K1260">
        <v>541.4</v>
      </c>
      <c r="L1260">
        <v>-88.9</v>
      </c>
      <c r="M1260">
        <v>0.12</v>
      </c>
      <c r="N1260">
        <v>523</v>
      </c>
      <c r="O1260">
        <v>70.459999999999994</v>
      </c>
      <c r="P1260">
        <v>452.5</v>
      </c>
      <c r="Q1260">
        <v>370.1</v>
      </c>
      <c r="R1260">
        <v>459</v>
      </c>
      <c r="S1260">
        <v>21.49</v>
      </c>
      <c r="T1260">
        <v>46.38</v>
      </c>
      <c r="U1260">
        <v>0.51500000000000001</v>
      </c>
      <c r="V1260">
        <v>241</v>
      </c>
      <c r="W1260">
        <v>22.15</v>
      </c>
      <c r="X1260">
        <v>0.61199999999999999</v>
      </c>
      <c r="Y1260">
        <v>6.121346</v>
      </c>
      <c r="Z1260" s="7">
        <f t="shared" si="418"/>
        <v>21.82</v>
      </c>
      <c r="AA1260" s="7">
        <f t="shared" si="432"/>
        <v>294.96999999999997</v>
      </c>
      <c r="AB1260" s="2">
        <f t="shared" si="419"/>
        <v>498.31200000000007</v>
      </c>
      <c r="AC1260" s="41">
        <f t="shared" si="420"/>
        <v>3.1050415651441887</v>
      </c>
      <c r="AD1260" s="41">
        <f t="shared" si="421"/>
        <v>1.4401182779138748</v>
      </c>
      <c r="AE1260" s="41">
        <f t="shared" si="422"/>
        <v>0.80352825332472466</v>
      </c>
      <c r="AF1260" s="41">
        <f t="shared" si="423"/>
        <v>344.90191325302339</v>
      </c>
      <c r="AG1260" s="41">
        <f t="shared" si="424"/>
        <v>331.10583672290244</v>
      </c>
      <c r="AH1260" s="6">
        <f t="shared" si="425"/>
        <v>355.29599999999999</v>
      </c>
      <c r="AI1260" s="4">
        <v>24.411762170166014</v>
      </c>
      <c r="AJ1260" s="4">
        <f t="shared" si="433"/>
        <v>297.56176217016599</v>
      </c>
      <c r="AK1260" s="8">
        <f t="shared" si="426"/>
        <v>0.19981869125781238</v>
      </c>
      <c r="AL1260" s="8">
        <f t="shared" si="427"/>
        <v>427.15087690201221</v>
      </c>
      <c r="AM1260" s="8">
        <f t="shared" si="428"/>
        <v>1.5984504215020248</v>
      </c>
      <c r="AN1260" s="8">
        <f t="shared" si="429"/>
        <v>120.679861100045</v>
      </c>
      <c r="AO1260" s="21">
        <f t="shared" si="430"/>
        <v>6.9265360219405913E-3</v>
      </c>
      <c r="AP1260" s="21">
        <f t="shared" si="431"/>
        <v>6.4752367593727142E-2</v>
      </c>
      <c r="AQ1260" s="19">
        <f t="shared" si="434"/>
        <v>6.4752367593727142E-2</v>
      </c>
      <c r="AX1260">
        <v>0.15960708048970379</v>
      </c>
      <c r="AY1260">
        <v>53.034482758620697</v>
      </c>
      <c r="AZ1260">
        <v>2.2097701149425291</v>
      </c>
      <c r="BA1260">
        <v>1.7899137931034486</v>
      </c>
      <c r="BB1260">
        <v>7.663793103448274</v>
      </c>
      <c r="BC1260">
        <v>0.31932471264367807</v>
      </c>
      <c r="BD1260">
        <v>1.4705890804597705</v>
      </c>
      <c r="BE1260">
        <v>0.14705890804597707</v>
      </c>
      <c r="BF1260">
        <v>0</v>
      </c>
      <c r="BG1260">
        <v>21.82</v>
      </c>
      <c r="BH1260">
        <v>0.5913517980080053</v>
      </c>
      <c r="BI1260">
        <v>2.6150624794521766</v>
      </c>
      <c r="BJ1260">
        <v>1.2128659779699196</v>
      </c>
      <c r="BK1260">
        <v>0.3890202314303165</v>
      </c>
      <c r="BL1260">
        <v>1.0806117539731014E-3</v>
      </c>
      <c r="BP1260" s="49">
        <f t="shared" si="435"/>
        <v>0.59152889523330832</v>
      </c>
      <c r="BQ1260" s="49">
        <f t="shared" si="436"/>
        <v>5.8823563218390822E-2</v>
      </c>
      <c r="BR1260" s="49">
        <f t="shared" si="437"/>
        <v>0.39550932241288517</v>
      </c>
      <c r="BS1260" s="49">
        <f t="shared" si="438"/>
        <v>0.41992034409917206</v>
      </c>
      <c r="BT1260" s="49">
        <f t="shared" si="439"/>
        <v>1.0986370067024589E-3</v>
      </c>
      <c r="BU1260" s="49">
        <f t="shared" si="439"/>
        <v>1.1664454002754778E-3</v>
      </c>
    </row>
    <row r="1261" spans="1:73" x14ac:dyDescent="0.25">
      <c r="A1261" s="1">
        <v>43726.5625</v>
      </c>
      <c r="B1261">
        <v>225941</v>
      </c>
      <c r="C1261">
        <v>13.48</v>
      </c>
      <c r="D1261">
        <v>25.24</v>
      </c>
      <c r="E1261">
        <v>445.3</v>
      </c>
      <c r="F1261">
        <v>49.73</v>
      </c>
      <c r="G1261">
        <v>-93.8</v>
      </c>
      <c r="H1261">
        <v>-7.266</v>
      </c>
      <c r="I1261">
        <v>27.37</v>
      </c>
      <c r="J1261">
        <v>300.5</v>
      </c>
      <c r="K1261">
        <v>395.5</v>
      </c>
      <c r="L1261">
        <v>-86.5</v>
      </c>
      <c r="M1261">
        <v>0.111</v>
      </c>
      <c r="N1261">
        <v>351.5</v>
      </c>
      <c r="O1261">
        <v>42.47</v>
      </c>
      <c r="P1261">
        <v>309</v>
      </c>
      <c r="Q1261">
        <v>368.7</v>
      </c>
      <c r="R1261">
        <v>455.2</v>
      </c>
      <c r="S1261">
        <v>21.49</v>
      </c>
      <c r="T1261">
        <v>44.77</v>
      </c>
      <c r="U1261">
        <v>0.115</v>
      </c>
      <c r="V1261">
        <v>12.5</v>
      </c>
      <c r="W1261">
        <v>22.85</v>
      </c>
      <c r="X1261">
        <v>0.437</v>
      </c>
      <c r="Y1261">
        <v>4.3665659999999997</v>
      </c>
      <c r="Z1261" s="7">
        <f t="shared" si="418"/>
        <v>22.17</v>
      </c>
      <c r="AA1261" s="7">
        <f t="shared" si="432"/>
        <v>295.32</v>
      </c>
      <c r="AB1261" s="2">
        <f t="shared" si="419"/>
        <v>360.69300000000004</v>
      </c>
      <c r="AC1261" s="41">
        <f t="shared" si="420"/>
        <v>3.1292740020728336</v>
      </c>
      <c r="AD1261" s="41">
        <f t="shared" si="421"/>
        <v>1.4009759707280076</v>
      </c>
      <c r="AE1261" s="41">
        <f t="shared" si="422"/>
        <v>0.80023244588639908</v>
      </c>
      <c r="AF1261" s="41">
        <f t="shared" si="423"/>
        <v>345.12041819958</v>
      </c>
      <c r="AG1261" s="41">
        <f t="shared" si="424"/>
        <v>331.31560147159678</v>
      </c>
      <c r="AH1261" s="6">
        <f t="shared" si="425"/>
        <v>353.952</v>
      </c>
      <c r="AI1261" s="4">
        <v>24.560132881013033</v>
      </c>
      <c r="AJ1261" s="4">
        <f t="shared" si="433"/>
        <v>297.71013288101301</v>
      </c>
      <c r="AK1261" s="8">
        <f t="shared" si="426"/>
        <v>0.20053082698781263</v>
      </c>
      <c r="AL1261" s="8">
        <f t="shared" si="427"/>
        <v>427.98607682660656</v>
      </c>
      <c r="AM1261" s="8">
        <f t="shared" si="428"/>
        <v>0.75534346492175342</v>
      </c>
      <c r="AN1261" s="8">
        <f t="shared" si="429"/>
        <v>52.590464569821577</v>
      </c>
      <c r="AO1261" s="21">
        <f t="shared" si="430"/>
        <v>5.3021719127325367E-3</v>
      </c>
      <c r="AP1261" s="21">
        <f t="shared" si="431"/>
        <v>4.9567082832004554E-2</v>
      </c>
      <c r="AQ1261" s="19">
        <f t="shared" si="434"/>
        <v>4.9567082832004554E-2</v>
      </c>
      <c r="AX1261">
        <v>0.16260912402627373</v>
      </c>
      <c r="AY1261">
        <v>38.387931034482762</v>
      </c>
      <c r="AZ1261">
        <v>1.5994971264367817</v>
      </c>
      <c r="BA1261">
        <v>1.2955926724137932</v>
      </c>
      <c r="BB1261">
        <v>7.4568965517241379</v>
      </c>
      <c r="BC1261">
        <v>0.31070402298850575</v>
      </c>
      <c r="BD1261">
        <v>0.98488864942528742</v>
      </c>
      <c r="BE1261">
        <v>9.8488864942528745E-2</v>
      </c>
      <c r="BF1261">
        <v>0</v>
      </c>
      <c r="BG1261">
        <v>22.17</v>
      </c>
      <c r="BH1261">
        <v>0.13204943062314681</v>
      </c>
      <c r="BI1261">
        <v>2.6714512900188887</v>
      </c>
      <c r="BJ1261">
        <v>1.1960087425414565</v>
      </c>
      <c r="BK1261">
        <v>0.26053307731956976</v>
      </c>
      <c r="BL1261">
        <v>7.2370299255436043E-4</v>
      </c>
      <c r="BP1261" s="49">
        <f t="shared" si="435"/>
        <v>0.13208897660549604</v>
      </c>
      <c r="BQ1261" s="49">
        <f t="shared" si="436"/>
        <v>3.9395545977011497E-2</v>
      </c>
      <c r="BR1261" s="49">
        <f t="shared" si="437"/>
        <v>0.26152239094603358</v>
      </c>
      <c r="BS1261" s="49">
        <f t="shared" si="438"/>
        <v>0.27848953463446258</v>
      </c>
      <c r="BT1261" s="49">
        <f t="shared" si="439"/>
        <v>7.2645108596120433E-4</v>
      </c>
      <c r="BU1261" s="49">
        <f t="shared" si="439"/>
        <v>7.7358204065128494E-4</v>
      </c>
    </row>
    <row r="1262" spans="1:73" x14ac:dyDescent="0.25">
      <c r="A1262" s="1">
        <v>43726.5625</v>
      </c>
      <c r="B1262">
        <v>225942</v>
      </c>
      <c r="C1262">
        <v>13.48</v>
      </c>
      <c r="D1262">
        <v>25.24</v>
      </c>
      <c r="E1262">
        <v>309</v>
      </c>
      <c r="F1262">
        <v>30.82</v>
      </c>
      <c r="G1262">
        <v>-93.6</v>
      </c>
      <c r="H1262">
        <v>-9.3800000000000008</v>
      </c>
      <c r="I1262">
        <v>27.4</v>
      </c>
      <c r="J1262">
        <v>300.5</v>
      </c>
      <c r="K1262">
        <v>278.2</v>
      </c>
      <c r="L1262">
        <v>-84.2</v>
      </c>
      <c r="M1262">
        <v>0.1</v>
      </c>
      <c r="N1262">
        <v>215.4</v>
      </c>
      <c r="O1262">
        <v>21.44</v>
      </c>
      <c r="P1262">
        <v>194</v>
      </c>
      <c r="Q1262">
        <v>369.1</v>
      </c>
      <c r="R1262">
        <v>453.2</v>
      </c>
      <c r="S1262">
        <v>21.49</v>
      </c>
      <c r="T1262">
        <v>48.92</v>
      </c>
      <c r="U1262">
        <v>0.55000000000000004</v>
      </c>
      <c r="V1262">
        <v>317.5</v>
      </c>
      <c r="W1262">
        <v>23.4</v>
      </c>
      <c r="X1262">
        <v>0.30099999999999999</v>
      </c>
      <c r="Y1262">
        <v>3.0148839999999999</v>
      </c>
      <c r="Z1262" s="7">
        <f t="shared" si="418"/>
        <v>22.445</v>
      </c>
      <c r="AA1262" s="7">
        <f t="shared" si="432"/>
        <v>295.59499999999997</v>
      </c>
      <c r="AB1262" s="2">
        <f t="shared" si="419"/>
        <v>250.29000000000002</v>
      </c>
      <c r="AC1262" s="41">
        <f t="shared" si="420"/>
        <v>3.0465703396627251</v>
      </c>
      <c r="AD1262" s="41">
        <f t="shared" si="421"/>
        <v>1.4903822101630053</v>
      </c>
      <c r="AE1262" s="41">
        <f t="shared" si="422"/>
        <v>0.80723564183518659</v>
      </c>
      <c r="AF1262" s="41">
        <f t="shared" si="423"/>
        <v>349.43928063603397</v>
      </c>
      <c r="AG1262" s="41">
        <f t="shared" si="424"/>
        <v>335.46170941059262</v>
      </c>
      <c r="AH1262" s="6">
        <f t="shared" si="425"/>
        <v>354.33600000000001</v>
      </c>
      <c r="AI1262" s="4">
        <v>24.178992675799009</v>
      </c>
      <c r="AJ1262" s="4">
        <f t="shared" si="433"/>
        <v>297.32899267579899</v>
      </c>
      <c r="AK1262" s="8">
        <f t="shared" si="426"/>
        <v>0.20109154767985604</v>
      </c>
      <c r="AL1262" s="8">
        <f t="shared" si="427"/>
        <v>425.72588240149486</v>
      </c>
      <c r="AM1262" s="8">
        <f t="shared" si="428"/>
        <v>1.6518739358679888</v>
      </c>
      <c r="AN1262" s="8">
        <f t="shared" si="429"/>
        <v>83.438145727811161</v>
      </c>
      <c r="AO1262" s="21">
        <f t="shared" si="430"/>
        <v>2.1624262790746343E-3</v>
      </c>
      <c r="AP1262" s="21">
        <f t="shared" si="431"/>
        <v>2.0215331425901775E-2</v>
      </c>
      <c r="AQ1262" s="19">
        <f t="shared" si="434"/>
        <v>2.0215331425901775E-2</v>
      </c>
      <c r="AX1262">
        <v>0.16500119785416312</v>
      </c>
      <c r="AY1262">
        <v>26.637931034482758</v>
      </c>
      <c r="AZ1262">
        <v>1.1099137931034482</v>
      </c>
      <c r="BA1262">
        <v>0.89903017241379313</v>
      </c>
      <c r="BB1262">
        <v>7.2499999999999973</v>
      </c>
      <c r="BC1262">
        <v>0.3020833333333332</v>
      </c>
      <c r="BD1262">
        <v>0.59694683908045998</v>
      </c>
      <c r="BE1262">
        <v>5.9694683908045998E-2</v>
      </c>
      <c r="BF1262">
        <v>0</v>
      </c>
      <c r="BG1262">
        <v>22.445</v>
      </c>
      <c r="BH1262">
        <v>0.6315407551541804</v>
      </c>
      <c r="BI1262">
        <v>2.7164989129597013</v>
      </c>
      <c r="BJ1262">
        <v>1.328911268219886</v>
      </c>
      <c r="BK1262">
        <v>0.1769126306942102</v>
      </c>
      <c r="BL1262">
        <v>4.9142397415058393E-4</v>
      </c>
      <c r="BP1262" s="49">
        <f t="shared" si="435"/>
        <v>0.63172988811324193</v>
      </c>
      <c r="BQ1262" s="49">
        <f t="shared" si="436"/>
        <v>2.38778735632184E-2</v>
      </c>
      <c r="BR1262" s="49">
        <f t="shared" si="437"/>
        <v>0.17999029139932612</v>
      </c>
      <c r="BS1262" s="49">
        <f t="shared" si="438"/>
        <v>0.18997813571809843</v>
      </c>
      <c r="BT1262" s="49">
        <f t="shared" si="439"/>
        <v>4.9997303166479472E-4</v>
      </c>
      <c r="BU1262" s="49">
        <f t="shared" si="439"/>
        <v>5.2771704366138454E-4</v>
      </c>
    </row>
    <row r="1263" spans="1:73" x14ac:dyDescent="0.25">
      <c r="A1263" s="1">
        <v>43726.5625</v>
      </c>
      <c r="B1263">
        <v>225943</v>
      </c>
      <c r="C1263">
        <v>13.47</v>
      </c>
      <c r="D1263">
        <v>25.24</v>
      </c>
      <c r="E1263">
        <v>733.4</v>
      </c>
      <c r="F1263">
        <v>90.6</v>
      </c>
      <c r="G1263">
        <v>-92.7</v>
      </c>
      <c r="H1263">
        <v>-6.9909999999999997</v>
      </c>
      <c r="I1263">
        <v>27.42</v>
      </c>
      <c r="J1263">
        <v>300.60000000000002</v>
      </c>
      <c r="K1263">
        <v>642.79999999999995</v>
      </c>
      <c r="L1263">
        <v>-85.7</v>
      </c>
      <c r="M1263">
        <v>0.123</v>
      </c>
      <c r="N1263">
        <v>640.70000000000005</v>
      </c>
      <c r="O1263">
        <v>83.6</v>
      </c>
      <c r="P1263">
        <v>557.1</v>
      </c>
      <c r="Q1263">
        <v>370.1</v>
      </c>
      <c r="R1263">
        <v>455.8</v>
      </c>
      <c r="S1263">
        <v>21.49</v>
      </c>
      <c r="T1263">
        <v>46.01</v>
      </c>
      <c r="U1263">
        <v>0.27</v>
      </c>
      <c r="V1263">
        <v>183</v>
      </c>
      <c r="W1263">
        <v>23.1</v>
      </c>
      <c r="X1263">
        <v>0.73899999999999999</v>
      </c>
      <c r="Y1263">
        <v>7.3907020000000001</v>
      </c>
      <c r="Z1263" s="7">
        <f t="shared" si="418"/>
        <v>22.295000000000002</v>
      </c>
      <c r="AA1263" s="7">
        <f t="shared" si="432"/>
        <v>295.44499999999999</v>
      </c>
      <c r="AB1263" s="2">
        <f t="shared" si="419"/>
        <v>594.05399999999997</v>
      </c>
      <c r="AC1263" s="41">
        <f t="shared" si="420"/>
        <v>3.2703795810379415</v>
      </c>
      <c r="AD1263" s="41">
        <f t="shared" si="421"/>
        <v>1.5047016452355566</v>
      </c>
      <c r="AE1263" s="41">
        <f t="shared" si="422"/>
        <v>0.80839886174550601</v>
      </c>
      <c r="AF1263" s="41">
        <f t="shared" si="423"/>
        <v>349.2330448156826</v>
      </c>
      <c r="AG1263" s="41">
        <f t="shared" si="424"/>
        <v>335.26372302305526</v>
      </c>
      <c r="AH1263" s="6">
        <f t="shared" si="425"/>
        <v>355.29599999999999</v>
      </c>
      <c r="AI1263" s="4">
        <v>25.238640108186019</v>
      </c>
      <c r="AJ1263" s="4">
        <f t="shared" si="433"/>
        <v>298.388640108186</v>
      </c>
      <c r="AK1263" s="8">
        <f t="shared" si="426"/>
        <v>0.20078557063569585</v>
      </c>
      <c r="AL1263" s="8">
        <f t="shared" si="427"/>
        <v>431.94263336440929</v>
      </c>
      <c r="AM1263" s="8">
        <f t="shared" si="428"/>
        <v>1.1573839034650517</v>
      </c>
      <c r="AN1263" s="8">
        <f t="shared" si="429"/>
        <v>99.243628503694595</v>
      </c>
      <c r="AO1263" s="21">
        <f t="shared" si="430"/>
        <v>9.4723400174189423E-3</v>
      </c>
      <c r="AP1263" s="21">
        <f t="shared" si="431"/>
        <v>8.8551685985290021E-2</v>
      </c>
      <c r="AQ1263" s="19">
        <f t="shared" si="434"/>
        <v>8.8551685985290021E-2</v>
      </c>
      <c r="AX1263">
        <v>0.16369277421015649</v>
      </c>
      <c r="AY1263">
        <v>63.224137931034484</v>
      </c>
      <c r="AZ1263">
        <v>2.6343390804597702</v>
      </c>
      <c r="BA1263">
        <v>2.1338146551724138</v>
      </c>
      <c r="BB1263">
        <v>7.387931034482758</v>
      </c>
      <c r="BC1263">
        <v>0.30783045977011492</v>
      </c>
      <c r="BD1263">
        <v>1.8259841954022988</v>
      </c>
      <c r="BE1263">
        <v>0.1825984195402299</v>
      </c>
      <c r="BF1263">
        <v>0</v>
      </c>
      <c r="BG1263">
        <v>22.295000000000002</v>
      </c>
      <c r="BH1263">
        <v>0.31002909798477946</v>
      </c>
      <c r="BI1263">
        <v>2.6918459463311888</v>
      </c>
      <c r="BJ1263">
        <v>1.2385183199069798</v>
      </c>
      <c r="BK1263">
        <v>0.47883224937267466</v>
      </c>
      <c r="BL1263">
        <v>1.330089581590763E-3</v>
      </c>
      <c r="BP1263" s="49">
        <f t="shared" si="435"/>
        <v>0.31012194507377333</v>
      </c>
      <c r="BQ1263" s="49">
        <f t="shared" si="436"/>
        <v>7.3039367816091952E-2</v>
      </c>
      <c r="BR1263" s="49">
        <f t="shared" si="437"/>
        <v>0.48302586367439726</v>
      </c>
      <c r="BS1263" s="49">
        <f t="shared" si="438"/>
        <v>0.51416449653746188</v>
      </c>
      <c r="BT1263" s="49">
        <f t="shared" si="439"/>
        <v>1.3417385102066591E-3</v>
      </c>
      <c r="BU1263" s="49">
        <f t="shared" si="439"/>
        <v>1.4282347126040606E-3</v>
      </c>
    </row>
    <row r="1264" spans="1:73" x14ac:dyDescent="0.25">
      <c r="A1264" s="1">
        <v>43726.5625</v>
      </c>
      <c r="B1264">
        <v>225944</v>
      </c>
      <c r="C1264">
        <v>13.47</v>
      </c>
      <c r="D1264">
        <v>25.24</v>
      </c>
      <c r="E1264">
        <v>936</v>
      </c>
      <c r="F1264">
        <v>120.3</v>
      </c>
      <c r="G1264">
        <v>-90.6</v>
      </c>
      <c r="H1264">
        <v>-2.9550000000000001</v>
      </c>
      <c r="I1264">
        <v>27.45</v>
      </c>
      <c r="J1264">
        <v>300.60000000000002</v>
      </c>
      <c r="K1264">
        <v>815</v>
      </c>
      <c r="L1264">
        <v>-87.6</v>
      </c>
      <c r="M1264">
        <v>0.129</v>
      </c>
      <c r="N1264">
        <v>845</v>
      </c>
      <c r="O1264">
        <v>117.4</v>
      </c>
      <c r="P1264">
        <v>727.7</v>
      </c>
      <c r="Q1264">
        <v>372.4</v>
      </c>
      <c r="R1264">
        <v>460</v>
      </c>
      <c r="S1264">
        <v>21.51</v>
      </c>
      <c r="T1264">
        <v>49.38</v>
      </c>
      <c r="U1264">
        <v>0.47499999999999998</v>
      </c>
      <c r="V1264">
        <v>209</v>
      </c>
      <c r="W1264">
        <v>23</v>
      </c>
      <c r="X1264">
        <v>0.93500000000000005</v>
      </c>
      <c r="Y1264">
        <v>9.3455600000000008</v>
      </c>
      <c r="Z1264" s="7">
        <f t="shared" si="418"/>
        <v>22.255000000000003</v>
      </c>
      <c r="AA1264" s="7">
        <f t="shared" si="432"/>
        <v>295.40499999999997</v>
      </c>
      <c r="AB1264" s="2">
        <f t="shared" si="419"/>
        <v>758.16000000000008</v>
      </c>
      <c r="AC1264" s="41">
        <f t="shared" si="420"/>
        <v>3.4688365649771282</v>
      </c>
      <c r="AD1264" s="41">
        <f t="shared" si="421"/>
        <v>1.7129114957857061</v>
      </c>
      <c r="AE1264" s="41">
        <f t="shared" si="422"/>
        <v>0.82353638117811734</v>
      </c>
      <c r="AF1264" s="41">
        <f t="shared" si="423"/>
        <v>355.57991028874801</v>
      </c>
      <c r="AG1264" s="41">
        <f t="shared" si="424"/>
        <v>341.3567138771981</v>
      </c>
      <c r="AH1264" s="6">
        <f t="shared" si="425"/>
        <v>357.50399999999996</v>
      </c>
      <c r="AI1264" s="4">
        <v>26.126748354162032</v>
      </c>
      <c r="AJ1264" s="4">
        <f t="shared" si="433"/>
        <v>299.27674835416201</v>
      </c>
      <c r="AK1264" s="8">
        <f t="shared" si="426"/>
        <v>0.20070402920996572</v>
      </c>
      <c r="AL1264" s="8">
        <f t="shared" si="427"/>
        <v>437.13728243497377</v>
      </c>
      <c r="AM1264" s="8">
        <f t="shared" si="428"/>
        <v>1.5351201093074116</v>
      </c>
      <c r="AN1264" s="8">
        <f t="shared" si="429"/>
        <v>173.13703178127324</v>
      </c>
      <c r="AO1264" s="21">
        <f t="shared" si="430"/>
        <v>1.1448202004379101E-2</v>
      </c>
      <c r="AP1264" s="21">
        <f t="shared" si="431"/>
        <v>0.10702293067222246</v>
      </c>
      <c r="AQ1264" s="19">
        <f t="shared" si="434"/>
        <v>0.10702293067222246</v>
      </c>
      <c r="AX1264">
        <v>0.16334534467725578</v>
      </c>
      <c r="AY1264">
        <v>80.689655172413794</v>
      </c>
      <c r="AZ1264">
        <v>3.3620689655172415</v>
      </c>
      <c r="BA1264">
        <v>2.7232758620689657</v>
      </c>
      <c r="BB1264">
        <v>7.5517241379310365</v>
      </c>
      <c r="BC1264">
        <v>0.3146551724137932</v>
      </c>
      <c r="BD1264">
        <v>2.4086206896551725</v>
      </c>
      <c r="BE1264">
        <v>0.24086206896551726</v>
      </c>
      <c r="BF1264">
        <v>0</v>
      </c>
      <c r="BG1264">
        <v>22.255000000000003</v>
      </c>
      <c r="BH1264">
        <v>0.54542156126951935</v>
      </c>
      <c r="BI1264">
        <v>2.6853049131005498</v>
      </c>
      <c r="BJ1264">
        <v>1.3260035660890515</v>
      </c>
      <c r="BK1264">
        <v>0.62245065939144528</v>
      </c>
      <c r="BL1264">
        <v>1.7290296094206814E-3</v>
      </c>
      <c r="BP1264" s="49">
        <f t="shared" si="435"/>
        <v>0.54558490337052701</v>
      </c>
      <c r="BQ1264" s="49">
        <f t="shared" si="436"/>
        <v>9.6344827586206896E-2</v>
      </c>
      <c r="BR1264" s="49">
        <f t="shared" si="437"/>
        <v>0.63190123650023988</v>
      </c>
      <c r="BS1264" s="49">
        <f t="shared" si="438"/>
        <v>0.67230346410287067</v>
      </c>
      <c r="BT1264" s="49">
        <f t="shared" si="439"/>
        <v>1.7552812125006664E-3</v>
      </c>
      <c r="BU1264" s="49">
        <f t="shared" si="439"/>
        <v>1.867509622507974E-3</v>
      </c>
    </row>
    <row r="1265" spans="1:73" x14ac:dyDescent="0.25">
      <c r="A1265" s="1">
        <v>43726.5625</v>
      </c>
      <c r="B1265">
        <v>225945</v>
      </c>
      <c r="C1265">
        <v>13.47</v>
      </c>
      <c r="D1265">
        <v>25.24</v>
      </c>
      <c r="E1265">
        <v>951</v>
      </c>
      <c r="F1265">
        <v>122.4</v>
      </c>
      <c r="G1265">
        <v>-90.2</v>
      </c>
      <c r="H1265">
        <v>-0.85599999999999998</v>
      </c>
      <c r="I1265">
        <v>27.48</v>
      </c>
      <c r="J1265">
        <v>300.60000000000002</v>
      </c>
      <c r="K1265">
        <v>829</v>
      </c>
      <c r="L1265">
        <v>-89.3</v>
      </c>
      <c r="M1265">
        <v>0.129</v>
      </c>
      <c r="N1265">
        <v>861</v>
      </c>
      <c r="O1265">
        <v>121.6</v>
      </c>
      <c r="P1265">
        <v>739.4</v>
      </c>
      <c r="Q1265">
        <v>373</v>
      </c>
      <c r="R1265">
        <v>462.3</v>
      </c>
      <c r="S1265">
        <v>21.54</v>
      </c>
      <c r="T1265">
        <v>47.57</v>
      </c>
      <c r="U1265">
        <v>0.7</v>
      </c>
      <c r="V1265">
        <v>113.5</v>
      </c>
      <c r="W1265">
        <v>22.85</v>
      </c>
      <c r="X1265">
        <v>0.95</v>
      </c>
      <c r="Y1265">
        <v>9.4958519999999993</v>
      </c>
      <c r="Z1265" s="7">
        <f t="shared" si="418"/>
        <v>22.195</v>
      </c>
      <c r="AA1265" s="7">
        <f t="shared" si="432"/>
        <v>295.34499999999997</v>
      </c>
      <c r="AB1265" s="2">
        <f t="shared" si="419"/>
        <v>770.31000000000006</v>
      </c>
      <c r="AC1265" s="41">
        <f t="shared" si="420"/>
        <v>3.2972431673214517</v>
      </c>
      <c r="AD1265" s="41">
        <f t="shared" si="421"/>
        <v>1.5684985746948146</v>
      </c>
      <c r="AE1265" s="41">
        <f t="shared" si="422"/>
        <v>0.81325275125882279</v>
      </c>
      <c r="AF1265" s="41">
        <f t="shared" si="423"/>
        <v>350.85453289460503</v>
      </c>
      <c r="AG1265" s="41">
        <f t="shared" si="424"/>
        <v>336.82035157882081</v>
      </c>
      <c r="AH1265" s="6">
        <f t="shared" si="425"/>
        <v>358.08</v>
      </c>
      <c r="AI1265" s="4">
        <v>25.353333767206038</v>
      </c>
      <c r="AJ1265" s="4">
        <f t="shared" si="433"/>
        <v>298.50333376720602</v>
      </c>
      <c r="AK1265" s="8">
        <f t="shared" si="426"/>
        <v>0.20058175846972806</v>
      </c>
      <c r="AL1265" s="8">
        <f t="shared" si="427"/>
        <v>432.61839259875325</v>
      </c>
      <c r="AM1265" s="8">
        <f t="shared" si="428"/>
        <v>1.8635651316763788</v>
      </c>
      <c r="AN1265" s="8">
        <f t="shared" si="429"/>
        <v>171.45220868883629</v>
      </c>
      <c r="AO1265" s="21">
        <f t="shared" si="430"/>
        <v>1.1877002163124139E-2</v>
      </c>
      <c r="AP1265" s="21">
        <f t="shared" si="431"/>
        <v>0.11103154701599889</v>
      </c>
      <c r="AQ1265" s="19">
        <f t="shared" si="434"/>
        <v>0.11103154701599889</v>
      </c>
      <c r="AX1265">
        <v>0.16282536803259146</v>
      </c>
      <c r="AY1265">
        <v>81.982758620689651</v>
      </c>
      <c r="AZ1265">
        <v>3.415948275862069</v>
      </c>
      <c r="BA1265">
        <v>2.7669181034482762</v>
      </c>
      <c r="BB1265">
        <v>7.6982758620689671</v>
      </c>
      <c r="BC1265">
        <v>0.32076149425287365</v>
      </c>
      <c r="BD1265">
        <v>2.4461566091954023</v>
      </c>
      <c r="BE1265">
        <v>0.24461566091954023</v>
      </c>
      <c r="BF1265">
        <v>0</v>
      </c>
      <c r="BG1265">
        <v>22.195</v>
      </c>
      <c r="BH1265">
        <v>0.80377914292350228</v>
      </c>
      <c r="BI1265">
        <v>2.6755193904092986</v>
      </c>
      <c r="BJ1265">
        <v>1.2727445740177032</v>
      </c>
      <c r="BK1265">
        <v>0.62929476815196905</v>
      </c>
      <c r="BL1265">
        <v>1.7480410226443585E-3</v>
      </c>
      <c r="BP1265" s="49">
        <f t="shared" si="435"/>
        <v>0.80401985759867145</v>
      </c>
      <c r="BQ1265" s="49">
        <f t="shared" si="436"/>
        <v>9.7846264367816099E-2</v>
      </c>
      <c r="BR1265" s="49">
        <f t="shared" si="437"/>
        <v>0.64316609437317207</v>
      </c>
      <c r="BS1265" s="49">
        <f t="shared" si="438"/>
        <v>0.6834595984653794</v>
      </c>
      <c r="BT1265" s="49">
        <f t="shared" si="439"/>
        <v>1.7865724843699226E-3</v>
      </c>
      <c r="BU1265" s="49">
        <f t="shared" si="439"/>
        <v>1.898498884626054E-3</v>
      </c>
    </row>
    <row r="1266" spans="1:73" x14ac:dyDescent="0.25">
      <c r="A1266" s="1">
        <v>43726.5625</v>
      </c>
      <c r="B1266">
        <v>225946</v>
      </c>
      <c r="C1266">
        <v>13.48</v>
      </c>
      <c r="D1266">
        <v>25.24</v>
      </c>
      <c r="E1266">
        <v>952</v>
      </c>
      <c r="F1266">
        <v>123.1</v>
      </c>
      <c r="G1266">
        <v>-88.4</v>
      </c>
      <c r="H1266">
        <v>-0.61899999999999999</v>
      </c>
      <c r="I1266">
        <v>27.51</v>
      </c>
      <c r="J1266">
        <v>300.7</v>
      </c>
      <c r="K1266">
        <v>829</v>
      </c>
      <c r="L1266">
        <v>-87.8</v>
      </c>
      <c r="M1266">
        <v>0.129</v>
      </c>
      <c r="N1266">
        <v>863</v>
      </c>
      <c r="O1266">
        <v>122.5</v>
      </c>
      <c r="P1266">
        <v>740.7</v>
      </c>
      <c r="Q1266">
        <v>374.9</v>
      </c>
      <c r="R1266">
        <v>462.7</v>
      </c>
      <c r="S1266">
        <v>21.56</v>
      </c>
      <c r="T1266">
        <v>45.21</v>
      </c>
      <c r="U1266">
        <v>1.73</v>
      </c>
      <c r="V1266">
        <v>142.5</v>
      </c>
      <c r="W1266">
        <v>22.05</v>
      </c>
      <c r="X1266">
        <v>0.95099999999999996</v>
      </c>
      <c r="Y1266">
        <v>9.5075020000000006</v>
      </c>
      <c r="Z1266" s="7">
        <f t="shared" si="418"/>
        <v>21.805</v>
      </c>
      <c r="AA1266" s="7">
        <f t="shared" si="432"/>
        <v>294.95499999999998</v>
      </c>
      <c r="AB1266" s="2">
        <f t="shared" si="419"/>
        <v>771.12</v>
      </c>
      <c r="AC1266" s="41">
        <f t="shared" si="420"/>
        <v>3.0046790714196123</v>
      </c>
      <c r="AD1266" s="41">
        <f t="shared" si="421"/>
        <v>1.3584154081888067</v>
      </c>
      <c r="AE1266" s="41">
        <f t="shared" si="422"/>
        <v>0.79685083950066504</v>
      </c>
      <c r="AF1266" s="41">
        <f t="shared" si="423"/>
        <v>341.96616962991334</v>
      </c>
      <c r="AG1266" s="41">
        <f t="shared" si="424"/>
        <v>328.28752284471682</v>
      </c>
      <c r="AH1266" s="6">
        <f t="shared" si="425"/>
        <v>359.90399999999994</v>
      </c>
      <c r="AI1266" s="4">
        <v>23.914259995300995</v>
      </c>
      <c r="AJ1266" s="4">
        <f t="shared" si="433"/>
        <v>297.06425999530097</v>
      </c>
      <c r="AK1266" s="8">
        <f t="shared" si="426"/>
        <v>0.19978820889060356</v>
      </c>
      <c r="AL1266" s="8">
        <f t="shared" si="427"/>
        <v>424.25668270492531</v>
      </c>
      <c r="AM1266" s="8">
        <f t="shared" si="428"/>
        <v>2.929669349943778</v>
      </c>
      <c r="AN1266" s="8">
        <f t="shared" si="429"/>
        <v>180.00692288628846</v>
      </c>
      <c r="AO1266" s="21">
        <f t="shared" si="430"/>
        <v>1.1932296152317034E-2</v>
      </c>
      <c r="AP1266" s="21">
        <f t="shared" si="431"/>
        <v>0.11154846004476256</v>
      </c>
      <c r="AQ1266" s="19">
        <f t="shared" si="434"/>
        <v>0.11154846004476256</v>
      </c>
      <c r="AX1266">
        <v>0.15947947496045237</v>
      </c>
      <c r="AY1266">
        <v>82.068965517241381</v>
      </c>
      <c r="AZ1266">
        <v>3.4195402298850577</v>
      </c>
      <c r="BA1266">
        <v>2.7698275862068971</v>
      </c>
      <c r="BB1266">
        <v>7.5689655172413808</v>
      </c>
      <c r="BC1266">
        <v>0.31537356321839088</v>
      </c>
      <c r="BD1266">
        <v>2.4544540229885063</v>
      </c>
      <c r="BE1266">
        <v>0.24544540229885065</v>
      </c>
      <c r="BF1266">
        <v>0</v>
      </c>
      <c r="BG1266">
        <v>21.805</v>
      </c>
      <c r="BH1266">
        <v>1.9864827389395128</v>
      </c>
      <c r="BI1266">
        <v>2.6126692305335331</v>
      </c>
      <c r="BJ1266">
        <v>1.1811877591242104</v>
      </c>
      <c r="BK1266">
        <v>0.61857581395247252</v>
      </c>
      <c r="BL1266">
        <v>1.7182661498679793E-3</v>
      </c>
      <c r="BP1266" s="49">
        <f t="shared" si="435"/>
        <v>1.9870776480652881</v>
      </c>
      <c r="BQ1266" s="49">
        <f t="shared" si="436"/>
        <v>9.817816091954025E-2</v>
      </c>
      <c r="BR1266" s="49">
        <f t="shared" si="437"/>
        <v>0.65024710024726939</v>
      </c>
      <c r="BS1266" s="49">
        <f t="shared" si="438"/>
        <v>0.68746354548022248</v>
      </c>
      <c r="BT1266" s="49">
        <f t="shared" si="439"/>
        <v>1.8062419451313038E-3</v>
      </c>
      <c r="BU1266" s="49">
        <f t="shared" si="439"/>
        <v>1.9096209596672848E-3</v>
      </c>
    </row>
    <row r="1267" spans="1:73" x14ac:dyDescent="0.25">
      <c r="A1267" s="1">
        <v>43726.563194444447</v>
      </c>
      <c r="B1267">
        <v>225947</v>
      </c>
      <c r="C1267">
        <v>13.48</v>
      </c>
      <c r="D1267">
        <v>25.24</v>
      </c>
      <c r="E1267">
        <v>952</v>
      </c>
      <c r="F1267">
        <v>123.1</v>
      </c>
      <c r="G1267">
        <v>-88.2</v>
      </c>
      <c r="H1267">
        <v>-1.5580000000000001</v>
      </c>
      <c r="I1267">
        <v>27.52</v>
      </c>
      <c r="J1267">
        <v>300.7</v>
      </c>
      <c r="K1267">
        <v>829</v>
      </c>
      <c r="L1267">
        <v>-86.6</v>
      </c>
      <c r="M1267">
        <v>0.129</v>
      </c>
      <c r="N1267">
        <v>864</v>
      </c>
      <c r="O1267">
        <v>121.6</v>
      </c>
      <c r="P1267">
        <v>742.5</v>
      </c>
      <c r="Q1267">
        <v>375.2</v>
      </c>
      <c r="R1267">
        <v>461.8</v>
      </c>
      <c r="S1267">
        <v>21.58</v>
      </c>
      <c r="T1267">
        <v>46.78</v>
      </c>
      <c r="U1267">
        <v>1.92</v>
      </c>
      <c r="V1267">
        <v>173.5</v>
      </c>
      <c r="W1267">
        <v>22.35</v>
      </c>
      <c r="X1267">
        <v>0.95199999999999996</v>
      </c>
      <c r="Y1267">
        <v>9.5154250000000005</v>
      </c>
      <c r="Z1267" s="7">
        <f t="shared" si="418"/>
        <v>21.965</v>
      </c>
      <c r="AA1267" s="7">
        <f t="shared" si="432"/>
        <v>295.11499999999995</v>
      </c>
      <c r="AB1267" s="2">
        <f t="shared" si="419"/>
        <v>771.12</v>
      </c>
      <c r="AC1267" s="41">
        <f t="shared" si="420"/>
        <v>2.9429483442870517</v>
      </c>
      <c r="AD1267" s="41">
        <f t="shared" si="421"/>
        <v>1.3767112354574829</v>
      </c>
      <c r="AE1267" s="41">
        <f t="shared" si="422"/>
        <v>0.79831487540904522</v>
      </c>
      <c r="AF1267" s="41">
        <f t="shared" si="423"/>
        <v>343.33843053988778</v>
      </c>
      <c r="AG1267" s="41">
        <f t="shared" si="424"/>
        <v>329.60489331829228</v>
      </c>
      <c r="AH1267" s="6">
        <f t="shared" si="425"/>
        <v>360.19199999999995</v>
      </c>
      <c r="AI1267" s="4">
        <v>23.614437950130025</v>
      </c>
      <c r="AJ1267" s="4">
        <f t="shared" si="433"/>
        <v>296.76443795013</v>
      </c>
      <c r="AK1267" s="8">
        <f t="shared" si="426"/>
        <v>0.20011351400585242</v>
      </c>
      <c r="AL1267" s="8">
        <f t="shared" si="427"/>
        <v>422.49088023650688</v>
      </c>
      <c r="AM1267" s="8">
        <f t="shared" si="428"/>
        <v>3.0863570759068044</v>
      </c>
      <c r="AN1267" s="8">
        <f t="shared" si="429"/>
        <v>148.29367825446465</v>
      </c>
      <c r="AO1267" s="21">
        <f t="shared" si="430"/>
        <v>1.2697194976271987E-2</v>
      </c>
      <c r="AP1267" s="21">
        <f t="shared" si="431"/>
        <v>0.11869907756322372</v>
      </c>
      <c r="AQ1267" s="19">
        <f t="shared" si="434"/>
        <v>0.11869907756322372</v>
      </c>
      <c r="AX1267">
        <v>0.16084505372553967</v>
      </c>
      <c r="AY1267">
        <v>82.068965517241381</v>
      </c>
      <c r="AZ1267">
        <v>3.4195402298850577</v>
      </c>
      <c r="BA1267">
        <v>2.7698275862068971</v>
      </c>
      <c r="BB1267">
        <v>7.4655172413793123</v>
      </c>
      <c r="BC1267">
        <v>0.3110632183908047</v>
      </c>
      <c r="BD1267">
        <v>2.4587643678160922</v>
      </c>
      <c r="BE1267">
        <v>0.24587643678160923</v>
      </c>
      <c r="BF1267">
        <v>0</v>
      </c>
      <c r="BG1267">
        <v>21.965</v>
      </c>
      <c r="BH1267">
        <v>2.2046513634473204</v>
      </c>
      <c r="BI1267">
        <v>2.6382961309984698</v>
      </c>
      <c r="BJ1267">
        <v>1.2341949300810842</v>
      </c>
      <c r="BK1267">
        <v>0.6174209659604778</v>
      </c>
      <c r="BL1267">
        <v>1.715058238779105E-3</v>
      </c>
      <c r="BP1267" s="49">
        <f t="shared" si="435"/>
        <v>2.2053116094134988</v>
      </c>
      <c r="BQ1267" s="49">
        <f t="shared" si="436"/>
        <v>9.835057471264369E-2</v>
      </c>
      <c r="BR1267" s="49">
        <f t="shared" si="437"/>
        <v>0.65185699313794387</v>
      </c>
      <c r="BS1267" s="49">
        <f t="shared" si="438"/>
        <v>0.6887641270322028</v>
      </c>
      <c r="BT1267" s="49">
        <f t="shared" si="439"/>
        <v>1.8107138698276219E-3</v>
      </c>
      <c r="BU1267" s="49">
        <f t="shared" si="439"/>
        <v>1.9132336862005635E-3</v>
      </c>
    </row>
    <row r="1268" spans="1:73" x14ac:dyDescent="0.25">
      <c r="A1268" s="1">
        <v>43726.563194444447</v>
      </c>
      <c r="B1268">
        <v>225948</v>
      </c>
      <c r="C1268">
        <v>13.48</v>
      </c>
      <c r="D1268">
        <v>25.24</v>
      </c>
      <c r="E1268">
        <v>952</v>
      </c>
      <c r="F1268">
        <v>123.2</v>
      </c>
      <c r="G1268">
        <v>-87.7</v>
      </c>
      <c r="H1268">
        <v>-2.9140000000000001</v>
      </c>
      <c r="I1268">
        <v>27.52</v>
      </c>
      <c r="J1268">
        <v>300.7</v>
      </c>
      <c r="K1268">
        <v>829</v>
      </c>
      <c r="L1268">
        <v>-84.8</v>
      </c>
      <c r="M1268">
        <v>0.129</v>
      </c>
      <c r="N1268">
        <v>864</v>
      </c>
      <c r="O1268">
        <v>120.3</v>
      </c>
      <c r="P1268">
        <v>744.1</v>
      </c>
      <c r="Q1268">
        <v>375.7</v>
      </c>
      <c r="R1268">
        <v>460.4</v>
      </c>
      <c r="S1268">
        <v>21.59</v>
      </c>
      <c r="T1268">
        <v>45.1</v>
      </c>
      <c r="U1268">
        <v>1.845</v>
      </c>
      <c r="V1268">
        <v>214.5</v>
      </c>
      <c r="W1268">
        <v>21.9</v>
      </c>
      <c r="X1268">
        <v>0.95199999999999996</v>
      </c>
      <c r="Y1268">
        <v>9.518694</v>
      </c>
      <c r="Z1268" s="7">
        <f t="shared" si="418"/>
        <v>21.744999999999997</v>
      </c>
      <c r="AA1268" s="7">
        <f t="shared" si="432"/>
        <v>294.89499999999998</v>
      </c>
      <c r="AB1268" s="2">
        <f t="shared" si="419"/>
        <v>771.12</v>
      </c>
      <c r="AC1268" s="41">
        <f t="shared" si="420"/>
        <v>2.9251721715706118</v>
      </c>
      <c r="AD1268" s="41">
        <f t="shared" si="421"/>
        <v>1.3192526493783459</v>
      </c>
      <c r="AE1268" s="41">
        <f t="shared" si="422"/>
        <v>0.79354746356751904</v>
      </c>
      <c r="AF1268" s="41">
        <f t="shared" si="423"/>
        <v>340.27152150035727</v>
      </c>
      <c r="AG1268" s="41">
        <f t="shared" si="424"/>
        <v>326.66066064034294</v>
      </c>
      <c r="AH1268" s="6">
        <f t="shared" si="425"/>
        <v>360.67199999999997</v>
      </c>
      <c r="AI1268" s="4">
        <v>23.504275099485028</v>
      </c>
      <c r="AJ1268" s="4">
        <f t="shared" si="433"/>
        <v>296.65427509948501</v>
      </c>
      <c r="AK1268" s="8">
        <f t="shared" si="426"/>
        <v>0.19966631042236183</v>
      </c>
      <c r="AL1268" s="8">
        <f t="shared" si="427"/>
        <v>421.87846294551929</v>
      </c>
      <c r="AM1268" s="8">
        <f t="shared" si="428"/>
        <v>3.0254762021870207</v>
      </c>
      <c r="AN1268" s="8">
        <f t="shared" si="429"/>
        <v>155.04864729422908</v>
      </c>
      <c r="AO1268" s="21">
        <f t="shared" si="430"/>
        <v>1.256892556733121E-2</v>
      </c>
      <c r="AP1268" s="21">
        <f t="shared" si="431"/>
        <v>0.11749995755685201</v>
      </c>
      <c r="AQ1268" s="19">
        <f t="shared" si="434"/>
        <v>0.11749995755685201</v>
      </c>
      <c r="AX1268">
        <v>0.15896991432408858</v>
      </c>
      <c r="AY1268">
        <v>82.068965517241381</v>
      </c>
      <c r="AZ1268">
        <v>3.4195402298850577</v>
      </c>
      <c r="BA1268">
        <v>2.7698275862068971</v>
      </c>
      <c r="BB1268">
        <v>7.3017241379310338</v>
      </c>
      <c r="BC1268">
        <v>0.30423850574712641</v>
      </c>
      <c r="BD1268">
        <v>2.4655890804597709</v>
      </c>
      <c r="BE1268">
        <v>0.2465589080459771</v>
      </c>
      <c r="BF1268">
        <v>0</v>
      </c>
      <c r="BG1268">
        <v>21.744999999999997</v>
      </c>
      <c r="BH1268">
        <v>2.1185321695626596</v>
      </c>
      <c r="BI1268">
        <v>2.6031153570988677</v>
      </c>
      <c r="BJ1268">
        <v>1.1740050260515893</v>
      </c>
      <c r="BK1268">
        <v>0.61931046595371098</v>
      </c>
      <c r="BL1268">
        <v>1.7203068498714193E-3</v>
      </c>
      <c r="BP1268" s="49">
        <f t="shared" si="435"/>
        <v>2.1191666246707843</v>
      </c>
      <c r="BQ1268" s="49">
        <f t="shared" si="436"/>
        <v>9.8623563218390831E-2</v>
      </c>
      <c r="BR1268" s="49">
        <f t="shared" si="437"/>
        <v>0.65291905139519746</v>
      </c>
      <c r="BS1268" s="49">
        <f t="shared" si="438"/>
        <v>0.6899556082133218</v>
      </c>
      <c r="BT1268" s="49">
        <f t="shared" si="439"/>
        <v>1.8136640316533262E-3</v>
      </c>
      <c r="BU1268" s="49">
        <f t="shared" si="439"/>
        <v>1.9165433561481161E-3</v>
      </c>
    </row>
    <row r="1269" spans="1:73" x14ac:dyDescent="0.25">
      <c r="A1269" s="1">
        <v>43726.563194444447</v>
      </c>
      <c r="B1269">
        <v>225949</v>
      </c>
      <c r="C1269">
        <v>13.48</v>
      </c>
      <c r="D1269">
        <v>25.24</v>
      </c>
      <c r="E1269">
        <v>952</v>
      </c>
      <c r="F1269">
        <v>122.6</v>
      </c>
      <c r="G1269">
        <v>-88.2</v>
      </c>
      <c r="H1269">
        <v>-6.391</v>
      </c>
      <c r="I1269">
        <v>27.5</v>
      </c>
      <c r="J1269">
        <v>300.60000000000002</v>
      </c>
      <c r="K1269">
        <v>829</v>
      </c>
      <c r="L1269">
        <v>-81.8</v>
      </c>
      <c r="M1269">
        <v>0.129</v>
      </c>
      <c r="N1269">
        <v>864</v>
      </c>
      <c r="O1269">
        <v>116.2</v>
      </c>
      <c r="P1269">
        <v>747.6</v>
      </c>
      <c r="Q1269">
        <v>375.1</v>
      </c>
      <c r="R1269">
        <v>456.8</v>
      </c>
      <c r="S1269">
        <v>21.58</v>
      </c>
      <c r="T1269">
        <v>44.91</v>
      </c>
      <c r="U1269">
        <v>0.62</v>
      </c>
      <c r="V1269">
        <v>181</v>
      </c>
      <c r="W1269">
        <v>22.3</v>
      </c>
      <c r="X1269">
        <v>0.95099999999999996</v>
      </c>
      <c r="Y1269">
        <v>9.5149559999999997</v>
      </c>
      <c r="Z1269" s="7">
        <f t="shared" si="418"/>
        <v>21.939999999999998</v>
      </c>
      <c r="AA1269" s="7">
        <f t="shared" si="432"/>
        <v>295.08999999999997</v>
      </c>
      <c r="AB1269" s="2">
        <f t="shared" si="419"/>
        <v>771.12</v>
      </c>
      <c r="AC1269" s="41">
        <f t="shared" si="420"/>
        <v>3.1443440115819672</v>
      </c>
      <c r="AD1269" s="41">
        <f t="shared" si="421"/>
        <v>1.4121248956014614</v>
      </c>
      <c r="AE1269" s="41">
        <f t="shared" si="422"/>
        <v>0.80122927533928523</v>
      </c>
      <c r="AF1269" s="41">
        <f t="shared" si="423"/>
        <v>344.47510218547387</v>
      </c>
      <c r="AG1269" s="41">
        <f t="shared" si="424"/>
        <v>330.6960980980549</v>
      </c>
      <c r="AH1269" s="6">
        <f t="shared" si="425"/>
        <v>360.096</v>
      </c>
      <c r="AI1269" s="4">
        <v>24.612395577968016</v>
      </c>
      <c r="AJ1269" s="4">
        <f t="shared" si="433"/>
        <v>297.76239557796799</v>
      </c>
      <c r="AK1269" s="8">
        <f t="shared" si="426"/>
        <v>0.20006266182221544</v>
      </c>
      <c r="AL1269" s="8">
        <f t="shared" si="427"/>
        <v>428.31016968490002</v>
      </c>
      <c r="AM1269" s="8">
        <f t="shared" si="428"/>
        <v>1.7538457742914568</v>
      </c>
      <c r="AN1269" s="8">
        <f t="shared" si="429"/>
        <v>136.53142711789221</v>
      </c>
      <c r="AO1269" s="21">
        <f t="shared" si="430"/>
        <v>1.2829641681064419E-2</v>
      </c>
      <c r="AP1269" s="21">
        <f t="shared" si="431"/>
        <v>0.11993724880612656</v>
      </c>
      <c r="AQ1269" s="19">
        <f t="shared" si="434"/>
        <v>0.11993724880612656</v>
      </c>
      <c r="AX1269">
        <v>0.16063103329954037</v>
      </c>
      <c r="AY1269">
        <v>82.068965517241381</v>
      </c>
      <c r="AZ1269">
        <v>3.4195402298850577</v>
      </c>
      <c r="BA1269">
        <v>2.7698275862068971</v>
      </c>
      <c r="BB1269">
        <v>7.0431034482758612</v>
      </c>
      <c r="BC1269">
        <v>0.29346264367816088</v>
      </c>
      <c r="BD1269">
        <v>2.4763649425287362</v>
      </c>
      <c r="BE1269">
        <v>0.24763649425287362</v>
      </c>
      <c r="BF1269">
        <v>0</v>
      </c>
      <c r="BG1269">
        <v>21.939999999999998</v>
      </c>
      <c r="BH1269">
        <v>0.71191866944653059</v>
      </c>
      <c r="BI1269">
        <v>2.6342775127315243</v>
      </c>
      <c r="BJ1269">
        <v>1.1830540309677275</v>
      </c>
      <c r="BK1269">
        <v>0.63636505407921351</v>
      </c>
      <c r="BL1269">
        <v>1.7676807057755931E-3</v>
      </c>
      <c r="BP1269" s="49">
        <f t="shared" si="435"/>
        <v>0.71213187387310906</v>
      </c>
      <c r="BQ1269" s="49">
        <f t="shared" si="436"/>
        <v>9.9054597701149452E-2</v>
      </c>
      <c r="BR1269" s="49">
        <f t="shared" si="437"/>
        <v>0.64898005025470629</v>
      </c>
      <c r="BS1269" s="49">
        <f t="shared" si="438"/>
        <v>0.68983901921592372</v>
      </c>
      <c r="BT1269" s="49">
        <f t="shared" si="439"/>
        <v>1.8027223618186285E-3</v>
      </c>
      <c r="BU1269" s="49">
        <f t="shared" si="439"/>
        <v>1.9162194978220104E-3</v>
      </c>
    </row>
    <row r="1270" spans="1:73" x14ac:dyDescent="0.25">
      <c r="A1270" s="1">
        <v>43726.563194444447</v>
      </c>
      <c r="B1270">
        <v>225950</v>
      </c>
      <c r="C1270">
        <v>13.48</v>
      </c>
      <c r="D1270">
        <v>25.24</v>
      </c>
      <c r="E1270">
        <v>953</v>
      </c>
      <c r="F1270">
        <v>122.6</v>
      </c>
      <c r="G1270">
        <v>-87</v>
      </c>
      <c r="H1270">
        <v>-3.0659999999999998</v>
      </c>
      <c r="I1270">
        <v>27.49</v>
      </c>
      <c r="J1270">
        <v>300.60000000000002</v>
      </c>
      <c r="K1270">
        <v>831</v>
      </c>
      <c r="L1270">
        <v>-84</v>
      </c>
      <c r="M1270">
        <v>0.129</v>
      </c>
      <c r="N1270">
        <v>866</v>
      </c>
      <c r="O1270">
        <v>119.5</v>
      </c>
      <c r="P1270">
        <v>746.6</v>
      </c>
      <c r="Q1270">
        <v>376.2</v>
      </c>
      <c r="R1270">
        <v>460.2</v>
      </c>
      <c r="S1270">
        <v>21.57</v>
      </c>
      <c r="T1270">
        <v>46.08</v>
      </c>
      <c r="U1270">
        <v>1.855</v>
      </c>
      <c r="V1270">
        <v>143.5</v>
      </c>
      <c r="W1270">
        <v>22.45</v>
      </c>
      <c r="X1270">
        <v>0.95199999999999996</v>
      </c>
      <c r="Y1270">
        <v>9.5232690000000009</v>
      </c>
      <c r="Z1270" s="7">
        <f t="shared" si="418"/>
        <v>22.009999999999998</v>
      </c>
      <c r="AA1270" s="7">
        <f t="shared" si="432"/>
        <v>295.15999999999997</v>
      </c>
      <c r="AB1270" s="2">
        <f t="shared" si="419"/>
        <v>771.93000000000006</v>
      </c>
      <c r="AC1270" s="41">
        <f t="shared" si="420"/>
        <v>3.0954610499589137</v>
      </c>
      <c r="AD1270" s="41">
        <f t="shared" si="421"/>
        <v>1.4263884518210674</v>
      </c>
      <c r="AE1270" s="41">
        <f t="shared" si="422"/>
        <v>0.80235438709637874</v>
      </c>
      <c r="AF1270" s="41">
        <f t="shared" si="423"/>
        <v>345.28626030607796</v>
      </c>
      <c r="AG1270" s="41">
        <f t="shared" si="424"/>
        <v>331.47480989383484</v>
      </c>
      <c r="AH1270" s="6">
        <f t="shared" si="425"/>
        <v>361.15199999999999</v>
      </c>
      <c r="AI1270" s="4">
        <v>24.381775223693012</v>
      </c>
      <c r="AJ1270" s="4">
        <f t="shared" si="433"/>
        <v>297.53177522369299</v>
      </c>
      <c r="AK1270" s="8">
        <f t="shared" si="426"/>
        <v>0.20020506965018095</v>
      </c>
      <c r="AL1270" s="8">
        <f t="shared" si="427"/>
        <v>426.95981493294988</v>
      </c>
      <c r="AM1270" s="8">
        <f t="shared" si="428"/>
        <v>3.0336642447706699</v>
      </c>
      <c r="AN1270" s="8">
        <f t="shared" si="429"/>
        <v>209.59529314982132</v>
      </c>
      <c r="AO1270" s="21">
        <f t="shared" si="430"/>
        <v>1.1247439983781483E-2</v>
      </c>
      <c r="AP1270" s="21">
        <f t="shared" si="431"/>
        <v>0.10514611719497814</v>
      </c>
      <c r="AQ1270" s="19">
        <f t="shared" si="434"/>
        <v>0.10514611719497814</v>
      </c>
      <c r="AX1270">
        <v>0.16123089747161953</v>
      </c>
      <c r="AY1270">
        <v>82.15517241379311</v>
      </c>
      <c r="AZ1270">
        <v>3.4231321839080464</v>
      </c>
      <c r="BA1270">
        <v>2.772737068965518</v>
      </c>
      <c r="BB1270">
        <v>7.2413793103448274</v>
      </c>
      <c r="BC1270">
        <v>0.30172413793103448</v>
      </c>
      <c r="BD1270">
        <v>2.4710129310344833</v>
      </c>
      <c r="BE1270">
        <v>0.24710129310344833</v>
      </c>
      <c r="BF1270">
        <v>0</v>
      </c>
      <c r="BG1270">
        <v>22.009999999999998</v>
      </c>
      <c r="BH1270">
        <v>2.1300147287472813</v>
      </c>
      <c r="BI1270">
        <v>2.6455431393604072</v>
      </c>
      <c r="BJ1270">
        <v>1.2190662786172757</v>
      </c>
      <c r="BK1270">
        <v>0.62248375684451607</v>
      </c>
      <c r="BL1270">
        <v>1.7291215467903224E-3</v>
      </c>
      <c r="BP1270" s="49">
        <f t="shared" si="435"/>
        <v>2.1306526226364793</v>
      </c>
      <c r="BQ1270" s="49">
        <f t="shared" si="436"/>
        <v>9.8840517241379336E-2</v>
      </c>
      <c r="BR1270" s="49">
        <f t="shared" si="437"/>
        <v>0.65613001603224153</v>
      </c>
      <c r="BS1270" s="49">
        <f t="shared" si="438"/>
        <v>0.69342415700011717</v>
      </c>
      <c r="BT1270" s="49">
        <f t="shared" si="439"/>
        <v>1.8225833778673375E-3</v>
      </c>
      <c r="BU1270" s="49">
        <f t="shared" si="439"/>
        <v>1.9261782138892142E-3</v>
      </c>
    </row>
    <row r="1271" spans="1:73" x14ac:dyDescent="0.25">
      <c r="A1271" s="1">
        <v>43726.563194444447</v>
      </c>
      <c r="B1271">
        <v>225951</v>
      </c>
      <c r="C1271">
        <v>13.48</v>
      </c>
      <c r="D1271">
        <v>25.24</v>
      </c>
      <c r="E1271">
        <v>954</v>
      </c>
      <c r="F1271">
        <v>122.4</v>
      </c>
      <c r="G1271">
        <v>-86.8</v>
      </c>
      <c r="H1271">
        <v>-1.972</v>
      </c>
      <c r="I1271">
        <v>27.49</v>
      </c>
      <c r="J1271">
        <v>300.60000000000002</v>
      </c>
      <c r="K1271">
        <v>832</v>
      </c>
      <c r="L1271">
        <v>-84.8</v>
      </c>
      <c r="M1271">
        <v>0.128</v>
      </c>
      <c r="N1271">
        <v>868</v>
      </c>
      <c r="O1271">
        <v>120.4</v>
      </c>
      <c r="P1271">
        <v>747.3</v>
      </c>
      <c r="Q1271">
        <v>376.4</v>
      </c>
      <c r="R1271">
        <v>461.2</v>
      </c>
      <c r="S1271">
        <v>21.56</v>
      </c>
      <c r="T1271">
        <v>46.83</v>
      </c>
      <c r="U1271">
        <v>1.51</v>
      </c>
      <c r="V1271">
        <v>118.5</v>
      </c>
      <c r="W1271">
        <v>22.3</v>
      </c>
      <c r="X1271">
        <v>0.95399999999999996</v>
      </c>
      <c r="Y1271">
        <v>9.5396680000000007</v>
      </c>
      <c r="Z1271" s="7">
        <f t="shared" si="418"/>
        <v>21.93</v>
      </c>
      <c r="AA1271" s="7">
        <f t="shared" si="432"/>
        <v>295.08</v>
      </c>
      <c r="AB1271" s="2">
        <f t="shared" si="419"/>
        <v>772.74</v>
      </c>
      <c r="AC1271" s="41">
        <f t="shared" si="420"/>
        <v>3.1010972975673265</v>
      </c>
      <c r="AD1271" s="41">
        <f t="shared" si="421"/>
        <v>1.4522438644507789</v>
      </c>
      <c r="AE1271" s="41">
        <f t="shared" si="422"/>
        <v>0.80444936797011157</v>
      </c>
      <c r="AF1271" s="41">
        <f t="shared" si="423"/>
        <v>345.81264753778203</v>
      </c>
      <c r="AG1271" s="41">
        <f t="shared" si="424"/>
        <v>331.98014163627073</v>
      </c>
      <c r="AH1271" s="6">
        <f t="shared" si="425"/>
        <v>361.34399999999994</v>
      </c>
      <c r="AI1271" s="4">
        <v>24.402235985640004</v>
      </c>
      <c r="AJ1271" s="4">
        <f t="shared" si="433"/>
        <v>297.55223598563998</v>
      </c>
      <c r="AK1271" s="8">
        <f t="shared" si="426"/>
        <v>0.20004232336118508</v>
      </c>
      <c r="AL1271" s="8">
        <f t="shared" si="427"/>
        <v>427.08626556212062</v>
      </c>
      <c r="AM1271" s="8">
        <f t="shared" si="428"/>
        <v>2.7370581835247858</v>
      </c>
      <c r="AN1271" s="8">
        <f t="shared" si="429"/>
        <v>197.11262333260524</v>
      </c>
      <c r="AO1271" s="21">
        <f t="shared" si="430"/>
        <v>1.1550033400278209E-2</v>
      </c>
      <c r="AP1271" s="21">
        <f t="shared" si="431"/>
        <v>0.10797489626641769</v>
      </c>
      <c r="AQ1271" s="19">
        <f t="shared" si="434"/>
        <v>0.10797489626641769</v>
      </c>
      <c r="AX1271">
        <v>0.16054549250684555</v>
      </c>
      <c r="AY1271">
        <v>82.241379310344826</v>
      </c>
      <c r="AZ1271">
        <v>3.4267241379310343</v>
      </c>
      <c r="BA1271">
        <v>2.775646551724138</v>
      </c>
      <c r="BB1271">
        <v>7.3103448275862082</v>
      </c>
      <c r="BC1271">
        <v>0.30459770114942536</v>
      </c>
      <c r="BD1271">
        <v>2.4710488505747126</v>
      </c>
      <c r="BE1271">
        <v>0.24710488505747127</v>
      </c>
      <c r="BF1271">
        <v>0</v>
      </c>
      <c r="BG1271">
        <v>21.93</v>
      </c>
      <c r="BH1271">
        <v>1.7338664368778407</v>
      </c>
      <c r="BI1271">
        <v>2.6326715631248234</v>
      </c>
      <c r="BJ1271">
        <v>1.2328800930113548</v>
      </c>
      <c r="BK1271">
        <v>0.62356562682265904</v>
      </c>
      <c r="BL1271">
        <v>1.732126741174053E-3</v>
      </c>
      <c r="BP1271" s="49">
        <f t="shared" si="435"/>
        <v>1.7343856928199914</v>
      </c>
      <c r="BQ1271" s="49">
        <f t="shared" si="436"/>
        <v>9.884195402298851E-2</v>
      </c>
      <c r="BR1271" s="49">
        <f t="shared" si="437"/>
        <v>0.65175546518828853</v>
      </c>
      <c r="BS1271" s="49">
        <f t="shared" si="438"/>
        <v>0.68991235060119505</v>
      </c>
      <c r="BT1271" s="49">
        <f t="shared" si="439"/>
        <v>1.8104318477452459E-3</v>
      </c>
      <c r="BU1271" s="49">
        <f t="shared" si="439"/>
        <v>1.9164231961144307E-3</v>
      </c>
    </row>
    <row r="1272" spans="1:73" x14ac:dyDescent="0.25">
      <c r="A1272" s="1">
        <v>43726.563194444447</v>
      </c>
      <c r="B1272">
        <v>225952</v>
      </c>
      <c r="C1272">
        <v>13.48</v>
      </c>
      <c r="D1272">
        <v>25.24</v>
      </c>
      <c r="E1272">
        <v>954</v>
      </c>
      <c r="F1272">
        <v>122.1</v>
      </c>
      <c r="G1272">
        <v>-87.2</v>
      </c>
      <c r="H1272">
        <v>-8.6999999999999994E-2</v>
      </c>
      <c r="I1272">
        <v>27.49</v>
      </c>
      <c r="J1272">
        <v>300.60000000000002</v>
      </c>
      <c r="K1272">
        <v>832</v>
      </c>
      <c r="L1272">
        <v>-87.1</v>
      </c>
      <c r="M1272">
        <v>0.128</v>
      </c>
      <c r="N1272">
        <v>867</v>
      </c>
      <c r="O1272">
        <v>122</v>
      </c>
      <c r="P1272">
        <v>744.9</v>
      </c>
      <c r="Q1272">
        <v>376</v>
      </c>
      <c r="R1272">
        <v>463.1</v>
      </c>
      <c r="S1272">
        <v>21.55</v>
      </c>
      <c r="T1272">
        <v>46.47</v>
      </c>
      <c r="U1272">
        <v>0.95</v>
      </c>
      <c r="V1272">
        <v>154</v>
      </c>
      <c r="W1272">
        <v>22.5</v>
      </c>
      <c r="X1272">
        <v>0.95299999999999996</v>
      </c>
      <c r="Y1272">
        <v>9.5331689999999991</v>
      </c>
      <c r="Z1272" s="7">
        <f t="shared" si="418"/>
        <v>22.024999999999999</v>
      </c>
      <c r="AA1272" s="7">
        <f t="shared" si="432"/>
        <v>295.17499999999995</v>
      </c>
      <c r="AB1272" s="2">
        <f t="shared" si="419"/>
        <v>772.74</v>
      </c>
      <c r="AC1272" s="41">
        <f t="shared" si="420"/>
        <v>3.231554189392134</v>
      </c>
      <c r="AD1272" s="41">
        <f t="shared" si="421"/>
        <v>1.5017032318105246</v>
      </c>
      <c r="AE1272" s="41">
        <f t="shared" si="422"/>
        <v>0.80827397708895732</v>
      </c>
      <c r="AF1272" s="41">
        <f t="shared" si="423"/>
        <v>347.90441746111401</v>
      </c>
      <c r="AG1272" s="41">
        <f t="shared" si="424"/>
        <v>333.98824076266942</v>
      </c>
      <c r="AH1272" s="6">
        <f t="shared" si="425"/>
        <v>360.96</v>
      </c>
      <c r="AI1272" s="4">
        <v>25.033534147438047</v>
      </c>
      <c r="AJ1272" s="4">
        <f t="shared" si="433"/>
        <v>298.18353414743802</v>
      </c>
      <c r="AK1272" s="8">
        <f t="shared" si="426"/>
        <v>0.20023559440282365</v>
      </c>
      <c r="AL1272" s="8">
        <f t="shared" si="427"/>
        <v>430.76003818562737</v>
      </c>
      <c r="AM1272" s="8">
        <f t="shared" si="428"/>
        <v>2.1709876784542099</v>
      </c>
      <c r="AN1272" s="8">
        <f t="shared" si="429"/>
        <v>190.2623201379655</v>
      </c>
      <c r="AO1272" s="21">
        <f t="shared" si="430"/>
        <v>1.1613290437334991E-2</v>
      </c>
      <c r="AP1272" s="21">
        <f t="shared" si="431"/>
        <v>0.10856625144069473</v>
      </c>
      <c r="AQ1272" s="19">
        <f t="shared" si="434"/>
        <v>0.10856625144069473</v>
      </c>
      <c r="AX1272">
        <v>0.16135968565245573</v>
      </c>
      <c r="AY1272">
        <v>82.241379310344826</v>
      </c>
      <c r="AZ1272">
        <v>3.4267241379310343</v>
      </c>
      <c r="BA1272">
        <v>2.775646551724138</v>
      </c>
      <c r="BB1272">
        <v>7.5086206896551744</v>
      </c>
      <c r="BC1272">
        <v>0.31285919540229895</v>
      </c>
      <c r="BD1272">
        <v>2.4627873563218392</v>
      </c>
      <c r="BE1272">
        <v>0.24627873563218394</v>
      </c>
      <c r="BF1272">
        <v>0</v>
      </c>
      <c r="BG1272">
        <v>22.024999999999999</v>
      </c>
      <c r="BH1272">
        <v>1.0908431225390387</v>
      </c>
      <c r="BI1272">
        <v>2.6479626695824225</v>
      </c>
      <c r="BJ1272">
        <v>1.2305082525549518</v>
      </c>
      <c r="BK1272">
        <v>0.62931628333723577</v>
      </c>
      <c r="BL1272">
        <v>1.7481007870478772E-3</v>
      </c>
      <c r="BP1272" s="49">
        <f t="shared" si="435"/>
        <v>1.091169806741054</v>
      </c>
      <c r="BQ1272" s="49">
        <f t="shared" si="436"/>
        <v>9.8511494252873574E-2</v>
      </c>
      <c r="BR1272" s="49">
        <f t="shared" si="437"/>
        <v>0.64790380539140313</v>
      </c>
      <c r="BS1272" s="49">
        <f t="shared" si="438"/>
        <v>0.68759642495190876</v>
      </c>
      <c r="BT1272" s="49">
        <f t="shared" si="439"/>
        <v>1.7997327927538975E-3</v>
      </c>
      <c r="BU1272" s="49">
        <f t="shared" si="439"/>
        <v>1.9099900693108577E-3</v>
      </c>
    </row>
    <row r="1273" spans="1:73" x14ac:dyDescent="0.25">
      <c r="A1273" s="1">
        <v>43726.563888888886</v>
      </c>
      <c r="B1273">
        <v>225953</v>
      </c>
      <c r="C1273">
        <v>13.47</v>
      </c>
      <c r="D1273">
        <v>25.24</v>
      </c>
      <c r="E1273">
        <v>952</v>
      </c>
      <c r="F1273">
        <v>121.8</v>
      </c>
      <c r="G1273">
        <v>-86.4</v>
      </c>
      <c r="H1273">
        <v>1.7789999999999999</v>
      </c>
      <c r="I1273">
        <v>27.5</v>
      </c>
      <c r="J1273">
        <v>300.7</v>
      </c>
      <c r="K1273">
        <v>830</v>
      </c>
      <c r="L1273">
        <v>-88.2</v>
      </c>
      <c r="M1273">
        <v>0.128</v>
      </c>
      <c r="N1273">
        <v>866</v>
      </c>
      <c r="O1273">
        <v>123.6</v>
      </c>
      <c r="P1273">
        <v>742.2</v>
      </c>
      <c r="Q1273">
        <v>376.9</v>
      </c>
      <c r="R1273">
        <v>465.1</v>
      </c>
      <c r="S1273">
        <v>21.55</v>
      </c>
      <c r="T1273">
        <v>48.69</v>
      </c>
      <c r="U1273">
        <v>1.01</v>
      </c>
      <c r="V1273">
        <v>174.5</v>
      </c>
      <c r="W1273">
        <v>22.9</v>
      </c>
      <c r="X1273">
        <v>0.95099999999999996</v>
      </c>
      <c r="Y1273">
        <v>9.5071829999999995</v>
      </c>
      <c r="Z1273" s="7">
        <f t="shared" si="418"/>
        <v>22.225000000000001</v>
      </c>
      <c r="AA1273" s="7">
        <f t="shared" si="432"/>
        <v>295.375</v>
      </c>
      <c r="AB1273" s="2">
        <f t="shared" si="419"/>
        <v>771.12</v>
      </c>
      <c r="AC1273" s="41">
        <f t="shared" si="420"/>
        <v>3.3957019509133128</v>
      </c>
      <c r="AD1273" s="41">
        <f t="shared" si="421"/>
        <v>1.6533672798996921</v>
      </c>
      <c r="AE1273" s="41">
        <f t="shared" si="422"/>
        <v>0.8193921864331587</v>
      </c>
      <c r="AF1273" s="41">
        <f t="shared" si="423"/>
        <v>353.64686763020381</v>
      </c>
      <c r="AG1273" s="41">
        <f t="shared" si="424"/>
        <v>339.50099292499567</v>
      </c>
      <c r="AH1273" s="6">
        <f t="shared" si="425"/>
        <v>361.82399999999996</v>
      </c>
      <c r="AI1273" s="4">
        <v>25.801377982215001</v>
      </c>
      <c r="AJ1273" s="4">
        <f t="shared" si="433"/>
        <v>298.95137798221498</v>
      </c>
      <c r="AK1273" s="8">
        <f t="shared" si="426"/>
        <v>0.2006428876305838</v>
      </c>
      <c r="AL1273" s="8">
        <f t="shared" si="427"/>
        <v>435.23567356678848</v>
      </c>
      <c r="AM1273" s="8">
        <f t="shared" si="428"/>
        <v>2.2384955885594238</v>
      </c>
      <c r="AN1273" s="8">
        <f t="shared" si="429"/>
        <v>233.20622557377641</v>
      </c>
      <c r="AO1273" s="21">
        <f t="shared" si="430"/>
        <v>1.0522007139600865E-2</v>
      </c>
      <c r="AP1273" s="21">
        <f t="shared" si="431"/>
        <v>9.8364445369096845E-2</v>
      </c>
      <c r="AQ1273" s="19">
        <f t="shared" si="434"/>
        <v>9.8364445369096845E-2</v>
      </c>
      <c r="AX1273">
        <v>0.16308518135273126</v>
      </c>
      <c r="AY1273">
        <v>82.068965517241381</v>
      </c>
      <c r="AZ1273">
        <v>3.4195402298850577</v>
      </c>
      <c r="BA1273">
        <v>2.7698275862068971</v>
      </c>
      <c r="BB1273">
        <v>7.6034482758620729</v>
      </c>
      <c r="BC1273">
        <v>0.31681034482758635</v>
      </c>
      <c r="BD1273">
        <v>2.4530172413793108</v>
      </c>
      <c r="BE1273">
        <v>0.24530172413793108</v>
      </c>
      <c r="BF1273">
        <v>0</v>
      </c>
      <c r="BG1273">
        <v>22.225000000000001</v>
      </c>
      <c r="BH1273">
        <v>1.1597384776467676</v>
      </c>
      <c r="BI1273">
        <v>2.6804082517678269</v>
      </c>
      <c r="BJ1273">
        <v>1.3050907777857548</v>
      </c>
      <c r="BK1273">
        <v>0.62661024210304961</v>
      </c>
      <c r="BL1273">
        <v>1.7405840058418044E-3</v>
      </c>
      <c r="BP1273" s="49">
        <f t="shared" si="435"/>
        <v>1.1600857945352261</v>
      </c>
      <c r="BQ1273" s="49">
        <f t="shared" si="436"/>
        <v>9.8120689655172427E-2</v>
      </c>
      <c r="BR1273" s="49">
        <f t="shared" si="437"/>
        <v>0.64606225294379749</v>
      </c>
      <c r="BS1273" s="49">
        <f t="shared" si="438"/>
        <v>0.68556517754622692</v>
      </c>
      <c r="BT1273" s="49">
        <f t="shared" si="439"/>
        <v>1.7946173692883264E-3</v>
      </c>
      <c r="BU1273" s="49">
        <f t="shared" si="439"/>
        <v>1.9043477154061857E-3</v>
      </c>
    </row>
    <row r="1274" spans="1:73" x14ac:dyDescent="0.25">
      <c r="A1274" s="1">
        <v>43726.563888888886</v>
      </c>
      <c r="B1274">
        <v>225954</v>
      </c>
      <c r="C1274">
        <v>13.48</v>
      </c>
      <c r="D1274">
        <v>25.24</v>
      </c>
      <c r="E1274">
        <v>948</v>
      </c>
      <c r="F1274">
        <v>121.4</v>
      </c>
      <c r="G1274">
        <v>-86.4</v>
      </c>
      <c r="H1274">
        <v>1.6539999999999999</v>
      </c>
      <c r="I1274">
        <v>27.52</v>
      </c>
      <c r="J1274">
        <v>300.7</v>
      </c>
      <c r="K1274">
        <v>826</v>
      </c>
      <c r="L1274">
        <v>-88</v>
      </c>
      <c r="M1274">
        <v>0.128</v>
      </c>
      <c r="N1274">
        <v>861</v>
      </c>
      <c r="O1274">
        <v>123</v>
      </c>
      <c r="P1274">
        <v>738.3</v>
      </c>
      <c r="Q1274">
        <v>377</v>
      </c>
      <c r="R1274">
        <v>465</v>
      </c>
      <c r="S1274">
        <v>21.55</v>
      </c>
      <c r="T1274">
        <v>50.56</v>
      </c>
      <c r="U1274">
        <v>0.65</v>
      </c>
      <c r="V1274">
        <v>230</v>
      </c>
      <c r="W1274">
        <v>23.05</v>
      </c>
      <c r="X1274">
        <v>0.94499999999999995</v>
      </c>
      <c r="Y1274">
        <v>9.4542640000000002</v>
      </c>
      <c r="Z1274" s="7">
        <f t="shared" si="418"/>
        <v>22.3</v>
      </c>
      <c r="AA1274" s="7">
        <f t="shared" si="432"/>
        <v>295.45</v>
      </c>
      <c r="AB1274" s="2">
        <f t="shared" si="419"/>
        <v>767.88</v>
      </c>
      <c r="AC1274" s="41">
        <f t="shared" si="420"/>
        <v>3.0318077128549885</v>
      </c>
      <c r="AD1274" s="41">
        <f t="shared" si="421"/>
        <v>1.5328819796194821</v>
      </c>
      <c r="AE1274" s="41">
        <f t="shared" si="422"/>
        <v>0.81054472265544619</v>
      </c>
      <c r="AF1274" s="41">
        <f t="shared" si="423"/>
        <v>350.18377381244022</v>
      </c>
      <c r="AG1274" s="41">
        <f t="shared" si="424"/>
        <v>336.17642285994259</v>
      </c>
      <c r="AH1274" s="6">
        <f t="shared" si="425"/>
        <v>361.91999999999996</v>
      </c>
      <c r="AI1274" s="4">
        <v>24.092899417516037</v>
      </c>
      <c r="AJ1274" s="4">
        <f t="shared" si="433"/>
        <v>297.24289941751601</v>
      </c>
      <c r="AK1274" s="8">
        <f t="shared" si="426"/>
        <v>0.2007957648665345</v>
      </c>
      <c r="AL1274" s="8">
        <f t="shared" si="427"/>
        <v>425.2406926973818</v>
      </c>
      <c r="AM1274" s="8">
        <f t="shared" si="428"/>
        <v>1.7957762945311424</v>
      </c>
      <c r="AN1274" s="8">
        <f t="shared" si="429"/>
        <v>93.788295916584204</v>
      </c>
      <c r="AO1274" s="21">
        <f t="shared" si="430"/>
        <v>1.3835323738201677E-2</v>
      </c>
      <c r="AP1274" s="21">
        <f t="shared" si="431"/>
        <v>0.12933881605993011</v>
      </c>
      <c r="AQ1274" s="19">
        <f t="shared" si="434"/>
        <v>0.12933881605993011</v>
      </c>
      <c r="AX1274">
        <v>0.16373624674359957</v>
      </c>
      <c r="AY1274">
        <v>81.724137931034491</v>
      </c>
      <c r="AZ1274">
        <v>3.4051724137931036</v>
      </c>
      <c r="BA1274">
        <v>2.7581896551724143</v>
      </c>
      <c r="BB1274">
        <v>7.5862068965517242</v>
      </c>
      <c r="BC1274">
        <v>0.31609195402298851</v>
      </c>
      <c r="BD1274">
        <v>2.442097701149426</v>
      </c>
      <c r="BE1274">
        <v>0.2442097701149426</v>
      </c>
      <c r="BF1274">
        <v>0</v>
      </c>
      <c r="BG1274">
        <v>22.3</v>
      </c>
      <c r="BH1274">
        <v>0.74636634700039506</v>
      </c>
      <c r="BI1274">
        <v>2.6926645530366384</v>
      </c>
      <c r="BJ1274">
        <v>1.3614111980153245</v>
      </c>
      <c r="BK1274">
        <v>0.6280770407759324</v>
      </c>
      <c r="BL1274">
        <v>1.7446584465998123E-3</v>
      </c>
      <c r="BP1274" s="49">
        <f t="shared" si="435"/>
        <v>0.74658986777019498</v>
      </c>
      <c r="BQ1274" s="49">
        <f t="shared" si="436"/>
        <v>9.7683908045977041E-2</v>
      </c>
      <c r="BR1274" s="49">
        <f t="shared" si="437"/>
        <v>0.64093229625640369</v>
      </c>
      <c r="BS1274" s="49">
        <f t="shared" si="438"/>
        <v>0.68138459161181741</v>
      </c>
      <c r="BT1274" s="49">
        <f t="shared" si="439"/>
        <v>1.7803674896011213E-3</v>
      </c>
      <c r="BU1274" s="49">
        <f t="shared" si="439"/>
        <v>1.8927349766994929E-3</v>
      </c>
    </row>
    <row r="1275" spans="1:73" x14ac:dyDescent="0.25">
      <c r="A1275" s="1">
        <v>43726.563888888886</v>
      </c>
      <c r="B1275">
        <v>225955</v>
      </c>
      <c r="C1275">
        <v>13.49</v>
      </c>
      <c r="D1275">
        <v>25.24</v>
      </c>
      <c r="E1275">
        <v>950</v>
      </c>
      <c r="F1275">
        <v>122.1</v>
      </c>
      <c r="G1275">
        <v>-85.4</v>
      </c>
      <c r="H1275">
        <v>0.36099999999999999</v>
      </c>
      <c r="I1275">
        <v>27.53</v>
      </c>
      <c r="J1275">
        <v>300.7</v>
      </c>
      <c r="K1275">
        <v>828</v>
      </c>
      <c r="L1275">
        <v>-85.7</v>
      </c>
      <c r="M1275">
        <v>0.129</v>
      </c>
      <c r="N1275">
        <v>864</v>
      </c>
      <c r="O1275">
        <v>122.5</v>
      </c>
      <c r="P1275">
        <v>741.8</v>
      </c>
      <c r="Q1275">
        <v>378.1</v>
      </c>
      <c r="R1275">
        <v>463.8</v>
      </c>
      <c r="S1275">
        <v>21.55</v>
      </c>
      <c r="T1275">
        <v>48.25</v>
      </c>
      <c r="U1275">
        <v>1.905</v>
      </c>
      <c r="V1275">
        <v>184.5</v>
      </c>
      <c r="W1275">
        <v>22.2</v>
      </c>
      <c r="X1275">
        <v>0.94799999999999995</v>
      </c>
      <c r="Y1275">
        <v>9.4845849999999992</v>
      </c>
      <c r="Z1275" s="7">
        <f t="shared" si="418"/>
        <v>21.875</v>
      </c>
      <c r="AA1275" s="7">
        <f t="shared" si="432"/>
        <v>295.02499999999998</v>
      </c>
      <c r="AB1275" s="2">
        <f t="shared" si="419"/>
        <v>769.5</v>
      </c>
      <c r="AC1275" s="41">
        <f t="shared" si="420"/>
        <v>2.8912882558921713</v>
      </c>
      <c r="AD1275" s="41">
        <f t="shared" si="421"/>
        <v>1.3950465834679726</v>
      </c>
      <c r="AE1275" s="41">
        <f t="shared" si="422"/>
        <v>0.7998615516450468</v>
      </c>
      <c r="AF1275" s="41">
        <f t="shared" si="423"/>
        <v>343.58417792441293</v>
      </c>
      <c r="AG1275" s="41">
        <f t="shared" si="424"/>
        <v>329.84081080743641</v>
      </c>
      <c r="AH1275" s="6">
        <f t="shared" si="425"/>
        <v>362.976</v>
      </c>
      <c r="AI1275" s="4">
        <v>23.339355053961015</v>
      </c>
      <c r="AJ1275" s="4">
        <f t="shared" si="433"/>
        <v>296.48935505396099</v>
      </c>
      <c r="AK1275" s="8">
        <f t="shared" si="426"/>
        <v>0.19993048646420503</v>
      </c>
      <c r="AL1275" s="8">
        <f t="shared" si="427"/>
        <v>420.90074618507231</v>
      </c>
      <c r="AM1275" s="8">
        <f t="shared" si="428"/>
        <v>3.074277354111044</v>
      </c>
      <c r="AN1275" s="8">
        <f t="shared" si="429"/>
        <v>131.13841220784184</v>
      </c>
      <c r="AO1275" s="21">
        <f t="shared" si="430"/>
        <v>1.3148187231397063E-2</v>
      </c>
      <c r="AP1275" s="21">
        <f t="shared" si="431"/>
        <v>0.12291515558451455</v>
      </c>
      <c r="AQ1275" s="19">
        <f t="shared" si="434"/>
        <v>0.12291515558451455</v>
      </c>
      <c r="AX1275">
        <v>0.1600757056223234</v>
      </c>
      <c r="AY1275">
        <v>81.896551724137936</v>
      </c>
      <c r="AZ1275">
        <v>3.4123563218390807</v>
      </c>
      <c r="BA1275">
        <v>2.7640086206896557</v>
      </c>
      <c r="BB1275">
        <v>7.387931034482758</v>
      </c>
      <c r="BC1275">
        <v>0.30783045977011492</v>
      </c>
      <c r="BD1275">
        <v>2.4561781609195408</v>
      </c>
      <c r="BE1275">
        <v>0.2456178160919541</v>
      </c>
      <c r="BF1275">
        <v>0</v>
      </c>
      <c r="BG1275">
        <v>21.875</v>
      </c>
      <c r="BH1275">
        <v>2.1874275246703885</v>
      </c>
      <c r="BI1275">
        <v>2.6238541175900991</v>
      </c>
      <c r="BJ1275">
        <v>1.2660096117372228</v>
      </c>
      <c r="BK1275">
        <v>0.61318704349485886</v>
      </c>
      <c r="BL1275">
        <v>1.7032973430412745E-3</v>
      </c>
      <c r="BP1275" s="49">
        <f t="shared" si="435"/>
        <v>2.1880826124649562</v>
      </c>
      <c r="BQ1275" s="49">
        <f t="shared" si="436"/>
        <v>9.8247126436781629E-2</v>
      </c>
      <c r="BR1275" s="49">
        <f t="shared" si="437"/>
        <v>0.6472545374954437</v>
      </c>
      <c r="BS1275" s="49">
        <f t="shared" si="438"/>
        <v>0.6840930785390269</v>
      </c>
      <c r="BT1275" s="49">
        <f t="shared" si="439"/>
        <v>1.7979292708206768E-3</v>
      </c>
      <c r="BU1275" s="49">
        <f t="shared" si="439"/>
        <v>1.900258551497297E-3</v>
      </c>
    </row>
    <row r="1276" spans="1:73" x14ac:dyDescent="0.25">
      <c r="A1276" s="1">
        <v>43726.563888888886</v>
      </c>
      <c r="B1276">
        <v>225956</v>
      </c>
      <c r="C1276">
        <v>13.48</v>
      </c>
      <c r="D1276">
        <v>25.24</v>
      </c>
      <c r="E1276">
        <v>950</v>
      </c>
      <c r="F1276">
        <v>121.7</v>
      </c>
      <c r="G1276">
        <v>-84.7</v>
      </c>
      <c r="H1276">
        <v>0.61099999999999999</v>
      </c>
      <c r="I1276">
        <v>27.54</v>
      </c>
      <c r="J1276">
        <v>300.7</v>
      </c>
      <c r="K1276">
        <v>829</v>
      </c>
      <c r="L1276">
        <v>-85.3</v>
      </c>
      <c r="M1276">
        <v>0.128</v>
      </c>
      <c r="N1276">
        <v>866</v>
      </c>
      <c r="O1276">
        <v>122.3</v>
      </c>
      <c r="P1276">
        <v>743.3</v>
      </c>
      <c r="Q1276">
        <v>378.8</v>
      </c>
      <c r="R1276">
        <v>464.1</v>
      </c>
      <c r="S1276">
        <v>21.57</v>
      </c>
      <c r="T1276">
        <v>48.27</v>
      </c>
      <c r="U1276">
        <v>1.35</v>
      </c>
      <c r="V1276">
        <v>148.5</v>
      </c>
      <c r="W1276">
        <v>22.6</v>
      </c>
      <c r="X1276">
        <v>0.94799999999999995</v>
      </c>
      <c r="Y1276">
        <v>9.4830579999999998</v>
      </c>
      <c r="Z1276" s="7">
        <f t="shared" si="418"/>
        <v>22.085000000000001</v>
      </c>
      <c r="AA1276" s="7">
        <f t="shared" si="432"/>
        <v>295.23499999999996</v>
      </c>
      <c r="AB1276" s="2">
        <f t="shared" si="419"/>
        <v>769.5</v>
      </c>
      <c r="AC1276" s="41">
        <f t="shared" si="420"/>
        <v>2.9947031455374762</v>
      </c>
      <c r="AD1276" s="41">
        <f t="shared" si="421"/>
        <v>1.4455432083509399</v>
      </c>
      <c r="AE1276" s="41">
        <f t="shared" si="422"/>
        <v>0.80385716970649224</v>
      </c>
      <c r="AF1276" s="41">
        <f t="shared" si="423"/>
        <v>346.28470936091242</v>
      </c>
      <c r="AG1276" s="41">
        <f t="shared" si="424"/>
        <v>332.43332098647591</v>
      </c>
      <c r="AH1276" s="6">
        <f t="shared" si="425"/>
        <v>363.64800000000002</v>
      </c>
      <c r="AI1276" s="4">
        <v>23.888129263781025</v>
      </c>
      <c r="AJ1276" s="4">
        <f t="shared" si="433"/>
        <v>297.038129263781</v>
      </c>
      <c r="AK1276" s="8">
        <f t="shared" si="426"/>
        <v>0.20035772444026531</v>
      </c>
      <c r="AL1276" s="8">
        <f t="shared" si="427"/>
        <v>424.07156705605388</v>
      </c>
      <c r="AM1276" s="8">
        <f t="shared" si="428"/>
        <v>2.5879890842119102</v>
      </c>
      <c r="AN1276" s="8">
        <f t="shared" si="429"/>
        <v>135.93452896133519</v>
      </c>
      <c r="AO1276" s="21">
        <f t="shared" si="430"/>
        <v>1.2982940646665476E-2</v>
      </c>
      <c r="AP1276" s="21">
        <f t="shared" si="431"/>
        <v>0.12137035634225926</v>
      </c>
      <c r="AQ1276" s="19">
        <f t="shared" si="434"/>
        <v>0.12137035634225926</v>
      </c>
      <c r="AX1276">
        <v>0.16187570761444581</v>
      </c>
      <c r="AY1276">
        <v>81.896551724137936</v>
      </c>
      <c r="AZ1276">
        <v>3.4123563218390807</v>
      </c>
      <c r="BA1276">
        <v>2.7640086206896557</v>
      </c>
      <c r="BB1276">
        <v>7.3534482758620703</v>
      </c>
      <c r="BC1276">
        <v>0.30639367816091961</v>
      </c>
      <c r="BD1276">
        <v>2.4576149425287359</v>
      </c>
      <c r="BE1276">
        <v>0.24576149425287361</v>
      </c>
      <c r="BF1276">
        <v>0</v>
      </c>
      <c r="BG1276">
        <v>22.085000000000001</v>
      </c>
      <c r="BH1276">
        <v>1.5501454899238973</v>
      </c>
      <c r="BI1276">
        <v>2.6576601290583084</v>
      </c>
      <c r="BJ1276">
        <v>1.2828525442964456</v>
      </c>
      <c r="BK1276">
        <v>0.62239187435225074</v>
      </c>
      <c r="BL1276">
        <v>1.728866317645141E-3</v>
      </c>
      <c r="BP1276" s="49">
        <f t="shared" si="435"/>
        <v>1.5506097253688667</v>
      </c>
      <c r="BQ1276" s="49">
        <f t="shared" si="436"/>
        <v>9.8304597701149438E-2</v>
      </c>
      <c r="BR1276" s="49">
        <f t="shared" si="437"/>
        <v>0.64770568978552201</v>
      </c>
      <c r="BS1276" s="49">
        <f t="shared" si="438"/>
        <v>0.68621107672447923</v>
      </c>
      <c r="BT1276" s="49">
        <f t="shared" si="439"/>
        <v>1.7991824716264502E-3</v>
      </c>
      <c r="BU1276" s="49">
        <f t="shared" si="439"/>
        <v>1.9061418797902201E-3</v>
      </c>
    </row>
    <row r="1277" spans="1:73" x14ac:dyDescent="0.25">
      <c r="A1277" s="1">
        <v>43726.563888888886</v>
      </c>
      <c r="B1277">
        <v>225957</v>
      </c>
      <c r="C1277">
        <v>13.48</v>
      </c>
      <c r="D1277">
        <v>25.24</v>
      </c>
      <c r="E1277">
        <v>890</v>
      </c>
      <c r="F1277">
        <v>113.5</v>
      </c>
      <c r="G1277">
        <v>-84</v>
      </c>
      <c r="H1277">
        <v>0.40100000000000002</v>
      </c>
      <c r="I1277">
        <v>27.55</v>
      </c>
      <c r="J1277">
        <v>300.7</v>
      </c>
      <c r="K1277">
        <v>776.9</v>
      </c>
      <c r="L1277">
        <v>-84.4</v>
      </c>
      <c r="M1277">
        <v>0.127</v>
      </c>
      <c r="N1277">
        <v>806</v>
      </c>
      <c r="O1277">
        <v>113.9</v>
      </c>
      <c r="P1277">
        <v>692.5</v>
      </c>
      <c r="Q1277">
        <v>379.5</v>
      </c>
      <c r="R1277">
        <v>464</v>
      </c>
      <c r="S1277">
        <v>21.58</v>
      </c>
      <c r="T1277">
        <v>49.86</v>
      </c>
      <c r="U1277">
        <v>2.4049999999999998</v>
      </c>
      <c r="V1277">
        <v>185</v>
      </c>
      <c r="W1277">
        <v>22.5</v>
      </c>
      <c r="X1277">
        <v>0.88700000000000001</v>
      </c>
      <c r="Y1277">
        <v>8.8724170000000004</v>
      </c>
      <c r="Z1277" s="7">
        <f t="shared" si="418"/>
        <v>22.04</v>
      </c>
      <c r="AA1277" s="7">
        <f t="shared" si="432"/>
        <v>295.19</v>
      </c>
      <c r="AB1277" s="2">
        <f t="shared" si="419"/>
        <v>720.90000000000009</v>
      </c>
      <c r="AC1277" s="41">
        <f t="shared" si="420"/>
        <v>2.676006748261837</v>
      </c>
      <c r="AD1277" s="41">
        <f t="shared" si="421"/>
        <v>1.334256964683352</v>
      </c>
      <c r="AE1277" s="41">
        <f t="shared" si="422"/>
        <v>0.79471819755515705</v>
      </c>
      <c r="AF1277" s="41">
        <f t="shared" si="423"/>
        <v>342.13915675170608</v>
      </c>
      <c r="AG1277" s="41">
        <f t="shared" si="424"/>
        <v>328.45359048163783</v>
      </c>
      <c r="AH1277" s="6">
        <f t="shared" si="425"/>
        <v>364.32</v>
      </c>
      <c r="AI1277" s="4">
        <v>22.184492213433998</v>
      </c>
      <c r="AJ1277" s="4">
        <f t="shared" si="433"/>
        <v>295.33449221343398</v>
      </c>
      <c r="AK1277" s="8">
        <f t="shared" si="426"/>
        <v>0.20026612225799592</v>
      </c>
      <c r="AL1277" s="8">
        <f t="shared" si="427"/>
        <v>414.13860246655906</v>
      </c>
      <c r="AM1277" s="8">
        <f t="shared" si="428"/>
        <v>3.4542446714151565</v>
      </c>
      <c r="AN1277" s="8">
        <f t="shared" si="429"/>
        <v>14.539116780724656</v>
      </c>
      <c r="AO1277" s="21">
        <f t="shared" si="430"/>
        <v>1.487214493271026E-2</v>
      </c>
      <c r="AP1277" s="21">
        <f t="shared" si="431"/>
        <v>0.13903148594616535</v>
      </c>
      <c r="AQ1277" s="19">
        <f t="shared" si="434"/>
        <v>0.13903148594616535</v>
      </c>
      <c r="AX1277">
        <v>0.1614885607104618</v>
      </c>
      <c r="AY1277">
        <v>76.724137931034491</v>
      </c>
      <c r="AZ1277">
        <v>3.1968390804597706</v>
      </c>
      <c r="BA1277">
        <v>2.5894396551724141</v>
      </c>
      <c r="BB1277">
        <v>7.2844827586206895</v>
      </c>
      <c r="BC1277">
        <v>0.30352011494252873</v>
      </c>
      <c r="BD1277">
        <v>2.2859195402298855</v>
      </c>
      <c r="BE1277">
        <v>0.22859195402298857</v>
      </c>
      <c r="BF1277">
        <v>0</v>
      </c>
      <c r="BG1277">
        <v>22.04</v>
      </c>
      <c r="BH1277">
        <v>2.7615554839014611</v>
      </c>
      <c r="BI1277">
        <v>2.650384132359306</v>
      </c>
      <c r="BJ1277">
        <v>1.32148152839435</v>
      </c>
      <c r="BK1277">
        <v>0.57244033422049356</v>
      </c>
      <c r="BL1277">
        <v>1.590112039501371E-3</v>
      </c>
      <c r="BP1277" s="49">
        <f t="shared" si="435"/>
        <v>2.7623825107497213</v>
      </c>
      <c r="BQ1277" s="49">
        <f t="shared" si="436"/>
        <v>9.1436781609195425E-2</v>
      </c>
      <c r="BR1277" s="49">
        <f t="shared" si="437"/>
        <v>0.61103344077943889</v>
      </c>
      <c r="BS1277" s="49">
        <f t="shared" si="438"/>
        <v>0.64427755531884967</v>
      </c>
      <c r="BT1277" s="49">
        <f t="shared" si="439"/>
        <v>1.6973151132762189E-3</v>
      </c>
      <c r="BU1277" s="49">
        <f t="shared" si="439"/>
        <v>1.7896598758856935E-3</v>
      </c>
    </row>
    <row r="1278" spans="1:73" x14ac:dyDescent="0.25">
      <c r="A1278" s="1">
        <v>43726.563888888886</v>
      </c>
      <c r="B1278">
        <v>225958</v>
      </c>
      <c r="C1278">
        <v>13.48</v>
      </c>
      <c r="D1278">
        <v>25.24</v>
      </c>
      <c r="E1278">
        <v>568.6</v>
      </c>
      <c r="F1278">
        <v>67.98</v>
      </c>
      <c r="G1278">
        <v>-83.7</v>
      </c>
      <c r="H1278">
        <v>-3.5150000000000001</v>
      </c>
      <c r="I1278">
        <v>27.53</v>
      </c>
      <c r="J1278">
        <v>300.7</v>
      </c>
      <c r="K1278">
        <v>500.7</v>
      </c>
      <c r="L1278">
        <v>-80.2</v>
      </c>
      <c r="M1278">
        <v>0.11799999999999999</v>
      </c>
      <c r="N1278">
        <v>485</v>
      </c>
      <c r="O1278">
        <v>64.47</v>
      </c>
      <c r="P1278">
        <v>420.5</v>
      </c>
      <c r="Q1278">
        <v>379.8</v>
      </c>
      <c r="R1278">
        <v>460</v>
      </c>
      <c r="S1278">
        <v>21.59</v>
      </c>
      <c r="T1278">
        <v>45.23</v>
      </c>
      <c r="U1278">
        <v>2.4249999999999998</v>
      </c>
      <c r="V1278">
        <v>158.5</v>
      </c>
      <c r="W1278">
        <v>21.75</v>
      </c>
      <c r="X1278">
        <v>0.55300000000000005</v>
      </c>
      <c r="Y1278">
        <v>5.5251619999999999</v>
      </c>
      <c r="Z1278" s="7">
        <f t="shared" si="418"/>
        <v>21.67</v>
      </c>
      <c r="AA1278" s="7">
        <f t="shared" si="432"/>
        <v>294.82</v>
      </c>
      <c r="AB1278" s="2">
        <f t="shared" si="419"/>
        <v>460.56600000000003</v>
      </c>
      <c r="AC1278" s="41">
        <f t="shared" si="420"/>
        <v>2.6558759621050418</v>
      </c>
      <c r="AD1278" s="41">
        <f t="shared" si="421"/>
        <v>1.2012526976601103</v>
      </c>
      <c r="AE1278" s="41">
        <f t="shared" si="422"/>
        <v>0.78301398708153225</v>
      </c>
      <c r="AF1278" s="41">
        <f t="shared" si="423"/>
        <v>335.41335159192403</v>
      </c>
      <c r="AG1278" s="41">
        <f t="shared" si="424"/>
        <v>321.99681752824705</v>
      </c>
      <c r="AH1278" s="6">
        <f t="shared" si="425"/>
        <v>364.608</v>
      </c>
      <c r="AI1278" s="4">
        <v>22.04107146636801</v>
      </c>
      <c r="AJ1278" s="4">
        <f t="shared" si="433"/>
        <v>295.19107146636799</v>
      </c>
      <c r="AK1278" s="8">
        <f t="shared" si="426"/>
        <v>0.19951400707657066</v>
      </c>
      <c r="AL1278" s="8">
        <f t="shared" si="427"/>
        <v>413.38402374602879</v>
      </c>
      <c r="AM1278" s="8">
        <f t="shared" si="428"/>
        <v>3.4685776984233754</v>
      </c>
      <c r="AN1278" s="8">
        <f t="shared" si="429"/>
        <v>37.492937897852677</v>
      </c>
      <c r="AO1278" s="21">
        <f t="shared" si="430"/>
        <v>8.4786615660675784E-3</v>
      </c>
      <c r="AP1278" s="21">
        <f t="shared" si="431"/>
        <v>7.9262333825992043E-2</v>
      </c>
      <c r="AQ1278" s="19">
        <f t="shared" si="434"/>
        <v>7.9262333825992043E-2</v>
      </c>
      <c r="AX1278">
        <v>0.15833489838257539</v>
      </c>
      <c r="AY1278">
        <v>49.017241379310349</v>
      </c>
      <c r="AZ1278">
        <v>2.0423850574712645</v>
      </c>
      <c r="BA1278">
        <v>1.6543318965517244</v>
      </c>
      <c r="BB1278">
        <v>6.9137931034482749</v>
      </c>
      <c r="BC1278">
        <v>0.28807471264367812</v>
      </c>
      <c r="BD1278">
        <v>1.3662571839080462</v>
      </c>
      <c r="BE1278">
        <v>0.13662571839080462</v>
      </c>
      <c r="BF1278">
        <v>0</v>
      </c>
      <c r="BG1278">
        <v>21.67</v>
      </c>
      <c r="BH1278">
        <v>2.7845206022707041</v>
      </c>
      <c r="BI1278">
        <v>2.5912159435290594</v>
      </c>
      <c r="BJ1278">
        <v>1.1720069712581935</v>
      </c>
      <c r="BK1278">
        <v>0.39080773585141304</v>
      </c>
      <c r="BL1278">
        <v>1.0855770440317029E-3</v>
      </c>
      <c r="BP1278" s="49">
        <f t="shared" si="435"/>
        <v>2.7853545066811116</v>
      </c>
      <c r="BQ1278" s="49">
        <f t="shared" si="436"/>
        <v>5.4650287356321846E-2</v>
      </c>
      <c r="BR1278" s="49">
        <f t="shared" si="437"/>
        <v>0.41766307742145797</v>
      </c>
      <c r="BS1278" s="49">
        <f t="shared" si="438"/>
        <v>0.43734639040656709</v>
      </c>
      <c r="BT1278" s="49">
        <f t="shared" si="439"/>
        <v>1.1601752150596056E-3</v>
      </c>
      <c r="BU1278" s="49">
        <f t="shared" si="439"/>
        <v>1.2148510844626865E-3</v>
      </c>
    </row>
    <row r="1279" spans="1:73" x14ac:dyDescent="0.25">
      <c r="A1279" s="1">
        <v>43726.564583333333</v>
      </c>
      <c r="B1279">
        <v>225959</v>
      </c>
      <c r="C1279">
        <v>13.48</v>
      </c>
      <c r="D1279">
        <v>25.24</v>
      </c>
      <c r="E1279">
        <v>304.2</v>
      </c>
      <c r="F1279">
        <v>30.2</v>
      </c>
      <c r="G1279">
        <v>-84.9</v>
      </c>
      <c r="H1279">
        <v>-9.35</v>
      </c>
      <c r="I1279">
        <v>27.5</v>
      </c>
      <c r="J1279">
        <v>300.7</v>
      </c>
      <c r="K1279">
        <v>274</v>
      </c>
      <c r="L1279">
        <v>-75.58</v>
      </c>
      <c r="M1279">
        <v>9.9000000000000005E-2</v>
      </c>
      <c r="N1279">
        <v>219.2</v>
      </c>
      <c r="O1279">
        <v>20.85</v>
      </c>
      <c r="P1279">
        <v>198.4</v>
      </c>
      <c r="Q1279">
        <v>378.4</v>
      </c>
      <c r="R1279">
        <v>453.9</v>
      </c>
      <c r="S1279">
        <v>21.6</v>
      </c>
      <c r="T1279">
        <v>46.21</v>
      </c>
      <c r="U1279">
        <v>2.5</v>
      </c>
      <c r="V1279">
        <v>138.5</v>
      </c>
      <c r="W1279">
        <v>21.95</v>
      </c>
      <c r="X1279">
        <v>0.29399999999999998</v>
      </c>
      <c r="Y1279">
        <v>2.9370750000000001</v>
      </c>
      <c r="Z1279" s="7">
        <f t="shared" si="418"/>
        <v>21.774999999999999</v>
      </c>
      <c r="AA1279" s="7">
        <f t="shared" si="432"/>
        <v>294.92499999999995</v>
      </c>
      <c r="AB1279" s="2">
        <f t="shared" si="419"/>
        <v>246.40200000000002</v>
      </c>
      <c r="AC1279" s="41">
        <f t="shared" si="420"/>
        <v>2.4919159373183146</v>
      </c>
      <c r="AD1279" s="41">
        <f t="shared" si="421"/>
        <v>1.1515143546347932</v>
      </c>
      <c r="AE1279" s="41">
        <f t="shared" si="422"/>
        <v>0.77825372446037555</v>
      </c>
      <c r="AF1279" s="41">
        <f t="shared" si="423"/>
        <v>333.84941456432051</v>
      </c>
      <c r="AG1279" s="41">
        <f t="shared" si="424"/>
        <v>320.49543798174767</v>
      </c>
      <c r="AH1279" s="6">
        <f t="shared" si="425"/>
        <v>363.26399999999995</v>
      </c>
      <c r="AI1279" s="4">
        <v>21.088356330387001</v>
      </c>
      <c r="AJ1279" s="4">
        <f t="shared" si="433"/>
        <v>294.23835633038698</v>
      </c>
      <c r="AK1279" s="8">
        <f t="shared" si="426"/>
        <v>0.19972725345667924</v>
      </c>
      <c r="AL1279" s="8">
        <f t="shared" si="427"/>
        <v>407.81863088811974</v>
      </c>
      <c r="AM1279" s="8">
        <f t="shared" si="428"/>
        <v>3.5218070645621684</v>
      </c>
      <c r="AN1279" s="8">
        <f t="shared" si="429"/>
        <v>-70.442938716358697</v>
      </c>
      <c r="AO1279" s="21">
        <f t="shared" si="430"/>
        <v>6.1679819266949858E-3</v>
      </c>
      <c r="AP1279" s="21">
        <f t="shared" si="431"/>
        <v>5.7661063446967052E-2</v>
      </c>
      <c r="AQ1279" s="19">
        <f t="shared" si="434"/>
        <v>5.7661063446967052E-2</v>
      </c>
      <c r="AX1279">
        <v>0.15922452243893698</v>
      </c>
      <c r="AY1279">
        <v>26.224137931034484</v>
      </c>
      <c r="AZ1279">
        <v>1.0926724137931034</v>
      </c>
      <c r="BA1279">
        <v>0.88506465517241384</v>
      </c>
      <c r="BB1279">
        <v>6.5086206896551726</v>
      </c>
      <c r="BC1279">
        <v>0.27119252873563221</v>
      </c>
      <c r="BD1279">
        <v>0.61387212643678168</v>
      </c>
      <c r="BE1279">
        <v>6.138721264367817E-2</v>
      </c>
      <c r="BF1279">
        <v>0</v>
      </c>
      <c r="BG1279">
        <v>21.774999999999999</v>
      </c>
      <c r="BH1279">
        <v>2.8706397961553654</v>
      </c>
      <c r="BI1279">
        <v>2.6078884719524211</v>
      </c>
      <c r="BJ1279">
        <v>1.2051052628892138</v>
      </c>
      <c r="BK1279">
        <v>0.23913301188538713</v>
      </c>
      <c r="BL1279">
        <v>6.6425836634829765E-4</v>
      </c>
      <c r="BP1279" s="49">
        <f t="shared" si="435"/>
        <v>2.871499491423827</v>
      </c>
      <c r="BQ1279" s="49">
        <f t="shared" si="436"/>
        <v>2.4554885057471269E-2</v>
      </c>
      <c r="BR1279" s="49">
        <f t="shared" si="437"/>
        <v>0.25594675167385184</v>
      </c>
      <c r="BS1279" s="49">
        <f t="shared" si="438"/>
        <v>0.26476620654011179</v>
      </c>
      <c r="BT1279" s="49">
        <f t="shared" si="439"/>
        <v>7.1096319909403282E-4</v>
      </c>
      <c r="BU1279" s="49">
        <f t="shared" si="439"/>
        <v>7.3546168483364387E-4</v>
      </c>
    </row>
    <row r="1280" spans="1:73" x14ac:dyDescent="0.25">
      <c r="A1280" s="1">
        <v>43726.564583333333</v>
      </c>
      <c r="B1280">
        <v>225960</v>
      </c>
      <c r="C1280">
        <v>13.48</v>
      </c>
      <c r="D1280">
        <v>25.24</v>
      </c>
      <c r="E1280">
        <v>263.3</v>
      </c>
      <c r="F1280">
        <v>24.47</v>
      </c>
      <c r="G1280">
        <v>-85.6</v>
      </c>
      <c r="H1280">
        <v>-14.3</v>
      </c>
      <c r="I1280">
        <v>27.47</v>
      </c>
      <c r="J1280">
        <v>300.60000000000002</v>
      </c>
      <c r="K1280">
        <v>238.9</v>
      </c>
      <c r="L1280">
        <v>-71.27</v>
      </c>
      <c r="M1280">
        <v>9.2999999999999999E-2</v>
      </c>
      <c r="N1280">
        <v>177.8</v>
      </c>
      <c r="O1280">
        <v>10.16</v>
      </c>
      <c r="P1280">
        <v>167.6</v>
      </c>
      <c r="Q1280">
        <v>377.5</v>
      </c>
      <c r="R1280">
        <v>448.8</v>
      </c>
      <c r="S1280">
        <v>21.59</v>
      </c>
      <c r="T1280">
        <v>45.58</v>
      </c>
      <c r="U1280">
        <v>2.0699999999999998</v>
      </c>
      <c r="V1280">
        <v>110.5</v>
      </c>
      <c r="W1280">
        <v>21.85</v>
      </c>
      <c r="X1280">
        <v>0.25600000000000001</v>
      </c>
      <c r="Y1280">
        <v>2.561585</v>
      </c>
      <c r="Z1280" s="7">
        <f t="shared" si="418"/>
        <v>21.72</v>
      </c>
      <c r="AA1280" s="7">
        <f t="shared" si="432"/>
        <v>294.87</v>
      </c>
      <c r="AB1280" s="2">
        <f t="shared" si="419"/>
        <v>213.27300000000002</v>
      </c>
      <c r="AC1280" s="41">
        <f t="shared" si="420"/>
        <v>2.6193354283515999</v>
      </c>
      <c r="AD1280" s="41">
        <f t="shared" si="421"/>
        <v>1.1938930882426593</v>
      </c>
      <c r="AE1280" s="41">
        <f t="shared" si="422"/>
        <v>0.78230720519315655</v>
      </c>
      <c r="AF1280" s="41">
        <f t="shared" si="423"/>
        <v>335.33798333815298</v>
      </c>
      <c r="AG1280" s="41">
        <f t="shared" si="424"/>
        <v>321.92446400462683</v>
      </c>
      <c r="AH1280" s="6">
        <f t="shared" si="425"/>
        <v>362.4</v>
      </c>
      <c r="AI1280" s="4">
        <v>21.836106656509003</v>
      </c>
      <c r="AJ1280" s="4">
        <f t="shared" si="433"/>
        <v>294.98610665650898</v>
      </c>
      <c r="AK1280" s="8">
        <f t="shared" si="426"/>
        <v>0.1996155340314425</v>
      </c>
      <c r="AL1280" s="8">
        <f t="shared" si="427"/>
        <v>412.1815911178428</v>
      </c>
      <c r="AM1280" s="8">
        <f t="shared" si="428"/>
        <v>3.2046509170266892</v>
      </c>
      <c r="AN1280" s="8">
        <f t="shared" si="429"/>
        <v>10.838728363800408</v>
      </c>
      <c r="AO1280" s="21">
        <f t="shared" si="430"/>
        <v>3.4579232070673085E-3</v>
      </c>
      <c r="AP1280" s="21">
        <f t="shared" si="431"/>
        <v>3.232621817105201E-2</v>
      </c>
      <c r="AQ1280" s="19">
        <f t="shared" si="434"/>
        <v>3.232621817105201E-2</v>
      </c>
      <c r="AX1280">
        <v>0.15875800371585605</v>
      </c>
      <c r="AY1280">
        <v>22.698275862068968</v>
      </c>
      <c r="AZ1280">
        <v>0.9457614942528737</v>
      </c>
      <c r="BA1280">
        <v>0.76606681034482771</v>
      </c>
      <c r="BB1280">
        <v>6.1465517241379324</v>
      </c>
      <c r="BC1280">
        <v>0.2561063218390805</v>
      </c>
      <c r="BD1280">
        <v>0.50996048850574716</v>
      </c>
      <c r="BE1280">
        <v>5.0996048850574717E-2</v>
      </c>
      <c r="BF1280">
        <v>0</v>
      </c>
      <c r="BG1280">
        <v>21.72</v>
      </c>
      <c r="BH1280">
        <v>2.3768897512166425</v>
      </c>
      <c r="BI1280">
        <v>2.5991435928953237</v>
      </c>
      <c r="BJ1280">
        <v>1.1846896496416885</v>
      </c>
      <c r="BK1280">
        <v>0.20713167656379461</v>
      </c>
      <c r="BL1280">
        <v>5.7536576823276277E-4</v>
      </c>
      <c r="BP1280" s="49">
        <f t="shared" si="435"/>
        <v>2.3776015788989282</v>
      </c>
      <c r="BQ1280" s="49">
        <f t="shared" si="436"/>
        <v>2.0398419540229886E-2</v>
      </c>
      <c r="BR1280" s="49">
        <f t="shared" si="437"/>
        <v>0.21957696150878692</v>
      </c>
      <c r="BS1280" s="49">
        <f t="shared" si="438"/>
        <v>0.2271135035994275</v>
      </c>
      <c r="BT1280" s="49">
        <f t="shared" si="439"/>
        <v>6.0993600419107484E-4</v>
      </c>
      <c r="BU1280" s="49">
        <f t="shared" si="439"/>
        <v>6.3087084333174304E-4</v>
      </c>
    </row>
    <row r="1281" spans="1:73" x14ac:dyDescent="0.25">
      <c r="A1281" s="1">
        <v>43726.564583333333</v>
      </c>
      <c r="B1281">
        <v>225961</v>
      </c>
      <c r="C1281">
        <v>13.48</v>
      </c>
      <c r="D1281">
        <v>25.24</v>
      </c>
      <c r="E1281">
        <v>257.8</v>
      </c>
      <c r="F1281">
        <v>23.67</v>
      </c>
      <c r="G1281">
        <v>-86.2</v>
      </c>
      <c r="H1281">
        <v>-15.54</v>
      </c>
      <c r="I1281">
        <v>27.44</v>
      </c>
      <c r="J1281">
        <v>300.60000000000002</v>
      </c>
      <c r="K1281">
        <v>234.1</v>
      </c>
      <c r="L1281">
        <v>-70.63</v>
      </c>
      <c r="M1281">
        <v>9.1999999999999998E-2</v>
      </c>
      <c r="N1281">
        <v>171.6</v>
      </c>
      <c r="O1281">
        <v>8.1300000000000008</v>
      </c>
      <c r="P1281">
        <v>163.5</v>
      </c>
      <c r="Q1281">
        <v>376.7</v>
      </c>
      <c r="R1281">
        <v>447.3</v>
      </c>
      <c r="S1281">
        <v>21.56</v>
      </c>
      <c r="T1281">
        <v>46.68</v>
      </c>
      <c r="U1281">
        <v>1.2749999999999999</v>
      </c>
      <c r="V1281">
        <v>144.5</v>
      </c>
      <c r="W1281">
        <v>21.9</v>
      </c>
      <c r="X1281">
        <v>0.251</v>
      </c>
      <c r="Y1281">
        <v>2.509061</v>
      </c>
      <c r="Z1281" s="7">
        <f t="shared" si="418"/>
        <v>21.729999999999997</v>
      </c>
      <c r="AA1281" s="7">
        <f t="shared" si="432"/>
        <v>294.88</v>
      </c>
      <c r="AB1281" s="2">
        <f t="shared" si="419"/>
        <v>208.81800000000001</v>
      </c>
      <c r="AC1281" s="41">
        <f t="shared" si="420"/>
        <v>2.5251795675820832</v>
      </c>
      <c r="AD1281" s="41">
        <f t="shared" si="421"/>
        <v>1.1787538221473164</v>
      </c>
      <c r="AE1281" s="41">
        <f t="shared" si="422"/>
        <v>0.78087707276197904</v>
      </c>
      <c r="AF1281" s="41">
        <f t="shared" si="423"/>
        <v>334.77036216949739</v>
      </c>
      <c r="AG1281" s="41">
        <f t="shared" si="424"/>
        <v>321.37954768271749</v>
      </c>
      <c r="AH1281" s="6">
        <f t="shared" si="425"/>
        <v>361.63199999999995</v>
      </c>
      <c r="AI1281" s="4">
        <v>21.284860286273044</v>
      </c>
      <c r="AJ1281" s="4">
        <f t="shared" si="433"/>
        <v>294.43486028627302</v>
      </c>
      <c r="AK1281" s="8">
        <f t="shared" si="426"/>
        <v>0.19963584355466149</v>
      </c>
      <c r="AL1281" s="8">
        <f t="shared" si="427"/>
        <v>408.97361701264305</v>
      </c>
      <c r="AM1281" s="8">
        <f t="shared" si="428"/>
        <v>2.5150733090707313</v>
      </c>
      <c r="AN1281" s="8">
        <f t="shared" si="429"/>
        <v>-32.612754042925104</v>
      </c>
      <c r="AO1281" s="21">
        <f t="shared" si="430"/>
        <v>4.3965512357706186E-3</v>
      </c>
      <c r="AP1281" s="21">
        <f t="shared" si="431"/>
        <v>4.1100934270968288E-2</v>
      </c>
      <c r="AQ1281" s="19">
        <f t="shared" si="434"/>
        <v>4.1100934270968288E-2</v>
      </c>
      <c r="AX1281">
        <v>0.15884273930323686</v>
      </c>
      <c r="AY1281">
        <v>22.224137931034484</v>
      </c>
      <c r="AZ1281">
        <v>0.9260057471264368</v>
      </c>
      <c r="BA1281">
        <v>0.75006465517241383</v>
      </c>
      <c r="BB1281">
        <v>6.086206896551726</v>
      </c>
      <c r="BC1281">
        <v>0.25359195402298856</v>
      </c>
      <c r="BD1281">
        <v>0.49647270114942527</v>
      </c>
      <c r="BE1281">
        <v>4.9647270114942528E-2</v>
      </c>
      <c r="BF1281">
        <v>0</v>
      </c>
      <c r="BG1281">
        <v>21.729999999999997</v>
      </c>
      <c r="BH1281">
        <v>1.4640262960392363</v>
      </c>
      <c r="BI1281">
        <v>2.6007316628422825</v>
      </c>
      <c r="BJ1281">
        <v>1.2140215402147774</v>
      </c>
      <c r="BK1281">
        <v>0.1776321440475018</v>
      </c>
      <c r="BL1281">
        <v>4.9342262235417165E-4</v>
      </c>
      <c r="BP1281" s="49">
        <f t="shared" si="435"/>
        <v>1.4644647406261515</v>
      </c>
      <c r="BQ1281" s="49">
        <f t="shared" si="436"/>
        <v>1.9858908045977012E-2</v>
      </c>
      <c r="BR1281" s="49">
        <f t="shared" si="437"/>
        <v>0.18459095754811528</v>
      </c>
      <c r="BS1281" s="49">
        <f t="shared" si="438"/>
        <v>0.19235913048623318</v>
      </c>
      <c r="BT1281" s="49">
        <f t="shared" si="439"/>
        <v>5.1275265985587578E-4</v>
      </c>
      <c r="BU1281" s="49">
        <f t="shared" si="439"/>
        <v>5.3433091801731436E-4</v>
      </c>
    </row>
    <row r="1282" spans="1:73" x14ac:dyDescent="0.25">
      <c r="A1282" s="1">
        <v>43726.564583333333</v>
      </c>
      <c r="B1282">
        <v>225962</v>
      </c>
      <c r="C1282">
        <v>13.48</v>
      </c>
      <c r="D1282">
        <v>25.25</v>
      </c>
      <c r="E1282">
        <v>258.10000000000002</v>
      </c>
      <c r="F1282">
        <v>24.37</v>
      </c>
      <c r="G1282">
        <v>-83.7</v>
      </c>
      <c r="H1282">
        <v>-15.39</v>
      </c>
      <c r="I1282">
        <v>27.4</v>
      </c>
      <c r="J1282">
        <v>300.5</v>
      </c>
      <c r="K1282">
        <v>233.8</v>
      </c>
      <c r="L1282">
        <v>-68.28</v>
      </c>
      <c r="M1282">
        <v>9.4E-2</v>
      </c>
      <c r="N1282">
        <v>174.5</v>
      </c>
      <c r="O1282">
        <v>8.98</v>
      </c>
      <c r="P1282">
        <v>165.5</v>
      </c>
      <c r="Q1282">
        <v>379</v>
      </c>
      <c r="R1282">
        <v>447.2</v>
      </c>
      <c r="S1282">
        <v>21.54</v>
      </c>
      <c r="T1282">
        <v>48.09</v>
      </c>
      <c r="U1282">
        <v>1.6</v>
      </c>
      <c r="V1282">
        <v>162</v>
      </c>
      <c r="W1282">
        <v>21.75</v>
      </c>
      <c r="X1282">
        <v>0.253</v>
      </c>
      <c r="Y1282">
        <v>2.5250249999999999</v>
      </c>
      <c r="Z1282" s="7">
        <f t="shared" si="418"/>
        <v>21.645</v>
      </c>
      <c r="AA1282" s="7">
        <f t="shared" si="432"/>
        <v>294.79499999999996</v>
      </c>
      <c r="AB1282" s="2">
        <f t="shared" si="419"/>
        <v>209.06100000000004</v>
      </c>
      <c r="AC1282" s="41">
        <f t="shared" si="420"/>
        <v>2.5182652106847536</v>
      </c>
      <c r="AD1282" s="41">
        <f t="shared" si="421"/>
        <v>1.211033739818298</v>
      </c>
      <c r="AE1282" s="41">
        <f t="shared" si="422"/>
        <v>0.78393203755019558</v>
      </c>
      <c r="AF1282" s="41">
        <f t="shared" si="423"/>
        <v>335.69272166450315</v>
      </c>
      <c r="AG1282" s="41">
        <f t="shared" si="424"/>
        <v>322.26501279792302</v>
      </c>
      <c r="AH1282" s="6">
        <f t="shared" si="425"/>
        <v>363.84</v>
      </c>
      <c r="AI1282" s="4">
        <v>21.237012923141037</v>
      </c>
      <c r="AJ1282" s="4">
        <f t="shared" si="433"/>
        <v>294.38701292314101</v>
      </c>
      <c r="AK1282" s="8">
        <f t="shared" si="426"/>
        <v>0.19946325651115815</v>
      </c>
      <c r="AL1282" s="8">
        <f t="shared" si="427"/>
        <v>408.71739444625655</v>
      </c>
      <c r="AM1282" s="8">
        <f t="shared" si="428"/>
        <v>2.8174456516497348</v>
      </c>
      <c r="AN1282" s="8">
        <f t="shared" si="429"/>
        <v>-33.484393637171365</v>
      </c>
      <c r="AO1282" s="21">
        <f t="shared" si="430"/>
        <v>4.4776204346744621E-3</v>
      </c>
      <c r="AP1282" s="21">
        <f t="shared" si="431"/>
        <v>4.1858805528884595E-2</v>
      </c>
      <c r="AQ1282" s="19">
        <f t="shared" si="434"/>
        <v>4.1858805528884595E-2</v>
      </c>
      <c r="AX1282">
        <v>0.15812370322890945</v>
      </c>
      <c r="AY1282">
        <v>22.250000000000004</v>
      </c>
      <c r="AZ1282">
        <v>0.92708333333333348</v>
      </c>
      <c r="BA1282">
        <v>0.75093750000000015</v>
      </c>
      <c r="BB1282">
        <v>5.8793103448275854</v>
      </c>
      <c r="BC1282">
        <v>0.24497126436781605</v>
      </c>
      <c r="BD1282">
        <v>0.50596623563218412</v>
      </c>
      <c r="BE1282">
        <v>5.0596623563218417E-2</v>
      </c>
      <c r="BF1282">
        <v>0</v>
      </c>
      <c r="BG1282">
        <v>21.645</v>
      </c>
      <c r="BH1282">
        <v>1.8372094695394339</v>
      </c>
      <c r="BI1282">
        <v>2.5872600464416018</v>
      </c>
      <c r="BJ1282">
        <v>1.2442133563337665</v>
      </c>
      <c r="BK1282">
        <v>0.1877882950498232</v>
      </c>
      <c r="BL1282">
        <v>5.2163415291617548E-4</v>
      </c>
      <c r="BP1282" s="49">
        <f t="shared" si="435"/>
        <v>1.8377596745112492</v>
      </c>
      <c r="BQ1282" s="49">
        <f t="shared" si="436"/>
        <v>2.0238649425287365E-2</v>
      </c>
      <c r="BR1282" s="49">
        <f t="shared" si="437"/>
        <v>0.19682787795822249</v>
      </c>
      <c r="BS1282" s="49">
        <f t="shared" si="438"/>
        <v>0.20454645840434854</v>
      </c>
      <c r="BT1282" s="49">
        <f t="shared" si="439"/>
        <v>5.4674410543950689E-4</v>
      </c>
      <c r="BU1282" s="49">
        <f t="shared" si="439"/>
        <v>5.6818460667874598E-4</v>
      </c>
    </row>
    <row r="1283" spans="1:73" x14ac:dyDescent="0.25">
      <c r="A1283" s="1">
        <v>43726.564583333333</v>
      </c>
      <c r="B1283">
        <v>225963</v>
      </c>
      <c r="C1283">
        <v>13.48</v>
      </c>
      <c r="D1283">
        <v>25.25</v>
      </c>
      <c r="E1283">
        <v>351.6</v>
      </c>
      <c r="F1283">
        <v>37.020000000000003</v>
      </c>
      <c r="G1283">
        <v>-82.7</v>
      </c>
      <c r="H1283">
        <v>-15.92</v>
      </c>
      <c r="I1283">
        <v>27.34</v>
      </c>
      <c r="J1283">
        <v>300.5</v>
      </c>
      <c r="K1283">
        <v>314.60000000000002</v>
      </c>
      <c r="L1283">
        <v>-66.8</v>
      </c>
      <c r="M1283">
        <v>0.105</v>
      </c>
      <c r="N1283">
        <v>268.89999999999998</v>
      </c>
      <c r="O1283">
        <v>21.1</v>
      </c>
      <c r="P1283">
        <v>247.8</v>
      </c>
      <c r="Q1283">
        <v>379.6</v>
      </c>
      <c r="R1283">
        <v>446.4</v>
      </c>
      <c r="S1283">
        <v>21.53</v>
      </c>
      <c r="T1283">
        <v>46.85</v>
      </c>
      <c r="U1283">
        <v>1.7649999999999999</v>
      </c>
      <c r="V1283">
        <v>193.5</v>
      </c>
      <c r="W1283">
        <v>21.8</v>
      </c>
      <c r="X1283">
        <v>0.34699999999999998</v>
      </c>
      <c r="Y1283">
        <v>3.4667870000000001</v>
      </c>
      <c r="Z1283" s="7">
        <f t="shared" si="418"/>
        <v>21.664999999999999</v>
      </c>
      <c r="AA1283" s="7">
        <f t="shared" si="432"/>
        <v>294.815</v>
      </c>
      <c r="AB1283" s="2">
        <f t="shared" si="419"/>
        <v>284.79600000000005</v>
      </c>
      <c r="AC1283" s="41">
        <f t="shared" si="420"/>
        <v>2.4821970161100344</v>
      </c>
      <c r="AD1283" s="41">
        <f t="shared" si="421"/>
        <v>1.1629093020475512</v>
      </c>
      <c r="AE1283" s="41">
        <f t="shared" si="422"/>
        <v>0.77939194533040534</v>
      </c>
      <c r="AF1283" s="41">
        <f t="shared" si="423"/>
        <v>333.8391589988214</v>
      </c>
      <c r="AG1283" s="41">
        <f t="shared" si="424"/>
        <v>320.48559263886852</v>
      </c>
      <c r="AH1283" s="6">
        <f t="shared" si="425"/>
        <v>364.416</v>
      </c>
      <c r="AI1283" s="4">
        <v>21.021099527451042</v>
      </c>
      <c r="AJ1283" s="4">
        <f t="shared" si="433"/>
        <v>294.17109952745102</v>
      </c>
      <c r="AK1283" s="8">
        <f t="shared" si="426"/>
        <v>0.19950385627488976</v>
      </c>
      <c r="AL1283" s="8">
        <f t="shared" si="427"/>
        <v>407.45746042101507</v>
      </c>
      <c r="AM1283" s="8">
        <f t="shared" si="428"/>
        <v>2.9591563409188102</v>
      </c>
      <c r="AN1283" s="8">
        <f t="shared" si="429"/>
        <v>-55.504365103268185</v>
      </c>
      <c r="AO1283" s="21">
        <f t="shared" si="430"/>
        <v>6.7335762563603668E-3</v>
      </c>
      <c r="AP1283" s="21">
        <f t="shared" si="431"/>
        <v>6.2948493098297975E-2</v>
      </c>
      <c r="AQ1283" s="19">
        <f t="shared" si="434"/>
        <v>6.2948493098297975E-2</v>
      </c>
      <c r="AX1283">
        <v>0.15829264029705001</v>
      </c>
      <c r="AY1283">
        <v>30.31034482758621</v>
      </c>
      <c r="AZ1283">
        <v>1.2629310344827587</v>
      </c>
      <c r="BA1283">
        <v>1.0229741379310346</v>
      </c>
      <c r="BB1283">
        <v>5.758620689655169</v>
      </c>
      <c r="BC1283">
        <v>0.23994252873563204</v>
      </c>
      <c r="BD1283">
        <v>0.7830316091954026</v>
      </c>
      <c r="BE1283">
        <v>7.830316091954026E-2</v>
      </c>
      <c r="BF1283">
        <v>0</v>
      </c>
      <c r="BG1283">
        <v>21.664999999999999</v>
      </c>
      <c r="BH1283">
        <v>2.0266716960856876</v>
      </c>
      <c r="BI1283">
        <v>2.5904243416560058</v>
      </c>
      <c r="BJ1283">
        <v>1.2136138040658389</v>
      </c>
      <c r="BK1283">
        <v>0.25432832809569184</v>
      </c>
      <c r="BL1283">
        <v>7.0646757804358837E-4</v>
      </c>
      <c r="BP1283" s="49">
        <f t="shared" si="435"/>
        <v>2.0272786409452217</v>
      </c>
      <c r="BQ1283" s="49">
        <f t="shared" si="436"/>
        <v>3.1321264367816105E-2</v>
      </c>
      <c r="BR1283" s="49">
        <f t="shared" si="437"/>
        <v>0.2676572529560397</v>
      </c>
      <c r="BS1283" s="49">
        <f t="shared" si="438"/>
        <v>0.27946693595847938</v>
      </c>
      <c r="BT1283" s="49">
        <f t="shared" si="439"/>
        <v>7.4349236932233248E-4</v>
      </c>
      <c r="BU1283" s="49">
        <f t="shared" si="439"/>
        <v>7.762970443291094E-4</v>
      </c>
    </row>
    <row r="1284" spans="1:73" x14ac:dyDescent="0.25">
      <c r="A1284" s="1">
        <v>43726.564583333333</v>
      </c>
      <c r="B1284">
        <v>225964</v>
      </c>
      <c r="C1284">
        <v>13.47</v>
      </c>
      <c r="D1284">
        <v>25.25</v>
      </c>
      <c r="E1284">
        <v>285.89999999999998</v>
      </c>
      <c r="F1284">
        <v>27.98</v>
      </c>
      <c r="G1284">
        <v>-82.6</v>
      </c>
      <c r="H1284">
        <v>-15.88</v>
      </c>
      <c r="I1284">
        <v>27.29</v>
      </c>
      <c r="J1284">
        <v>300.39999999999998</v>
      </c>
      <c r="K1284">
        <v>258</v>
      </c>
      <c r="L1284">
        <v>-66.69</v>
      </c>
      <c r="M1284">
        <v>9.8000000000000004E-2</v>
      </c>
      <c r="N1284">
        <v>203.4</v>
      </c>
      <c r="O1284">
        <v>12.1</v>
      </c>
      <c r="P1284">
        <v>191.3</v>
      </c>
      <c r="Q1284">
        <v>379.4</v>
      </c>
      <c r="R1284">
        <v>446.1</v>
      </c>
      <c r="S1284">
        <v>21.5</v>
      </c>
      <c r="T1284">
        <v>47.74</v>
      </c>
      <c r="U1284">
        <v>1.2150000000000001</v>
      </c>
      <c r="V1284">
        <v>166.5</v>
      </c>
      <c r="W1284">
        <v>21.95</v>
      </c>
      <c r="X1284">
        <v>0.27800000000000002</v>
      </c>
      <c r="Y1284">
        <v>2.7752059999999998</v>
      </c>
      <c r="Z1284" s="7">
        <f t="shared" si="418"/>
        <v>21.725000000000001</v>
      </c>
      <c r="AA1284" s="7">
        <f t="shared" si="432"/>
        <v>294.875</v>
      </c>
      <c r="AB1284" s="2">
        <f t="shared" si="419"/>
        <v>231.57900000000001</v>
      </c>
      <c r="AC1284" s="41">
        <f t="shared" si="420"/>
        <v>2.4688451308392878</v>
      </c>
      <c r="AD1284" s="41">
        <f t="shared" si="421"/>
        <v>1.178626665462676</v>
      </c>
      <c r="AE1284" s="41">
        <f t="shared" si="422"/>
        <v>0.78086691982250456</v>
      </c>
      <c r="AF1284" s="41">
        <f t="shared" si="423"/>
        <v>334.74330483644218</v>
      </c>
      <c r="AG1284" s="41">
        <f t="shared" si="424"/>
        <v>321.35357264298449</v>
      </c>
      <c r="AH1284" s="6">
        <f t="shared" si="425"/>
        <v>364.22399999999999</v>
      </c>
      <c r="AI1284" s="4">
        <v>20.944336273745023</v>
      </c>
      <c r="AJ1284" s="4">
        <f t="shared" si="433"/>
        <v>294.094336273745</v>
      </c>
      <c r="AK1284" s="8">
        <f t="shared" si="426"/>
        <v>0.19962568862086447</v>
      </c>
      <c r="AL1284" s="8">
        <f t="shared" si="427"/>
        <v>406.99473107161339</v>
      </c>
      <c r="AM1284" s="8">
        <f t="shared" si="428"/>
        <v>2.4551820197288836</v>
      </c>
      <c r="AN1284" s="8">
        <f t="shared" si="429"/>
        <v>-55.832642081259223</v>
      </c>
      <c r="AO1284" s="21">
        <f t="shared" si="430"/>
        <v>5.5416615070615505E-3</v>
      </c>
      <c r="AP1284" s="21">
        <f t="shared" si="431"/>
        <v>5.1805939050718071E-2</v>
      </c>
      <c r="AQ1284" s="19">
        <f t="shared" si="434"/>
        <v>5.1805939050718071E-2</v>
      </c>
      <c r="AX1284">
        <v>0.1588003667347051</v>
      </c>
      <c r="AY1284">
        <v>24.646551724137929</v>
      </c>
      <c r="AZ1284">
        <v>1.0269396551724137</v>
      </c>
      <c r="BA1284">
        <v>0.83182112068965519</v>
      </c>
      <c r="BB1284">
        <v>5.7500000000000044</v>
      </c>
      <c r="BC1284">
        <v>0.23958333333333351</v>
      </c>
      <c r="BD1284">
        <v>0.59223778735632171</v>
      </c>
      <c r="BE1284">
        <v>5.9223778735632171E-2</v>
      </c>
      <c r="BF1284">
        <v>0</v>
      </c>
      <c r="BG1284">
        <v>21.725000000000001</v>
      </c>
      <c r="BH1284">
        <v>1.3951309409315076</v>
      </c>
      <c r="BI1284">
        <v>2.5999375219448995</v>
      </c>
      <c r="BJ1284">
        <v>1.2412101729764951</v>
      </c>
      <c r="BK1284">
        <v>0.19610001674988078</v>
      </c>
      <c r="BL1284">
        <v>5.4472226874966887E-4</v>
      </c>
      <c r="BP1284" s="49">
        <f t="shared" si="435"/>
        <v>1.3955487528319799</v>
      </c>
      <c r="BQ1284" s="49">
        <f t="shared" si="436"/>
        <v>2.3689511494252868E-2</v>
      </c>
      <c r="BR1284" s="49">
        <f t="shared" si="437"/>
        <v>0.20345210707966913</v>
      </c>
      <c r="BS1284" s="49">
        <f t="shared" si="438"/>
        <v>0.2127589044299811</v>
      </c>
      <c r="BT1284" s="49">
        <f t="shared" si="439"/>
        <v>5.6514474188796985E-4</v>
      </c>
      <c r="BU1284" s="49">
        <f t="shared" si="439"/>
        <v>5.9099695674994749E-4</v>
      </c>
    </row>
    <row r="1285" spans="1:73" x14ac:dyDescent="0.25">
      <c r="A1285" s="1">
        <v>43726.56527777778</v>
      </c>
      <c r="B1285">
        <v>225965</v>
      </c>
      <c r="C1285">
        <v>13.48</v>
      </c>
      <c r="D1285">
        <v>25.25</v>
      </c>
      <c r="E1285">
        <v>253.5</v>
      </c>
      <c r="F1285">
        <v>23.63</v>
      </c>
      <c r="G1285">
        <v>-82.1</v>
      </c>
      <c r="H1285">
        <v>-16.79</v>
      </c>
      <c r="I1285">
        <v>27.24</v>
      </c>
      <c r="J1285">
        <v>300.39999999999998</v>
      </c>
      <c r="K1285">
        <v>229.9</v>
      </c>
      <c r="L1285">
        <v>-65.3</v>
      </c>
      <c r="M1285">
        <v>9.2999999999999999E-2</v>
      </c>
      <c r="N1285">
        <v>171.4</v>
      </c>
      <c r="O1285">
        <v>6.8419999999999996</v>
      </c>
      <c r="P1285">
        <v>164.6</v>
      </c>
      <c r="Q1285">
        <v>379.6</v>
      </c>
      <c r="R1285">
        <v>444.9</v>
      </c>
      <c r="S1285">
        <v>21.48</v>
      </c>
      <c r="T1285">
        <v>48.16</v>
      </c>
      <c r="U1285">
        <v>1.325</v>
      </c>
      <c r="V1285">
        <v>207.5</v>
      </c>
      <c r="W1285">
        <v>21.85</v>
      </c>
      <c r="X1285">
        <v>0.248</v>
      </c>
      <c r="Y1285">
        <v>2.4825020000000002</v>
      </c>
      <c r="Z1285" s="7">
        <f t="shared" si="418"/>
        <v>21.664999999999999</v>
      </c>
      <c r="AA1285" s="7">
        <f t="shared" si="432"/>
        <v>294.815</v>
      </c>
      <c r="AB1285" s="2">
        <f t="shared" si="419"/>
        <v>205.33500000000001</v>
      </c>
      <c r="AC1285" s="41">
        <f t="shared" si="420"/>
        <v>2.463211716794004</v>
      </c>
      <c r="AD1285" s="41">
        <f t="shared" si="421"/>
        <v>1.1862827628079922</v>
      </c>
      <c r="AE1285" s="41">
        <f t="shared" si="422"/>
        <v>0.78161299795890193</v>
      </c>
      <c r="AF1285" s="41">
        <f t="shared" si="423"/>
        <v>334.79050876068618</v>
      </c>
      <c r="AG1285" s="41">
        <f t="shared" si="424"/>
        <v>321.39888841025873</v>
      </c>
      <c r="AH1285" s="6">
        <f t="shared" si="425"/>
        <v>364.416</v>
      </c>
      <c r="AI1285" s="4">
        <v>20.905379011617015</v>
      </c>
      <c r="AJ1285" s="4">
        <f t="shared" si="433"/>
        <v>294.05537901161699</v>
      </c>
      <c r="AK1285" s="8">
        <f t="shared" si="426"/>
        <v>0.19950385627488976</v>
      </c>
      <c r="AL1285" s="8">
        <f t="shared" si="427"/>
        <v>406.78494516581316</v>
      </c>
      <c r="AM1285" s="8">
        <f t="shared" si="428"/>
        <v>2.5639142438857037</v>
      </c>
      <c r="AN1285" s="8">
        <f t="shared" si="429"/>
        <v>-56.733677489391077</v>
      </c>
      <c r="AO1285" s="21">
        <f t="shared" si="430"/>
        <v>4.9766882599668449E-3</v>
      </c>
      <c r="AP1285" s="21">
        <f t="shared" si="431"/>
        <v>4.6524315558020418E-2</v>
      </c>
      <c r="AQ1285" s="19">
        <f t="shared" si="434"/>
        <v>4.6524315558020418E-2</v>
      </c>
      <c r="AX1285">
        <v>0.15829264029705001</v>
      </c>
      <c r="AY1285">
        <v>21.853448275862071</v>
      </c>
      <c r="AZ1285">
        <v>0.9105603448275863</v>
      </c>
      <c r="BA1285">
        <v>0.737553879310345</v>
      </c>
      <c r="BB1285">
        <v>5.6293103448275827</v>
      </c>
      <c r="BC1285">
        <v>0.23455459770114928</v>
      </c>
      <c r="BD1285">
        <v>0.50299928160919571</v>
      </c>
      <c r="BE1285">
        <v>5.0299928160919577E-2</v>
      </c>
      <c r="BF1285">
        <v>0</v>
      </c>
      <c r="BG1285">
        <v>21.664999999999999</v>
      </c>
      <c r="BH1285">
        <v>1.5214390919623435</v>
      </c>
      <c r="BI1285">
        <v>2.5904243416560058</v>
      </c>
      <c r="BJ1285">
        <v>1.2475483629415323</v>
      </c>
      <c r="BK1285">
        <v>0.17862887208053965</v>
      </c>
      <c r="BL1285">
        <v>4.9619131133483237E-4</v>
      </c>
      <c r="BP1285" s="49">
        <f t="shared" si="435"/>
        <v>1.5218947304546282</v>
      </c>
      <c r="BQ1285" s="49">
        <f t="shared" si="436"/>
        <v>2.011997126436783E-2</v>
      </c>
      <c r="BR1285" s="49">
        <f t="shared" si="437"/>
        <v>0.18588972681984431</v>
      </c>
      <c r="BS1285" s="49">
        <f t="shared" si="438"/>
        <v>0.19372127814910817</v>
      </c>
      <c r="BT1285" s="49">
        <f t="shared" si="439"/>
        <v>5.1636035227734531E-4</v>
      </c>
      <c r="BU1285" s="49">
        <f t="shared" si="439"/>
        <v>5.3811466152530049E-4</v>
      </c>
    </row>
    <row r="1286" spans="1:73" x14ac:dyDescent="0.25">
      <c r="A1286" s="1">
        <v>43726.56527777778</v>
      </c>
      <c r="B1286">
        <v>225966</v>
      </c>
      <c r="C1286">
        <v>13.48</v>
      </c>
      <c r="D1286">
        <v>25.25</v>
      </c>
      <c r="E1286">
        <v>246.7</v>
      </c>
      <c r="F1286">
        <v>22.82</v>
      </c>
      <c r="G1286">
        <v>-81.8</v>
      </c>
      <c r="H1286">
        <v>-17.3</v>
      </c>
      <c r="I1286">
        <v>27.19</v>
      </c>
      <c r="J1286">
        <v>300.3</v>
      </c>
      <c r="K1286">
        <v>223.8</v>
      </c>
      <c r="L1286">
        <v>-64.55</v>
      </c>
      <c r="M1286">
        <v>9.2999999999999999E-2</v>
      </c>
      <c r="N1286">
        <v>164.8</v>
      </c>
      <c r="O1286">
        <v>5.5179999999999998</v>
      </c>
      <c r="P1286">
        <v>159.30000000000001</v>
      </c>
      <c r="Q1286">
        <v>379.5</v>
      </c>
      <c r="R1286">
        <v>444.1</v>
      </c>
      <c r="S1286">
        <v>21.47</v>
      </c>
      <c r="T1286">
        <v>48.59</v>
      </c>
      <c r="U1286">
        <v>0.91500000000000004</v>
      </c>
      <c r="V1286">
        <v>218</v>
      </c>
      <c r="W1286">
        <v>22.1</v>
      </c>
      <c r="X1286">
        <v>0.24199999999999999</v>
      </c>
      <c r="Y1286">
        <v>2.4176449999999998</v>
      </c>
      <c r="Z1286" s="7">
        <f t="shared" ref="Z1286:Z1349" si="440">AVERAGE(S1286,W1286)</f>
        <v>21.785</v>
      </c>
      <c r="AA1286" s="7">
        <f t="shared" si="432"/>
        <v>294.935</v>
      </c>
      <c r="AB1286" s="2">
        <f t="shared" ref="AB1286:AB1349" si="441">E1286*$U$1823</f>
        <v>199.827</v>
      </c>
      <c r="AC1286" s="41">
        <f t="shared" ref="AC1286:AC1349" si="442">0.61121*EXP((18.678 - (AI1286/234.5))*(AI1286/(257.15+Z1286)))</f>
        <v>2.5831580644417684</v>
      </c>
      <c r="AD1286" s="41">
        <f t="shared" ref="AD1286:AD1349" si="443">T1286*AC1286/100</f>
        <v>1.2551565035122554</v>
      </c>
      <c r="AE1286" s="41">
        <f t="shared" ref="AE1286:AE1349" si="444">1.72*(AD1286/AA1286)^(0.143)</f>
        <v>0.7879005089712765</v>
      </c>
      <c r="AF1286" s="41">
        <f t="shared" ref="AF1286:AF1349" si="445">AE1286*$U$1830*AA1286^4</f>
        <v>338.03346226117765</v>
      </c>
      <c r="AG1286" s="41">
        <f t="shared" ref="AG1286:AG1349" si="446">$U$1827*AF1286</f>
        <v>324.51212377073051</v>
      </c>
      <c r="AH1286" s="6">
        <f t="shared" ref="AH1286:AH1349" si="447">$U$1827*($U$1828*Q1286+$U$1829*R1286)</f>
        <v>364.32</v>
      </c>
      <c r="AI1286" s="4">
        <v>21.631440499076007</v>
      </c>
      <c r="AJ1286" s="4">
        <f t="shared" si="433"/>
        <v>294.78144049907598</v>
      </c>
      <c r="AK1286" s="8">
        <f t="shared" ref="AK1286:AK1349" si="448">(4*$U$1830*AA1286^3) / $U$1834</f>
        <v>0.19974757055685771</v>
      </c>
      <c r="AL1286" s="8">
        <f t="shared" ref="AL1286:AL1349" si="449">$U$1827*$U$1830*AA1286^4   +    $U$1834*AK1286*(AJ1286-AA1286)</f>
        <v>410.97590912979126</v>
      </c>
      <c r="AM1286" s="8">
        <f t="shared" ref="AM1286:AM1349" si="450">1.4*0.135*SQRT(U1286/$U$1840)</f>
        <v>2.1306205082088177</v>
      </c>
      <c r="AN1286" s="8">
        <f t="shared" ref="AN1286:AN1349" si="451">AM1286*$U$1834*(AJ1286-AA1286)</f>
        <v>-9.530666647918574</v>
      </c>
      <c r="AO1286" s="21">
        <f t="shared" ref="AO1286:AO1349" si="452">(AB1286+AH1286-AL1286-AN1286)/$U$1820</f>
        <v>3.6855571827637515E-3</v>
      </c>
      <c r="AP1286" s="21">
        <f t="shared" ref="AP1286:AP1349" si="453">AO1286*10*$U$1837*$U$1838</f>
        <v>3.4454242745590787E-2</v>
      </c>
      <c r="AQ1286" s="19">
        <f t="shared" si="434"/>
        <v>3.4454242745590787E-2</v>
      </c>
      <c r="AX1286">
        <v>0.15930946832704215</v>
      </c>
      <c r="AY1286">
        <v>21.267241379310345</v>
      </c>
      <c r="AZ1286">
        <v>0.88613505747126442</v>
      </c>
      <c r="BA1286">
        <v>0.71776939655172423</v>
      </c>
      <c r="BB1286">
        <v>5.5689655172413817</v>
      </c>
      <c r="BC1286">
        <v>0.23204022988505757</v>
      </c>
      <c r="BD1286">
        <v>0.48572916666666666</v>
      </c>
      <c r="BE1286">
        <v>4.8572916666666667E-2</v>
      </c>
      <c r="BF1286">
        <v>0</v>
      </c>
      <c r="BG1286">
        <v>21.785</v>
      </c>
      <c r="BH1286">
        <v>1.0506541653928638</v>
      </c>
      <c r="BI1286">
        <v>2.6094812083327636</v>
      </c>
      <c r="BJ1286">
        <v>1.2679469191288899</v>
      </c>
      <c r="BK1286">
        <v>0.16102110646791934</v>
      </c>
      <c r="BL1286">
        <v>4.4728085129977594E-4</v>
      </c>
      <c r="BP1286" s="49">
        <f t="shared" si="435"/>
        <v>1.0509688138611206</v>
      </c>
      <c r="BQ1286" s="49">
        <f t="shared" si="436"/>
        <v>1.9429166666666668E-2</v>
      </c>
      <c r="BR1286" s="49">
        <f t="shared" si="437"/>
        <v>0.16566324369606067</v>
      </c>
      <c r="BS1286" s="49">
        <f t="shared" si="438"/>
        <v>0.17347803347759497</v>
      </c>
      <c r="BT1286" s="49">
        <f t="shared" si="439"/>
        <v>4.6017567693350182E-4</v>
      </c>
      <c r="BU1286" s="49">
        <f t="shared" si="439"/>
        <v>4.8188342632665264E-4</v>
      </c>
    </row>
    <row r="1287" spans="1:73" x14ac:dyDescent="0.25">
      <c r="A1287" s="1">
        <v>43726.56527777778</v>
      </c>
      <c r="B1287">
        <v>225967</v>
      </c>
      <c r="C1287">
        <v>13.48</v>
      </c>
      <c r="D1287">
        <v>25.25</v>
      </c>
      <c r="E1287">
        <v>245.5</v>
      </c>
      <c r="F1287">
        <v>22.73</v>
      </c>
      <c r="G1287">
        <v>-82.2</v>
      </c>
      <c r="H1287">
        <v>-17.329999999999998</v>
      </c>
      <c r="I1287">
        <v>27.16</v>
      </c>
      <c r="J1287">
        <v>300.3</v>
      </c>
      <c r="K1287">
        <v>222.8</v>
      </c>
      <c r="L1287">
        <v>-64.92</v>
      </c>
      <c r="M1287">
        <v>9.2999999999999999E-2</v>
      </c>
      <c r="N1287">
        <v>163.30000000000001</v>
      </c>
      <c r="O1287">
        <v>5.4</v>
      </c>
      <c r="P1287">
        <v>157.9</v>
      </c>
      <c r="Q1287">
        <v>378.9</v>
      </c>
      <c r="R1287">
        <v>443.8</v>
      </c>
      <c r="S1287">
        <v>21.46</v>
      </c>
      <c r="T1287">
        <v>49.58</v>
      </c>
      <c r="U1287">
        <v>0.74</v>
      </c>
      <c r="V1287">
        <v>199.5</v>
      </c>
      <c r="W1287">
        <v>22.15</v>
      </c>
      <c r="X1287">
        <v>0.24099999999999999</v>
      </c>
      <c r="Y1287">
        <v>2.4129489999999998</v>
      </c>
      <c r="Z1287" s="7">
        <f t="shared" si="440"/>
        <v>21.805</v>
      </c>
      <c r="AA1287" s="7">
        <f t="shared" ref="AA1287:AA1350" si="454">CONVERT(Z1287,"C","K")</f>
        <v>294.95499999999998</v>
      </c>
      <c r="AB1287" s="2">
        <f t="shared" si="441"/>
        <v>198.85500000000002</v>
      </c>
      <c r="AC1287" s="41">
        <f t="shared" si="442"/>
        <v>2.5964149297422261</v>
      </c>
      <c r="AD1287" s="41">
        <f t="shared" si="443"/>
        <v>1.2873025221661956</v>
      </c>
      <c r="AE1287" s="41">
        <f t="shared" si="444"/>
        <v>0.79074727057627425</v>
      </c>
      <c r="AF1287" s="41">
        <f t="shared" si="445"/>
        <v>339.34684116506037</v>
      </c>
      <c r="AG1287" s="41">
        <f t="shared" si="446"/>
        <v>325.77296751845796</v>
      </c>
      <c r="AH1287" s="6">
        <f t="shared" si="447"/>
        <v>363.74399999999997</v>
      </c>
      <c r="AI1287" s="4">
        <v>21.710214060425017</v>
      </c>
      <c r="AJ1287" s="4">
        <f t="shared" ref="AJ1287:AJ1350" si="455">CONVERT(AI1287,"C","K")</f>
        <v>294.86021406042499</v>
      </c>
      <c r="AK1287" s="8">
        <f t="shared" si="448"/>
        <v>0.19978820889060356</v>
      </c>
      <c r="AL1287" s="8">
        <f t="shared" si="449"/>
        <v>411.42950889466874</v>
      </c>
      <c r="AM1287" s="8">
        <f t="shared" si="450"/>
        <v>1.9160701970439393</v>
      </c>
      <c r="AN1287" s="8">
        <f t="shared" si="451"/>
        <v>-5.2904890504443411</v>
      </c>
      <c r="AO1287" s="21">
        <f t="shared" si="452"/>
        <v>3.5441670236041954E-3</v>
      </c>
      <c r="AP1287" s="21">
        <f t="shared" si="453"/>
        <v>3.3132464077143153E-2</v>
      </c>
      <c r="AQ1287" s="19">
        <f t="shared" ref="AQ1287:AQ1350" si="456">MAX(AP1287,0)</f>
        <v>3.3132464077143153E-2</v>
      </c>
      <c r="AX1287">
        <v>0.15947947496045237</v>
      </c>
      <c r="AY1287">
        <v>21.163793103448278</v>
      </c>
      <c r="AZ1287">
        <v>0.88182471264367823</v>
      </c>
      <c r="BA1287">
        <v>0.7142780172413794</v>
      </c>
      <c r="BB1287">
        <v>5.5948275862068995</v>
      </c>
      <c r="BC1287">
        <v>0.23311781609195414</v>
      </c>
      <c r="BD1287">
        <v>0.48116020114942526</v>
      </c>
      <c r="BE1287">
        <v>4.811602011494253E-2</v>
      </c>
      <c r="BF1287">
        <v>0</v>
      </c>
      <c r="BG1287">
        <v>21.805</v>
      </c>
      <c r="BH1287">
        <v>0.84970937966198812</v>
      </c>
      <c r="BI1287">
        <v>2.6126692305335331</v>
      </c>
      <c r="BJ1287">
        <v>1.2953614044985255</v>
      </c>
      <c r="BK1287">
        <v>0.15305454296837301</v>
      </c>
      <c r="BL1287">
        <v>4.2515150824548056E-4</v>
      </c>
      <c r="BP1287" s="49">
        <f t="shared" ref="BP1287:BP1350" si="457">U1287*(LN((2-0.08)/0.015)/LN(($AW$13-0.08)/0.015))</f>
        <v>0.84996384946145276</v>
      </c>
      <c r="BQ1287" s="49">
        <f t="shared" ref="BQ1287:BQ1350" si="458">0.04*BD1287</f>
        <v>1.924640804597701E-2</v>
      </c>
      <c r="BR1287" s="49">
        <f t="shared" ref="BR1287:BR1350" si="459">(0.408*AX1287*(BD1287-BE1287) + $BF$6*($BN$7/(BG1287+273))*BP1287*(BI1287-BJ1287))  /  (AX1287 + $BF$6*(1 + $BN$8*BP1287))</f>
        <v>0.15666865305883346</v>
      </c>
      <c r="BS1287" s="49">
        <f t="shared" ref="BS1287:BS1350" si="460">(0.408*AX1287*(BD1287-BQ1287) + $BF$6*($BN$7/(BG1287+273))*BP1287*(BI1287-BJ1287))  /  (AX1287 + $BF$6*(1 + $BN$8*BP1287))</f>
        <v>0.16451632131328325</v>
      </c>
      <c r="BT1287" s="49">
        <f t="shared" ref="BT1287:BU1350" si="461">BR1287/60/6</f>
        <v>4.3519070294120401E-4</v>
      </c>
      <c r="BU1287" s="49">
        <f t="shared" si="461"/>
        <v>4.569897814257868E-4</v>
      </c>
    </row>
    <row r="1288" spans="1:73" x14ac:dyDescent="0.25">
      <c r="A1288" s="1">
        <v>43726.56527777778</v>
      </c>
      <c r="B1288">
        <v>225968</v>
      </c>
      <c r="C1288">
        <v>13.48</v>
      </c>
      <c r="D1288">
        <v>25.25</v>
      </c>
      <c r="E1288">
        <v>245.9</v>
      </c>
      <c r="F1288">
        <v>23.02</v>
      </c>
      <c r="G1288">
        <v>-82.2</v>
      </c>
      <c r="H1288">
        <v>-17.39</v>
      </c>
      <c r="I1288">
        <v>27.14</v>
      </c>
      <c r="J1288">
        <v>300.3</v>
      </c>
      <c r="K1288">
        <v>222.9</v>
      </c>
      <c r="L1288">
        <v>-64.849999999999994</v>
      </c>
      <c r="M1288">
        <v>9.4E-2</v>
      </c>
      <c r="N1288">
        <v>163.69999999999999</v>
      </c>
      <c r="O1288">
        <v>5.6340000000000003</v>
      </c>
      <c r="P1288">
        <v>158</v>
      </c>
      <c r="Q1288">
        <v>378.8</v>
      </c>
      <c r="R1288">
        <v>443.7</v>
      </c>
      <c r="S1288">
        <v>21.45</v>
      </c>
      <c r="T1288">
        <v>50.43</v>
      </c>
      <c r="U1288">
        <v>0.69</v>
      </c>
      <c r="V1288">
        <v>200</v>
      </c>
      <c r="W1288">
        <v>22</v>
      </c>
      <c r="X1288">
        <v>0.24199999999999999</v>
      </c>
      <c r="Y1288">
        <v>2.4182269999999999</v>
      </c>
      <c r="Z1288" s="7">
        <f t="shared" si="440"/>
        <v>21.725000000000001</v>
      </c>
      <c r="AA1288" s="7">
        <f t="shared" si="454"/>
        <v>294.875</v>
      </c>
      <c r="AB1288" s="2">
        <f t="shared" si="441"/>
        <v>199.17900000000003</v>
      </c>
      <c r="AC1288" s="41">
        <f t="shared" si="442"/>
        <v>2.56671066916938</v>
      </c>
      <c r="AD1288" s="41">
        <f t="shared" si="443"/>
        <v>1.2943921904621183</v>
      </c>
      <c r="AE1288" s="41">
        <f t="shared" si="444"/>
        <v>0.79139926195641663</v>
      </c>
      <c r="AF1288" s="41">
        <f t="shared" si="445"/>
        <v>339.25832644137228</v>
      </c>
      <c r="AG1288" s="41">
        <f t="shared" si="446"/>
        <v>325.68799338371736</v>
      </c>
      <c r="AH1288" s="6">
        <f t="shared" si="447"/>
        <v>363.64800000000002</v>
      </c>
      <c r="AI1288" s="4">
        <v>21.530445259557041</v>
      </c>
      <c r="AJ1288" s="4">
        <f t="shared" si="455"/>
        <v>294.68044525955702</v>
      </c>
      <c r="AK1288" s="8">
        <f t="shared" si="448"/>
        <v>0.19962568862086447</v>
      </c>
      <c r="AL1288" s="8">
        <f t="shared" si="449"/>
        <v>410.40301127198876</v>
      </c>
      <c r="AM1288" s="8">
        <f t="shared" si="450"/>
        <v>1.85020606960414</v>
      </c>
      <c r="AN1288" s="8">
        <f t="shared" si="451"/>
        <v>-10.485820114510943</v>
      </c>
      <c r="AO1288" s="21">
        <f t="shared" si="452"/>
        <v>3.6902700086403981E-3</v>
      </c>
      <c r="AP1288" s="21">
        <f t="shared" si="453"/>
        <v>3.4498300357159277E-2</v>
      </c>
      <c r="AQ1288" s="19">
        <f t="shared" si="456"/>
        <v>3.4498300357159277E-2</v>
      </c>
      <c r="AX1288">
        <v>0.1588003667347051</v>
      </c>
      <c r="AY1288">
        <v>21.198275862068968</v>
      </c>
      <c r="AZ1288">
        <v>0.8832614942528737</v>
      </c>
      <c r="BA1288">
        <v>0.71544181034482779</v>
      </c>
      <c r="BB1288">
        <v>5.594827586206895</v>
      </c>
      <c r="BC1288">
        <v>0.23311781609195395</v>
      </c>
      <c r="BD1288">
        <v>0.48232399425287387</v>
      </c>
      <c r="BE1288">
        <v>4.8232399425287391E-2</v>
      </c>
      <c r="BF1288">
        <v>0</v>
      </c>
      <c r="BG1288">
        <v>21.725000000000001</v>
      </c>
      <c r="BH1288">
        <v>0.79229658373888079</v>
      </c>
      <c r="BI1288">
        <v>2.5999375219448995</v>
      </c>
      <c r="BJ1288">
        <v>1.3111484923168129</v>
      </c>
      <c r="BK1288">
        <v>0.15072711191406671</v>
      </c>
      <c r="BL1288">
        <v>4.1868642198351864E-4</v>
      </c>
      <c r="BP1288" s="49">
        <f t="shared" si="457"/>
        <v>0.79253385963297618</v>
      </c>
      <c r="BQ1288" s="49">
        <f t="shared" si="458"/>
        <v>1.9292959770114956E-2</v>
      </c>
      <c r="BR1288" s="49">
        <f t="shared" si="459"/>
        <v>0.15406795612078805</v>
      </c>
      <c r="BS1288" s="49">
        <f t="shared" si="460"/>
        <v>0.16195360838682954</v>
      </c>
      <c r="BT1288" s="49">
        <f t="shared" si="461"/>
        <v>4.2796654477996685E-4</v>
      </c>
      <c r="BU1288" s="49">
        <f t="shared" si="461"/>
        <v>4.498711344078598E-4</v>
      </c>
    </row>
    <row r="1289" spans="1:73" x14ac:dyDescent="0.25">
      <c r="A1289" s="1">
        <v>43726.56527777778</v>
      </c>
      <c r="B1289">
        <v>225969</v>
      </c>
      <c r="C1289">
        <v>13.48</v>
      </c>
      <c r="D1289">
        <v>25.25</v>
      </c>
      <c r="E1289">
        <v>246.6</v>
      </c>
      <c r="F1289">
        <v>23.45</v>
      </c>
      <c r="G1289">
        <v>-81.8</v>
      </c>
      <c r="H1289">
        <v>-17.489999999999998</v>
      </c>
      <c r="I1289">
        <v>27.12</v>
      </c>
      <c r="J1289">
        <v>300.3</v>
      </c>
      <c r="K1289">
        <v>223.1</v>
      </c>
      <c r="L1289">
        <v>-64.349999999999994</v>
      </c>
      <c r="M1289">
        <v>9.5000000000000001E-2</v>
      </c>
      <c r="N1289">
        <v>164.7</v>
      </c>
      <c r="O1289">
        <v>5.9640000000000004</v>
      </c>
      <c r="P1289">
        <v>158.80000000000001</v>
      </c>
      <c r="Q1289">
        <v>379.1</v>
      </c>
      <c r="R1289">
        <v>443.5</v>
      </c>
      <c r="S1289">
        <v>21.45</v>
      </c>
      <c r="T1289">
        <v>48.34</v>
      </c>
      <c r="U1289">
        <v>0.57499999999999996</v>
      </c>
      <c r="V1289">
        <v>298.5</v>
      </c>
      <c r="W1289">
        <v>22.3</v>
      </c>
      <c r="X1289">
        <v>0.24199999999999999</v>
      </c>
      <c r="Y1289">
        <v>2.4244659999999998</v>
      </c>
      <c r="Z1289" s="7">
        <f t="shared" si="440"/>
        <v>21.875</v>
      </c>
      <c r="AA1289" s="7">
        <f t="shared" si="454"/>
        <v>295.02499999999998</v>
      </c>
      <c r="AB1289" s="2">
        <f t="shared" si="441"/>
        <v>199.74600000000001</v>
      </c>
      <c r="AC1289" s="41">
        <f t="shared" si="442"/>
        <v>2.6179184597027754</v>
      </c>
      <c r="AD1289" s="41">
        <f t="shared" si="443"/>
        <v>1.2655017834203217</v>
      </c>
      <c r="AE1289" s="41">
        <f t="shared" si="444"/>
        <v>0.78879147942807215</v>
      </c>
      <c r="AF1289" s="41">
        <f t="shared" si="445"/>
        <v>338.82897790959709</v>
      </c>
      <c r="AG1289" s="41">
        <f t="shared" si="446"/>
        <v>325.2758187932132</v>
      </c>
      <c r="AH1289" s="6">
        <f t="shared" si="447"/>
        <v>363.93600000000004</v>
      </c>
      <c r="AI1289" s="4">
        <v>21.840139692750029</v>
      </c>
      <c r="AJ1289" s="4">
        <f t="shared" si="455"/>
        <v>294.99013969275001</v>
      </c>
      <c r="AK1289" s="8">
        <f t="shared" si="448"/>
        <v>0.19993048646420503</v>
      </c>
      <c r="AL1289" s="8">
        <f t="shared" si="449"/>
        <v>412.16935329576557</v>
      </c>
      <c r="AM1289" s="8">
        <f t="shared" si="450"/>
        <v>1.6889993339252682</v>
      </c>
      <c r="AN1289" s="8">
        <f t="shared" si="451"/>
        <v>-1.715146310687655</v>
      </c>
      <c r="AO1289" s="21">
        <f t="shared" si="452"/>
        <v>3.4709507860249439E-3</v>
      </c>
      <c r="AP1289" s="21">
        <f t="shared" si="453"/>
        <v>3.2448005826360385E-2</v>
      </c>
      <c r="AQ1289" s="19">
        <f t="shared" si="456"/>
        <v>3.2448005826360385E-2</v>
      </c>
      <c r="AX1289">
        <v>0.1600757056223234</v>
      </c>
      <c r="AY1289">
        <v>21.258620689655171</v>
      </c>
      <c r="AZ1289">
        <v>0.88577586206896541</v>
      </c>
      <c r="BA1289">
        <v>0.71747844827586205</v>
      </c>
      <c r="BB1289">
        <v>5.5517241379310329</v>
      </c>
      <c r="BC1289">
        <v>0.2313218390804597</v>
      </c>
      <c r="BD1289">
        <v>0.48615660919540238</v>
      </c>
      <c r="BE1289">
        <v>4.8615660919540241E-2</v>
      </c>
      <c r="BF1289">
        <v>0</v>
      </c>
      <c r="BG1289">
        <v>21.875</v>
      </c>
      <c r="BH1289">
        <v>0.66024715311573401</v>
      </c>
      <c r="BI1289">
        <v>2.6238541175900991</v>
      </c>
      <c r="BJ1289">
        <v>1.2683710804430539</v>
      </c>
      <c r="BK1289">
        <v>0.14929059319707086</v>
      </c>
      <c r="BL1289">
        <v>4.1469609221408575E-4</v>
      </c>
      <c r="BP1289" s="49">
        <f t="shared" si="457"/>
        <v>0.66044488302748006</v>
      </c>
      <c r="BQ1289" s="49">
        <f t="shared" si="458"/>
        <v>1.9446264367816095E-2</v>
      </c>
      <c r="BR1289" s="49">
        <f t="shared" si="459"/>
        <v>0.15205827826025775</v>
      </c>
      <c r="BS1289" s="49">
        <f t="shared" si="460"/>
        <v>0.1600984272549428</v>
      </c>
      <c r="BT1289" s="49">
        <f t="shared" si="461"/>
        <v>4.223841062784938E-4</v>
      </c>
      <c r="BU1289" s="49">
        <f t="shared" si="461"/>
        <v>4.4471785348595229E-4</v>
      </c>
    </row>
    <row r="1290" spans="1:73" x14ac:dyDescent="0.25">
      <c r="A1290" s="1">
        <v>43726.56527777778</v>
      </c>
      <c r="B1290">
        <v>225970</v>
      </c>
      <c r="C1290">
        <v>13.48</v>
      </c>
      <c r="D1290">
        <v>25.25</v>
      </c>
      <c r="E1290">
        <v>291.2</v>
      </c>
      <c r="F1290">
        <v>30.17</v>
      </c>
      <c r="G1290">
        <v>-81.2</v>
      </c>
      <c r="H1290">
        <v>-16.64</v>
      </c>
      <c r="I1290">
        <v>27.11</v>
      </c>
      <c r="J1290">
        <v>300.3</v>
      </c>
      <c r="K1290">
        <v>261</v>
      </c>
      <c r="L1290">
        <v>-64.540000000000006</v>
      </c>
      <c r="M1290">
        <v>0.10299999999999999</v>
      </c>
      <c r="N1290">
        <v>210</v>
      </c>
      <c r="O1290">
        <v>13.53</v>
      </c>
      <c r="P1290">
        <v>196.5</v>
      </c>
      <c r="Q1290">
        <v>379.7</v>
      </c>
      <c r="R1290">
        <v>444.2</v>
      </c>
      <c r="S1290">
        <v>21.43</v>
      </c>
      <c r="T1290">
        <v>48.32</v>
      </c>
      <c r="U1290">
        <v>0.8</v>
      </c>
      <c r="V1290">
        <v>283</v>
      </c>
      <c r="W1290">
        <v>22.6</v>
      </c>
      <c r="X1290">
        <v>0.29099999999999998</v>
      </c>
      <c r="Y1290">
        <v>2.9054250000000001</v>
      </c>
      <c r="Z1290" s="7">
        <f t="shared" si="440"/>
        <v>22.015000000000001</v>
      </c>
      <c r="AA1290" s="7">
        <f t="shared" si="454"/>
        <v>295.16499999999996</v>
      </c>
      <c r="AB1290" s="2">
        <f t="shared" si="441"/>
        <v>235.87200000000001</v>
      </c>
      <c r="AC1290" s="41">
        <f t="shared" si="442"/>
        <v>2.5224851177512209</v>
      </c>
      <c r="AD1290" s="41">
        <f t="shared" si="443"/>
        <v>1.2188648088973899</v>
      </c>
      <c r="AE1290" s="41">
        <f t="shared" si="444"/>
        <v>0.78451420943131778</v>
      </c>
      <c r="AF1290" s="41">
        <f t="shared" si="445"/>
        <v>337.63177129609261</v>
      </c>
      <c r="AG1290" s="41">
        <f t="shared" si="446"/>
        <v>324.1265004442489</v>
      </c>
      <c r="AH1290" s="6">
        <f t="shared" si="447"/>
        <v>364.512</v>
      </c>
      <c r="AI1290" s="4">
        <v>21.290605789336041</v>
      </c>
      <c r="AJ1290" s="4">
        <f t="shared" si="455"/>
        <v>294.44060578933602</v>
      </c>
      <c r="AK1290" s="8">
        <f t="shared" si="448"/>
        <v>0.20021524422301276</v>
      </c>
      <c r="AL1290" s="8">
        <f t="shared" si="449"/>
        <v>408.93081577151429</v>
      </c>
      <c r="AM1290" s="8">
        <f t="shared" si="450"/>
        <v>1.992234925906079</v>
      </c>
      <c r="AN1290" s="8">
        <f t="shared" si="451"/>
        <v>-42.039351199716599</v>
      </c>
      <c r="AO1290" s="21">
        <f t="shared" si="452"/>
        <v>5.2891259700944141E-3</v>
      </c>
      <c r="AP1290" s="21">
        <f t="shared" si="453"/>
        <v>4.9445123504768755E-2</v>
      </c>
      <c r="AQ1290" s="19">
        <f t="shared" si="456"/>
        <v>4.9445123504768755E-2</v>
      </c>
      <c r="AX1290">
        <v>0.16127381721509379</v>
      </c>
      <c r="AY1290">
        <v>25.103448275862068</v>
      </c>
      <c r="AZ1290">
        <v>1.0459770114942528</v>
      </c>
      <c r="BA1290">
        <v>0.84724137931034482</v>
      </c>
      <c r="BB1290">
        <v>5.5603448275862073</v>
      </c>
      <c r="BC1290">
        <v>0.23168103448275865</v>
      </c>
      <c r="BD1290">
        <v>0.61556034482758615</v>
      </c>
      <c r="BE1290">
        <v>6.155603448275862E-2</v>
      </c>
      <c r="BF1290">
        <v>0</v>
      </c>
      <c r="BG1290">
        <v>22.015000000000001</v>
      </c>
      <c r="BH1290">
        <v>0.91860473476971694</v>
      </c>
      <c r="BI1290">
        <v>2.6463494347865315</v>
      </c>
      <c r="BJ1290">
        <v>1.2787160468888521</v>
      </c>
      <c r="BK1290">
        <v>0.18887887603566395</v>
      </c>
      <c r="BL1290">
        <v>5.2466354454351095E-4</v>
      </c>
      <c r="BP1290" s="49">
        <f t="shared" si="457"/>
        <v>0.91887983725562461</v>
      </c>
      <c r="BQ1290" s="49">
        <f t="shared" si="458"/>
        <v>2.4622413793103447E-2</v>
      </c>
      <c r="BR1290" s="49">
        <f t="shared" si="459"/>
        <v>0.19364053416311366</v>
      </c>
      <c r="BS1290" s="49">
        <f t="shared" si="460"/>
        <v>0.20367202217320754</v>
      </c>
      <c r="BT1290" s="49">
        <f t="shared" si="461"/>
        <v>5.378903726753157E-4</v>
      </c>
      <c r="BU1290" s="49">
        <f t="shared" si="461"/>
        <v>5.6575561714779872E-4</v>
      </c>
    </row>
    <row r="1291" spans="1:73" x14ac:dyDescent="0.25">
      <c r="A1291" s="1">
        <v>43726.565972222219</v>
      </c>
      <c r="B1291">
        <v>225971</v>
      </c>
      <c r="C1291">
        <v>13.48</v>
      </c>
      <c r="D1291">
        <v>25.25</v>
      </c>
      <c r="E1291">
        <v>663.8</v>
      </c>
      <c r="F1291">
        <v>82</v>
      </c>
      <c r="G1291">
        <v>-80.5</v>
      </c>
      <c r="H1291">
        <v>-14.03</v>
      </c>
      <c r="I1291">
        <v>27.09</v>
      </c>
      <c r="J1291">
        <v>300.2</v>
      </c>
      <c r="K1291">
        <v>581.79999999999995</v>
      </c>
      <c r="L1291">
        <v>-66.45</v>
      </c>
      <c r="M1291">
        <v>0.123</v>
      </c>
      <c r="N1291">
        <v>583.29999999999995</v>
      </c>
      <c r="O1291">
        <v>67.959999999999994</v>
      </c>
      <c r="P1291">
        <v>515.4</v>
      </c>
      <c r="Q1291">
        <v>380.3</v>
      </c>
      <c r="R1291">
        <v>446.7</v>
      </c>
      <c r="S1291">
        <v>21.43</v>
      </c>
      <c r="T1291">
        <v>46.36</v>
      </c>
      <c r="U1291">
        <v>0.61</v>
      </c>
      <c r="V1291">
        <v>276.5</v>
      </c>
      <c r="W1291">
        <v>22.4</v>
      </c>
      <c r="X1291">
        <v>0.67400000000000004</v>
      </c>
      <c r="Y1291">
        <v>6.743862</v>
      </c>
      <c r="Z1291" s="7">
        <f t="shared" si="440"/>
        <v>21.914999999999999</v>
      </c>
      <c r="AA1291" s="7">
        <f t="shared" si="454"/>
        <v>295.065</v>
      </c>
      <c r="AB1291" s="2">
        <f t="shared" si="441"/>
        <v>537.678</v>
      </c>
      <c r="AC1291" s="41">
        <f t="shared" si="442"/>
        <v>2.8784367765317009</v>
      </c>
      <c r="AD1291" s="41">
        <f t="shared" si="443"/>
        <v>1.3344432896000964</v>
      </c>
      <c r="AE1291" s="41">
        <f t="shared" si="444"/>
        <v>0.79478220289261481</v>
      </c>
      <c r="AF1291" s="41">
        <f t="shared" si="445"/>
        <v>341.58750982695994</v>
      </c>
      <c r="AG1291" s="41">
        <f t="shared" si="446"/>
        <v>327.92400943388151</v>
      </c>
      <c r="AH1291" s="6">
        <f t="shared" si="447"/>
        <v>365.08800000000002</v>
      </c>
      <c r="AI1291" s="4">
        <v>23.275444359192022</v>
      </c>
      <c r="AJ1291" s="4">
        <f t="shared" si="455"/>
        <v>296.425444359192</v>
      </c>
      <c r="AK1291" s="8">
        <f t="shared" si="448"/>
        <v>0.20001181825423395</v>
      </c>
      <c r="AL1291" s="8">
        <f t="shared" si="449"/>
        <v>420.52248217639533</v>
      </c>
      <c r="AM1291" s="8">
        <f t="shared" si="450"/>
        <v>1.7396443602069935</v>
      </c>
      <c r="AN1291" s="8">
        <f t="shared" si="451"/>
        <v>68.941660964859395</v>
      </c>
      <c r="AO1291" s="21">
        <f t="shared" si="452"/>
        <v>9.3622075780320554E-3</v>
      </c>
      <c r="AP1291" s="21">
        <f t="shared" si="453"/>
        <v>8.7522118510785563E-2</v>
      </c>
      <c r="AQ1291" s="19">
        <f t="shared" si="456"/>
        <v>8.7522118510785563E-2</v>
      </c>
      <c r="AX1291">
        <v>0.16041725346507688</v>
      </c>
      <c r="AY1291">
        <v>57.224137931034484</v>
      </c>
      <c r="AZ1291">
        <v>2.3843390804597702</v>
      </c>
      <c r="BA1291">
        <v>1.9313146551724139</v>
      </c>
      <c r="BB1291">
        <v>5.7241379310344813</v>
      </c>
      <c r="BC1291">
        <v>0.23850574712643671</v>
      </c>
      <c r="BD1291">
        <v>1.6928089080459772</v>
      </c>
      <c r="BE1291">
        <v>0.16928089080459774</v>
      </c>
      <c r="BF1291">
        <v>0</v>
      </c>
      <c r="BG1291">
        <v>21.914999999999999</v>
      </c>
      <c r="BH1291">
        <v>0.70043611026190911</v>
      </c>
      <c r="BI1291">
        <v>2.6302642421905253</v>
      </c>
      <c r="BJ1291">
        <v>1.2193905026795275</v>
      </c>
      <c r="BK1291">
        <v>0.44498947686011625</v>
      </c>
      <c r="BL1291">
        <v>1.2360818801669896E-3</v>
      </c>
      <c r="BP1291" s="49">
        <f t="shared" si="457"/>
        <v>0.70064587590741367</v>
      </c>
      <c r="BQ1291" s="49">
        <f t="shared" si="458"/>
        <v>6.7712356321839084E-2</v>
      </c>
      <c r="BR1291" s="49">
        <f t="shared" si="459"/>
        <v>0.45368583466222195</v>
      </c>
      <c r="BS1291" s="49">
        <f t="shared" si="460"/>
        <v>0.48162579596456406</v>
      </c>
      <c r="BT1291" s="49">
        <f t="shared" si="461"/>
        <v>1.2602384296172833E-3</v>
      </c>
      <c r="BU1291" s="49">
        <f t="shared" si="461"/>
        <v>1.3378494332349003E-3</v>
      </c>
    </row>
    <row r="1292" spans="1:73" x14ac:dyDescent="0.25">
      <c r="A1292" s="1">
        <v>43726.565972222219</v>
      </c>
      <c r="B1292">
        <v>225972</v>
      </c>
      <c r="C1292">
        <v>13.48</v>
      </c>
      <c r="D1292">
        <v>25.26</v>
      </c>
      <c r="E1292">
        <v>914</v>
      </c>
      <c r="F1292">
        <v>118.3</v>
      </c>
      <c r="G1292">
        <v>-78.010000000000005</v>
      </c>
      <c r="H1292">
        <v>-8.14</v>
      </c>
      <c r="I1292">
        <v>27.09</v>
      </c>
      <c r="J1292">
        <v>300.2</v>
      </c>
      <c r="K1292">
        <v>795.5</v>
      </c>
      <c r="L1292">
        <v>-69.87</v>
      </c>
      <c r="M1292">
        <v>0.129</v>
      </c>
      <c r="N1292">
        <v>836</v>
      </c>
      <c r="O1292">
        <v>110.1</v>
      </c>
      <c r="P1292">
        <v>725.6</v>
      </c>
      <c r="Q1292">
        <v>382.8</v>
      </c>
      <c r="R1292">
        <v>452.6</v>
      </c>
      <c r="S1292">
        <v>21.43</v>
      </c>
      <c r="T1292">
        <v>50.61</v>
      </c>
      <c r="U1292">
        <v>1.43</v>
      </c>
      <c r="V1292">
        <v>121</v>
      </c>
      <c r="W1292">
        <v>22.4</v>
      </c>
      <c r="X1292">
        <v>0.92</v>
      </c>
      <c r="Y1292">
        <v>9.1950489999999991</v>
      </c>
      <c r="Z1292" s="7">
        <f t="shared" si="440"/>
        <v>21.914999999999999</v>
      </c>
      <c r="AA1292" s="7">
        <f t="shared" si="454"/>
        <v>295.065</v>
      </c>
      <c r="AB1292" s="2">
        <f t="shared" si="441"/>
        <v>740.34</v>
      </c>
      <c r="AC1292" s="41">
        <f t="shared" si="442"/>
        <v>2.9658254038085068</v>
      </c>
      <c r="AD1292" s="41">
        <f t="shared" si="443"/>
        <v>1.5010042368674852</v>
      </c>
      <c r="AE1292" s="41">
        <f t="shared" si="444"/>
        <v>0.80826324564141583</v>
      </c>
      <c r="AF1292" s="41">
        <f t="shared" si="445"/>
        <v>347.38149439993344</v>
      </c>
      <c r="AG1292" s="41">
        <f t="shared" si="446"/>
        <v>333.48623462393607</v>
      </c>
      <c r="AH1292" s="6">
        <f t="shared" si="447"/>
        <v>367.488</v>
      </c>
      <c r="AI1292" s="4">
        <v>23.727142480163025</v>
      </c>
      <c r="AJ1292" s="4">
        <f t="shared" si="455"/>
        <v>296.877142480163</v>
      </c>
      <c r="AK1292" s="8">
        <f t="shared" si="448"/>
        <v>0.20001181825423395</v>
      </c>
      <c r="AL1292" s="8">
        <f t="shared" si="449"/>
        <v>423.1542309333629</v>
      </c>
      <c r="AM1292" s="8">
        <f t="shared" si="450"/>
        <v>2.6635666877328226</v>
      </c>
      <c r="AN1292" s="8">
        <f t="shared" si="451"/>
        <v>140.60358706871014</v>
      </c>
      <c r="AO1292" s="21">
        <f t="shared" si="452"/>
        <v>1.2324401394168308E-2</v>
      </c>
      <c r="AP1292" s="21">
        <f t="shared" si="453"/>
        <v>0.11521403583551224</v>
      </c>
      <c r="AQ1292" s="19">
        <f t="shared" si="456"/>
        <v>0.11521403583551224</v>
      </c>
      <c r="AX1292">
        <v>0.16041725346507688</v>
      </c>
      <c r="AY1292">
        <v>78.793103448275858</v>
      </c>
      <c r="AZ1292">
        <v>3.2830459770114939</v>
      </c>
      <c r="BA1292">
        <v>2.6592672413793101</v>
      </c>
      <c r="BB1292">
        <v>6.0172413793103461</v>
      </c>
      <c r="BC1292">
        <v>0.25071839080459773</v>
      </c>
      <c r="BD1292">
        <v>2.4085488505747126</v>
      </c>
      <c r="BE1292">
        <v>0.24085488505747127</v>
      </c>
      <c r="BF1292">
        <v>0</v>
      </c>
      <c r="BG1292">
        <v>21.914999999999999</v>
      </c>
      <c r="BH1292">
        <v>1.642005963400869</v>
      </c>
      <c r="BI1292">
        <v>2.6302642421905253</v>
      </c>
      <c r="BJ1292">
        <v>1.331176732972625</v>
      </c>
      <c r="BK1292">
        <v>0.60509940611172497</v>
      </c>
      <c r="BL1292">
        <v>1.6808316836436805E-3</v>
      </c>
      <c r="BP1292" s="49">
        <f t="shared" si="457"/>
        <v>1.6424977090944288</v>
      </c>
      <c r="BQ1292" s="49">
        <f t="shared" si="458"/>
        <v>9.6341954022988507E-2</v>
      </c>
      <c r="BR1292" s="49">
        <f t="shared" si="459"/>
        <v>0.63116721257271002</v>
      </c>
      <c r="BS1292" s="49">
        <f t="shared" si="460"/>
        <v>0.66856313203826112</v>
      </c>
      <c r="BT1292" s="49">
        <f t="shared" si="461"/>
        <v>1.7532422571464167E-3</v>
      </c>
      <c r="BU1292" s="49">
        <f t="shared" si="461"/>
        <v>1.857119811217392E-3</v>
      </c>
    </row>
    <row r="1293" spans="1:73" x14ac:dyDescent="0.25">
      <c r="A1293" s="1">
        <v>43726.565972222219</v>
      </c>
      <c r="B1293">
        <v>225973</v>
      </c>
      <c r="C1293">
        <v>13.48</v>
      </c>
      <c r="D1293">
        <v>25.26</v>
      </c>
      <c r="E1293">
        <v>934</v>
      </c>
      <c r="F1293">
        <v>121.7</v>
      </c>
      <c r="G1293">
        <v>-76.52</v>
      </c>
      <c r="H1293">
        <v>-5.19</v>
      </c>
      <c r="I1293">
        <v>27.09</v>
      </c>
      <c r="J1293">
        <v>300.2</v>
      </c>
      <c r="K1293">
        <v>812</v>
      </c>
      <c r="L1293">
        <v>-71.33</v>
      </c>
      <c r="M1293">
        <v>0.13</v>
      </c>
      <c r="N1293">
        <v>857</v>
      </c>
      <c r="O1293">
        <v>116.5</v>
      </c>
      <c r="P1293">
        <v>740.7</v>
      </c>
      <c r="Q1293">
        <v>384.2</v>
      </c>
      <c r="R1293">
        <v>455.6</v>
      </c>
      <c r="S1293">
        <v>21.43</v>
      </c>
      <c r="T1293">
        <v>49.64</v>
      </c>
      <c r="U1293">
        <v>1.655</v>
      </c>
      <c r="V1293">
        <v>189</v>
      </c>
      <c r="W1293">
        <v>22.15</v>
      </c>
      <c r="X1293">
        <v>0.93799999999999994</v>
      </c>
      <c r="Y1293">
        <v>9.3828259999999997</v>
      </c>
      <c r="Z1293" s="7">
        <f t="shared" si="440"/>
        <v>21.79</v>
      </c>
      <c r="AA1293" s="7">
        <f t="shared" si="454"/>
        <v>294.94</v>
      </c>
      <c r="AB1293" s="2">
        <f t="shared" si="441"/>
        <v>756.54000000000008</v>
      </c>
      <c r="AC1293" s="41">
        <f t="shared" si="442"/>
        <v>2.8768613259324805</v>
      </c>
      <c r="AD1293" s="41">
        <f t="shared" si="443"/>
        <v>1.4280739621928833</v>
      </c>
      <c r="AE1293" s="41">
        <f t="shared" si="444"/>
        <v>0.80257546942640579</v>
      </c>
      <c r="AF1293" s="41">
        <f t="shared" si="445"/>
        <v>344.35282009582863</v>
      </c>
      <c r="AG1293" s="41">
        <f t="shared" si="446"/>
        <v>330.5787072919955</v>
      </c>
      <c r="AH1293" s="6">
        <f t="shared" si="447"/>
        <v>368.83199999999999</v>
      </c>
      <c r="AI1293" s="4">
        <v>23.25669885273004</v>
      </c>
      <c r="AJ1293" s="4">
        <f t="shared" si="455"/>
        <v>296.40669885273002</v>
      </c>
      <c r="AK1293" s="8">
        <f t="shared" si="448"/>
        <v>0.1997577296236118</v>
      </c>
      <c r="AL1293" s="8">
        <f t="shared" si="449"/>
        <v>420.43198436159111</v>
      </c>
      <c r="AM1293" s="8">
        <f t="shared" si="450"/>
        <v>2.8654613502889896</v>
      </c>
      <c r="AN1293" s="8">
        <f t="shared" si="451"/>
        <v>122.42665732907254</v>
      </c>
      <c r="AO1293" s="21">
        <f t="shared" si="452"/>
        <v>1.3195224959592812E-2</v>
      </c>
      <c r="AP1293" s="21">
        <f t="shared" si="453"/>
        <v>0.12335488537979128</v>
      </c>
      <c r="AQ1293" s="19">
        <f t="shared" si="456"/>
        <v>0.12335488537979128</v>
      </c>
      <c r="AX1293">
        <v>0.1593519556256669</v>
      </c>
      <c r="AY1293">
        <v>80.517241379310349</v>
      </c>
      <c r="AZ1293">
        <v>3.3548850574712645</v>
      </c>
      <c r="BA1293">
        <v>2.7174568965517243</v>
      </c>
      <c r="BB1293">
        <v>6.1551724137931068</v>
      </c>
      <c r="BC1293">
        <v>0.25646551724137945</v>
      </c>
      <c r="BD1293">
        <v>2.4609913793103448</v>
      </c>
      <c r="BE1293">
        <v>0.2460991379310345</v>
      </c>
      <c r="BF1293">
        <v>0</v>
      </c>
      <c r="BG1293">
        <v>21.79</v>
      </c>
      <c r="BH1293">
        <v>1.9003635450548519</v>
      </c>
      <c r="BI1293">
        <v>2.6102778951311549</v>
      </c>
      <c r="BJ1293">
        <v>1.2957419471431053</v>
      </c>
      <c r="BK1293">
        <v>0.61363110396286358</v>
      </c>
      <c r="BL1293">
        <v>1.7045308443412877E-3</v>
      </c>
      <c r="BP1293" s="49">
        <f t="shared" si="457"/>
        <v>1.9009326633225734</v>
      </c>
      <c r="BQ1293" s="49">
        <f t="shared" si="458"/>
        <v>9.8439655172413792E-2</v>
      </c>
      <c r="BR1293" s="49">
        <f t="shared" si="459"/>
        <v>0.64386125970208818</v>
      </c>
      <c r="BS1293" s="49">
        <f t="shared" si="460"/>
        <v>0.68136538856564444</v>
      </c>
      <c r="BT1293" s="49">
        <f t="shared" si="461"/>
        <v>1.7885034991724673E-3</v>
      </c>
      <c r="BU1293" s="49">
        <f t="shared" si="461"/>
        <v>1.8926816349045677E-3</v>
      </c>
    </row>
    <row r="1294" spans="1:73" x14ac:dyDescent="0.25">
      <c r="A1294" s="1">
        <v>43726.565972222219</v>
      </c>
      <c r="B1294">
        <v>225974</v>
      </c>
      <c r="C1294">
        <v>13.48</v>
      </c>
      <c r="D1294">
        <v>25.26</v>
      </c>
      <c r="E1294">
        <v>932</v>
      </c>
      <c r="F1294">
        <v>121.2</v>
      </c>
      <c r="G1294">
        <v>-76</v>
      </c>
      <c r="H1294">
        <v>-5.141</v>
      </c>
      <c r="I1294">
        <v>27.08</v>
      </c>
      <c r="J1294">
        <v>300.2</v>
      </c>
      <c r="K1294">
        <v>811</v>
      </c>
      <c r="L1294">
        <v>-70.86</v>
      </c>
      <c r="M1294">
        <v>0.13</v>
      </c>
      <c r="N1294">
        <v>856</v>
      </c>
      <c r="O1294">
        <v>116.1</v>
      </c>
      <c r="P1294">
        <v>740.2</v>
      </c>
      <c r="Q1294">
        <v>384.7</v>
      </c>
      <c r="R1294">
        <v>455.6</v>
      </c>
      <c r="S1294">
        <v>21.43</v>
      </c>
      <c r="T1294">
        <v>46.96</v>
      </c>
      <c r="U1294">
        <v>1.72</v>
      </c>
      <c r="V1294">
        <v>143.5</v>
      </c>
      <c r="W1294">
        <v>22.2</v>
      </c>
      <c r="X1294">
        <v>0.93600000000000005</v>
      </c>
      <c r="Y1294">
        <v>9.3601279999999996</v>
      </c>
      <c r="Z1294" s="7">
        <f t="shared" si="440"/>
        <v>21.814999999999998</v>
      </c>
      <c r="AA1294" s="7">
        <f t="shared" si="454"/>
        <v>294.96499999999997</v>
      </c>
      <c r="AB1294" s="2">
        <f t="shared" si="441"/>
        <v>754.92000000000007</v>
      </c>
      <c r="AC1294" s="41">
        <f t="shared" si="442"/>
        <v>3.0398317469545999</v>
      </c>
      <c r="AD1294" s="41">
        <f t="shared" si="443"/>
        <v>1.42750498836988</v>
      </c>
      <c r="AE1294" s="41">
        <f t="shared" si="444"/>
        <v>0.80252000850771155</v>
      </c>
      <c r="AF1294" s="41">
        <f t="shared" si="445"/>
        <v>344.44578434090687</v>
      </c>
      <c r="AG1294" s="41">
        <f t="shared" si="446"/>
        <v>330.66795296727059</v>
      </c>
      <c r="AH1294" s="6">
        <f t="shared" si="447"/>
        <v>369.31199999999995</v>
      </c>
      <c r="AI1294" s="4">
        <v>24.090767791458006</v>
      </c>
      <c r="AJ1294" s="4">
        <f t="shared" si="455"/>
        <v>297.24076779145798</v>
      </c>
      <c r="AK1294" s="8">
        <f t="shared" si="448"/>
        <v>0.1998085301242645</v>
      </c>
      <c r="AL1294" s="8">
        <f t="shared" si="449"/>
        <v>425.28295023194704</v>
      </c>
      <c r="AM1294" s="8">
        <f t="shared" si="450"/>
        <v>2.9211898260811466</v>
      </c>
      <c r="AN1294" s="8">
        <f t="shared" si="451"/>
        <v>193.65477531243951</v>
      </c>
      <c r="AO1294" s="21">
        <f t="shared" si="452"/>
        <v>1.1446040725293328E-2</v>
      </c>
      <c r="AP1294" s="21">
        <f t="shared" si="453"/>
        <v>0.10700272606527446</v>
      </c>
      <c r="AQ1294" s="19">
        <f t="shared" si="456"/>
        <v>0.10700272606527446</v>
      </c>
      <c r="AX1294">
        <v>0.15956453573325818</v>
      </c>
      <c r="AY1294">
        <v>80.344827586206904</v>
      </c>
      <c r="AZ1294">
        <v>3.3477011494252875</v>
      </c>
      <c r="BA1294">
        <v>2.7116379310344829</v>
      </c>
      <c r="BB1294">
        <v>6.1120689655172447</v>
      </c>
      <c r="BC1294">
        <v>0.25466954022988519</v>
      </c>
      <c r="BD1294">
        <v>2.4569683908045978</v>
      </c>
      <c r="BE1294">
        <v>0.24569683908045981</v>
      </c>
      <c r="BF1294">
        <v>0</v>
      </c>
      <c r="BG1294">
        <v>21.814999999999998</v>
      </c>
      <c r="BH1294">
        <v>1.9750001797548913</v>
      </c>
      <c r="BI1294">
        <v>2.6142645171198899</v>
      </c>
      <c r="BJ1294">
        <v>1.2276586172395003</v>
      </c>
      <c r="BK1294">
        <v>0.61656405292922023</v>
      </c>
      <c r="BL1294">
        <v>1.7126779248033896E-3</v>
      </c>
      <c r="BP1294" s="49">
        <f t="shared" si="457"/>
        <v>1.9755916500995927</v>
      </c>
      <c r="BQ1294" s="49">
        <f t="shared" si="458"/>
        <v>9.8278735632183922E-2</v>
      </c>
      <c r="BR1294" s="49">
        <f t="shared" si="459"/>
        <v>0.64796102238356001</v>
      </c>
      <c r="BS1294" s="49">
        <f t="shared" si="460"/>
        <v>0.68524963377507953</v>
      </c>
      <c r="BT1294" s="49">
        <f t="shared" si="461"/>
        <v>1.7998917288432224E-3</v>
      </c>
      <c r="BU1294" s="49">
        <f t="shared" si="461"/>
        <v>1.9034712049307765E-3</v>
      </c>
    </row>
    <row r="1295" spans="1:73" x14ac:dyDescent="0.25">
      <c r="A1295" s="1">
        <v>43726.565972222219</v>
      </c>
      <c r="B1295">
        <v>225975</v>
      </c>
      <c r="C1295">
        <v>13.48</v>
      </c>
      <c r="D1295">
        <v>25.26</v>
      </c>
      <c r="E1295">
        <v>930</v>
      </c>
      <c r="F1295">
        <v>120.9</v>
      </c>
      <c r="G1295">
        <v>-76.45</v>
      </c>
      <c r="H1295">
        <v>-4.4589999999999996</v>
      </c>
      <c r="I1295">
        <v>27.08</v>
      </c>
      <c r="J1295">
        <v>300.2</v>
      </c>
      <c r="K1295">
        <v>809</v>
      </c>
      <c r="L1295">
        <v>-71.989999999999995</v>
      </c>
      <c r="M1295">
        <v>0.13</v>
      </c>
      <c r="N1295">
        <v>854</v>
      </c>
      <c r="O1295">
        <v>116.5</v>
      </c>
      <c r="P1295">
        <v>737.2</v>
      </c>
      <c r="Q1295">
        <v>384.2</v>
      </c>
      <c r="R1295">
        <v>456.2</v>
      </c>
      <c r="S1295">
        <v>21.43</v>
      </c>
      <c r="T1295">
        <v>48.08</v>
      </c>
      <c r="U1295">
        <v>1.115</v>
      </c>
      <c r="V1295">
        <v>246</v>
      </c>
      <c r="W1295">
        <v>22.35</v>
      </c>
      <c r="X1295">
        <v>0.93300000000000005</v>
      </c>
      <c r="Y1295">
        <v>9.3345280000000006</v>
      </c>
      <c r="Z1295" s="7">
        <f t="shared" si="440"/>
        <v>21.89</v>
      </c>
      <c r="AA1295" s="7">
        <f t="shared" si="454"/>
        <v>295.03999999999996</v>
      </c>
      <c r="AB1295" s="2">
        <f t="shared" si="441"/>
        <v>753.30000000000007</v>
      </c>
      <c r="AC1295" s="41">
        <f t="shared" si="442"/>
        <v>3.0978054968219579</v>
      </c>
      <c r="AD1295" s="41">
        <f t="shared" si="443"/>
        <v>1.4894248828719971</v>
      </c>
      <c r="AE1295" s="41">
        <f t="shared" si="444"/>
        <v>0.80737842301574581</v>
      </c>
      <c r="AF1295" s="41">
        <f t="shared" si="445"/>
        <v>346.88362196489675</v>
      </c>
      <c r="AG1295" s="41">
        <f t="shared" si="446"/>
        <v>333.00827708630089</v>
      </c>
      <c r="AH1295" s="6">
        <f t="shared" si="447"/>
        <v>368.83199999999999</v>
      </c>
      <c r="AI1295" s="4">
        <v>24.382673420033029</v>
      </c>
      <c r="AJ1295" s="4">
        <f t="shared" si="455"/>
        <v>297.53267342003301</v>
      </c>
      <c r="AK1295" s="8">
        <f t="shared" si="448"/>
        <v>0.19996098330117792</v>
      </c>
      <c r="AL1295" s="8">
        <f t="shared" si="449"/>
        <v>426.97573277443308</v>
      </c>
      <c r="AM1295" s="8">
        <f t="shared" si="450"/>
        <v>2.3519765623832227</v>
      </c>
      <c r="AN1295" s="8">
        <f t="shared" si="451"/>
        <v>170.7807266162142</v>
      </c>
      <c r="AO1295" s="21">
        <f t="shared" si="452"/>
        <v>1.1878273902131052E-2</v>
      </c>
      <c r="AP1295" s="21">
        <f t="shared" si="453"/>
        <v>0.11104343580303445</v>
      </c>
      <c r="AQ1295" s="19">
        <f t="shared" si="456"/>
        <v>0.11104343580303445</v>
      </c>
      <c r="AX1295">
        <v>0.16020371400658154</v>
      </c>
      <c r="AY1295">
        <v>80.172413793103445</v>
      </c>
      <c r="AZ1295">
        <v>3.3405172413793101</v>
      </c>
      <c r="BA1295">
        <v>2.7058189655172411</v>
      </c>
      <c r="BB1295">
        <v>6.2068965517241379</v>
      </c>
      <c r="BC1295">
        <v>0.25862068965517243</v>
      </c>
      <c r="BD1295">
        <v>2.4471982758620685</v>
      </c>
      <c r="BE1295">
        <v>0.24471982758620686</v>
      </c>
      <c r="BF1295">
        <v>0</v>
      </c>
      <c r="BG1295">
        <v>21.89</v>
      </c>
      <c r="BH1295">
        <v>1.2803053490852929</v>
      </c>
      <c r="BI1295">
        <v>2.626256313363128</v>
      </c>
      <c r="BJ1295">
        <v>1.2627040354649919</v>
      </c>
      <c r="BK1295">
        <v>0.6204778844231964</v>
      </c>
      <c r="BL1295">
        <v>1.7235496789533235E-3</v>
      </c>
      <c r="BP1295" s="49">
        <f t="shared" si="457"/>
        <v>1.2806887731750267</v>
      </c>
      <c r="BQ1295" s="49">
        <f t="shared" si="458"/>
        <v>9.7887931034482747E-2</v>
      </c>
      <c r="BR1295" s="49">
        <f t="shared" si="459"/>
        <v>0.64182475730870903</v>
      </c>
      <c r="BS1295" s="49">
        <f t="shared" si="460"/>
        <v>0.68068830870901997</v>
      </c>
      <c r="BT1295" s="49">
        <f t="shared" si="461"/>
        <v>1.7828465480797474E-3</v>
      </c>
      <c r="BU1295" s="49">
        <f t="shared" si="461"/>
        <v>1.8908008575250553E-3</v>
      </c>
    </row>
    <row r="1296" spans="1:73" x14ac:dyDescent="0.25">
      <c r="A1296" s="1">
        <v>43726.565972222219</v>
      </c>
      <c r="B1296">
        <v>225976</v>
      </c>
      <c r="C1296">
        <v>13.48</v>
      </c>
      <c r="D1296">
        <v>25.26</v>
      </c>
      <c r="E1296">
        <v>931</v>
      </c>
      <c r="F1296">
        <v>120.6</v>
      </c>
      <c r="G1296">
        <v>-76.62</v>
      </c>
      <c r="H1296">
        <v>-4.04</v>
      </c>
      <c r="I1296">
        <v>27.09</v>
      </c>
      <c r="J1296">
        <v>300.2</v>
      </c>
      <c r="K1296">
        <v>810</v>
      </c>
      <c r="L1296">
        <v>-72.58</v>
      </c>
      <c r="M1296">
        <v>0.13</v>
      </c>
      <c r="N1296">
        <v>854</v>
      </c>
      <c r="O1296">
        <v>116.6</v>
      </c>
      <c r="P1296">
        <v>737.7</v>
      </c>
      <c r="Q1296">
        <v>384.1</v>
      </c>
      <c r="R1296">
        <v>456.7</v>
      </c>
      <c r="S1296">
        <v>21.43</v>
      </c>
      <c r="T1296">
        <v>47.66</v>
      </c>
      <c r="U1296">
        <v>0.71499999999999997</v>
      </c>
      <c r="V1296">
        <v>209</v>
      </c>
      <c r="W1296">
        <v>23.15</v>
      </c>
      <c r="X1296">
        <v>0.93400000000000005</v>
      </c>
      <c r="Y1296">
        <v>9.3405629999999995</v>
      </c>
      <c r="Z1296" s="7">
        <f t="shared" si="440"/>
        <v>22.29</v>
      </c>
      <c r="AA1296" s="7">
        <f t="shared" si="454"/>
        <v>295.44</v>
      </c>
      <c r="AB1296" s="2">
        <f t="shared" si="441"/>
        <v>754.11</v>
      </c>
      <c r="AC1296" s="41">
        <f t="shared" si="442"/>
        <v>3.0526190473545767</v>
      </c>
      <c r="AD1296" s="41">
        <f t="shared" si="443"/>
        <v>1.4548782379691911</v>
      </c>
      <c r="AE1296" s="41">
        <f t="shared" si="444"/>
        <v>0.80451759821618174</v>
      </c>
      <c r="AF1296" s="41">
        <f t="shared" si="445"/>
        <v>347.53278917808461</v>
      </c>
      <c r="AG1296" s="41">
        <f t="shared" si="446"/>
        <v>333.63147761096121</v>
      </c>
      <c r="AH1296" s="6">
        <f t="shared" si="447"/>
        <v>368.73599999999999</v>
      </c>
      <c r="AI1296" s="4">
        <v>24.195519195879001</v>
      </c>
      <c r="AJ1296" s="4">
        <f t="shared" si="455"/>
        <v>297.34551919587898</v>
      </c>
      <c r="AK1296" s="8">
        <f t="shared" si="448"/>
        <v>0.20077537674989809</v>
      </c>
      <c r="AL1296" s="8">
        <f t="shared" si="449"/>
        <v>425.84214514135323</v>
      </c>
      <c r="AM1296" s="8">
        <f t="shared" si="450"/>
        <v>1.8834260670384704</v>
      </c>
      <c r="AN1296" s="8">
        <f t="shared" si="451"/>
        <v>104.54478880627794</v>
      </c>
      <c r="AO1296" s="21">
        <f t="shared" si="452"/>
        <v>1.3420517391396556E-2</v>
      </c>
      <c r="AP1296" s="21">
        <f t="shared" si="453"/>
        <v>0.12546102015105803</v>
      </c>
      <c r="AQ1296" s="19">
        <f t="shared" si="456"/>
        <v>0.12546102015105803</v>
      </c>
      <c r="AX1296">
        <v>0.16364931142340255</v>
      </c>
      <c r="AY1296">
        <v>80.258620689655174</v>
      </c>
      <c r="AZ1296">
        <v>3.3441091954022988</v>
      </c>
      <c r="BA1296">
        <v>2.708728448275862</v>
      </c>
      <c r="BB1296">
        <v>6.2586206896551699</v>
      </c>
      <c r="BC1296">
        <v>0.26077586206896541</v>
      </c>
      <c r="BD1296">
        <v>2.4479525862068967</v>
      </c>
      <c r="BE1296">
        <v>0.24479525862068968</v>
      </c>
      <c r="BF1296">
        <v>0</v>
      </c>
      <c r="BG1296">
        <v>22.29</v>
      </c>
      <c r="BH1296">
        <v>0.82100298170043451</v>
      </c>
      <c r="BI1296">
        <v>2.6910275569731077</v>
      </c>
      <c r="BJ1296">
        <v>1.2825437336533829</v>
      </c>
      <c r="BK1296">
        <v>0.63058967370697072</v>
      </c>
      <c r="BL1296">
        <v>1.7516379825193631E-3</v>
      </c>
      <c r="BP1296" s="49">
        <f t="shared" si="457"/>
        <v>0.82124885454721441</v>
      </c>
      <c r="BQ1296" s="49">
        <f t="shared" si="458"/>
        <v>9.7918103448275867E-2</v>
      </c>
      <c r="BR1296" s="49">
        <f t="shared" si="459"/>
        <v>0.64472326776834621</v>
      </c>
      <c r="BS1296" s="49">
        <f t="shared" si="460"/>
        <v>0.68506728817637141</v>
      </c>
      <c r="BT1296" s="49">
        <f t="shared" si="461"/>
        <v>1.7908979660231838E-3</v>
      </c>
      <c r="BU1296" s="49">
        <f t="shared" si="461"/>
        <v>1.9029646893788095E-3</v>
      </c>
    </row>
    <row r="1297" spans="1:73" x14ac:dyDescent="0.25">
      <c r="A1297" s="1">
        <v>43726.566666666666</v>
      </c>
      <c r="B1297">
        <v>225977</v>
      </c>
      <c r="C1297">
        <v>13.48</v>
      </c>
      <c r="D1297">
        <v>25.26</v>
      </c>
      <c r="E1297">
        <v>928</v>
      </c>
      <c r="F1297">
        <v>119.9</v>
      </c>
      <c r="G1297">
        <v>-76.88</v>
      </c>
      <c r="H1297">
        <v>-1.508</v>
      </c>
      <c r="I1297">
        <v>27.11</v>
      </c>
      <c r="J1297">
        <v>300.3</v>
      </c>
      <c r="K1297">
        <v>808</v>
      </c>
      <c r="L1297">
        <v>-75.37</v>
      </c>
      <c r="M1297">
        <v>0.129</v>
      </c>
      <c r="N1297">
        <v>851</v>
      </c>
      <c r="O1297">
        <v>118.4</v>
      </c>
      <c r="P1297">
        <v>732.3</v>
      </c>
      <c r="Q1297">
        <v>384</v>
      </c>
      <c r="R1297">
        <v>459.4</v>
      </c>
      <c r="S1297">
        <v>21.43</v>
      </c>
      <c r="T1297">
        <v>47.46</v>
      </c>
      <c r="U1297">
        <v>0.67500000000000004</v>
      </c>
      <c r="V1297">
        <v>112</v>
      </c>
      <c r="W1297">
        <v>23.4</v>
      </c>
      <c r="X1297">
        <v>0.93</v>
      </c>
      <c r="Y1297">
        <v>9.2960949999999993</v>
      </c>
      <c r="Z1297" s="7">
        <f t="shared" si="440"/>
        <v>22.414999999999999</v>
      </c>
      <c r="AA1297" s="7">
        <f t="shared" si="454"/>
        <v>295.565</v>
      </c>
      <c r="AB1297" s="2">
        <f t="shared" si="441"/>
        <v>751.68000000000006</v>
      </c>
      <c r="AC1297" s="41">
        <f t="shared" si="442"/>
        <v>2.7688856221424394</v>
      </c>
      <c r="AD1297" s="41">
        <f t="shared" si="443"/>
        <v>1.3141131162688018</v>
      </c>
      <c r="AE1297" s="41">
        <f t="shared" si="444"/>
        <v>0.79284729801801701</v>
      </c>
      <c r="AF1297" s="41">
        <f t="shared" si="445"/>
        <v>343.07148988318494</v>
      </c>
      <c r="AG1297" s="41">
        <f t="shared" si="446"/>
        <v>329.34863028785753</v>
      </c>
      <c r="AH1297" s="6">
        <f t="shared" si="447"/>
        <v>368.64</v>
      </c>
      <c r="AI1297" s="4">
        <v>22.730421059786011</v>
      </c>
      <c r="AJ1297" s="4">
        <f t="shared" si="455"/>
        <v>295.88042105978599</v>
      </c>
      <c r="AK1297" s="8">
        <f t="shared" si="448"/>
        <v>0.20103032742051768</v>
      </c>
      <c r="AL1297" s="8">
        <f t="shared" si="449"/>
        <v>417.24693678020475</v>
      </c>
      <c r="AM1297" s="8">
        <f t="shared" si="450"/>
        <v>1.8299846310830046</v>
      </c>
      <c r="AN1297" s="8">
        <f t="shared" si="451"/>
        <v>16.814293100044665</v>
      </c>
      <c r="AO1297" s="21">
        <f t="shared" si="452"/>
        <v>1.5545289602465864E-2</v>
      </c>
      <c r="AP1297" s="21">
        <f t="shared" si="453"/>
        <v>0.14532434444884315</v>
      </c>
      <c r="AQ1297" s="19">
        <f t="shared" si="456"/>
        <v>0.14532434444884315</v>
      </c>
      <c r="AX1297">
        <v>0.16473880910517519</v>
      </c>
      <c r="AY1297">
        <v>80</v>
      </c>
      <c r="AZ1297">
        <v>3.3333333333333335</v>
      </c>
      <c r="BA1297">
        <v>2.7</v>
      </c>
      <c r="BB1297">
        <v>6.4999999999999982</v>
      </c>
      <c r="BC1297">
        <v>0.27083333333333326</v>
      </c>
      <c r="BD1297">
        <v>2.4291666666666671</v>
      </c>
      <c r="BE1297">
        <v>0.24291666666666673</v>
      </c>
      <c r="BF1297">
        <v>0</v>
      </c>
      <c r="BG1297">
        <v>22.414999999999999</v>
      </c>
      <c r="BH1297">
        <v>0.77507274496194867</v>
      </c>
      <c r="BI1297">
        <v>2.7115526073475422</v>
      </c>
      <c r="BJ1297">
        <v>1.2869028674471434</v>
      </c>
      <c r="BK1297">
        <v>0.62806230498190663</v>
      </c>
      <c r="BL1297">
        <v>1.7446175138386294E-3</v>
      </c>
      <c r="BP1297" s="49">
        <f t="shared" si="457"/>
        <v>0.77530486268443333</v>
      </c>
      <c r="BQ1297" s="49">
        <f t="shared" si="458"/>
        <v>9.7166666666666693E-2</v>
      </c>
      <c r="BR1297" s="49">
        <f t="shared" si="459"/>
        <v>0.64133236340517963</v>
      </c>
      <c r="BS1297" s="49">
        <f t="shared" si="460"/>
        <v>0.6815740653239426</v>
      </c>
      <c r="BT1297" s="49">
        <f t="shared" si="461"/>
        <v>1.7814787872366103E-3</v>
      </c>
      <c r="BU1297" s="49">
        <f t="shared" si="461"/>
        <v>1.8932612925665071E-3</v>
      </c>
    </row>
    <row r="1298" spans="1:73" x14ac:dyDescent="0.25">
      <c r="A1298" s="1">
        <v>43726.566666666666</v>
      </c>
      <c r="B1298">
        <v>225978</v>
      </c>
      <c r="C1298">
        <v>13.48</v>
      </c>
      <c r="D1298">
        <v>25.26</v>
      </c>
      <c r="E1298">
        <v>823</v>
      </c>
      <c r="F1298">
        <v>105.3</v>
      </c>
      <c r="G1298">
        <v>-76.16</v>
      </c>
      <c r="H1298">
        <v>-2.6030000000000002</v>
      </c>
      <c r="I1298">
        <v>27.14</v>
      </c>
      <c r="J1298">
        <v>300.3</v>
      </c>
      <c r="K1298">
        <v>717.3</v>
      </c>
      <c r="L1298">
        <v>-73.55</v>
      </c>
      <c r="M1298">
        <v>0.128</v>
      </c>
      <c r="N1298">
        <v>746.4</v>
      </c>
      <c r="O1298">
        <v>102.7</v>
      </c>
      <c r="P1298">
        <v>643.70000000000005</v>
      </c>
      <c r="Q1298">
        <v>384.9</v>
      </c>
      <c r="R1298">
        <v>458.5</v>
      </c>
      <c r="S1298">
        <v>21.43</v>
      </c>
      <c r="T1298">
        <v>46.96</v>
      </c>
      <c r="U1298">
        <v>0.92500000000000004</v>
      </c>
      <c r="V1298">
        <v>124</v>
      </c>
      <c r="W1298">
        <v>22.85</v>
      </c>
      <c r="X1298">
        <v>0.81899999999999995</v>
      </c>
      <c r="Y1298">
        <v>8.1850919999999991</v>
      </c>
      <c r="Z1298" s="7">
        <f t="shared" si="440"/>
        <v>22.14</v>
      </c>
      <c r="AA1298" s="7">
        <f t="shared" si="454"/>
        <v>295.28999999999996</v>
      </c>
      <c r="AB1298" s="2">
        <f t="shared" si="441"/>
        <v>666.63</v>
      </c>
      <c r="AC1298" s="41">
        <f t="shared" si="442"/>
        <v>2.7454631826235403</v>
      </c>
      <c r="AD1298" s="41">
        <f t="shared" si="443"/>
        <v>1.2892695105600145</v>
      </c>
      <c r="AE1298" s="41">
        <f t="shared" si="444"/>
        <v>0.79079156449426524</v>
      </c>
      <c r="AF1298" s="41">
        <f t="shared" si="445"/>
        <v>340.91023979589426</v>
      </c>
      <c r="AG1298" s="41">
        <f t="shared" si="446"/>
        <v>327.27383020405847</v>
      </c>
      <c r="AH1298" s="6">
        <f t="shared" si="447"/>
        <v>369.50399999999996</v>
      </c>
      <c r="AI1298" s="4">
        <v>22.579590686105007</v>
      </c>
      <c r="AJ1298" s="4">
        <f t="shared" si="455"/>
        <v>295.72959068610498</v>
      </c>
      <c r="AK1298" s="8">
        <f t="shared" si="448"/>
        <v>0.20046972059097917</v>
      </c>
      <c r="AL1298" s="8">
        <f t="shared" si="449"/>
        <v>416.42306579917107</v>
      </c>
      <c r="AM1298" s="8">
        <f t="shared" si="450"/>
        <v>2.1422316051258323</v>
      </c>
      <c r="AN1298" s="8">
        <f t="shared" si="451"/>
        <v>27.431868429642716</v>
      </c>
      <c r="AO1298" s="21">
        <f t="shared" si="452"/>
        <v>1.3416439984124921E-2</v>
      </c>
      <c r="AP1298" s="21">
        <f t="shared" si="453"/>
        <v>0.12542290271780629</v>
      </c>
      <c r="AQ1298" s="19">
        <f t="shared" si="456"/>
        <v>0.12542290271780629</v>
      </c>
      <c r="AX1298">
        <v>0.16234995140669178</v>
      </c>
      <c r="AY1298">
        <v>70.948275862068968</v>
      </c>
      <c r="AZ1298">
        <v>2.9561781609195403</v>
      </c>
      <c r="BA1298">
        <v>2.394504310344828</v>
      </c>
      <c r="BB1298">
        <v>6.3448275862068986</v>
      </c>
      <c r="BC1298">
        <v>0.26436781609195409</v>
      </c>
      <c r="BD1298">
        <v>2.130136494252874</v>
      </c>
      <c r="BE1298">
        <v>0.21301364942528742</v>
      </c>
      <c r="BF1298">
        <v>0</v>
      </c>
      <c r="BG1298">
        <v>22.14</v>
      </c>
      <c r="BH1298">
        <v>1.0621367245774853</v>
      </c>
      <c r="BI1298">
        <v>2.6665767013634691</v>
      </c>
      <c r="BJ1298">
        <v>1.2522244189602851</v>
      </c>
      <c r="BK1298">
        <v>0.55205195121140449</v>
      </c>
      <c r="BL1298">
        <v>1.5334776422539014E-3</v>
      </c>
      <c r="BP1298" s="49">
        <f t="shared" si="457"/>
        <v>1.062454811826816</v>
      </c>
      <c r="BQ1298" s="49">
        <f t="shared" si="458"/>
        <v>8.5205459770114955E-2</v>
      </c>
      <c r="BR1298" s="49">
        <f t="shared" si="459"/>
        <v>0.56789568403345692</v>
      </c>
      <c r="BS1298" s="49">
        <f t="shared" si="460"/>
        <v>0.60236272318985251</v>
      </c>
      <c r="BT1298" s="49">
        <f t="shared" si="461"/>
        <v>1.5774880112040472E-3</v>
      </c>
      <c r="BU1298" s="49">
        <f t="shared" si="461"/>
        <v>1.6732297866384792E-3</v>
      </c>
    </row>
    <row r="1299" spans="1:73" x14ac:dyDescent="0.25">
      <c r="A1299" s="1">
        <v>43726.566666666666</v>
      </c>
      <c r="B1299">
        <v>225979</v>
      </c>
      <c r="C1299">
        <v>13.48</v>
      </c>
      <c r="D1299">
        <v>25.26</v>
      </c>
      <c r="E1299">
        <v>364.6</v>
      </c>
      <c r="F1299">
        <v>39.94</v>
      </c>
      <c r="G1299">
        <v>-77.2</v>
      </c>
      <c r="H1299">
        <v>-7.7229999999999999</v>
      </c>
      <c r="I1299">
        <v>27.16</v>
      </c>
      <c r="J1299">
        <v>300.3</v>
      </c>
      <c r="K1299">
        <v>324.7</v>
      </c>
      <c r="L1299">
        <v>-69.48</v>
      </c>
      <c r="M1299">
        <v>0.108</v>
      </c>
      <c r="N1299">
        <v>287.39999999999998</v>
      </c>
      <c r="O1299">
        <v>32.22</v>
      </c>
      <c r="P1299">
        <v>255.2</v>
      </c>
      <c r="Q1299">
        <v>383.9</v>
      </c>
      <c r="R1299">
        <v>453.4</v>
      </c>
      <c r="S1299">
        <v>21.44</v>
      </c>
      <c r="T1299">
        <v>49.76</v>
      </c>
      <c r="U1299">
        <v>0.78</v>
      </c>
      <c r="V1299">
        <v>160.5</v>
      </c>
      <c r="W1299">
        <v>22.4</v>
      </c>
      <c r="X1299">
        <v>0.35299999999999998</v>
      </c>
      <c r="Y1299">
        <v>3.5325410000000002</v>
      </c>
      <c r="Z1299" s="7">
        <f t="shared" si="440"/>
        <v>21.92</v>
      </c>
      <c r="AA1299" s="7">
        <f t="shared" si="454"/>
        <v>295.07</v>
      </c>
      <c r="AB1299" s="2">
        <f t="shared" si="441"/>
        <v>295.32600000000002</v>
      </c>
      <c r="AC1299" s="41">
        <f t="shared" si="442"/>
        <v>2.5436398147222987</v>
      </c>
      <c r="AD1299" s="41">
        <f t="shared" si="443"/>
        <v>1.2657151718058157</v>
      </c>
      <c r="AE1299" s="41">
        <f t="shared" si="444"/>
        <v>0.78879329406102816</v>
      </c>
      <c r="AF1299" s="41">
        <f t="shared" si="445"/>
        <v>339.0365307576127</v>
      </c>
      <c r="AG1299" s="41">
        <f t="shared" si="446"/>
        <v>325.47506952730816</v>
      </c>
      <c r="AH1299" s="6">
        <f t="shared" si="447"/>
        <v>368.54399999999998</v>
      </c>
      <c r="AI1299" s="4">
        <v>21.409333618614028</v>
      </c>
      <c r="AJ1299" s="4">
        <f t="shared" si="455"/>
        <v>294.559333618614</v>
      </c>
      <c r="AK1299" s="8">
        <f t="shared" si="448"/>
        <v>0.20002198627861284</v>
      </c>
      <c r="AL1299" s="8">
        <f t="shared" si="449"/>
        <v>409.64856274919271</v>
      </c>
      <c r="AM1299" s="8">
        <f t="shared" si="450"/>
        <v>1.9671743694954955</v>
      </c>
      <c r="AN1299" s="8">
        <f t="shared" si="451"/>
        <v>-29.263118764127615</v>
      </c>
      <c r="AO1299" s="21">
        <f t="shared" si="452"/>
        <v>6.4215565803401441E-3</v>
      </c>
      <c r="AP1299" s="21">
        <f t="shared" si="453"/>
        <v>6.0031593122012769E-2</v>
      </c>
      <c r="AQ1299" s="19">
        <f t="shared" si="456"/>
        <v>6.0031593122012769E-2</v>
      </c>
      <c r="AX1299">
        <v>0.16045999019499591</v>
      </c>
      <c r="AY1299">
        <v>31.431034482758623</v>
      </c>
      <c r="AZ1299">
        <v>1.3096264367816093</v>
      </c>
      <c r="BA1299">
        <v>1.0607974137931035</v>
      </c>
      <c r="BB1299">
        <v>5.9913793103448274</v>
      </c>
      <c r="BC1299">
        <v>0.24964080459770113</v>
      </c>
      <c r="BD1299">
        <v>0.81115660919540244</v>
      </c>
      <c r="BE1299">
        <v>8.1115660919540256E-2</v>
      </c>
      <c r="BF1299">
        <v>0</v>
      </c>
      <c r="BG1299">
        <v>21.92</v>
      </c>
      <c r="BH1299">
        <v>0.89563961640047407</v>
      </c>
      <c r="BI1299">
        <v>2.6310664687693195</v>
      </c>
      <c r="BJ1299">
        <v>1.3092186748596135</v>
      </c>
      <c r="BK1299">
        <v>0.23338116850462054</v>
      </c>
      <c r="BL1299">
        <v>6.4828102362394591E-4</v>
      </c>
      <c r="BP1299" s="49">
        <f t="shared" si="457"/>
        <v>0.89590784132423396</v>
      </c>
      <c r="BQ1299" s="49">
        <f t="shared" si="458"/>
        <v>3.2446264367816099E-2</v>
      </c>
      <c r="BR1299" s="49">
        <f t="shared" si="459"/>
        <v>0.23914231157075652</v>
      </c>
      <c r="BS1299" s="49">
        <f t="shared" si="460"/>
        <v>0.25235898723853523</v>
      </c>
      <c r="BT1299" s="49">
        <f t="shared" si="461"/>
        <v>6.6428419880765709E-4</v>
      </c>
      <c r="BU1299" s="49">
        <f t="shared" si="461"/>
        <v>7.0099718677370899E-4</v>
      </c>
    </row>
    <row r="1300" spans="1:73" x14ac:dyDescent="0.25">
      <c r="A1300" s="1">
        <v>43726.566666666666</v>
      </c>
      <c r="B1300">
        <v>225980</v>
      </c>
      <c r="C1300">
        <v>13.48</v>
      </c>
      <c r="D1300">
        <v>25.26</v>
      </c>
      <c r="E1300">
        <v>240.5</v>
      </c>
      <c r="F1300">
        <v>22.93</v>
      </c>
      <c r="G1300">
        <v>-79.13</v>
      </c>
      <c r="H1300">
        <v>-13.83</v>
      </c>
      <c r="I1300">
        <v>27.17</v>
      </c>
      <c r="J1300">
        <v>300.3</v>
      </c>
      <c r="K1300">
        <v>217.6</v>
      </c>
      <c r="L1300">
        <v>-65.31</v>
      </c>
      <c r="M1300">
        <v>9.5000000000000001E-2</v>
      </c>
      <c r="N1300">
        <v>161.4</v>
      </c>
      <c r="O1300">
        <v>9.11</v>
      </c>
      <c r="P1300">
        <v>152.30000000000001</v>
      </c>
      <c r="Q1300">
        <v>382.1</v>
      </c>
      <c r="R1300">
        <v>447.4</v>
      </c>
      <c r="S1300">
        <v>21.45</v>
      </c>
      <c r="T1300">
        <v>46.09</v>
      </c>
      <c r="U1300">
        <v>0.89</v>
      </c>
      <c r="V1300">
        <v>182</v>
      </c>
      <c r="W1300">
        <v>22.4</v>
      </c>
      <c r="X1300">
        <v>0.23300000000000001</v>
      </c>
      <c r="Y1300">
        <v>2.3316509999999999</v>
      </c>
      <c r="Z1300" s="7">
        <f t="shared" si="440"/>
        <v>21.924999999999997</v>
      </c>
      <c r="AA1300" s="7">
        <f t="shared" si="454"/>
        <v>295.07499999999999</v>
      </c>
      <c r="AB1300" s="2">
        <f t="shared" si="441"/>
        <v>194.80500000000001</v>
      </c>
      <c r="AC1300" s="41">
        <f t="shared" si="442"/>
        <v>2.5339255084031</v>
      </c>
      <c r="AD1300" s="41">
        <f t="shared" si="443"/>
        <v>1.1678862668229888</v>
      </c>
      <c r="AE1300" s="41">
        <f t="shared" si="444"/>
        <v>0.77976976248344987</v>
      </c>
      <c r="AF1300" s="41">
        <f t="shared" si="445"/>
        <v>335.18078395885874</v>
      </c>
      <c r="AG1300" s="41">
        <f t="shared" si="446"/>
        <v>321.77355260050439</v>
      </c>
      <c r="AH1300" s="6">
        <f t="shared" si="447"/>
        <v>366.81600000000003</v>
      </c>
      <c r="AI1300" s="4">
        <v>21.351984224934029</v>
      </c>
      <c r="AJ1300" s="4">
        <f t="shared" si="455"/>
        <v>294.50198422493401</v>
      </c>
      <c r="AK1300" s="8">
        <f t="shared" si="448"/>
        <v>0.20003215464759461</v>
      </c>
      <c r="AL1300" s="8">
        <f t="shared" si="449"/>
        <v>409.31307410449642</v>
      </c>
      <c r="AM1300" s="8">
        <f t="shared" si="450"/>
        <v>2.1013120900998978</v>
      </c>
      <c r="AN1300" s="8">
        <f t="shared" si="451"/>
        <v>-35.074995349834616</v>
      </c>
      <c r="AO1300" s="21">
        <f t="shared" si="452"/>
        <v>4.244640511926045E-3</v>
      </c>
      <c r="AP1300" s="21">
        <f t="shared" si="453"/>
        <v>3.9680804641864437E-2</v>
      </c>
      <c r="AQ1300" s="19">
        <f t="shared" si="456"/>
        <v>3.9680804641864437E-2</v>
      </c>
      <c r="AX1300">
        <v>0.16050273654167738</v>
      </c>
      <c r="AY1300">
        <v>20.732758620689655</v>
      </c>
      <c r="AZ1300">
        <v>0.86386494252873558</v>
      </c>
      <c r="BA1300">
        <v>0.69973060344827587</v>
      </c>
      <c r="BB1300">
        <v>5.6293103448275827</v>
      </c>
      <c r="BC1300">
        <v>0.23455459770114928</v>
      </c>
      <c r="BD1300">
        <v>0.46517600574712659</v>
      </c>
      <c r="BE1300">
        <v>4.6517600574712659E-2</v>
      </c>
      <c r="BF1300">
        <v>0</v>
      </c>
      <c r="BG1300">
        <v>21.924999999999997</v>
      </c>
      <c r="BH1300">
        <v>1.02194776743131</v>
      </c>
      <c r="BI1300">
        <v>2.631868909064722</v>
      </c>
      <c r="BJ1300">
        <v>1.2130283801879305</v>
      </c>
      <c r="BK1300">
        <v>0.15800056255963255</v>
      </c>
      <c r="BL1300">
        <v>4.3889045155453486E-4</v>
      </c>
      <c r="BP1300" s="49">
        <f t="shared" si="457"/>
        <v>1.0222538189468824</v>
      </c>
      <c r="BQ1300" s="49">
        <f t="shared" si="458"/>
        <v>1.8607040229885064E-2</v>
      </c>
      <c r="BR1300" s="49">
        <f t="shared" si="459"/>
        <v>0.16241881962516849</v>
      </c>
      <c r="BS1300" s="49">
        <f t="shared" si="460"/>
        <v>0.16993616718342625</v>
      </c>
      <c r="BT1300" s="49">
        <f t="shared" si="461"/>
        <v>4.5116338784769025E-4</v>
      </c>
      <c r="BU1300" s="49">
        <f t="shared" si="461"/>
        <v>4.7204490884285066E-4</v>
      </c>
    </row>
    <row r="1301" spans="1:73" x14ac:dyDescent="0.25">
      <c r="A1301" s="1">
        <v>43726.566666666666</v>
      </c>
      <c r="B1301">
        <v>225981</v>
      </c>
      <c r="C1301">
        <v>13.48</v>
      </c>
      <c r="D1301">
        <v>25.26</v>
      </c>
      <c r="E1301">
        <v>228</v>
      </c>
      <c r="F1301">
        <v>21.75</v>
      </c>
      <c r="G1301">
        <v>-78.239999999999995</v>
      </c>
      <c r="H1301">
        <v>-14.69</v>
      </c>
      <c r="I1301">
        <v>27.17</v>
      </c>
      <c r="J1301">
        <v>300.3</v>
      </c>
      <c r="K1301">
        <v>206.2</v>
      </c>
      <c r="L1301">
        <v>-63.55</v>
      </c>
      <c r="M1301">
        <v>9.5000000000000001E-2</v>
      </c>
      <c r="N1301">
        <v>149.69999999999999</v>
      </c>
      <c r="O1301">
        <v>7.0609999999999999</v>
      </c>
      <c r="P1301">
        <v>142.69999999999999</v>
      </c>
      <c r="Q1301">
        <v>383</v>
      </c>
      <c r="R1301">
        <v>446.5</v>
      </c>
      <c r="S1301">
        <v>21.45</v>
      </c>
      <c r="T1301">
        <v>47.49</v>
      </c>
      <c r="U1301">
        <v>0.90500000000000003</v>
      </c>
      <c r="V1301">
        <v>185.5</v>
      </c>
      <c r="W1301">
        <v>22.05</v>
      </c>
      <c r="X1301">
        <v>0.221</v>
      </c>
      <c r="Y1301">
        <v>2.2124079999999999</v>
      </c>
      <c r="Z1301" s="7">
        <f t="shared" si="440"/>
        <v>21.75</v>
      </c>
      <c r="AA1301" s="7">
        <f t="shared" si="454"/>
        <v>294.89999999999998</v>
      </c>
      <c r="AB1301" s="2">
        <f t="shared" si="441"/>
        <v>184.68</v>
      </c>
      <c r="AC1301" s="41">
        <f t="shared" si="442"/>
        <v>2.4286153906256658</v>
      </c>
      <c r="AD1301" s="41">
        <f t="shared" si="443"/>
        <v>1.1533494490081286</v>
      </c>
      <c r="AE1301" s="41">
        <f t="shared" si="444"/>
        <v>0.77844039601815684</v>
      </c>
      <c r="AF1301" s="41">
        <f t="shared" si="445"/>
        <v>333.81628069365058</v>
      </c>
      <c r="AG1301" s="41">
        <f t="shared" si="446"/>
        <v>320.46362946590455</v>
      </c>
      <c r="AH1301" s="6">
        <f t="shared" si="447"/>
        <v>367.68</v>
      </c>
      <c r="AI1301" s="4">
        <v>20.698547326294033</v>
      </c>
      <c r="AJ1301" s="4">
        <f t="shared" si="455"/>
        <v>293.84854732629401</v>
      </c>
      <c r="AK1301" s="8">
        <f t="shared" si="448"/>
        <v>0.19967646673371775</v>
      </c>
      <c r="AL1301" s="8">
        <f t="shared" si="449"/>
        <v>405.55809205005988</v>
      </c>
      <c r="AM1301" s="8">
        <f t="shared" si="450"/>
        <v>2.1189457874141095</v>
      </c>
      <c r="AN1301" s="8">
        <f t="shared" si="451"/>
        <v>-64.900801452592148</v>
      </c>
      <c r="AO1301" s="21">
        <f t="shared" si="452"/>
        <v>4.7955378795592925E-3</v>
      </c>
      <c r="AP1301" s="21">
        <f t="shared" si="453"/>
        <v>4.4830840495631727E-2</v>
      </c>
      <c r="AQ1301" s="19">
        <f t="shared" si="456"/>
        <v>4.4830840495631727E-2</v>
      </c>
      <c r="AX1301">
        <v>0.15901232510851224</v>
      </c>
      <c r="AY1301">
        <v>19.655172413793103</v>
      </c>
      <c r="AZ1301">
        <v>0.81896551724137934</v>
      </c>
      <c r="BA1301">
        <v>0.6633620689655173</v>
      </c>
      <c r="BB1301">
        <v>5.4741379310344831</v>
      </c>
      <c r="BC1301">
        <v>0.22808908045977014</v>
      </c>
      <c r="BD1301">
        <v>0.43527298850574714</v>
      </c>
      <c r="BE1301">
        <v>4.3527298850574714E-2</v>
      </c>
      <c r="BF1301">
        <v>0</v>
      </c>
      <c r="BG1301">
        <v>21.75</v>
      </c>
      <c r="BH1301">
        <v>1.0391716062082423</v>
      </c>
      <c r="BI1301">
        <v>2.6039103458651134</v>
      </c>
      <c r="BJ1301">
        <v>1.2365970232513424</v>
      </c>
      <c r="BK1301">
        <v>0.14971392993319046</v>
      </c>
      <c r="BL1301">
        <v>4.1587202759219575E-4</v>
      </c>
      <c r="BP1301" s="49">
        <f t="shared" si="457"/>
        <v>1.0394828158954252</v>
      </c>
      <c r="BQ1301" s="49">
        <f t="shared" si="458"/>
        <v>1.7410919540229886E-2</v>
      </c>
      <c r="BR1301" s="49">
        <f t="shared" si="459"/>
        <v>0.15399267566782451</v>
      </c>
      <c r="BS1301" s="49">
        <f t="shared" si="460"/>
        <v>0.16099649569847269</v>
      </c>
      <c r="BT1301" s="49">
        <f t="shared" si="461"/>
        <v>4.277574324106236E-4</v>
      </c>
      <c r="BU1301" s="49">
        <f t="shared" si="461"/>
        <v>4.4721248805131307E-4</v>
      </c>
    </row>
    <row r="1302" spans="1:73" x14ac:dyDescent="0.25">
      <c r="A1302" s="1">
        <v>43726.566666666666</v>
      </c>
      <c r="B1302">
        <v>225982</v>
      </c>
      <c r="C1302">
        <v>13.47</v>
      </c>
      <c r="D1302">
        <v>25.26</v>
      </c>
      <c r="E1302">
        <v>223.2</v>
      </c>
      <c r="F1302">
        <v>21.26</v>
      </c>
      <c r="G1302">
        <v>-78.239999999999995</v>
      </c>
      <c r="H1302">
        <v>-16.37</v>
      </c>
      <c r="I1302">
        <v>27.16</v>
      </c>
      <c r="J1302">
        <v>300.3</v>
      </c>
      <c r="K1302">
        <v>201.9</v>
      </c>
      <c r="L1302">
        <v>-61.87</v>
      </c>
      <c r="M1302">
        <v>9.5000000000000001E-2</v>
      </c>
      <c r="N1302">
        <v>144.9</v>
      </c>
      <c r="O1302">
        <v>4.8840000000000003</v>
      </c>
      <c r="P1302">
        <v>140.1</v>
      </c>
      <c r="Q1302">
        <v>382.9</v>
      </c>
      <c r="R1302">
        <v>444.8</v>
      </c>
      <c r="S1302">
        <v>21.45</v>
      </c>
      <c r="T1302">
        <v>47.33</v>
      </c>
      <c r="U1302">
        <v>0.66500000000000004</v>
      </c>
      <c r="V1302">
        <v>149</v>
      </c>
      <c r="W1302">
        <v>22</v>
      </c>
      <c r="X1302">
        <v>0.217</v>
      </c>
      <c r="Y1302">
        <v>2.1705990000000002</v>
      </c>
      <c r="Z1302" s="7">
        <f t="shared" si="440"/>
        <v>21.725000000000001</v>
      </c>
      <c r="AA1302" s="7">
        <f t="shared" si="454"/>
        <v>294.875</v>
      </c>
      <c r="AB1302" s="2">
        <f t="shared" si="441"/>
        <v>180.792</v>
      </c>
      <c r="AC1302" s="41">
        <f t="shared" si="442"/>
        <v>2.4517233228338129</v>
      </c>
      <c r="AD1302" s="41">
        <f t="shared" si="443"/>
        <v>1.1604006486972436</v>
      </c>
      <c r="AE1302" s="41">
        <f t="shared" si="444"/>
        <v>0.77912862083714629</v>
      </c>
      <c r="AF1302" s="41">
        <f t="shared" si="445"/>
        <v>333.9981279921152</v>
      </c>
      <c r="AG1302" s="41">
        <f t="shared" si="446"/>
        <v>320.63820287243055</v>
      </c>
      <c r="AH1302" s="6">
        <f t="shared" si="447"/>
        <v>367.58399999999995</v>
      </c>
      <c r="AI1302" s="4">
        <v>20.839428365122046</v>
      </c>
      <c r="AJ1302" s="4">
        <f t="shared" si="455"/>
        <v>293.98942836512202</v>
      </c>
      <c r="AK1302" s="8">
        <f t="shared" si="448"/>
        <v>0.19962568862086447</v>
      </c>
      <c r="AL1302" s="8">
        <f t="shared" si="449"/>
        <v>406.38468147933986</v>
      </c>
      <c r="AM1302" s="8">
        <f t="shared" si="450"/>
        <v>1.8163786086606504</v>
      </c>
      <c r="AN1302" s="8">
        <f t="shared" si="451"/>
        <v>-46.856577185464666</v>
      </c>
      <c r="AO1302" s="21">
        <f t="shared" si="452"/>
        <v>4.2778254463046155E-3</v>
      </c>
      <c r="AP1302" s="21">
        <f t="shared" si="453"/>
        <v>3.9991032302941834E-2</v>
      </c>
      <c r="AQ1302" s="19">
        <f t="shared" si="456"/>
        <v>3.9991032302941834E-2</v>
      </c>
      <c r="AX1302">
        <v>0.1588003667347051</v>
      </c>
      <c r="AY1302">
        <v>19.241379310344826</v>
      </c>
      <c r="AZ1302">
        <v>0.80172413793103436</v>
      </c>
      <c r="BA1302">
        <v>0.6493965517241379</v>
      </c>
      <c r="BB1302">
        <v>5.3362068965517269</v>
      </c>
      <c r="BC1302">
        <v>0.22234195402298862</v>
      </c>
      <c r="BD1302">
        <v>0.42705459770114929</v>
      </c>
      <c r="BE1302">
        <v>4.2705459770114931E-2</v>
      </c>
      <c r="BF1302">
        <v>0</v>
      </c>
      <c r="BG1302">
        <v>21.725000000000001</v>
      </c>
      <c r="BH1302">
        <v>0.76359018577732718</v>
      </c>
      <c r="BI1302">
        <v>2.5999375219448995</v>
      </c>
      <c r="BJ1302">
        <v>1.2305504291365208</v>
      </c>
      <c r="BK1302">
        <v>0.13867680275262154</v>
      </c>
      <c r="BL1302">
        <v>3.8521334097950426E-4</v>
      </c>
      <c r="BP1302" s="49">
        <f t="shared" si="457"/>
        <v>0.76381886471873794</v>
      </c>
      <c r="BQ1302" s="49">
        <f t="shared" si="458"/>
        <v>1.7082183908045973E-2</v>
      </c>
      <c r="BR1302" s="49">
        <f t="shared" si="459"/>
        <v>0.14164636793912641</v>
      </c>
      <c r="BS1302" s="49">
        <f t="shared" si="460"/>
        <v>0.14864185852634426</v>
      </c>
      <c r="BT1302" s="49">
        <f t="shared" si="461"/>
        <v>3.9346213316424002E-4</v>
      </c>
      <c r="BU1302" s="49">
        <f t="shared" si="461"/>
        <v>4.1289405146206743E-4</v>
      </c>
    </row>
    <row r="1303" spans="1:73" x14ac:dyDescent="0.25">
      <c r="A1303" s="1">
        <v>43726.567361111112</v>
      </c>
      <c r="B1303">
        <v>225983</v>
      </c>
      <c r="C1303">
        <v>13.47</v>
      </c>
      <c r="D1303">
        <v>25.26</v>
      </c>
      <c r="E1303">
        <v>218.2</v>
      </c>
      <c r="F1303">
        <v>20.73</v>
      </c>
      <c r="G1303">
        <v>-79.02</v>
      </c>
      <c r="H1303">
        <v>-18.600000000000001</v>
      </c>
      <c r="I1303">
        <v>27.14</v>
      </c>
      <c r="J1303">
        <v>300.3</v>
      </c>
      <c r="K1303">
        <v>197.5</v>
      </c>
      <c r="L1303">
        <v>-60.42</v>
      </c>
      <c r="M1303">
        <v>9.5000000000000001E-2</v>
      </c>
      <c r="N1303">
        <v>139.19999999999999</v>
      </c>
      <c r="O1303">
        <v>2.129</v>
      </c>
      <c r="P1303">
        <v>137</v>
      </c>
      <c r="Q1303">
        <v>382</v>
      </c>
      <c r="R1303">
        <v>442.5</v>
      </c>
      <c r="S1303">
        <v>21.45</v>
      </c>
      <c r="T1303">
        <v>45.8</v>
      </c>
      <c r="U1303">
        <v>0.94499999999999995</v>
      </c>
      <c r="V1303">
        <v>118.5</v>
      </c>
      <c r="W1303">
        <v>22.1</v>
      </c>
      <c r="X1303">
        <v>0.21199999999999999</v>
      </c>
      <c r="Y1303">
        <v>2.1231439999999999</v>
      </c>
      <c r="Z1303" s="7">
        <f t="shared" si="440"/>
        <v>21.774999999999999</v>
      </c>
      <c r="AA1303" s="7">
        <f t="shared" si="454"/>
        <v>294.92499999999995</v>
      </c>
      <c r="AB1303" s="2">
        <f t="shared" si="441"/>
        <v>176.74199999999999</v>
      </c>
      <c r="AC1303" s="41">
        <f t="shared" si="442"/>
        <v>2.4889187824565688</v>
      </c>
      <c r="AD1303" s="41">
        <f t="shared" si="443"/>
        <v>1.1399248023651085</v>
      </c>
      <c r="AE1303" s="41">
        <f t="shared" si="444"/>
        <v>0.77712876933204234</v>
      </c>
      <c r="AF1303" s="41">
        <f t="shared" si="445"/>
        <v>333.36683979570557</v>
      </c>
      <c r="AG1303" s="41">
        <f t="shared" si="446"/>
        <v>320.03216620387735</v>
      </c>
      <c r="AH1303" s="6">
        <f t="shared" si="447"/>
        <v>366.71999999999997</v>
      </c>
      <c r="AI1303" s="4">
        <v>21.070209757480029</v>
      </c>
      <c r="AJ1303" s="4">
        <f t="shared" si="455"/>
        <v>294.22020975748001</v>
      </c>
      <c r="AK1303" s="8">
        <f t="shared" si="448"/>
        <v>0.19972725345667924</v>
      </c>
      <c r="AL1303" s="8">
        <f t="shared" si="449"/>
        <v>407.71305313082365</v>
      </c>
      <c r="AM1303" s="8">
        <f t="shared" si="450"/>
        <v>2.1652670158666343</v>
      </c>
      <c r="AN1303" s="8">
        <f t="shared" si="451"/>
        <v>-44.454100570239902</v>
      </c>
      <c r="AO1303" s="21">
        <f t="shared" si="452"/>
        <v>4.0820003789587972E-3</v>
      </c>
      <c r="AP1303" s="21">
        <f t="shared" si="453"/>
        <v>3.8160371680564777E-2</v>
      </c>
      <c r="AQ1303" s="19">
        <f t="shared" si="456"/>
        <v>3.8160371680564777E-2</v>
      </c>
      <c r="AX1303">
        <v>0.15922452243893698</v>
      </c>
      <c r="AY1303">
        <v>18.810344827586206</v>
      </c>
      <c r="AZ1303">
        <v>0.78376436781609193</v>
      </c>
      <c r="BA1303">
        <v>0.63484913793103448</v>
      </c>
      <c r="BB1303">
        <v>5.2155172413793105</v>
      </c>
      <c r="BC1303">
        <v>0.21731321839080461</v>
      </c>
      <c r="BD1303">
        <v>0.41753591954022984</v>
      </c>
      <c r="BE1303">
        <v>4.1753591954022985E-2</v>
      </c>
      <c r="BF1303">
        <v>0</v>
      </c>
      <c r="BG1303">
        <v>21.774999999999999</v>
      </c>
      <c r="BH1303">
        <v>1.0851018429467281</v>
      </c>
      <c r="BI1303">
        <v>2.6078884719524211</v>
      </c>
      <c r="BJ1303">
        <v>1.1944129201542089</v>
      </c>
      <c r="BK1303">
        <v>0.14871095875545057</v>
      </c>
      <c r="BL1303">
        <v>4.1308599654291822E-4</v>
      </c>
      <c r="BP1303" s="49">
        <f t="shared" si="457"/>
        <v>1.0854268077582065</v>
      </c>
      <c r="BQ1303" s="49">
        <f t="shared" si="458"/>
        <v>1.6701436781609194E-2</v>
      </c>
      <c r="BR1303" s="49">
        <f t="shared" si="459"/>
        <v>0.15313225703757569</v>
      </c>
      <c r="BS1303" s="49">
        <f t="shared" si="460"/>
        <v>0.1598334971144712</v>
      </c>
      <c r="BT1303" s="49">
        <f t="shared" si="461"/>
        <v>4.2536738065993246E-4</v>
      </c>
      <c r="BU1303" s="49">
        <f t="shared" si="461"/>
        <v>4.4398193642908665E-4</v>
      </c>
    </row>
    <row r="1304" spans="1:73" x14ac:dyDescent="0.25">
      <c r="A1304" s="1">
        <v>43726.567361111112</v>
      </c>
      <c r="B1304">
        <v>225984</v>
      </c>
      <c r="C1304">
        <v>13.47</v>
      </c>
      <c r="D1304">
        <v>25.26</v>
      </c>
      <c r="E1304">
        <v>213.5</v>
      </c>
      <c r="F1304">
        <v>20.18</v>
      </c>
      <c r="G1304">
        <v>-78.73</v>
      </c>
      <c r="H1304">
        <v>-18.38</v>
      </c>
      <c r="I1304">
        <v>27.13</v>
      </c>
      <c r="J1304">
        <v>300.3</v>
      </c>
      <c r="K1304">
        <v>193.3</v>
      </c>
      <c r="L1304">
        <v>-60.35</v>
      </c>
      <c r="M1304">
        <v>9.4E-2</v>
      </c>
      <c r="N1304">
        <v>134.80000000000001</v>
      </c>
      <c r="O1304">
        <v>1.798</v>
      </c>
      <c r="P1304">
        <v>133</v>
      </c>
      <c r="Q1304">
        <v>382.3</v>
      </c>
      <c r="R1304">
        <v>442.6</v>
      </c>
      <c r="S1304">
        <v>21.45</v>
      </c>
      <c r="T1304">
        <v>47.06</v>
      </c>
      <c r="U1304">
        <v>0.93500000000000005</v>
      </c>
      <c r="V1304">
        <v>154</v>
      </c>
      <c r="W1304">
        <v>21.95</v>
      </c>
      <c r="X1304">
        <v>0.20799999999999999</v>
      </c>
      <c r="Y1304">
        <v>2.078776</v>
      </c>
      <c r="Z1304" s="7">
        <f t="shared" si="440"/>
        <v>21.7</v>
      </c>
      <c r="AA1304" s="7">
        <f t="shared" si="454"/>
        <v>294.84999999999997</v>
      </c>
      <c r="AB1304" s="2">
        <f t="shared" si="441"/>
        <v>172.935</v>
      </c>
      <c r="AC1304" s="41">
        <f t="shared" si="442"/>
        <v>2.5364598734347994</v>
      </c>
      <c r="AD1304" s="41">
        <f t="shared" si="443"/>
        <v>1.1936580164384167</v>
      </c>
      <c r="AE1304" s="41">
        <f t="shared" si="444"/>
        <v>0.78229276450984664</v>
      </c>
      <c r="AF1304" s="41">
        <f t="shared" si="445"/>
        <v>335.2408250306857</v>
      </c>
      <c r="AG1304" s="41">
        <f t="shared" si="446"/>
        <v>321.83119202945824</v>
      </c>
      <c r="AH1304" s="6">
        <f t="shared" si="447"/>
        <v>367.00799999999998</v>
      </c>
      <c r="AI1304" s="4">
        <v>21.349756164246003</v>
      </c>
      <c r="AJ1304" s="4">
        <f t="shared" si="455"/>
        <v>294.49975616424598</v>
      </c>
      <c r="AK1304" s="8">
        <f t="shared" si="448"/>
        <v>0.1995749191173892</v>
      </c>
      <c r="AL1304" s="8">
        <f t="shared" si="449"/>
        <v>409.35863760555787</v>
      </c>
      <c r="AM1304" s="8">
        <f t="shared" si="450"/>
        <v>2.1537801071604314</v>
      </c>
      <c r="AN1304" s="8">
        <f t="shared" si="451"/>
        <v>-21.97416324376583</v>
      </c>
      <c r="AO1304" s="21">
        <f t="shared" si="452"/>
        <v>3.4557903893269329E-3</v>
      </c>
      <c r="AP1304" s="21">
        <f t="shared" si="453"/>
        <v>3.2306279633535169E-2</v>
      </c>
      <c r="AQ1304" s="19">
        <f t="shared" si="456"/>
        <v>3.2306279633535169E-2</v>
      </c>
      <c r="AX1304">
        <v>0.15858864710297663</v>
      </c>
      <c r="AY1304">
        <v>18.405172413793103</v>
      </c>
      <c r="AZ1304">
        <v>0.76688218390804597</v>
      </c>
      <c r="BA1304">
        <v>0.62117456896551726</v>
      </c>
      <c r="BB1304">
        <v>5.1982758620689671</v>
      </c>
      <c r="BC1304">
        <v>0.21659482758620696</v>
      </c>
      <c r="BD1304">
        <v>0.4045797413793103</v>
      </c>
      <c r="BE1304">
        <v>4.0457974137931035E-2</v>
      </c>
      <c r="BF1304">
        <v>0</v>
      </c>
      <c r="BG1304">
        <v>21.7</v>
      </c>
      <c r="BH1304">
        <v>1.0736192837621068</v>
      </c>
      <c r="BI1304">
        <v>2.5959699942202965</v>
      </c>
      <c r="BJ1304">
        <v>1.2216634792800716</v>
      </c>
      <c r="BK1304">
        <v>0.14389008305383236</v>
      </c>
      <c r="BL1304">
        <v>3.9969467514953434E-4</v>
      </c>
      <c r="BP1304" s="49">
        <f t="shared" si="457"/>
        <v>1.0739408097925112</v>
      </c>
      <c r="BQ1304" s="49">
        <f t="shared" si="458"/>
        <v>1.6183189655172413E-2</v>
      </c>
      <c r="BR1304" s="49">
        <f t="shared" si="459"/>
        <v>0.14813717911200311</v>
      </c>
      <c r="BS1304" s="49">
        <f t="shared" si="460"/>
        <v>0.15462642544351671</v>
      </c>
      <c r="BT1304" s="49">
        <f t="shared" si="461"/>
        <v>4.1149216420000863E-4</v>
      </c>
      <c r="BU1304" s="49">
        <f t="shared" si="461"/>
        <v>4.2951784845421306E-4</v>
      </c>
    </row>
    <row r="1305" spans="1:73" x14ac:dyDescent="0.25">
      <c r="A1305" s="1">
        <v>43726.567361111112</v>
      </c>
      <c r="B1305">
        <v>225985</v>
      </c>
      <c r="C1305">
        <v>13.47</v>
      </c>
      <c r="D1305">
        <v>25.26</v>
      </c>
      <c r="E1305">
        <v>209.7</v>
      </c>
      <c r="F1305">
        <v>19.64</v>
      </c>
      <c r="G1305">
        <v>-78.23</v>
      </c>
      <c r="H1305">
        <v>-18.27</v>
      </c>
      <c r="I1305">
        <v>27.12</v>
      </c>
      <c r="J1305">
        <v>300.3</v>
      </c>
      <c r="K1305">
        <v>190.1</v>
      </c>
      <c r="L1305">
        <v>-59.97</v>
      </c>
      <c r="M1305">
        <v>9.4E-2</v>
      </c>
      <c r="N1305">
        <v>131.5</v>
      </c>
      <c r="O1305">
        <v>1.379</v>
      </c>
      <c r="P1305">
        <v>130.1</v>
      </c>
      <c r="Q1305">
        <v>382.7</v>
      </c>
      <c r="R1305">
        <v>442.7</v>
      </c>
      <c r="S1305">
        <v>21.45</v>
      </c>
      <c r="T1305">
        <v>48.22</v>
      </c>
      <c r="U1305">
        <v>0.53</v>
      </c>
      <c r="V1305">
        <v>172</v>
      </c>
      <c r="W1305">
        <v>22.1</v>
      </c>
      <c r="X1305">
        <v>0.20399999999999999</v>
      </c>
      <c r="Y1305">
        <v>2.040197</v>
      </c>
      <c r="Z1305" s="7">
        <f t="shared" si="440"/>
        <v>21.774999999999999</v>
      </c>
      <c r="AA1305" s="7">
        <f t="shared" si="454"/>
        <v>294.92499999999995</v>
      </c>
      <c r="AB1305" s="2">
        <f t="shared" si="441"/>
        <v>169.857</v>
      </c>
      <c r="AC1305" s="41">
        <f t="shared" si="442"/>
        <v>2.4916743629654072</v>
      </c>
      <c r="AD1305" s="41">
        <f t="shared" si="443"/>
        <v>1.2014853778219194</v>
      </c>
      <c r="AE1305" s="41">
        <f t="shared" si="444"/>
        <v>0.78299580242574296</v>
      </c>
      <c r="AF1305" s="41">
        <f t="shared" si="445"/>
        <v>335.88363541389498</v>
      </c>
      <c r="AG1305" s="41">
        <f t="shared" si="446"/>
        <v>322.44828999733915</v>
      </c>
      <c r="AH1305" s="6">
        <f t="shared" si="447"/>
        <v>367.392</v>
      </c>
      <c r="AI1305" s="4">
        <v>21.086894497673029</v>
      </c>
      <c r="AJ1305" s="4">
        <f t="shared" si="455"/>
        <v>294.23689449767301</v>
      </c>
      <c r="AK1305" s="8">
        <f t="shared" si="448"/>
        <v>0.19972725345667924</v>
      </c>
      <c r="AL1305" s="8">
        <f t="shared" si="449"/>
        <v>407.81012586514515</v>
      </c>
      <c r="AM1305" s="8">
        <f t="shared" si="450"/>
        <v>1.6215617472054527</v>
      </c>
      <c r="AN1305" s="8">
        <f t="shared" si="451"/>
        <v>-32.503415980714131</v>
      </c>
      <c r="AO1305" s="21">
        <f t="shared" si="452"/>
        <v>3.6683535545837575E-3</v>
      </c>
      <c r="AP1305" s="21">
        <f t="shared" si="453"/>
        <v>3.4293415507801489E-2</v>
      </c>
      <c r="AQ1305" s="19">
        <f t="shared" si="456"/>
        <v>3.4293415507801489E-2</v>
      </c>
      <c r="AX1305">
        <v>0.15922452243893698</v>
      </c>
      <c r="AY1305">
        <v>18.077586206896552</v>
      </c>
      <c r="AZ1305">
        <v>0.75323275862068961</v>
      </c>
      <c r="BA1305">
        <v>0.61011853448275866</v>
      </c>
      <c r="BB1305">
        <v>5.1724137931034484</v>
      </c>
      <c r="BC1305">
        <v>0.21551724137931036</v>
      </c>
      <c r="BD1305">
        <v>0.39460129310344827</v>
      </c>
      <c r="BE1305">
        <v>3.946012931034483E-2</v>
      </c>
      <c r="BF1305">
        <v>0</v>
      </c>
      <c r="BG1305">
        <v>21.774999999999999</v>
      </c>
      <c r="BH1305">
        <v>0.60857563678493753</v>
      </c>
      <c r="BI1305">
        <v>2.6078884719524211</v>
      </c>
      <c r="BJ1305">
        <v>1.2575238211754576</v>
      </c>
      <c r="BK1305">
        <v>0.12500969132628886</v>
      </c>
      <c r="BL1305">
        <v>3.4724914257302462E-4</v>
      </c>
      <c r="BP1305" s="49">
        <f t="shared" si="457"/>
        <v>0.60875789218185128</v>
      </c>
      <c r="BQ1305" s="49">
        <f t="shared" si="458"/>
        <v>1.5784051724137931E-2</v>
      </c>
      <c r="BR1305" s="49">
        <f t="shared" si="459"/>
        <v>0.12716245553460717</v>
      </c>
      <c r="BS1305" s="49">
        <f t="shared" si="460"/>
        <v>0.13369993886673534</v>
      </c>
      <c r="BT1305" s="49">
        <f t="shared" si="461"/>
        <v>3.5322904315168664E-4</v>
      </c>
      <c r="BU1305" s="49">
        <f t="shared" si="461"/>
        <v>3.7138871907426482E-4</v>
      </c>
    </row>
    <row r="1306" spans="1:73" x14ac:dyDescent="0.25">
      <c r="A1306" s="1">
        <v>43726.567361111112</v>
      </c>
      <c r="B1306">
        <v>225986</v>
      </c>
      <c r="C1306">
        <v>13.47</v>
      </c>
      <c r="D1306">
        <v>25.26</v>
      </c>
      <c r="E1306">
        <v>206</v>
      </c>
      <c r="F1306">
        <v>19.14</v>
      </c>
      <c r="G1306">
        <v>-78.42</v>
      </c>
      <c r="H1306">
        <v>-19</v>
      </c>
      <c r="I1306">
        <v>27.12</v>
      </c>
      <c r="J1306">
        <v>300.3</v>
      </c>
      <c r="K1306">
        <v>186.9</v>
      </c>
      <c r="L1306">
        <v>-59.42</v>
      </c>
      <c r="M1306">
        <v>9.2999999999999999E-2</v>
      </c>
      <c r="N1306">
        <v>127.6</v>
      </c>
      <c r="O1306">
        <v>0.14499999999999999</v>
      </c>
      <c r="P1306">
        <v>127.5</v>
      </c>
      <c r="Q1306">
        <v>382.5</v>
      </c>
      <c r="R1306">
        <v>441.9</v>
      </c>
      <c r="S1306">
        <v>21.43</v>
      </c>
      <c r="T1306">
        <v>47.82</v>
      </c>
      <c r="U1306">
        <v>0.34</v>
      </c>
      <c r="V1306">
        <v>215.5</v>
      </c>
      <c r="W1306">
        <v>22.15</v>
      </c>
      <c r="X1306">
        <v>0.2</v>
      </c>
      <c r="Y1306">
        <v>2.0040110000000002</v>
      </c>
      <c r="Z1306" s="7">
        <f t="shared" si="440"/>
        <v>21.79</v>
      </c>
      <c r="AA1306" s="7">
        <f t="shared" si="454"/>
        <v>294.94</v>
      </c>
      <c r="AB1306" s="2">
        <f t="shared" si="441"/>
        <v>166.86</v>
      </c>
      <c r="AC1306" s="41">
        <f t="shared" si="442"/>
        <v>2.4930318704639913</v>
      </c>
      <c r="AD1306" s="41">
        <f t="shared" si="443"/>
        <v>1.1921678404558806</v>
      </c>
      <c r="AE1306" s="41">
        <f t="shared" si="444"/>
        <v>0.7821188981640167</v>
      </c>
      <c r="AF1306" s="41">
        <f t="shared" si="445"/>
        <v>335.57572900341154</v>
      </c>
      <c r="AG1306" s="41">
        <f t="shared" si="446"/>
        <v>322.15269984327506</v>
      </c>
      <c r="AH1306" s="6">
        <f t="shared" si="447"/>
        <v>367.2</v>
      </c>
      <c r="AI1306" s="4">
        <v>21.096247289840051</v>
      </c>
      <c r="AJ1306" s="4">
        <f t="shared" si="455"/>
        <v>294.24624728984003</v>
      </c>
      <c r="AK1306" s="8">
        <f t="shared" si="448"/>
        <v>0.1997577296236118</v>
      </c>
      <c r="AL1306" s="8">
        <f t="shared" si="449"/>
        <v>407.86044058892378</v>
      </c>
      <c r="AM1306" s="8">
        <f t="shared" si="450"/>
        <v>1.2987782720695631</v>
      </c>
      <c r="AN1306" s="8">
        <f t="shared" si="451"/>
        <v>-26.247031461207989</v>
      </c>
      <c r="AO1306" s="21">
        <f t="shared" si="452"/>
        <v>3.4532548175737802E-3</v>
      </c>
      <c r="AP1306" s="21">
        <f t="shared" si="453"/>
        <v>3.2282575970737436E-2</v>
      </c>
      <c r="AQ1306" s="19">
        <f t="shared" si="456"/>
        <v>3.2282575970737436E-2</v>
      </c>
      <c r="AX1306">
        <v>0.1593519556256669</v>
      </c>
      <c r="AY1306">
        <v>17.758620689655174</v>
      </c>
      <c r="AZ1306">
        <v>0.73994252873563227</v>
      </c>
      <c r="BA1306">
        <v>0.59935344827586212</v>
      </c>
      <c r="BB1306">
        <v>5.1206896551724119</v>
      </c>
      <c r="BC1306">
        <v>0.21336206896551715</v>
      </c>
      <c r="BD1306">
        <v>0.385991379310345</v>
      </c>
      <c r="BE1306">
        <v>3.8599137931034505E-2</v>
      </c>
      <c r="BF1306">
        <v>0</v>
      </c>
      <c r="BG1306">
        <v>21.79</v>
      </c>
      <c r="BH1306">
        <v>0.39040701227712971</v>
      </c>
      <c r="BI1306">
        <v>2.6102778951311549</v>
      </c>
      <c r="BJ1306">
        <v>1.2482348894517183</v>
      </c>
      <c r="BK1306">
        <v>0.11519403732842527</v>
      </c>
      <c r="BL1306">
        <v>3.1998343702340355E-4</v>
      </c>
      <c r="BP1306" s="49">
        <f t="shared" si="457"/>
        <v>0.39052393083364045</v>
      </c>
      <c r="BQ1306" s="49">
        <f t="shared" si="458"/>
        <v>1.54396551724138E-2</v>
      </c>
      <c r="BR1306" s="49">
        <f t="shared" si="459"/>
        <v>0.11648548339293549</v>
      </c>
      <c r="BS1306" s="49">
        <f t="shared" si="460"/>
        <v>0.12297782634163855</v>
      </c>
      <c r="BT1306" s="49">
        <f t="shared" si="461"/>
        <v>3.2357078720259859E-4</v>
      </c>
      <c r="BU1306" s="49">
        <f t="shared" si="461"/>
        <v>3.416050731712182E-4</v>
      </c>
    </row>
    <row r="1307" spans="1:73" x14ac:dyDescent="0.25">
      <c r="A1307" s="1">
        <v>43726.567361111112</v>
      </c>
      <c r="B1307">
        <v>225987</v>
      </c>
      <c r="C1307">
        <v>13.48</v>
      </c>
      <c r="D1307">
        <v>25.26</v>
      </c>
      <c r="E1307">
        <v>203.3</v>
      </c>
      <c r="F1307">
        <v>18.98</v>
      </c>
      <c r="G1307">
        <v>-78.040000000000006</v>
      </c>
      <c r="H1307">
        <v>-18.989999999999998</v>
      </c>
      <c r="I1307">
        <v>27.11</v>
      </c>
      <c r="J1307">
        <v>300.3</v>
      </c>
      <c r="K1307">
        <v>184.4</v>
      </c>
      <c r="L1307">
        <v>-59.06</v>
      </c>
      <c r="M1307">
        <v>9.2999999999999999E-2</v>
      </c>
      <c r="N1307">
        <v>125.3</v>
      </c>
      <c r="O1307">
        <v>-0.01</v>
      </c>
      <c r="P1307">
        <v>125.3</v>
      </c>
      <c r="Q1307">
        <v>382.8</v>
      </c>
      <c r="R1307">
        <v>441.9</v>
      </c>
      <c r="S1307">
        <v>21.43</v>
      </c>
      <c r="T1307">
        <v>47.13</v>
      </c>
      <c r="U1307">
        <v>0.56499999999999995</v>
      </c>
      <c r="V1307">
        <v>197.5</v>
      </c>
      <c r="W1307">
        <v>22.05</v>
      </c>
      <c r="X1307">
        <v>0.19800000000000001</v>
      </c>
      <c r="Y1307">
        <v>1.9800880000000001</v>
      </c>
      <c r="Z1307" s="7">
        <f t="shared" si="440"/>
        <v>21.740000000000002</v>
      </c>
      <c r="AA1307" s="7">
        <f t="shared" si="454"/>
        <v>294.89</v>
      </c>
      <c r="AB1307" s="2">
        <f t="shared" si="441"/>
        <v>164.67300000000003</v>
      </c>
      <c r="AC1307" s="41">
        <f t="shared" si="442"/>
        <v>2.5133099427256642</v>
      </c>
      <c r="AD1307" s="41">
        <f t="shared" si="443"/>
        <v>1.1845229760066056</v>
      </c>
      <c r="AE1307" s="41">
        <f t="shared" si="444"/>
        <v>0.78141866276115712</v>
      </c>
      <c r="AF1307" s="41">
        <f t="shared" si="445"/>
        <v>335.04799247209672</v>
      </c>
      <c r="AG1307" s="41">
        <f t="shared" si="446"/>
        <v>321.64607277321284</v>
      </c>
      <c r="AH1307" s="6">
        <f t="shared" si="447"/>
        <v>367.488</v>
      </c>
      <c r="AI1307" s="4">
        <v>21.214586979377032</v>
      </c>
      <c r="AJ1307" s="4">
        <f t="shared" si="455"/>
        <v>294.36458697937701</v>
      </c>
      <c r="AK1307" s="8">
        <f t="shared" si="448"/>
        <v>0.19965615445540438</v>
      </c>
      <c r="AL1307" s="8">
        <f t="shared" si="449"/>
        <v>408.56231599630166</v>
      </c>
      <c r="AM1307" s="8">
        <f t="shared" si="450"/>
        <v>1.6742479655057072</v>
      </c>
      <c r="AN1307" s="8">
        <f t="shared" si="451"/>
        <v>-25.624836062526285</v>
      </c>
      <c r="AO1307" s="21">
        <f t="shared" si="452"/>
        <v>3.3802450852818276E-3</v>
      </c>
      <c r="AP1307" s="21">
        <f t="shared" si="453"/>
        <v>3.1600048224066798E-2</v>
      </c>
      <c r="AQ1307" s="19">
        <f t="shared" si="456"/>
        <v>3.1600048224066798E-2</v>
      </c>
      <c r="AX1307">
        <v>0.15892751309621253</v>
      </c>
      <c r="AY1307">
        <v>17.52586206896552</v>
      </c>
      <c r="AZ1307">
        <v>0.73024425287356332</v>
      </c>
      <c r="BA1307">
        <v>0.59149784482758627</v>
      </c>
      <c r="BB1307">
        <v>5.0948275862068941</v>
      </c>
      <c r="BC1307">
        <v>0.21228448275862058</v>
      </c>
      <c r="BD1307">
        <v>0.37921336206896572</v>
      </c>
      <c r="BE1307">
        <v>3.7921336206896576E-2</v>
      </c>
      <c r="BF1307">
        <v>0</v>
      </c>
      <c r="BG1307">
        <v>21.740000000000002</v>
      </c>
      <c r="BH1307">
        <v>0.64876459393111252</v>
      </c>
      <c r="BI1307">
        <v>2.6023205803715004</v>
      </c>
      <c r="BJ1307">
        <v>1.2264736895290882</v>
      </c>
      <c r="BK1307">
        <v>0.12323115022877572</v>
      </c>
      <c r="BL1307">
        <v>3.4230875063548811E-4</v>
      </c>
      <c r="BP1307" s="49">
        <f t="shared" si="457"/>
        <v>0.64895888506178478</v>
      </c>
      <c r="BQ1307" s="49">
        <f t="shared" si="458"/>
        <v>1.5168534482758629E-2</v>
      </c>
      <c r="BR1307" s="49">
        <f t="shared" si="459"/>
        <v>0.12549044067798518</v>
      </c>
      <c r="BS1307" s="49">
        <f t="shared" si="460"/>
        <v>0.13175213460704197</v>
      </c>
      <c r="BT1307" s="49">
        <f t="shared" si="461"/>
        <v>3.4858455743884772E-4</v>
      </c>
      <c r="BU1307" s="49">
        <f t="shared" si="461"/>
        <v>3.6597815168622769E-4</v>
      </c>
    </row>
    <row r="1308" spans="1:73" x14ac:dyDescent="0.25">
      <c r="A1308" s="1">
        <v>43726.567361111112</v>
      </c>
      <c r="B1308">
        <v>225988</v>
      </c>
      <c r="C1308">
        <v>13.47</v>
      </c>
      <c r="D1308">
        <v>25.27</v>
      </c>
      <c r="E1308">
        <v>201.3</v>
      </c>
      <c r="F1308">
        <v>19</v>
      </c>
      <c r="G1308">
        <v>-76.849999999999994</v>
      </c>
      <c r="H1308">
        <v>-19.04</v>
      </c>
      <c r="I1308">
        <v>27.09</v>
      </c>
      <c r="J1308">
        <v>300.2</v>
      </c>
      <c r="K1308">
        <v>182.3</v>
      </c>
      <c r="L1308">
        <v>-57.8</v>
      </c>
      <c r="M1308">
        <v>9.4E-2</v>
      </c>
      <c r="N1308">
        <v>124.5</v>
      </c>
      <c r="O1308">
        <v>-0.04</v>
      </c>
      <c r="P1308">
        <v>124.5</v>
      </c>
      <c r="Q1308">
        <v>383.9</v>
      </c>
      <c r="R1308">
        <v>441.7</v>
      </c>
      <c r="S1308">
        <v>21.41</v>
      </c>
      <c r="T1308">
        <v>47.7</v>
      </c>
      <c r="U1308">
        <v>0.63</v>
      </c>
      <c r="V1308">
        <v>188.5</v>
      </c>
      <c r="W1308">
        <v>21.9</v>
      </c>
      <c r="X1308">
        <v>0.19600000000000001</v>
      </c>
      <c r="Y1308">
        <v>1.9631780000000001</v>
      </c>
      <c r="Z1308" s="7">
        <f t="shared" si="440"/>
        <v>21.655000000000001</v>
      </c>
      <c r="AA1308" s="7">
        <f t="shared" si="454"/>
        <v>294.80499999999995</v>
      </c>
      <c r="AB1308" s="2">
        <f t="shared" si="441"/>
        <v>163.05300000000003</v>
      </c>
      <c r="AC1308" s="41">
        <f t="shared" si="442"/>
        <v>2.4945572119339636</v>
      </c>
      <c r="AD1308" s="41">
        <f t="shared" si="443"/>
        <v>1.1899037900925007</v>
      </c>
      <c r="AE1308" s="41">
        <f t="shared" si="444"/>
        <v>0.78195751593642515</v>
      </c>
      <c r="AF1308" s="41">
        <f t="shared" si="445"/>
        <v>334.8926356025288</v>
      </c>
      <c r="AG1308" s="41">
        <f t="shared" si="446"/>
        <v>321.49693017842765</v>
      </c>
      <c r="AH1308" s="6">
        <f t="shared" si="447"/>
        <v>368.54399999999998</v>
      </c>
      <c r="AI1308" s="4">
        <v>21.09520650627303</v>
      </c>
      <c r="AJ1308" s="4">
        <f t="shared" si="455"/>
        <v>294.24520650627301</v>
      </c>
      <c r="AK1308" s="8">
        <f t="shared" si="448"/>
        <v>0.19948355570443713</v>
      </c>
      <c r="AL1308" s="8">
        <f t="shared" si="449"/>
        <v>407.89079513066531</v>
      </c>
      <c r="AM1308" s="8">
        <f t="shared" si="450"/>
        <v>1.7679331152506874</v>
      </c>
      <c r="AN1308" s="8">
        <f t="shared" si="451"/>
        <v>-28.829304271774493</v>
      </c>
      <c r="AO1308" s="21">
        <f t="shared" si="452"/>
        <v>3.4552690144045084E-3</v>
      </c>
      <c r="AP1308" s="21">
        <f t="shared" si="453"/>
        <v>3.2301405586749869E-2</v>
      </c>
      <c r="AQ1308" s="19">
        <f t="shared" si="456"/>
        <v>3.2301405586749869E-2</v>
      </c>
      <c r="AX1308">
        <v>0.15820815271161329</v>
      </c>
      <c r="AY1308">
        <v>17.353448275862071</v>
      </c>
      <c r="AZ1308">
        <v>0.7230603448275863</v>
      </c>
      <c r="BA1308">
        <v>0.5856788793103449</v>
      </c>
      <c r="BB1308">
        <v>4.9827586206896566</v>
      </c>
      <c r="BC1308">
        <v>0.20761494252873569</v>
      </c>
      <c r="BD1308">
        <v>0.37806393678160921</v>
      </c>
      <c r="BE1308">
        <v>3.7806393678160924E-2</v>
      </c>
      <c r="BF1308">
        <v>0</v>
      </c>
      <c r="BG1308">
        <v>21.655000000000001</v>
      </c>
      <c r="BH1308">
        <v>0.72340122863115208</v>
      </c>
      <c r="BI1308">
        <v>2.5888417716885153</v>
      </c>
      <c r="BJ1308">
        <v>1.2348775250954218</v>
      </c>
      <c r="BK1308">
        <v>0.12505800572930389</v>
      </c>
      <c r="BL1308">
        <v>3.4738334924806638E-4</v>
      </c>
      <c r="BP1308" s="49">
        <f t="shared" si="457"/>
        <v>0.72361787183880433</v>
      </c>
      <c r="BQ1308" s="49">
        <f t="shared" si="458"/>
        <v>1.512255747126437E-2</v>
      </c>
      <c r="BR1308" s="49">
        <f t="shared" si="459"/>
        <v>0.12760915585459989</v>
      </c>
      <c r="BS1308" s="49">
        <f t="shared" si="460"/>
        <v>0.13381125324441706</v>
      </c>
      <c r="BT1308" s="49">
        <f t="shared" si="461"/>
        <v>3.544698773738886E-4</v>
      </c>
      <c r="BU1308" s="49">
        <f t="shared" si="461"/>
        <v>3.7169792567893627E-4</v>
      </c>
    </row>
    <row r="1309" spans="1:73" x14ac:dyDescent="0.25">
      <c r="A1309" s="1">
        <v>43726.568055555559</v>
      </c>
      <c r="B1309">
        <v>225989</v>
      </c>
      <c r="C1309">
        <v>13.47</v>
      </c>
      <c r="D1309">
        <v>25.27</v>
      </c>
      <c r="E1309">
        <v>198.6</v>
      </c>
      <c r="F1309">
        <v>18.54</v>
      </c>
      <c r="G1309">
        <v>-77.13</v>
      </c>
      <c r="H1309">
        <v>-19.149999999999999</v>
      </c>
      <c r="I1309">
        <v>27.07</v>
      </c>
      <c r="J1309">
        <v>300.2</v>
      </c>
      <c r="K1309">
        <v>180.1</v>
      </c>
      <c r="L1309">
        <v>-57.97</v>
      </c>
      <c r="M1309">
        <v>9.2999999999999999E-2</v>
      </c>
      <c r="N1309">
        <v>121.5</v>
      </c>
      <c r="O1309">
        <v>-0.61399999999999999</v>
      </c>
      <c r="P1309">
        <v>122.1</v>
      </c>
      <c r="Q1309">
        <v>383.5</v>
      </c>
      <c r="R1309">
        <v>441.5</v>
      </c>
      <c r="S1309">
        <v>21.41</v>
      </c>
      <c r="T1309">
        <v>48.07</v>
      </c>
      <c r="U1309">
        <v>0.55000000000000004</v>
      </c>
      <c r="V1309">
        <v>168.5</v>
      </c>
      <c r="W1309">
        <v>21.9</v>
      </c>
      <c r="X1309">
        <v>0.19400000000000001</v>
      </c>
      <c r="Y1309">
        <v>1.9392499999999999</v>
      </c>
      <c r="Z1309" s="7">
        <f t="shared" si="440"/>
        <v>21.655000000000001</v>
      </c>
      <c r="AA1309" s="7">
        <f t="shared" si="454"/>
        <v>294.80499999999995</v>
      </c>
      <c r="AB1309" s="2">
        <f t="shared" si="441"/>
        <v>160.86600000000001</v>
      </c>
      <c r="AC1309" s="41">
        <f t="shared" si="442"/>
        <v>2.5430368248864048</v>
      </c>
      <c r="AD1309" s="41">
        <f t="shared" si="443"/>
        <v>1.2224378017228947</v>
      </c>
      <c r="AE1309" s="41">
        <f t="shared" si="444"/>
        <v>0.78497963954316174</v>
      </c>
      <c r="AF1309" s="41">
        <f t="shared" si="445"/>
        <v>336.18693474174052</v>
      </c>
      <c r="AG1309" s="41">
        <f t="shared" si="446"/>
        <v>322.73945735207087</v>
      </c>
      <c r="AH1309" s="6">
        <f t="shared" si="447"/>
        <v>368.15999999999997</v>
      </c>
      <c r="AI1309" s="4">
        <v>21.385329567012036</v>
      </c>
      <c r="AJ1309" s="4">
        <f t="shared" si="455"/>
        <v>294.53532956701201</v>
      </c>
      <c r="AK1309" s="8">
        <f t="shared" si="448"/>
        <v>0.19948355570443713</v>
      </c>
      <c r="AL1309" s="8">
        <f t="shared" si="449"/>
        <v>409.57668746472666</v>
      </c>
      <c r="AM1309" s="8">
        <f t="shared" si="450"/>
        <v>1.6518739358679888</v>
      </c>
      <c r="AN1309" s="8">
        <f t="shared" si="451"/>
        <v>-12.976295229021733</v>
      </c>
      <c r="AO1309" s="21">
        <f t="shared" si="452"/>
        <v>2.9997349587522178E-3</v>
      </c>
      <c r="AP1309" s="21">
        <f t="shared" si="453"/>
        <v>2.8042868775618929E-2</v>
      </c>
      <c r="AQ1309" s="19">
        <f t="shared" si="456"/>
        <v>2.8042868775618929E-2</v>
      </c>
      <c r="AX1309">
        <v>0.15820815271161329</v>
      </c>
      <c r="AY1309">
        <v>17.120689655172413</v>
      </c>
      <c r="AZ1309">
        <v>0.71336206896551724</v>
      </c>
      <c r="BA1309">
        <v>0.57782327586206905</v>
      </c>
      <c r="BB1309">
        <v>5</v>
      </c>
      <c r="BC1309">
        <v>0.20833333333333334</v>
      </c>
      <c r="BD1309">
        <v>0.36948994252873568</v>
      </c>
      <c r="BE1309">
        <v>3.6948994252873568E-2</v>
      </c>
      <c r="BF1309">
        <v>0</v>
      </c>
      <c r="BG1309">
        <v>21.655000000000001</v>
      </c>
      <c r="BH1309">
        <v>0.6315407551541804</v>
      </c>
      <c r="BI1309">
        <v>2.5888417716885153</v>
      </c>
      <c r="BJ1309">
        <v>1.2444562396506693</v>
      </c>
      <c r="BK1309">
        <v>0.11950699602211992</v>
      </c>
      <c r="BL1309">
        <v>3.3196387783922206E-4</v>
      </c>
      <c r="BP1309" s="49">
        <f t="shared" si="457"/>
        <v>0.63172988811324193</v>
      </c>
      <c r="BQ1309" s="49">
        <f t="shared" si="458"/>
        <v>1.4779597701149427E-2</v>
      </c>
      <c r="BR1309" s="49">
        <f t="shared" si="459"/>
        <v>0.12164894434508743</v>
      </c>
      <c r="BS1309" s="49">
        <f t="shared" si="460"/>
        <v>0.12774819030068038</v>
      </c>
      <c r="BT1309" s="49">
        <f t="shared" si="461"/>
        <v>3.3791373429190946E-4</v>
      </c>
      <c r="BU1309" s="49">
        <f t="shared" si="461"/>
        <v>3.5485608416855664E-4</v>
      </c>
    </row>
    <row r="1310" spans="1:73" x14ac:dyDescent="0.25">
      <c r="A1310" s="1">
        <v>43726.568055555559</v>
      </c>
      <c r="B1310">
        <v>225990</v>
      </c>
      <c r="C1310">
        <v>13.47</v>
      </c>
      <c r="D1310">
        <v>25.27</v>
      </c>
      <c r="E1310">
        <v>197.4</v>
      </c>
      <c r="F1310">
        <v>18.75</v>
      </c>
      <c r="G1310">
        <v>-75.55</v>
      </c>
      <c r="H1310">
        <v>-19</v>
      </c>
      <c r="I1310">
        <v>27.06</v>
      </c>
      <c r="J1310">
        <v>300.2</v>
      </c>
      <c r="K1310">
        <v>178.7</v>
      </c>
      <c r="L1310">
        <v>-56.55</v>
      </c>
      <c r="M1310">
        <v>9.5000000000000001E-2</v>
      </c>
      <c r="N1310">
        <v>121.9</v>
      </c>
      <c r="O1310">
        <v>-0.248</v>
      </c>
      <c r="P1310">
        <v>122.1</v>
      </c>
      <c r="Q1310">
        <v>385</v>
      </c>
      <c r="R1310">
        <v>441.5</v>
      </c>
      <c r="S1310">
        <v>21.4</v>
      </c>
      <c r="T1310">
        <v>48.03</v>
      </c>
      <c r="U1310">
        <v>1.845</v>
      </c>
      <c r="V1310">
        <v>178</v>
      </c>
      <c r="W1310">
        <v>21.7</v>
      </c>
      <c r="X1310">
        <v>0.193</v>
      </c>
      <c r="Y1310">
        <v>1.9324429999999999</v>
      </c>
      <c r="Z1310" s="7">
        <f t="shared" si="440"/>
        <v>21.549999999999997</v>
      </c>
      <c r="AA1310" s="7">
        <f t="shared" si="454"/>
        <v>294.7</v>
      </c>
      <c r="AB1310" s="2">
        <f t="shared" si="441"/>
        <v>159.89400000000001</v>
      </c>
      <c r="AC1310" s="41">
        <f t="shared" si="442"/>
        <v>2.5095912520527861</v>
      </c>
      <c r="AD1310" s="41">
        <f t="shared" si="443"/>
        <v>1.2053566783609531</v>
      </c>
      <c r="AE1310" s="41">
        <f t="shared" si="444"/>
        <v>0.78344157610788601</v>
      </c>
      <c r="AF1310" s="41">
        <f t="shared" si="445"/>
        <v>335.05045920301376</v>
      </c>
      <c r="AG1310" s="41">
        <f t="shared" si="446"/>
        <v>321.64844083489322</v>
      </c>
      <c r="AH1310" s="6">
        <f t="shared" si="447"/>
        <v>369.59999999999997</v>
      </c>
      <c r="AI1310" s="4">
        <v>21.177753693192017</v>
      </c>
      <c r="AJ1310" s="4">
        <f t="shared" si="455"/>
        <v>294.32775369319199</v>
      </c>
      <c r="AK1310" s="8">
        <f t="shared" si="448"/>
        <v>0.19927048285260557</v>
      </c>
      <c r="AL1310" s="8">
        <f t="shared" si="449"/>
        <v>408.39750253842647</v>
      </c>
      <c r="AM1310" s="8">
        <f t="shared" si="450"/>
        <v>3.0254762021870207</v>
      </c>
      <c r="AN1310" s="8">
        <f t="shared" si="451"/>
        <v>-32.806856839926233</v>
      </c>
      <c r="AO1310" s="21">
        <f t="shared" si="452"/>
        <v>3.4862537537993748E-3</v>
      </c>
      <c r="AP1310" s="21">
        <f t="shared" si="453"/>
        <v>3.2591064837598625E-2</v>
      </c>
      <c r="AQ1310" s="19">
        <f t="shared" si="456"/>
        <v>3.2591064837598625E-2</v>
      </c>
      <c r="AX1310">
        <v>0.1573233308991126</v>
      </c>
      <c r="AY1310">
        <v>17.017241379310345</v>
      </c>
      <c r="AZ1310">
        <v>0.70905172413793105</v>
      </c>
      <c r="BA1310">
        <v>0.57433189655172423</v>
      </c>
      <c r="BB1310">
        <v>4.8706896551724137</v>
      </c>
      <c r="BC1310">
        <v>0.20294540229885058</v>
      </c>
      <c r="BD1310">
        <v>0.37138649425287362</v>
      </c>
      <c r="BE1310">
        <v>3.7138649425287364E-2</v>
      </c>
      <c r="BF1310">
        <v>0</v>
      </c>
      <c r="BG1310">
        <v>21.549999999999997</v>
      </c>
      <c r="BH1310">
        <v>2.1185321695626596</v>
      </c>
      <c r="BI1310">
        <v>2.5722757142526738</v>
      </c>
      <c r="BJ1310">
        <v>1.2354640255555593</v>
      </c>
      <c r="BK1310">
        <v>0.16598454241898855</v>
      </c>
      <c r="BL1310">
        <v>4.6106817338607934E-4</v>
      </c>
      <c r="BP1310" s="49">
        <f t="shared" si="457"/>
        <v>2.1191666246707843</v>
      </c>
      <c r="BQ1310" s="49">
        <f t="shared" si="458"/>
        <v>1.4855459770114945E-2</v>
      </c>
      <c r="BR1310" s="49">
        <f t="shared" si="459"/>
        <v>0.17506936488280808</v>
      </c>
      <c r="BS1310" s="49">
        <f t="shared" si="460"/>
        <v>0.18062563416049424</v>
      </c>
      <c r="BT1310" s="49">
        <f t="shared" si="461"/>
        <v>4.8630379134113351E-4</v>
      </c>
      <c r="BU1310" s="49">
        <f t="shared" si="461"/>
        <v>5.0173787266803954E-4</v>
      </c>
    </row>
    <row r="1311" spans="1:73" x14ac:dyDescent="0.25">
      <c r="A1311" s="1">
        <v>43726.568055555559</v>
      </c>
      <c r="B1311">
        <v>225991</v>
      </c>
      <c r="C1311">
        <v>13.47</v>
      </c>
      <c r="D1311">
        <v>25.27</v>
      </c>
      <c r="E1311">
        <v>197.5</v>
      </c>
      <c r="F1311">
        <v>19.12</v>
      </c>
      <c r="G1311">
        <v>-74.39</v>
      </c>
      <c r="H1311">
        <v>-18.84</v>
      </c>
      <c r="I1311">
        <v>27.01</v>
      </c>
      <c r="J1311">
        <v>300.2</v>
      </c>
      <c r="K1311">
        <v>178.4</v>
      </c>
      <c r="L1311">
        <v>-55.56</v>
      </c>
      <c r="M1311">
        <v>9.7000000000000003E-2</v>
      </c>
      <c r="N1311">
        <v>123.1</v>
      </c>
      <c r="O1311">
        <v>0.28100000000000003</v>
      </c>
      <c r="P1311">
        <v>122.8</v>
      </c>
      <c r="Q1311">
        <v>385.9</v>
      </c>
      <c r="R1311">
        <v>441.4</v>
      </c>
      <c r="S1311">
        <v>21.38</v>
      </c>
      <c r="T1311">
        <v>47.88</v>
      </c>
      <c r="U1311">
        <v>2.19</v>
      </c>
      <c r="V1311">
        <v>193.5</v>
      </c>
      <c r="W1311">
        <v>21.35</v>
      </c>
      <c r="X1311">
        <v>0.19400000000000001</v>
      </c>
      <c r="Y1311">
        <v>1.94459</v>
      </c>
      <c r="Z1311" s="7">
        <f t="shared" si="440"/>
        <v>21.365000000000002</v>
      </c>
      <c r="AA1311" s="7">
        <f t="shared" si="454"/>
        <v>294.51499999999999</v>
      </c>
      <c r="AB1311" s="2">
        <f t="shared" si="441"/>
        <v>159.97500000000002</v>
      </c>
      <c r="AC1311" s="41">
        <f t="shared" si="442"/>
        <v>2.4765880793171378</v>
      </c>
      <c r="AD1311" s="41">
        <f t="shared" si="443"/>
        <v>1.1857903723770458</v>
      </c>
      <c r="AE1311" s="41">
        <f t="shared" si="444"/>
        <v>0.78168039289255631</v>
      </c>
      <c r="AF1311" s="41">
        <f t="shared" si="445"/>
        <v>333.45862323226351</v>
      </c>
      <c r="AG1311" s="41">
        <f t="shared" si="446"/>
        <v>320.12027830297296</v>
      </c>
      <c r="AH1311" s="6">
        <f t="shared" si="447"/>
        <v>370.46399999999994</v>
      </c>
      <c r="AI1311" s="4">
        <v>20.964312506555018</v>
      </c>
      <c r="AJ1311" s="4">
        <f t="shared" si="455"/>
        <v>294.114312506555</v>
      </c>
      <c r="AK1311" s="8">
        <f t="shared" si="448"/>
        <v>0.19889543804213075</v>
      </c>
      <c r="AL1311" s="8">
        <f t="shared" si="449"/>
        <v>407.20683301325505</v>
      </c>
      <c r="AM1311" s="8">
        <f t="shared" si="450"/>
        <v>3.2962308019918751</v>
      </c>
      <c r="AN1311" s="8">
        <f t="shared" si="451"/>
        <v>-38.473693877645239</v>
      </c>
      <c r="AO1311" s="21">
        <f t="shared" si="452"/>
        <v>3.6629979054611564E-3</v>
      </c>
      <c r="AP1311" s="21">
        <f t="shared" si="453"/>
        <v>3.4243348496009275E-2</v>
      </c>
      <c r="AQ1311" s="19">
        <f t="shared" si="456"/>
        <v>3.4243348496009275E-2</v>
      </c>
      <c r="AX1311">
        <v>0.15577453189456439</v>
      </c>
      <c r="AY1311">
        <v>17.025862068965516</v>
      </c>
      <c r="AZ1311">
        <v>0.70941091954022983</v>
      </c>
      <c r="BA1311">
        <v>0.57462284482758619</v>
      </c>
      <c r="BB1311">
        <v>4.7844827586206895</v>
      </c>
      <c r="BC1311">
        <v>0.19935344827586207</v>
      </c>
      <c r="BD1311">
        <v>0.37526939655172409</v>
      </c>
      <c r="BE1311">
        <v>3.7526939655172412E-2</v>
      </c>
      <c r="BF1311">
        <v>0</v>
      </c>
      <c r="BG1311">
        <v>21.365000000000002</v>
      </c>
      <c r="BH1311">
        <v>2.5146804614320999</v>
      </c>
      <c r="BI1311">
        <v>2.5433131530738051</v>
      </c>
      <c r="BJ1311">
        <v>1.2177383376917379</v>
      </c>
      <c r="BK1311">
        <v>0.17667262399714567</v>
      </c>
      <c r="BL1311">
        <v>4.9075728888096015E-4</v>
      </c>
      <c r="BP1311" s="49">
        <f t="shared" si="457"/>
        <v>2.5154335544872723</v>
      </c>
      <c r="BQ1311" s="49">
        <f t="shared" si="458"/>
        <v>1.5010775862068964E-2</v>
      </c>
      <c r="BR1311" s="49">
        <f t="shared" si="459"/>
        <v>0.18793984789904716</v>
      </c>
      <c r="BS1311" s="49">
        <f t="shared" si="460"/>
        <v>0.19339797692960536</v>
      </c>
      <c r="BT1311" s="49">
        <f t="shared" si="461"/>
        <v>5.2205513305290875E-4</v>
      </c>
      <c r="BU1311" s="49">
        <f t="shared" si="461"/>
        <v>5.3721660258223712E-4</v>
      </c>
    </row>
    <row r="1312" spans="1:73" x14ac:dyDescent="0.25">
      <c r="A1312" s="1">
        <v>43726.568055555559</v>
      </c>
      <c r="B1312">
        <v>225992</v>
      </c>
      <c r="C1312">
        <v>13.48</v>
      </c>
      <c r="D1312">
        <v>25.27</v>
      </c>
      <c r="E1312">
        <v>196.7</v>
      </c>
      <c r="F1312">
        <v>18.48</v>
      </c>
      <c r="G1312">
        <v>-76.25</v>
      </c>
      <c r="H1312">
        <v>-20.74</v>
      </c>
      <c r="I1312">
        <v>26.96</v>
      </c>
      <c r="J1312">
        <v>300.10000000000002</v>
      </c>
      <c r="K1312">
        <v>178.2</v>
      </c>
      <c r="L1312">
        <v>-55.52</v>
      </c>
      <c r="M1312">
        <v>9.4E-2</v>
      </c>
      <c r="N1312">
        <v>120.4</v>
      </c>
      <c r="O1312">
        <v>-2.254</v>
      </c>
      <c r="P1312">
        <v>122.7</v>
      </c>
      <c r="Q1312">
        <v>383.7</v>
      </c>
      <c r="R1312">
        <v>439.2</v>
      </c>
      <c r="S1312">
        <v>21.38</v>
      </c>
      <c r="T1312">
        <v>44.82</v>
      </c>
      <c r="U1312">
        <v>1.93</v>
      </c>
      <c r="V1312">
        <v>137.5</v>
      </c>
      <c r="W1312">
        <v>21.4</v>
      </c>
      <c r="X1312">
        <v>0.193</v>
      </c>
      <c r="Y1312">
        <v>1.9345030000000001</v>
      </c>
      <c r="Z1312" s="7">
        <f t="shared" si="440"/>
        <v>21.39</v>
      </c>
      <c r="AA1312" s="7">
        <f t="shared" si="454"/>
        <v>294.53999999999996</v>
      </c>
      <c r="AB1312" s="2">
        <f t="shared" si="441"/>
        <v>159.327</v>
      </c>
      <c r="AC1312" s="41">
        <f t="shared" si="442"/>
        <v>2.4524862085733066</v>
      </c>
      <c r="AD1312" s="41">
        <f t="shared" si="443"/>
        <v>1.099204318682556</v>
      </c>
      <c r="AE1312" s="41">
        <f t="shared" si="444"/>
        <v>0.77324127707814505</v>
      </c>
      <c r="AF1312" s="41">
        <f t="shared" si="445"/>
        <v>329.97057857178527</v>
      </c>
      <c r="AG1312" s="41">
        <f t="shared" si="446"/>
        <v>316.77175542891382</v>
      </c>
      <c r="AH1312" s="6">
        <f t="shared" si="447"/>
        <v>368.35199999999998</v>
      </c>
      <c r="AI1312" s="4">
        <v>20.818958885556015</v>
      </c>
      <c r="AJ1312" s="4">
        <f t="shared" si="455"/>
        <v>293.96895888555599</v>
      </c>
      <c r="AK1312" s="8">
        <f t="shared" si="448"/>
        <v>0.1989460922503602</v>
      </c>
      <c r="AL1312" s="8">
        <f t="shared" si="449"/>
        <v>406.35806097772206</v>
      </c>
      <c r="AM1312" s="8">
        <f t="shared" si="450"/>
        <v>3.0943840259411886</v>
      </c>
      <c r="AN1312" s="8">
        <f t="shared" si="451"/>
        <v>-51.473307243391169</v>
      </c>
      <c r="AO1312" s="21">
        <f t="shared" si="452"/>
        <v>3.9141745312353624E-3</v>
      </c>
      <c r="AP1312" s="21">
        <f t="shared" si="453"/>
        <v>3.6591460330202358E-2</v>
      </c>
      <c r="AQ1312" s="19">
        <f t="shared" si="456"/>
        <v>3.6591460330202358E-2</v>
      </c>
      <c r="AX1312">
        <v>0.15598307301423792</v>
      </c>
      <c r="AY1312">
        <v>16.956896551724139</v>
      </c>
      <c r="AZ1312">
        <v>0.70653735632183912</v>
      </c>
      <c r="BA1312">
        <v>0.57229525862068975</v>
      </c>
      <c r="BB1312">
        <v>4.7844827586206895</v>
      </c>
      <c r="BC1312">
        <v>0.19935344827586207</v>
      </c>
      <c r="BD1312">
        <v>0.37294181034482765</v>
      </c>
      <c r="BE1312">
        <v>3.7294181034482767E-2</v>
      </c>
      <c r="BF1312">
        <v>0</v>
      </c>
      <c r="BG1312">
        <v>21.39</v>
      </c>
      <c r="BH1312">
        <v>2.2161339226319421</v>
      </c>
      <c r="BI1312">
        <v>2.5472102852554377</v>
      </c>
      <c r="BJ1312">
        <v>1.1416596498514873</v>
      </c>
      <c r="BK1312">
        <v>0.17382277728021933</v>
      </c>
      <c r="BL1312">
        <v>4.8284104800060926E-4</v>
      </c>
      <c r="BP1312" s="49">
        <f t="shared" si="457"/>
        <v>2.2167976073791942</v>
      </c>
      <c r="BQ1312" s="49">
        <f t="shared" si="458"/>
        <v>1.4917672413793106E-2</v>
      </c>
      <c r="BR1312" s="49">
        <f t="shared" si="459"/>
        <v>0.18376676783719892</v>
      </c>
      <c r="BS1312" s="49">
        <f t="shared" si="460"/>
        <v>0.1892941678545052</v>
      </c>
      <c r="BT1312" s="49">
        <f t="shared" si="461"/>
        <v>5.1046324399221918E-4</v>
      </c>
      <c r="BU1312" s="49">
        <f t="shared" si="461"/>
        <v>5.2581713292918105E-4</v>
      </c>
    </row>
    <row r="1313" spans="1:73" x14ac:dyDescent="0.25">
      <c r="A1313" s="1">
        <v>43726.568055555559</v>
      </c>
      <c r="B1313">
        <v>225993</v>
      </c>
      <c r="C1313">
        <v>13.47</v>
      </c>
      <c r="D1313">
        <v>25.27</v>
      </c>
      <c r="E1313">
        <v>197.5</v>
      </c>
      <c r="F1313">
        <v>19.100000000000001</v>
      </c>
      <c r="G1313">
        <v>-74.48</v>
      </c>
      <c r="H1313">
        <v>-20.22</v>
      </c>
      <c r="I1313">
        <v>26.91</v>
      </c>
      <c r="J1313">
        <v>300.10000000000002</v>
      </c>
      <c r="K1313">
        <v>178.4</v>
      </c>
      <c r="L1313">
        <v>-54.26</v>
      </c>
      <c r="M1313">
        <v>9.7000000000000003E-2</v>
      </c>
      <c r="N1313">
        <v>123</v>
      </c>
      <c r="O1313">
        <v>-1.1220000000000001</v>
      </c>
      <c r="P1313">
        <v>124.1</v>
      </c>
      <c r="Q1313">
        <v>385.1</v>
      </c>
      <c r="R1313">
        <v>439.4</v>
      </c>
      <c r="S1313">
        <v>21.34</v>
      </c>
      <c r="T1313">
        <v>46.04</v>
      </c>
      <c r="U1313">
        <v>2.415</v>
      </c>
      <c r="V1313">
        <v>176</v>
      </c>
      <c r="W1313">
        <v>21.1</v>
      </c>
      <c r="X1313">
        <v>0.19500000000000001</v>
      </c>
      <c r="Y1313">
        <v>1.945219</v>
      </c>
      <c r="Z1313" s="7">
        <f t="shared" si="440"/>
        <v>21.22</v>
      </c>
      <c r="AA1313" s="7">
        <f t="shared" si="454"/>
        <v>294.37</v>
      </c>
      <c r="AB1313" s="2">
        <f t="shared" si="441"/>
        <v>159.97500000000002</v>
      </c>
      <c r="AC1313" s="41">
        <f t="shared" si="442"/>
        <v>2.3647816793537553</v>
      </c>
      <c r="AD1313" s="41">
        <f t="shared" si="443"/>
        <v>1.0887454851744689</v>
      </c>
      <c r="AE1313" s="41">
        <f t="shared" si="444"/>
        <v>0.77224861850940052</v>
      </c>
      <c r="AF1313" s="41">
        <f t="shared" si="445"/>
        <v>328.78681290453039</v>
      </c>
      <c r="AG1313" s="41">
        <f t="shared" si="446"/>
        <v>315.63534038834916</v>
      </c>
      <c r="AH1313" s="6">
        <f t="shared" si="447"/>
        <v>369.69600000000003</v>
      </c>
      <c r="AI1313" s="4">
        <v>20.258315713703041</v>
      </c>
      <c r="AJ1313" s="4">
        <f t="shared" si="455"/>
        <v>293.40831571370302</v>
      </c>
      <c r="AK1313" s="8">
        <f t="shared" si="448"/>
        <v>0.1986018131810347</v>
      </c>
      <c r="AL1313" s="8">
        <f t="shared" si="449"/>
        <v>403.1588369265346</v>
      </c>
      <c r="AM1313" s="8">
        <f t="shared" si="450"/>
        <v>3.4614186036941557</v>
      </c>
      <c r="AN1313" s="8">
        <f t="shared" si="451"/>
        <v>-96.967707448923932</v>
      </c>
      <c r="AO1313" s="21">
        <f t="shared" si="452"/>
        <v>5.0623168094243824E-3</v>
      </c>
      <c r="AP1313" s="21">
        <f t="shared" si="453"/>
        <v>4.7324809671301399E-2</v>
      </c>
      <c r="AQ1313" s="19">
        <f t="shared" si="456"/>
        <v>4.7324809671301399E-2</v>
      </c>
      <c r="AX1313">
        <v>0.15456963406785806</v>
      </c>
      <c r="AY1313">
        <v>17.025862068965516</v>
      </c>
      <c r="AZ1313">
        <v>0.70941091954022983</v>
      </c>
      <c r="BA1313">
        <v>0.57462284482758619</v>
      </c>
      <c r="BB1313">
        <v>4.6810344827586166</v>
      </c>
      <c r="BC1313">
        <v>0.19504310344827569</v>
      </c>
      <c r="BD1313">
        <v>0.3795797413793105</v>
      </c>
      <c r="BE1313">
        <v>3.7957974137931054E-2</v>
      </c>
      <c r="BF1313">
        <v>0</v>
      </c>
      <c r="BG1313">
        <v>21.22</v>
      </c>
      <c r="BH1313">
        <v>2.7730380430860828</v>
      </c>
      <c r="BI1313">
        <v>2.5208123577196297</v>
      </c>
      <c r="BJ1313">
        <v>1.1605820094941175</v>
      </c>
      <c r="BK1313">
        <v>0.18702608632159456</v>
      </c>
      <c r="BL1313">
        <v>5.1951690644887378E-4</v>
      </c>
      <c r="BP1313" s="49">
        <f t="shared" si="457"/>
        <v>2.7738685087154167</v>
      </c>
      <c r="BQ1313" s="49">
        <f t="shared" si="458"/>
        <v>1.518318965517242E-2</v>
      </c>
      <c r="BR1313" s="49">
        <f t="shared" si="459"/>
        <v>0.20003350918691101</v>
      </c>
      <c r="BS1313" s="49">
        <f t="shared" si="460"/>
        <v>0.20545148090801357</v>
      </c>
      <c r="BT1313" s="49">
        <f t="shared" si="461"/>
        <v>5.5564863663030842E-4</v>
      </c>
      <c r="BU1313" s="49">
        <f t="shared" si="461"/>
        <v>5.7069855807781553E-4</v>
      </c>
    </row>
    <row r="1314" spans="1:73" x14ac:dyDescent="0.25">
      <c r="A1314" s="1">
        <v>43726.568055555559</v>
      </c>
      <c r="B1314">
        <v>225994</v>
      </c>
      <c r="C1314">
        <v>13.47</v>
      </c>
      <c r="D1314">
        <v>25.27</v>
      </c>
      <c r="E1314">
        <v>197.7</v>
      </c>
      <c r="F1314">
        <v>18.72</v>
      </c>
      <c r="G1314">
        <v>-74.540000000000006</v>
      </c>
      <c r="H1314">
        <v>-21.58</v>
      </c>
      <c r="I1314">
        <v>26.84</v>
      </c>
      <c r="J1314">
        <v>300</v>
      </c>
      <c r="K1314">
        <v>178.9</v>
      </c>
      <c r="L1314">
        <v>-52.97</v>
      </c>
      <c r="M1314">
        <v>9.5000000000000001E-2</v>
      </c>
      <c r="N1314">
        <v>123.1</v>
      </c>
      <c r="O1314">
        <v>-2.855</v>
      </c>
      <c r="P1314">
        <v>126</v>
      </c>
      <c r="Q1314">
        <v>384.7</v>
      </c>
      <c r="R1314">
        <v>437.6</v>
      </c>
      <c r="S1314">
        <v>21.3</v>
      </c>
      <c r="T1314">
        <v>45.29</v>
      </c>
      <c r="U1314">
        <v>1.395</v>
      </c>
      <c r="V1314">
        <v>200.5</v>
      </c>
      <c r="W1314">
        <v>21.15</v>
      </c>
      <c r="X1314">
        <v>0.19500000000000001</v>
      </c>
      <c r="Y1314">
        <v>1.947883</v>
      </c>
      <c r="Z1314" s="7">
        <f t="shared" si="440"/>
        <v>21.225000000000001</v>
      </c>
      <c r="AA1314" s="7">
        <f t="shared" si="454"/>
        <v>294.375</v>
      </c>
      <c r="AB1314" s="2">
        <f t="shared" si="441"/>
        <v>160.137</v>
      </c>
      <c r="AC1314" s="41">
        <f t="shared" si="442"/>
        <v>2.362830768443827</v>
      </c>
      <c r="AD1314" s="41">
        <f t="shared" si="443"/>
        <v>1.0701260550282092</v>
      </c>
      <c r="AE1314" s="41">
        <f t="shared" si="444"/>
        <v>0.77034418901270463</v>
      </c>
      <c r="AF1314" s="41">
        <f t="shared" si="445"/>
        <v>327.99828102049901</v>
      </c>
      <c r="AG1314" s="41">
        <f t="shared" si="446"/>
        <v>314.87834977967901</v>
      </c>
      <c r="AH1314" s="6">
        <f t="shared" si="447"/>
        <v>369.31199999999995</v>
      </c>
      <c r="AI1314" s="4">
        <v>20.246265896224031</v>
      </c>
      <c r="AJ1314" s="4">
        <f t="shared" si="455"/>
        <v>293.39626589622401</v>
      </c>
      <c r="AK1314" s="8">
        <f t="shared" si="448"/>
        <v>0.19861193336243241</v>
      </c>
      <c r="AL1314" s="8">
        <f t="shared" si="449"/>
        <v>403.08768059078682</v>
      </c>
      <c r="AM1314" s="8">
        <f t="shared" si="450"/>
        <v>2.6307686614371852</v>
      </c>
      <c r="AN1314" s="8">
        <f t="shared" si="451"/>
        <v>-75.004594225769139</v>
      </c>
      <c r="AO1314" s="21">
        <f t="shared" si="452"/>
        <v>4.5613864329554577E-3</v>
      </c>
      <c r="AP1314" s="21">
        <f t="shared" si="453"/>
        <v>4.2641887677792104E-2</v>
      </c>
      <c r="AQ1314" s="19">
        <f t="shared" si="456"/>
        <v>4.2641887677792104E-2</v>
      </c>
      <c r="AX1314">
        <v>0.15461105074652357</v>
      </c>
      <c r="AY1314">
        <v>17.043103448275861</v>
      </c>
      <c r="AZ1314">
        <v>0.71012931034482751</v>
      </c>
      <c r="BA1314">
        <v>0.57520474137931032</v>
      </c>
      <c r="BB1314">
        <v>4.56034482758621</v>
      </c>
      <c r="BC1314">
        <v>0.19001436781609207</v>
      </c>
      <c r="BD1314">
        <v>0.38519037356321828</v>
      </c>
      <c r="BE1314">
        <v>3.8519037356321832E-2</v>
      </c>
      <c r="BF1314">
        <v>0</v>
      </c>
      <c r="BG1314">
        <v>21.225000000000001</v>
      </c>
      <c r="BH1314">
        <v>1.6018170062546939</v>
      </c>
      <c r="BI1314">
        <v>2.5215853416812331</v>
      </c>
      <c r="BJ1314">
        <v>1.1420260012474304</v>
      </c>
      <c r="BK1314">
        <v>0.15677652483820892</v>
      </c>
      <c r="BL1314">
        <v>4.3549034677280255E-4</v>
      </c>
      <c r="BP1314" s="49">
        <f t="shared" si="457"/>
        <v>1.6022967162144954</v>
      </c>
      <c r="BQ1314" s="49">
        <f t="shared" si="458"/>
        <v>1.5407614942528732E-2</v>
      </c>
      <c r="BR1314" s="49">
        <f t="shared" si="459"/>
        <v>0.16355445188001724</v>
      </c>
      <c r="BS1314" s="49">
        <f t="shared" si="460"/>
        <v>0.16946933417462776</v>
      </c>
      <c r="BT1314" s="49">
        <f t="shared" si="461"/>
        <v>4.5431792188893681E-4</v>
      </c>
      <c r="BU1314" s="49">
        <f t="shared" si="461"/>
        <v>4.7074815048507709E-4</v>
      </c>
    </row>
    <row r="1315" spans="1:73" x14ac:dyDescent="0.25">
      <c r="A1315" s="1">
        <v>43726.568749999999</v>
      </c>
      <c r="B1315">
        <v>225995</v>
      </c>
      <c r="C1315">
        <v>13.47</v>
      </c>
      <c r="D1315">
        <v>25.27</v>
      </c>
      <c r="E1315">
        <v>198.4</v>
      </c>
      <c r="F1315">
        <v>18.649999999999999</v>
      </c>
      <c r="G1315">
        <v>-74.25</v>
      </c>
      <c r="H1315">
        <v>-21.76</v>
      </c>
      <c r="I1315">
        <v>26.78</v>
      </c>
      <c r="J1315">
        <v>299.89999999999998</v>
      </c>
      <c r="K1315">
        <v>179.8</v>
      </c>
      <c r="L1315">
        <v>-52.49</v>
      </c>
      <c r="M1315">
        <v>9.4E-2</v>
      </c>
      <c r="N1315">
        <v>124.2</v>
      </c>
      <c r="O1315">
        <v>-3.1150000000000002</v>
      </c>
      <c r="P1315">
        <v>127.3</v>
      </c>
      <c r="Q1315">
        <v>384.6</v>
      </c>
      <c r="R1315">
        <v>437.1</v>
      </c>
      <c r="S1315">
        <v>21.27</v>
      </c>
      <c r="T1315">
        <v>45.18</v>
      </c>
      <c r="U1315">
        <v>1.075</v>
      </c>
      <c r="V1315">
        <v>192.5</v>
      </c>
      <c r="W1315">
        <v>21.1</v>
      </c>
      <c r="X1315">
        <v>0.19600000000000001</v>
      </c>
      <c r="Y1315">
        <v>1.9600439999999999</v>
      </c>
      <c r="Z1315" s="7">
        <f t="shared" si="440"/>
        <v>21.185000000000002</v>
      </c>
      <c r="AA1315" s="7">
        <f t="shared" si="454"/>
        <v>294.33499999999998</v>
      </c>
      <c r="AB1315" s="2">
        <f t="shared" si="441"/>
        <v>160.70400000000001</v>
      </c>
      <c r="AC1315" s="41">
        <f t="shared" si="442"/>
        <v>2.3836732349827039</v>
      </c>
      <c r="AD1315" s="41">
        <f t="shared" si="443"/>
        <v>1.0769435675651855</v>
      </c>
      <c r="AE1315" s="41">
        <f t="shared" si="444"/>
        <v>0.77105906159971838</v>
      </c>
      <c r="AF1315" s="41">
        <f t="shared" si="445"/>
        <v>328.12425637616064</v>
      </c>
      <c r="AG1315" s="41">
        <f t="shared" si="446"/>
        <v>314.99928612111421</v>
      </c>
      <c r="AH1315" s="6">
        <f t="shared" si="447"/>
        <v>369.21600000000001</v>
      </c>
      <c r="AI1315" s="4">
        <v>20.37543977024302</v>
      </c>
      <c r="AJ1315" s="4">
        <f t="shared" si="455"/>
        <v>293.525439770243</v>
      </c>
      <c r="AK1315" s="8">
        <f t="shared" si="448"/>
        <v>0.19853098153691348</v>
      </c>
      <c r="AL1315" s="8">
        <f t="shared" si="449"/>
        <v>403.84623574381231</v>
      </c>
      <c r="AM1315" s="8">
        <f t="shared" si="450"/>
        <v>2.3094033320318905</v>
      </c>
      <c r="AN1315" s="8">
        <f t="shared" si="451"/>
        <v>-54.461479812327646</v>
      </c>
      <c r="AO1315" s="21">
        <f t="shared" si="452"/>
        <v>4.0895253724877074E-3</v>
      </c>
      <c r="AP1315" s="21">
        <f t="shared" si="453"/>
        <v>3.8230718697541369E-2</v>
      </c>
      <c r="AQ1315" s="19">
        <f t="shared" si="456"/>
        <v>3.8230718697541369E-2</v>
      </c>
      <c r="AX1315">
        <v>0.15427997979211711</v>
      </c>
      <c r="AY1315">
        <v>17.103448275862071</v>
      </c>
      <c r="AZ1315">
        <v>0.71264367816091967</v>
      </c>
      <c r="BA1315">
        <v>0.57724137931034492</v>
      </c>
      <c r="BB1315">
        <v>4.5258620689655178</v>
      </c>
      <c r="BC1315">
        <v>0.18857758620689657</v>
      </c>
      <c r="BD1315">
        <v>0.38866379310344834</v>
      </c>
      <c r="BE1315">
        <v>3.886637931034484E-2</v>
      </c>
      <c r="BF1315">
        <v>0</v>
      </c>
      <c r="BG1315">
        <v>21.185000000000002</v>
      </c>
      <c r="BH1315">
        <v>1.234375112346807</v>
      </c>
      <c r="BI1315">
        <v>2.5154072652839203</v>
      </c>
      <c r="BJ1315">
        <v>1.1364610024552753</v>
      </c>
      <c r="BK1315">
        <v>0.14577909788515764</v>
      </c>
      <c r="BL1315">
        <v>4.0494193856988237E-4</v>
      </c>
      <c r="BP1315" s="49">
        <f t="shared" si="457"/>
        <v>1.2347447813122454</v>
      </c>
      <c r="BQ1315" s="49">
        <f t="shared" si="458"/>
        <v>1.5546551724137934E-2</v>
      </c>
      <c r="BR1315" s="49">
        <f t="shared" si="459"/>
        <v>0.15076207281349205</v>
      </c>
      <c r="BS1315" s="49">
        <f t="shared" si="460"/>
        <v>0.15687078037809402</v>
      </c>
      <c r="BT1315" s="49">
        <f t="shared" si="461"/>
        <v>4.1878353559303346E-4</v>
      </c>
      <c r="BU1315" s="49">
        <f t="shared" si="461"/>
        <v>4.3575216771692783E-4</v>
      </c>
    </row>
    <row r="1316" spans="1:73" x14ac:dyDescent="0.25">
      <c r="A1316" s="1">
        <v>43726.568749999999</v>
      </c>
      <c r="B1316">
        <v>225996</v>
      </c>
      <c r="C1316">
        <v>13.48</v>
      </c>
      <c r="D1316">
        <v>25.27</v>
      </c>
      <c r="E1316">
        <v>200.6</v>
      </c>
      <c r="F1316">
        <v>18.91</v>
      </c>
      <c r="G1316">
        <v>-73.36</v>
      </c>
      <c r="H1316">
        <v>-20.97</v>
      </c>
      <c r="I1316">
        <v>26.73</v>
      </c>
      <c r="J1316">
        <v>299.89999999999998</v>
      </c>
      <c r="K1316">
        <v>181.7</v>
      </c>
      <c r="L1316">
        <v>-52.4</v>
      </c>
      <c r="M1316">
        <v>9.4E-2</v>
      </c>
      <c r="N1316">
        <v>127.3</v>
      </c>
      <c r="O1316">
        <v>-2.0569999999999999</v>
      </c>
      <c r="P1316">
        <v>129.30000000000001</v>
      </c>
      <c r="Q1316">
        <v>385.2</v>
      </c>
      <c r="R1316">
        <v>437.6</v>
      </c>
      <c r="S1316">
        <v>21.23</v>
      </c>
      <c r="T1316">
        <v>47.47</v>
      </c>
      <c r="U1316">
        <v>1.3149999999999999</v>
      </c>
      <c r="V1316">
        <v>273</v>
      </c>
      <c r="W1316">
        <v>20.95</v>
      </c>
      <c r="X1316">
        <v>0.19900000000000001</v>
      </c>
      <c r="Y1316">
        <v>1.9861679999999999</v>
      </c>
      <c r="Z1316" s="7">
        <f t="shared" si="440"/>
        <v>21.09</v>
      </c>
      <c r="AA1316" s="7">
        <f t="shared" si="454"/>
        <v>294.23999999999995</v>
      </c>
      <c r="AB1316" s="2">
        <f t="shared" si="441"/>
        <v>162.48600000000002</v>
      </c>
      <c r="AC1316" s="41">
        <f t="shared" si="442"/>
        <v>2.4385668376305927</v>
      </c>
      <c r="AD1316" s="41">
        <f t="shared" si="443"/>
        <v>1.1575876778232423</v>
      </c>
      <c r="AE1316" s="41">
        <f t="shared" si="444"/>
        <v>0.77909839401151104</v>
      </c>
      <c r="AF1316" s="41">
        <f t="shared" si="445"/>
        <v>331.11756190133923</v>
      </c>
      <c r="AG1316" s="41">
        <f t="shared" si="446"/>
        <v>317.87285942528564</v>
      </c>
      <c r="AH1316" s="6">
        <f t="shared" si="447"/>
        <v>369.79199999999997</v>
      </c>
      <c r="AI1316" s="4">
        <v>20.710828633974018</v>
      </c>
      <c r="AJ1316" s="4">
        <f t="shared" si="455"/>
        <v>293.86082863397399</v>
      </c>
      <c r="AK1316" s="8">
        <f t="shared" si="448"/>
        <v>0.19833880911627327</v>
      </c>
      <c r="AL1316" s="8">
        <f t="shared" si="449"/>
        <v>405.81021321199182</v>
      </c>
      <c r="AM1316" s="8">
        <f t="shared" si="450"/>
        <v>2.5542207715857295</v>
      </c>
      <c r="AN1316" s="8">
        <f t="shared" si="451"/>
        <v>-28.212037353009269</v>
      </c>
      <c r="AO1316" s="21">
        <f t="shared" si="452"/>
        <v>3.5038425250449178E-3</v>
      </c>
      <c r="AP1316" s="21">
        <f t="shared" si="453"/>
        <v>3.2755492565629742E-2</v>
      </c>
      <c r="AQ1316" s="19">
        <f t="shared" si="456"/>
        <v>3.2755492565629742E-2</v>
      </c>
      <c r="AX1316">
        <v>0.15349608697124581</v>
      </c>
      <c r="AY1316">
        <v>17.293103448275861</v>
      </c>
      <c r="AZ1316">
        <v>0.72054597701149425</v>
      </c>
      <c r="BA1316">
        <v>0.58364224137931042</v>
      </c>
      <c r="BB1316">
        <v>4.5172413793103479</v>
      </c>
      <c r="BC1316">
        <v>0.18821839080459782</v>
      </c>
      <c r="BD1316">
        <v>0.39542385057471263</v>
      </c>
      <c r="BE1316">
        <v>3.9542385057471263E-2</v>
      </c>
      <c r="BF1316">
        <v>0</v>
      </c>
      <c r="BG1316">
        <v>21.09</v>
      </c>
      <c r="BH1316">
        <v>1.509956532777722</v>
      </c>
      <c r="BI1316">
        <v>2.5007873188020806</v>
      </c>
      <c r="BJ1316">
        <v>1.1871237402353476</v>
      </c>
      <c r="BK1316">
        <v>0.15299069279194305</v>
      </c>
      <c r="BL1316">
        <v>4.2497414664428623E-4</v>
      </c>
      <c r="BP1316" s="49">
        <f t="shared" si="457"/>
        <v>1.5104087324889328</v>
      </c>
      <c r="BQ1316" s="49">
        <f t="shared" si="458"/>
        <v>1.5816954022988505E-2</v>
      </c>
      <c r="BR1316" s="49">
        <f t="shared" si="459"/>
        <v>0.15929104866064386</v>
      </c>
      <c r="BS1316" s="49">
        <f t="shared" si="460"/>
        <v>0.16538300929791594</v>
      </c>
      <c r="BT1316" s="49">
        <f t="shared" si="461"/>
        <v>4.4247513516845516E-4</v>
      </c>
      <c r="BU1316" s="49">
        <f t="shared" si="461"/>
        <v>4.593972480497665E-4</v>
      </c>
    </row>
    <row r="1317" spans="1:73" x14ac:dyDescent="0.25">
      <c r="A1317" s="1">
        <v>43726.568749999999</v>
      </c>
      <c r="B1317">
        <v>225997</v>
      </c>
      <c r="C1317">
        <v>13.48</v>
      </c>
      <c r="D1317">
        <v>25.27</v>
      </c>
      <c r="E1317">
        <v>202.5</v>
      </c>
      <c r="F1317">
        <v>18.8</v>
      </c>
      <c r="G1317">
        <v>-74.16</v>
      </c>
      <c r="H1317">
        <v>-21.48</v>
      </c>
      <c r="I1317">
        <v>26.68</v>
      </c>
      <c r="J1317">
        <v>299.8</v>
      </c>
      <c r="K1317">
        <v>183.7</v>
      </c>
      <c r="L1317">
        <v>-52.68</v>
      </c>
      <c r="M1317">
        <v>9.2999999999999999E-2</v>
      </c>
      <c r="N1317">
        <v>128.4</v>
      </c>
      <c r="O1317">
        <v>-2.6829999999999998</v>
      </c>
      <c r="P1317">
        <v>131.1</v>
      </c>
      <c r="Q1317">
        <v>384</v>
      </c>
      <c r="R1317">
        <v>436.7</v>
      </c>
      <c r="S1317">
        <v>21.18</v>
      </c>
      <c r="T1317">
        <v>45.3</v>
      </c>
      <c r="U1317">
        <v>0.62</v>
      </c>
      <c r="V1317">
        <v>325</v>
      </c>
      <c r="W1317">
        <v>21.55</v>
      </c>
      <c r="X1317">
        <v>0.20100000000000001</v>
      </c>
      <c r="Y1317">
        <v>2.005477</v>
      </c>
      <c r="Z1317" s="7">
        <f t="shared" si="440"/>
        <v>21.365000000000002</v>
      </c>
      <c r="AA1317" s="7">
        <f t="shared" si="454"/>
        <v>294.51499999999999</v>
      </c>
      <c r="AB1317" s="2">
        <f t="shared" si="441"/>
        <v>164.02500000000001</v>
      </c>
      <c r="AC1317" s="41">
        <f t="shared" si="442"/>
        <v>2.4277852713908716</v>
      </c>
      <c r="AD1317" s="41">
        <f t="shared" si="443"/>
        <v>1.0997867279400648</v>
      </c>
      <c r="AE1317" s="41">
        <f t="shared" si="444"/>
        <v>0.77330923717053801</v>
      </c>
      <c r="AF1317" s="41">
        <f t="shared" si="445"/>
        <v>329.88755494488123</v>
      </c>
      <c r="AG1317" s="41">
        <f t="shared" si="446"/>
        <v>316.692052747086</v>
      </c>
      <c r="AH1317" s="6">
        <f t="shared" si="447"/>
        <v>368.64</v>
      </c>
      <c r="AI1317" s="4">
        <v>20.664692183881016</v>
      </c>
      <c r="AJ1317" s="4">
        <f t="shared" si="455"/>
        <v>293.81469218388099</v>
      </c>
      <c r="AK1317" s="8">
        <f t="shared" si="448"/>
        <v>0.19889543804213075</v>
      </c>
      <c r="AL1317" s="8">
        <f t="shared" si="449"/>
        <v>405.47088556385035</v>
      </c>
      <c r="AM1317" s="8">
        <f t="shared" si="450"/>
        <v>1.7538457742914568</v>
      </c>
      <c r="AN1317" s="8">
        <f t="shared" si="451"/>
        <v>-35.778395363624135</v>
      </c>
      <c r="AO1317" s="21">
        <f t="shared" si="452"/>
        <v>3.6916903249718854E-3</v>
      </c>
      <c r="AP1317" s="21">
        <f t="shared" si="453"/>
        <v>3.4511578111711419E-2</v>
      </c>
      <c r="AQ1317" s="19">
        <f t="shared" si="456"/>
        <v>3.4511578111711419E-2</v>
      </c>
      <c r="AX1317">
        <v>0.15577453189456439</v>
      </c>
      <c r="AY1317">
        <v>17.456896551724139</v>
      </c>
      <c r="AZ1317">
        <v>0.72737068965517249</v>
      </c>
      <c r="BA1317">
        <v>0.58917025862068972</v>
      </c>
      <c r="BB1317">
        <v>4.5431034482758612</v>
      </c>
      <c r="BC1317">
        <v>0.18929597701149423</v>
      </c>
      <c r="BD1317">
        <v>0.39987428160919547</v>
      </c>
      <c r="BE1317">
        <v>3.9987428160919547E-2</v>
      </c>
      <c r="BF1317">
        <v>0</v>
      </c>
      <c r="BG1317">
        <v>21.365000000000002</v>
      </c>
      <c r="BH1317">
        <v>0.71191866944653059</v>
      </c>
      <c r="BI1317">
        <v>2.5433131530738051</v>
      </c>
      <c r="BJ1317">
        <v>1.1521208583424336</v>
      </c>
      <c r="BK1317">
        <v>0.13070845745387547</v>
      </c>
      <c r="BL1317">
        <v>3.6307904848298741E-4</v>
      </c>
      <c r="BP1317" s="49">
        <f t="shared" si="457"/>
        <v>0.71213187387310906</v>
      </c>
      <c r="BQ1317" s="49">
        <f t="shared" si="458"/>
        <v>1.5994971264367819E-2</v>
      </c>
      <c r="BR1317" s="49">
        <f t="shared" si="459"/>
        <v>0.13336178829931952</v>
      </c>
      <c r="BS1317" s="49">
        <f t="shared" si="460"/>
        <v>0.13989316260197585</v>
      </c>
      <c r="BT1317" s="49">
        <f t="shared" si="461"/>
        <v>3.704494119425542E-4</v>
      </c>
      <c r="BU1317" s="49">
        <f t="shared" si="461"/>
        <v>3.8859211833882176E-4</v>
      </c>
    </row>
    <row r="1318" spans="1:73" x14ac:dyDescent="0.25">
      <c r="A1318" s="1">
        <v>43726.568749999999</v>
      </c>
      <c r="B1318">
        <v>225998</v>
      </c>
      <c r="C1318">
        <v>13.47</v>
      </c>
      <c r="D1318">
        <v>25.27</v>
      </c>
      <c r="E1318">
        <v>204.7</v>
      </c>
      <c r="F1318">
        <v>19.07</v>
      </c>
      <c r="G1318">
        <v>-73.489999999999995</v>
      </c>
      <c r="H1318">
        <v>-20.99</v>
      </c>
      <c r="I1318">
        <v>26.64</v>
      </c>
      <c r="J1318">
        <v>299.8</v>
      </c>
      <c r="K1318">
        <v>185.7</v>
      </c>
      <c r="L1318">
        <v>-52.5</v>
      </c>
      <c r="M1318">
        <v>9.2999999999999999E-2</v>
      </c>
      <c r="N1318">
        <v>131.19999999999999</v>
      </c>
      <c r="O1318">
        <v>-1.917</v>
      </c>
      <c r="P1318">
        <v>133.1</v>
      </c>
      <c r="Q1318">
        <v>384.5</v>
      </c>
      <c r="R1318">
        <v>437</v>
      </c>
      <c r="S1318">
        <v>21.13</v>
      </c>
      <c r="T1318">
        <v>46.42</v>
      </c>
      <c r="U1318">
        <v>0.755</v>
      </c>
      <c r="V1318">
        <v>185.5</v>
      </c>
      <c r="W1318">
        <v>21.6</v>
      </c>
      <c r="X1318">
        <v>0.20200000000000001</v>
      </c>
      <c r="Y1318">
        <v>2.0237400000000001</v>
      </c>
      <c r="Z1318" s="7">
        <f t="shared" si="440"/>
        <v>21.365000000000002</v>
      </c>
      <c r="AA1318" s="7">
        <f t="shared" si="454"/>
        <v>294.51499999999999</v>
      </c>
      <c r="AB1318" s="2">
        <f t="shared" si="441"/>
        <v>165.80699999999999</v>
      </c>
      <c r="AC1318" s="41">
        <f t="shared" si="442"/>
        <v>2.4327334214406742</v>
      </c>
      <c r="AD1318" s="41">
        <f t="shared" si="443"/>
        <v>1.1292748542327609</v>
      </c>
      <c r="AE1318" s="41">
        <f t="shared" si="444"/>
        <v>0.77624074836630053</v>
      </c>
      <c r="AF1318" s="41">
        <f t="shared" si="445"/>
        <v>331.13811424791254</v>
      </c>
      <c r="AG1318" s="41">
        <f t="shared" si="446"/>
        <v>317.892589677996</v>
      </c>
      <c r="AH1318" s="6">
        <f t="shared" si="447"/>
        <v>369.12</v>
      </c>
      <c r="AI1318" s="4">
        <v>20.695342087580002</v>
      </c>
      <c r="AJ1318" s="4">
        <f t="shared" si="455"/>
        <v>293.84534208757998</v>
      </c>
      <c r="AK1318" s="8">
        <f t="shared" si="448"/>
        <v>0.19889543804213075</v>
      </c>
      <c r="AL1318" s="8">
        <f t="shared" si="449"/>
        <v>405.64846571487584</v>
      </c>
      <c r="AM1318" s="8">
        <f t="shared" si="450"/>
        <v>1.93539240207251</v>
      </c>
      <c r="AN1318" s="8">
        <f t="shared" si="451"/>
        <v>-37.753960843516282</v>
      </c>
      <c r="AO1318" s="21">
        <f t="shared" si="452"/>
        <v>3.7836580352103751E-3</v>
      </c>
      <c r="AP1318" s="21">
        <f t="shared" si="453"/>
        <v>3.5371333545199744E-2</v>
      </c>
      <c r="AQ1318" s="19">
        <f t="shared" si="456"/>
        <v>3.5371333545199744E-2</v>
      </c>
      <c r="AX1318">
        <v>0.15577453189456439</v>
      </c>
      <c r="AY1318">
        <v>17.646551724137929</v>
      </c>
      <c r="AZ1318">
        <v>0.73527298850574707</v>
      </c>
      <c r="BA1318">
        <v>0.59557112068965512</v>
      </c>
      <c r="BB1318">
        <v>4.5258620689655178</v>
      </c>
      <c r="BC1318">
        <v>0.18857758620689657</v>
      </c>
      <c r="BD1318">
        <v>0.40699353448275855</v>
      </c>
      <c r="BE1318">
        <v>4.0699353448275855E-2</v>
      </c>
      <c r="BF1318">
        <v>0</v>
      </c>
      <c r="BG1318">
        <v>21.365000000000002</v>
      </c>
      <c r="BH1318">
        <v>0.86693321843892035</v>
      </c>
      <c r="BI1318">
        <v>2.5433131530738051</v>
      </c>
      <c r="BJ1318">
        <v>1.1806059656568604</v>
      </c>
      <c r="BK1318">
        <v>0.137091805992403</v>
      </c>
      <c r="BL1318">
        <v>3.8081057220111948E-4</v>
      </c>
      <c r="BP1318" s="49">
        <f t="shared" si="457"/>
        <v>0.86719284640999572</v>
      </c>
      <c r="BQ1318" s="49">
        <f t="shared" si="458"/>
        <v>1.627974137931034E-2</v>
      </c>
      <c r="BR1318" s="49">
        <f t="shared" si="459"/>
        <v>0.14044432013279609</v>
      </c>
      <c r="BS1318" s="49">
        <f t="shared" si="460"/>
        <v>0.14702240357017471</v>
      </c>
      <c r="BT1318" s="49">
        <f t="shared" si="461"/>
        <v>3.9012311147998912E-4</v>
      </c>
      <c r="BU1318" s="49">
        <f t="shared" si="461"/>
        <v>4.0839556547270754E-4</v>
      </c>
    </row>
    <row r="1319" spans="1:73" x14ac:dyDescent="0.25">
      <c r="A1319" s="1">
        <v>43726.568749999999</v>
      </c>
      <c r="B1319">
        <v>225999</v>
      </c>
      <c r="C1319">
        <v>13.47</v>
      </c>
      <c r="D1319">
        <v>25.27</v>
      </c>
      <c r="E1319">
        <v>207.7</v>
      </c>
      <c r="F1319">
        <v>19.72</v>
      </c>
      <c r="G1319">
        <v>-72.22</v>
      </c>
      <c r="H1319">
        <v>-20.59</v>
      </c>
      <c r="I1319">
        <v>26.6</v>
      </c>
      <c r="J1319">
        <v>299.7</v>
      </c>
      <c r="K1319">
        <v>188</v>
      </c>
      <c r="L1319">
        <v>-51.63</v>
      </c>
      <c r="M1319">
        <v>9.5000000000000001E-2</v>
      </c>
      <c r="N1319">
        <v>135.5</v>
      </c>
      <c r="O1319">
        <v>-0.874</v>
      </c>
      <c r="P1319">
        <v>136.4</v>
      </c>
      <c r="Q1319">
        <v>385.5</v>
      </c>
      <c r="R1319">
        <v>437.1</v>
      </c>
      <c r="S1319">
        <v>21.09</v>
      </c>
      <c r="T1319">
        <v>47.72</v>
      </c>
      <c r="U1319">
        <v>1.4850000000000001</v>
      </c>
      <c r="V1319">
        <v>188</v>
      </c>
      <c r="W1319">
        <v>21.1</v>
      </c>
      <c r="X1319">
        <v>0.20599999999999999</v>
      </c>
      <c r="Y1319">
        <v>2.056851</v>
      </c>
      <c r="Z1319" s="7">
        <f t="shared" si="440"/>
        <v>21.094999999999999</v>
      </c>
      <c r="AA1319" s="7">
        <f t="shared" si="454"/>
        <v>294.245</v>
      </c>
      <c r="AB1319" s="2">
        <f t="shared" si="441"/>
        <v>168.23699999999999</v>
      </c>
      <c r="AC1319" s="41">
        <f t="shared" si="442"/>
        <v>2.394764300135217</v>
      </c>
      <c r="AD1319" s="41">
        <f t="shared" si="443"/>
        <v>1.1427815240245254</v>
      </c>
      <c r="AE1319" s="41">
        <f t="shared" si="444"/>
        <v>0.77766362576974157</v>
      </c>
      <c r="AF1319" s="41">
        <f t="shared" si="445"/>
        <v>330.5302497840612</v>
      </c>
      <c r="AG1319" s="41">
        <f t="shared" si="446"/>
        <v>317.30903979269874</v>
      </c>
      <c r="AH1319" s="6">
        <f t="shared" si="447"/>
        <v>370.08</v>
      </c>
      <c r="AI1319" s="4">
        <v>20.438624417954031</v>
      </c>
      <c r="AJ1319" s="4">
        <f t="shared" si="455"/>
        <v>293.58862441795401</v>
      </c>
      <c r="AK1319" s="8">
        <f t="shared" si="448"/>
        <v>0.19834892036114965</v>
      </c>
      <c r="AL1319" s="8">
        <f t="shared" si="449"/>
        <v>404.23617540073099</v>
      </c>
      <c r="AM1319" s="8">
        <f t="shared" si="450"/>
        <v>2.714305850489219</v>
      </c>
      <c r="AN1319" s="8">
        <f t="shared" si="451"/>
        <v>-51.898126922226233</v>
      </c>
      <c r="AO1319" s="21">
        <f t="shared" si="452"/>
        <v>4.2128374707111034E-3</v>
      </c>
      <c r="AP1319" s="21">
        <f t="shared" si="453"/>
        <v>3.9383495538320441E-2</v>
      </c>
      <c r="AQ1319" s="19">
        <f t="shared" si="456"/>
        <v>3.9383495538320441E-2</v>
      </c>
      <c r="AX1319">
        <v>0.15353726038508311</v>
      </c>
      <c r="AY1319">
        <v>17.905172413793103</v>
      </c>
      <c r="AZ1319">
        <v>0.7460488505747126</v>
      </c>
      <c r="BA1319">
        <v>0.60429956896551729</v>
      </c>
      <c r="BB1319">
        <v>4.448275862068968</v>
      </c>
      <c r="BC1319">
        <v>0.18534482758620699</v>
      </c>
      <c r="BD1319">
        <v>0.41895474137931032</v>
      </c>
      <c r="BE1319">
        <v>4.1895474137931037E-2</v>
      </c>
      <c r="BF1319">
        <v>0</v>
      </c>
      <c r="BG1319">
        <v>21.094999999999999</v>
      </c>
      <c r="BH1319">
        <v>1.7051600389162871</v>
      </c>
      <c r="BI1319">
        <v>2.5015549341960495</v>
      </c>
      <c r="BJ1319">
        <v>1.1937420145983548</v>
      </c>
      <c r="BK1319">
        <v>0.16347872744675257</v>
      </c>
      <c r="BL1319">
        <v>4.5410757624097939E-4</v>
      </c>
      <c r="BP1319" s="49">
        <f t="shared" si="457"/>
        <v>1.7056706979057532</v>
      </c>
      <c r="BQ1319" s="49">
        <f t="shared" si="458"/>
        <v>1.6758189655172413E-2</v>
      </c>
      <c r="BR1319" s="49">
        <f t="shared" si="459"/>
        <v>0.17098271423615688</v>
      </c>
      <c r="BS1319" s="49">
        <f t="shared" si="460"/>
        <v>0.17735659077716537</v>
      </c>
      <c r="BT1319" s="49">
        <f t="shared" si="461"/>
        <v>4.7495198398932463E-4</v>
      </c>
      <c r="BU1319" s="49">
        <f t="shared" si="461"/>
        <v>4.9265719660323713E-4</v>
      </c>
    </row>
    <row r="1320" spans="1:73" x14ac:dyDescent="0.25">
      <c r="A1320" s="1">
        <v>43726.568749999999</v>
      </c>
      <c r="B1320">
        <v>226000</v>
      </c>
      <c r="C1320">
        <v>13.47</v>
      </c>
      <c r="D1320">
        <v>25.27</v>
      </c>
      <c r="E1320">
        <v>210.1</v>
      </c>
      <c r="F1320">
        <v>19.87</v>
      </c>
      <c r="G1320">
        <v>-72.53</v>
      </c>
      <c r="H1320">
        <v>-21.25</v>
      </c>
      <c r="I1320">
        <v>26.55</v>
      </c>
      <c r="J1320">
        <v>299.7</v>
      </c>
      <c r="K1320">
        <v>190.3</v>
      </c>
      <c r="L1320">
        <v>-51.27</v>
      </c>
      <c r="M1320">
        <v>9.5000000000000001E-2</v>
      </c>
      <c r="N1320">
        <v>137.6</v>
      </c>
      <c r="O1320">
        <v>-1.379</v>
      </c>
      <c r="P1320">
        <v>139</v>
      </c>
      <c r="Q1320">
        <v>384.9</v>
      </c>
      <c r="R1320">
        <v>436.2</v>
      </c>
      <c r="S1320">
        <v>21.06</v>
      </c>
      <c r="T1320">
        <v>45.45</v>
      </c>
      <c r="U1320">
        <v>0.96</v>
      </c>
      <c r="V1320">
        <v>114</v>
      </c>
      <c r="W1320">
        <v>21.3</v>
      </c>
      <c r="X1320">
        <v>0.20799999999999999</v>
      </c>
      <c r="Y1320">
        <v>2.0842700000000001</v>
      </c>
      <c r="Z1320" s="7">
        <f t="shared" si="440"/>
        <v>21.18</v>
      </c>
      <c r="AA1320" s="7">
        <f t="shared" si="454"/>
        <v>294.33</v>
      </c>
      <c r="AB1320" s="2">
        <f t="shared" si="441"/>
        <v>170.18100000000001</v>
      </c>
      <c r="AC1320" s="41">
        <f t="shared" si="442"/>
        <v>2.4200755067218145</v>
      </c>
      <c r="AD1320" s="41">
        <f t="shared" si="443"/>
        <v>1.0999243178050648</v>
      </c>
      <c r="AE1320" s="41">
        <f t="shared" si="444"/>
        <v>0.77339256024015646</v>
      </c>
      <c r="AF1320" s="41">
        <f t="shared" si="445"/>
        <v>329.09491406424905</v>
      </c>
      <c r="AG1320" s="41">
        <f t="shared" si="446"/>
        <v>315.93111750167907</v>
      </c>
      <c r="AH1320" s="6">
        <f t="shared" si="447"/>
        <v>369.50399999999996</v>
      </c>
      <c r="AI1320" s="4">
        <v>20.603052915583021</v>
      </c>
      <c r="AJ1320" s="4">
        <f t="shared" si="455"/>
        <v>293.753052915583</v>
      </c>
      <c r="AK1320" s="8">
        <f t="shared" si="448"/>
        <v>0.1985208641056351</v>
      </c>
      <c r="AL1320" s="8">
        <f t="shared" si="449"/>
        <v>405.16389717838217</v>
      </c>
      <c r="AM1320" s="8">
        <f t="shared" si="450"/>
        <v>2.1823840175367857</v>
      </c>
      <c r="AN1320" s="8">
        <f t="shared" si="451"/>
        <v>-36.67816839636572</v>
      </c>
      <c r="AO1320" s="21">
        <f t="shared" si="452"/>
        <v>3.8780447940217266E-3</v>
      </c>
      <c r="AP1320" s="21">
        <f t="shared" si="453"/>
        <v>3.6253703330496954E-2</v>
      </c>
      <c r="AQ1320" s="19">
        <f t="shared" si="456"/>
        <v>3.6253703330496954E-2</v>
      </c>
      <c r="AX1320">
        <v>0.15423863808596652</v>
      </c>
      <c r="AY1320">
        <v>18.112068965517242</v>
      </c>
      <c r="AZ1320">
        <v>0.75466954022988508</v>
      </c>
      <c r="BA1320">
        <v>0.61128232758620693</v>
      </c>
      <c r="BB1320">
        <v>4.4224137931034493</v>
      </c>
      <c r="BC1320">
        <v>0.18426724137931039</v>
      </c>
      <c r="BD1320">
        <v>0.42701508620689654</v>
      </c>
      <c r="BE1320">
        <v>4.2701508620689659E-2</v>
      </c>
      <c r="BF1320">
        <v>0</v>
      </c>
      <c r="BG1320">
        <v>21.18</v>
      </c>
      <c r="BH1320">
        <v>1.1023256817236602</v>
      </c>
      <c r="BI1320">
        <v>2.5146359365587174</v>
      </c>
      <c r="BJ1320">
        <v>1.1429020331659372</v>
      </c>
      <c r="BK1320">
        <v>0.14993771327529343</v>
      </c>
      <c r="BL1320">
        <v>4.164936479869262E-4</v>
      </c>
      <c r="BP1320" s="49">
        <f t="shared" si="457"/>
        <v>1.1026558047067494</v>
      </c>
      <c r="BQ1320" s="49">
        <f t="shared" si="458"/>
        <v>1.7080603448275861E-2</v>
      </c>
      <c r="BR1320" s="49">
        <f t="shared" si="459"/>
        <v>0.15455524910330157</v>
      </c>
      <c r="BS1320" s="49">
        <f t="shared" si="460"/>
        <v>0.16132536142804269</v>
      </c>
      <c r="BT1320" s="49">
        <f t="shared" si="461"/>
        <v>4.2932013639805991E-4</v>
      </c>
      <c r="BU1320" s="49">
        <f t="shared" si="461"/>
        <v>4.4812600396678526E-4</v>
      </c>
    </row>
    <row r="1321" spans="1:73" x14ac:dyDescent="0.25">
      <c r="A1321" s="1">
        <v>43726.569444444445</v>
      </c>
      <c r="B1321">
        <v>226001</v>
      </c>
      <c r="C1321">
        <v>13.47</v>
      </c>
      <c r="D1321">
        <v>25.26</v>
      </c>
      <c r="E1321">
        <v>212.3</v>
      </c>
      <c r="F1321">
        <v>20.05</v>
      </c>
      <c r="G1321">
        <v>-73.33</v>
      </c>
      <c r="H1321">
        <v>-21.56</v>
      </c>
      <c r="I1321">
        <v>26.52</v>
      </c>
      <c r="J1321">
        <v>299.7</v>
      </c>
      <c r="K1321">
        <v>192.3</v>
      </c>
      <c r="L1321">
        <v>-51.78</v>
      </c>
      <c r="M1321">
        <v>9.4E-2</v>
      </c>
      <c r="N1321">
        <v>139</v>
      </c>
      <c r="O1321">
        <v>-1.5129999999999999</v>
      </c>
      <c r="P1321">
        <v>140.5</v>
      </c>
      <c r="Q1321">
        <v>383.9</v>
      </c>
      <c r="R1321">
        <v>435.7</v>
      </c>
      <c r="S1321">
        <v>21.01</v>
      </c>
      <c r="T1321">
        <v>46.07</v>
      </c>
      <c r="U1321">
        <v>1.115</v>
      </c>
      <c r="V1321">
        <v>342.5</v>
      </c>
      <c r="W1321">
        <v>21.65</v>
      </c>
      <c r="X1321">
        <v>0.21099999999999999</v>
      </c>
      <c r="Y1321">
        <v>2.1062949999999998</v>
      </c>
      <c r="Z1321" s="7">
        <f t="shared" si="440"/>
        <v>21.33</v>
      </c>
      <c r="AA1321" s="7">
        <f t="shared" si="454"/>
        <v>294.47999999999996</v>
      </c>
      <c r="AB1321" s="2">
        <f t="shared" si="441"/>
        <v>171.96300000000002</v>
      </c>
      <c r="AC1321" s="41">
        <f t="shared" si="442"/>
        <v>2.4021736331472008</v>
      </c>
      <c r="AD1321" s="41">
        <f t="shared" si="443"/>
        <v>1.1066813927909154</v>
      </c>
      <c r="AE1321" s="41">
        <f t="shared" si="444"/>
        <v>0.77401379281129801</v>
      </c>
      <c r="AF1321" s="41">
        <f t="shared" si="445"/>
        <v>330.0311832485653</v>
      </c>
      <c r="AG1321" s="41">
        <f t="shared" si="446"/>
        <v>316.82993591862265</v>
      </c>
      <c r="AH1321" s="6">
        <f t="shared" si="447"/>
        <v>368.54399999999998</v>
      </c>
      <c r="AI1321" s="4">
        <v>20.502461024104036</v>
      </c>
      <c r="AJ1321" s="4">
        <f t="shared" si="455"/>
        <v>293.65246102410401</v>
      </c>
      <c r="AK1321" s="8">
        <f t="shared" si="448"/>
        <v>0.1988245365965432</v>
      </c>
      <c r="AL1321" s="8">
        <f t="shared" si="449"/>
        <v>404.54080197723869</v>
      </c>
      <c r="AM1321" s="8">
        <f t="shared" si="450"/>
        <v>2.3519765623832227</v>
      </c>
      <c r="AN1321" s="8">
        <f t="shared" si="451"/>
        <v>-56.697241793060194</v>
      </c>
      <c r="AO1321" s="21">
        <f t="shared" si="452"/>
        <v>4.3642560185009746E-3</v>
      </c>
      <c r="AP1321" s="21">
        <f t="shared" si="453"/>
        <v>4.079902408475989E-2</v>
      </c>
      <c r="AQ1321" s="19">
        <f t="shared" si="456"/>
        <v>4.079902408475989E-2</v>
      </c>
      <c r="AX1321">
        <v>0.1554829702011512</v>
      </c>
      <c r="AY1321">
        <v>18.301724137931036</v>
      </c>
      <c r="AZ1321">
        <v>0.76257183908045978</v>
      </c>
      <c r="BA1321">
        <v>0.61768318965517244</v>
      </c>
      <c r="BB1321">
        <v>4.4655172413793114</v>
      </c>
      <c r="BC1321">
        <v>0.18606321839080464</v>
      </c>
      <c r="BD1321">
        <v>0.4316199712643678</v>
      </c>
      <c r="BE1321">
        <v>4.3161997126436785E-2</v>
      </c>
      <c r="BF1321">
        <v>0</v>
      </c>
      <c r="BG1321">
        <v>21.33</v>
      </c>
      <c r="BH1321">
        <v>1.2803053490852929</v>
      </c>
      <c r="BI1321">
        <v>2.5378659208426773</v>
      </c>
      <c r="BJ1321">
        <v>1.1691948297322214</v>
      </c>
      <c r="BK1321">
        <v>0.15658535061708886</v>
      </c>
      <c r="BL1321">
        <v>4.3495930726969125E-4</v>
      </c>
      <c r="BP1321" s="49">
        <f t="shared" si="457"/>
        <v>1.2806887731750267</v>
      </c>
      <c r="BQ1321" s="49">
        <f t="shared" si="458"/>
        <v>1.7264798850574713E-2</v>
      </c>
      <c r="BR1321" s="49">
        <f t="shared" si="459"/>
        <v>0.1620910252767335</v>
      </c>
      <c r="BS1321" s="49">
        <f t="shared" si="460"/>
        <v>0.16887317712607872</v>
      </c>
      <c r="BT1321" s="49">
        <f t="shared" si="461"/>
        <v>4.5025284799092639E-4</v>
      </c>
      <c r="BU1321" s="49">
        <f t="shared" si="461"/>
        <v>4.6909215868355198E-4</v>
      </c>
    </row>
    <row r="1322" spans="1:73" x14ac:dyDescent="0.25">
      <c r="A1322" s="1">
        <v>43726.569444444445</v>
      </c>
      <c r="B1322">
        <v>226002</v>
      </c>
      <c r="C1322">
        <v>13.47</v>
      </c>
      <c r="D1322">
        <v>25.26</v>
      </c>
      <c r="E1322">
        <v>215.3</v>
      </c>
      <c r="F1322">
        <v>20.73</v>
      </c>
      <c r="G1322">
        <v>-72.06</v>
      </c>
      <c r="H1322">
        <v>-20.190000000000001</v>
      </c>
      <c r="I1322">
        <v>26.49</v>
      </c>
      <c r="J1322">
        <v>299.60000000000002</v>
      </c>
      <c r="K1322">
        <v>194.5</v>
      </c>
      <c r="L1322">
        <v>-51.87</v>
      </c>
      <c r="M1322">
        <v>9.6000000000000002E-2</v>
      </c>
      <c r="N1322">
        <v>143.19999999999999</v>
      </c>
      <c r="O1322">
        <v>0.54100000000000004</v>
      </c>
      <c r="P1322">
        <v>142.69999999999999</v>
      </c>
      <c r="Q1322">
        <v>385</v>
      </c>
      <c r="R1322">
        <v>436.9</v>
      </c>
      <c r="S1322">
        <v>20.96</v>
      </c>
      <c r="T1322">
        <v>47.86</v>
      </c>
      <c r="U1322">
        <v>0.73</v>
      </c>
      <c r="V1322">
        <v>325.5</v>
      </c>
      <c r="W1322">
        <v>21.4</v>
      </c>
      <c r="X1322">
        <v>0.214</v>
      </c>
      <c r="Y1322">
        <v>2.1356380000000001</v>
      </c>
      <c r="Z1322" s="7">
        <f t="shared" si="440"/>
        <v>21.18</v>
      </c>
      <c r="AA1322" s="7">
        <f t="shared" si="454"/>
        <v>294.33</v>
      </c>
      <c r="AB1322" s="2">
        <f t="shared" si="441"/>
        <v>174.39300000000003</v>
      </c>
      <c r="AC1322" s="41">
        <f t="shared" si="442"/>
        <v>2.4672876768004248</v>
      </c>
      <c r="AD1322" s="41">
        <f t="shared" si="443"/>
        <v>1.1808438821166833</v>
      </c>
      <c r="AE1322" s="41">
        <f t="shared" si="444"/>
        <v>0.78128346716970443</v>
      </c>
      <c r="AF1322" s="41">
        <f t="shared" si="445"/>
        <v>332.45266208430013</v>
      </c>
      <c r="AG1322" s="41">
        <f t="shared" si="446"/>
        <v>319.15455560092812</v>
      </c>
      <c r="AH1322" s="6">
        <f t="shared" si="447"/>
        <v>369.59999999999997</v>
      </c>
      <c r="AI1322" s="4">
        <v>20.893713871360035</v>
      </c>
      <c r="AJ1322" s="4">
        <f t="shared" si="455"/>
        <v>294.04371387136001</v>
      </c>
      <c r="AK1322" s="8">
        <f t="shared" si="448"/>
        <v>0.1985208641056351</v>
      </c>
      <c r="AL1322" s="8">
        <f t="shared" si="449"/>
        <v>406.84476413169153</v>
      </c>
      <c r="AM1322" s="8">
        <f t="shared" si="450"/>
        <v>1.9030797408411448</v>
      </c>
      <c r="AN1322" s="8">
        <f t="shared" si="451"/>
        <v>-15.870761906553421</v>
      </c>
      <c r="AO1322" s="21">
        <f t="shared" si="452"/>
        <v>3.4662211088016025E-3</v>
      </c>
      <c r="AP1322" s="21">
        <f t="shared" si="453"/>
        <v>3.2403790680839532E-2</v>
      </c>
      <c r="AQ1322" s="19">
        <f t="shared" si="456"/>
        <v>3.2403790680839532E-2</v>
      </c>
      <c r="AX1322">
        <v>0.15423863808596652</v>
      </c>
      <c r="AY1322">
        <v>18.56034482758621</v>
      </c>
      <c r="AZ1322">
        <v>0.77334770114942541</v>
      </c>
      <c r="BA1322">
        <v>0.6264116379310346</v>
      </c>
      <c r="BB1322">
        <v>4.4741379310344813</v>
      </c>
      <c r="BC1322">
        <v>0.1864224137931034</v>
      </c>
      <c r="BD1322">
        <v>0.43998922413793118</v>
      </c>
      <c r="BE1322">
        <v>4.3998922413793121E-2</v>
      </c>
      <c r="BF1322">
        <v>0</v>
      </c>
      <c r="BG1322">
        <v>21.18</v>
      </c>
      <c r="BH1322">
        <v>0.83822682047736663</v>
      </c>
      <c r="BI1322">
        <v>2.5146359365587174</v>
      </c>
      <c r="BJ1322">
        <v>1.2035047592370021</v>
      </c>
      <c r="BK1322">
        <v>0.14234232643159611</v>
      </c>
      <c r="BL1322">
        <v>3.9539535119887808E-4</v>
      </c>
      <c r="BP1322" s="49">
        <f t="shared" si="457"/>
        <v>0.83847785149575738</v>
      </c>
      <c r="BQ1322" s="49">
        <f t="shared" si="458"/>
        <v>1.7599568965517249E-2</v>
      </c>
      <c r="BR1322" s="49">
        <f t="shared" si="459"/>
        <v>0.145735731135128</v>
      </c>
      <c r="BS1322" s="49">
        <f t="shared" si="460"/>
        <v>0.15283698588283601</v>
      </c>
      <c r="BT1322" s="49">
        <f t="shared" si="461"/>
        <v>4.0482147537535554E-4</v>
      </c>
      <c r="BU1322" s="49">
        <f t="shared" si="461"/>
        <v>4.2454718300787784E-4</v>
      </c>
    </row>
    <row r="1323" spans="1:73" x14ac:dyDescent="0.25">
      <c r="A1323" s="1">
        <v>43726.569444444445</v>
      </c>
      <c r="B1323">
        <v>226003</v>
      </c>
      <c r="C1323">
        <v>13.47</v>
      </c>
      <c r="D1323">
        <v>25.26</v>
      </c>
      <c r="E1323">
        <v>218.8</v>
      </c>
      <c r="F1323">
        <v>21.13</v>
      </c>
      <c r="G1323">
        <v>-72.36</v>
      </c>
      <c r="H1323">
        <v>-19.809999999999999</v>
      </c>
      <c r="I1323">
        <v>26.47</v>
      </c>
      <c r="J1323">
        <v>299.60000000000002</v>
      </c>
      <c r="K1323">
        <v>197.7</v>
      </c>
      <c r="L1323">
        <v>-52.55</v>
      </c>
      <c r="M1323">
        <v>9.7000000000000003E-2</v>
      </c>
      <c r="N1323">
        <v>146.4</v>
      </c>
      <c r="O1323">
        <v>1.323</v>
      </c>
      <c r="P1323">
        <v>145.1</v>
      </c>
      <c r="Q1323">
        <v>384.6</v>
      </c>
      <c r="R1323">
        <v>437.1</v>
      </c>
      <c r="S1323">
        <v>20.93</v>
      </c>
      <c r="T1323">
        <v>45.86</v>
      </c>
      <c r="U1323">
        <v>0.2</v>
      </c>
      <c r="V1323">
        <v>124.5</v>
      </c>
      <c r="W1323">
        <v>21.85</v>
      </c>
      <c r="X1323">
        <v>0.217</v>
      </c>
      <c r="Y1323">
        <v>2.16683</v>
      </c>
      <c r="Z1323" s="7">
        <f t="shared" si="440"/>
        <v>21.39</v>
      </c>
      <c r="AA1323" s="7">
        <f t="shared" si="454"/>
        <v>294.53999999999996</v>
      </c>
      <c r="AB1323" s="2">
        <f t="shared" si="441"/>
        <v>177.22800000000001</v>
      </c>
      <c r="AC1323" s="41">
        <f t="shared" si="442"/>
        <v>2.4222499028207021</v>
      </c>
      <c r="AD1323" s="41">
        <f t="shared" si="443"/>
        <v>1.1108438054335741</v>
      </c>
      <c r="AE1323" s="41">
        <f t="shared" si="444"/>
        <v>0.77440686301958417</v>
      </c>
      <c r="AF1323" s="41">
        <f t="shared" si="445"/>
        <v>330.46797709262614</v>
      </c>
      <c r="AG1323" s="41">
        <f t="shared" si="446"/>
        <v>317.24925800892106</v>
      </c>
      <c r="AH1323" s="6">
        <f t="shared" si="447"/>
        <v>369.21600000000001</v>
      </c>
      <c r="AI1323" s="4">
        <v>20.632191942459031</v>
      </c>
      <c r="AJ1323" s="4">
        <f t="shared" si="455"/>
        <v>293.78219194245901</v>
      </c>
      <c r="AK1323" s="8">
        <f t="shared" si="448"/>
        <v>0.1989460922503602</v>
      </c>
      <c r="AL1323" s="8">
        <f t="shared" si="449"/>
        <v>405.27569057453826</v>
      </c>
      <c r="AM1323" s="8">
        <f t="shared" si="450"/>
        <v>0.99611746295303949</v>
      </c>
      <c r="AN1323" s="8">
        <f t="shared" si="451"/>
        <v>-21.989241909967767</v>
      </c>
      <c r="AO1323" s="21">
        <f t="shared" si="452"/>
        <v>3.6958819278853916E-3</v>
      </c>
      <c r="AP1323" s="21">
        <f t="shared" si="453"/>
        <v>3.4550763097078205E-2</v>
      </c>
      <c r="AQ1323" s="19">
        <f t="shared" si="456"/>
        <v>3.4550763097078205E-2</v>
      </c>
      <c r="AX1323">
        <v>0.15598307301423792</v>
      </c>
      <c r="AY1323">
        <v>18.862068965517242</v>
      </c>
      <c r="AZ1323">
        <v>0.78591954022988508</v>
      </c>
      <c r="BA1323">
        <v>0.636594827586207</v>
      </c>
      <c r="BB1323">
        <v>4.5258620689655178</v>
      </c>
      <c r="BC1323">
        <v>0.18857758620689657</v>
      </c>
      <c r="BD1323">
        <v>0.44801724137931043</v>
      </c>
      <c r="BE1323">
        <v>4.4801724137931043E-2</v>
      </c>
      <c r="BF1323">
        <v>0</v>
      </c>
      <c r="BG1323">
        <v>21.39</v>
      </c>
      <c r="BH1323">
        <v>0.22965118369242923</v>
      </c>
      <c r="BI1323">
        <v>2.5472102852554377</v>
      </c>
      <c r="BJ1323">
        <v>1.1681506368181436</v>
      </c>
      <c r="BK1323">
        <v>0.12439616013964007</v>
      </c>
      <c r="BL1323">
        <v>3.4554488927677796E-4</v>
      </c>
      <c r="BP1323" s="49">
        <f t="shared" si="457"/>
        <v>0.22971995931390615</v>
      </c>
      <c r="BQ1323" s="49">
        <f t="shared" si="458"/>
        <v>1.7920689655172416E-2</v>
      </c>
      <c r="BR1323" s="49">
        <f t="shared" si="459"/>
        <v>0.12523781656742683</v>
      </c>
      <c r="BS1323" s="49">
        <f t="shared" si="460"/>
        <v>0.13280765725760577</v>
      </c>
      <c r="BT1323" s="49">
        <f t="shared" si="461"/>
        <v>3.4788282379840784E-4</v>
      </c>
      <c r="BU1323" s="49">
        <f t="shared" si="461"/>
        <v>3.6891015904890492E-4</v>
      </c>
    </row>
    <row r="1324" spans="1:73" x14ac:dyDescent="0.25">
      <c r="A1324" s="1">
        <v>43726.569444444445</v>
      </c>
      <c r="B1324">
        <v>226004</v>
      </c>
      <c r="C1324">
        <v>13.48</v>
      </c>
      <c r="D1324">
        <v>25.26</v>
      </c>
      <c r="E1324">
        <v>224.9</v>
      </c>
      <c r="F1324">
        <v>22.08</v>
      </c>
      <c r="G1324">
        <v>-72.05</v>
      </c>
      <c r="H1324">
        <v>-19.899999999999999</v>
      </c>
      <c r="I1324">
        <v>26.46</v>
      </c>
      <c r="J1324">
        <v>299.60000000000002</v>
      </c>
      <c r="K1324">
        <v>202.8</v>
      </c>
      <c r="L1324">
        <v>-52.15</v>
      </c>
      <c r="M1324">
        <v>9.8000000000000004E-2</v>
      </c>
      <c r="N1324">
        <v>152.80000000000001</v>
      </c>
      <c r="O1324">
        <v>2.1800000000000002</v>
      </c>
      <c r="P1324">
        <v>150.69999999999999</v>
      </c>
      <c r="Q1324">
        <v>384.8</v>
      </c>
      <c r="R1324">
        <v>437</v>
      </c>
      <c r="S1324">
        <v>20.91</v>
      </c>
      <c r="T1324">
        <v>46.99</v>
      </c>
      <c r="U1324">
        <v>0.85499999999999998</v>
      </c>
      <c r="V1324">
        <v>192.5</v>
      </c>
      <c r="W1324">
        <v>21.5</v>
      </c>
      <c r="X1324">
        <v>0.223</v>
      </c>
      <c r="Y1324">
        <v>2.2298119999999999</v>
      </c>
      <c r="Z1324" s="7">
        <f t="shared" si="440"/>
        <v>21.204999999999998</v>
      </c>
      <c r="AA1324" s="7">
        <f t="shared" si="454"/>
        <v>294.35499999999996</v>
      </c>
      <c r="AB1324" s="2">
        <f t="shared" si="441"/>
        <v>182.16900000000001</v>
      </c>
      <c r="AC1324" s="41">
        <f t="shared" si="442"/>
        <v>2.3920737735954725</v>
      </c>
      <c r="AD1324" s="41">
        <f t="shared" si="443"/>
        <v>1.1240354662125125</v>
      </c>
      <c r="AE1324" s="41">
        <f t="shared" si="444"/>
        <v>0.77578499673021217</v>
      </c>
      <c r="AF1324" s="41">
        <f t="shared" si="445"/>
        <v>330.22511817488316</v>
      </c>
      <c r="AG1324" s="41">
        <f t="shared" si="446"/>
        <v>317.01611344788785</v>
      </c>
      <c r="AH1324" s="6">
        <f t="shared" si="447"/>
        <v>369.40800000000002</v>
      </c>
      <c r="AI1324" s="4">
        <v>20.429831984371049</v>
      </c>
      <c r="AJ1324" s="4">
        <f t="shared" si="455"/>
        <v>293.57983198437103</v>
      </c>
      <c r="AK1324" s="8">
        <f t="shared" si="448"/>
        <v>0.19857145469953022</v>
      </c>
      <c r="AL1324" s="8">
        <f t="shared" si="449"/>
        <v>404.15526804597374</v>
      </c>
      <c r="AM1324" s="8">
        <f t="shared" si="450"/>
        <v>2.0595797508229685</v>
      </c>
      <c r="AN1324" s="8">
        <f t="shared" si="451"/>
        <v>-46.506637751076092</v>
      </c>
      <c r="AO1324" s="21">
        <f t="shared" si="452"/>
        <v>4.3929094977887559E-3</v>
      </c>
      <c r="AP1324" s="21">
        <f t="shared" si="453"/>
        <v>4.1066889669780247E-2</v>
      </c>
      <c r="AQ1324" s="19">
        <f t="shared" si="456"/>
        <v>4.1066889669780247E-2</v>
      </c>
      <c r="AX1324">
        <v>0.15444544029003457</v>
      </c>
      <c r="AY1324">
        <v>19.387931034482758</v>
      </c>
      <c r="AZ1324">
        <v>0.80783045977011492</v>
      </c>
      <c r="BA1324">
        <v>0.65434267241379318</v>
      </c>
      <c r="BB1324">
        <v>4.4999999999999991</v>
      </c>
      <c r="BC1324">
        <v>0.18749999999999997</v>
      </c>
      <c r="BD1324">
        <v>0.46684267241379318</v>
      </c>
      <c r="BE1324">
        <v>4.6684267241379321E-2</v>
      </c>
      <c r="BF1324">
        <v>0</v>
      </c>
      <c r="BG1324">
        <v>21.204999999999998</v>
      </c>
      <c r="BH1324">
        <v>0.9817588102851349</v>
      </c>
      <c r="BI1324">
        <v>2.5184946480588208</v>
      </c>
      <c r="BJ1324">
        <v>1.1834406351228399</v>
      </c>
      <c r="BK1324">
        <v>0.15399745210207352</v>
      </c>
      <c r="BL1324">
        <v>4.277707002835376E-4</v>
      </c>
      <c r="BP1324" s="49">
        <f t="shared" si="457"/>
        <v>0.98205282606694877</v>
      </c>
      <c r="BQ1324" s="49">
        <f t="shared" si="458"/>
        <v>1.8673706896551727E-2</v>
      </c>
      <c r="BR1324" s="49">
        <f t="shared" si="459"/>
        <v>0.15825114375867336</v>
      </c>
      <c r="BS1324" s="49">
        <f t="shared" si="460"/>
        <v>0.16571634705282592</v>
      </c>
      <c r="BT1324" s="49">
        <f t="shared" si="461"/>
        <v>4.3958651044075932E-4</v>
      </c>
      <c r="BU1324" s="49">
        <f t="shared" si="461"/>
        <v>4.603231862578498E-4</v>
      </c>
    </row>
    <row r="1325" spans="1:73" x14ac:dyDescent="0.25">
      <c r="A1325" s="1">
        <v>43726.569444444445</v>
      </c>
      <c r="B1325">
        <v>226005</v>
      </c>
      <c r="C1325">
        <v>13.47</v>
      </c>
      <c r="D1325">
        <v>25.26</v>
      </c>
      <c r="E1325">
        <v>232.3</v>
      </c>
      <c r="F1325">
        <v>23.34</v>
      </c>
      <c r="G1325">
        <v>-71.75</v>
      </c>
      <c r="H1325">
        <v>-20.71</v>
      </c>
      <c r="I1325">
        <v>26.44</v>
      </c>
      <c r="J1325">
        <v>299.60000000000002</v>
      </c>
      <c r="K1325">
        <v>208.9</v>
      </c>
      <c r="L1325">
        <v>-51.05</v>
      </c>
      <c r="M1325">
        <v>0.1</v>
      </c>
      <c r="N1325">
        <v>160.5</v>
      </c>
      <c r="O1325">
        <v>2.6309999999999998</v>
      </c>
      <c r="P1325">
        <v>157.9</v>
      </c>
      <c r="Q1325">
        <v>385</v>
      </c>
      <c r="R1325">
        <v>436</v>
      </c>
      <c r="S1325">
        <v>20.89</v>
      </c>
      <c r="T1325">
        <v>45.89</v>
      </c>
      <c r="U1325">
        <v>0.58499999999999996</v>
      </c>
      <c r="V1325">
        <v>198</v>
      </c>
      <c r="W1325">
        <v>21.4</v>
      </c>
      <c r="X1325">
        <v>0.23100000000000001</v>
      </c>
      <c r="Y1325">
        <v>2.306864</v>
      </c>
      <c r="Z1325" s="7">
        <f t="shared" si="440"/>
        <v>21.145</v>
      </c>
      <c r="AA1325" s="7">
        <f t="shared" si="454"/>
        <v>294.29499999999996</v>
      </c>
      <c r="AB1325" s="2">
        <f t="shared" si="441"/>
        <v>188.16300000000001</v>
      </c>
      <c r="AC1325" s="41">
        <f t="shared" si="442"/>
        <v>2.4805187507537219</v>
      </c>
      <c r="AD1325" s="41">
        <f t="shared" si="443"/>
        <v>1.1383100547208829</v>
      </c>
      <c r="AE1325" s="41">
        <f t="shared" si="444"/>
        <v>0.77720888422425516</v>
      </c>
      <c r="AF1325" s="41">
        <f t="shared" si="445"/>
        <v>330.5615602111223</v>
      </c>
      <c r="AG1325" s="41">
        <f t="shared" si="446"/>
        <v>317.33909780267737</v>
      </c>
      <c r="AH1325" s="6">
        <f t="shared" si="447"/>
        <v>369.59999999999997</v>
      </c>
      <c r="AI1325" s="4">
        <v>20.971529989670046</v>
      </c>
      <c r="AJ1325" s="4">
        <f t="shared" si="455"/>
        <v>294.12152998967002</v>
      </c>
      <c r="AK1325" s="8">
        <f t="shared" si="448"/>
        <v>0.19845005171104127</v>
      </c>
      <c r="AL1325" s="8">
        <f t="shared" si="449"/>
        <v>407.30325651766907</v>
      </c>
      <c r="AM1325" s="8">
        <f t="shared" si="450"/>
        <v>1.7036229776567349</v>
      </c>
      <c r="AN1325" s="8">
        <f t="shared" si="451"/>
        <v>-8.608715944859691</v>
      </c>
      <c r="AO1325" s="21">
        <f t="shared" si="452"/>
        <v>3.6032548887969412E-3</v>
      </c>
      <c r="AP1325" s="21">
        <f t="shared" si="453"/>
        <v>3.3684843961571641E-2</v>
      </c>
      <c r="AQ1325" s="19">
        <f t="shared" si="456"/>
        <v>3.3684843961571641E-2</v>
      </c>
      <c r="AX1325">
        <v>0.15394950823866896</v>
      </c>
      <c r="AY1325">
        <v>20.02586206896552</v>
      </c>
      <c r="AZ1325">
        <v>0.83441091954022995</v>
      </c>
      <c r="BA1325">
        <v>0.67587284482758625</v>
      </c>
      <c r="BB1325">
        <v>4.3965517241379315</v>
      </c>
      <c r="BC1325">
        <v>0.18318965517241381</v>
      </c>
      <c r="BD1325">
        <v>0.49268318965517244</v>
      </c>
      <c r="BE1325">
        <v>4.9268318965517248E-2</v>
      </c>
      <c r="BF1325">
        <v>0</v>
      </c>
      <c r="BG1325">
        <v>21.145</v>
      </c>
      <c r="BH1325">
        <v>0.6717297123003555</v>
      </c>
      <c r="BI1325">
        <v>2.5092424202859669</v>
      </c>
      <c r="BJ1325">
        <v>1.1514913466692303</v>
      </c>
      <c r="BK1325">
        <v>0.15061714811785157</v>
      </c>
      <c r="BL1325">
        <v>4.1838096699403209E-4</v>
      </c>
      <c r="BP1325" s="49">
        <f t="shared" si="457"/>
        <v>0.67193088099317544</v>
      </c>
      <c r="BQ1325" s="49">
        <f t="shared" si="458"/>
        <v>1.9707327586206899E-2</v>
      </c>
      <c r="BR1325" s="49">
        <f t="shared" si="459"/>
        <v>0.15353103076290772</v>
      </c>
      <c r="BS1325" s="49">
        <f t="shared" si="460"/>
        <v>0.16156889822012852</v>
      </c>
      <c r="BT1325" s="49">
        <f t="shared" si="461"/>
        <v>4.2647508545252147E-4</v>
      </c>
      <c r="BU1325" s="49">
        <f t="shared" si="461"/>
        <v>4.4880249505591254E-4</v>
      </c>
    </row>
    <row r="1326" spans="1:73" x14ac:dyDescent="0.25">
      <c r="A1326" s="1">
        <v>43726.569444444445</v>
      </c>
      <c r="B1326">
        <v>226006</v>
      </c>
      <c r="C1326">
        <v>13.49</v>
      </c>
      <c r="D1326">
        <v>25.26</v>
      </c>
      <c r="E1326">
        <v>367.2</v>
      </c>
      <c r="F1326">
        <v>42.02</v>
      </c>
      <c r="G1326">
        <v>-71.3</v>
      </c>
      <c r="H1326">
        <v>-19.89</v>
      </c>
      <c r="I1326">
        <v>26.42</v>
      </c>
      <c r="J1326">
        <v>299.60000000000002</v>
      </c>
      <c r="K1326">
        <v>325.2</v>
      </c>
      <c r="L1326">
        <v>-51.41</v>
      </c>
      <c r="M1326">
        <v>0.112</v>
      </c>
      <c r="N1326">
        <v>295.89999999999998</v>
      </c>
      <c r="O1326">
        <v>22.13</v>
      </c>
      <c r="P1326">
        <v>273.8</v>
      </c>
      <c r="Q1326">
        <v>385.3</v>
      </c>
      <c r="R1326">
        <v>436.7</v>
      </c>
      <c r="S1326">
        <v>20.87</v>
      </c>
      <c r="T1326">
        <v>46.66</v>
      </c>
      <c r="U1326">
        <v>0.69499999999999995</v>
      </c>
      <c r="V1326">
        <v>111.5</v>
      </c>
      <c r="W1326">
        <v>21.45</v>
      </c>
      <c r="X1326">
        <v>0.372</v>
      </c>
      <c r="Y1326">
        <v>3.722388</v>
      </c>
      <c r="Z1326" s="7">
        <f t="shared" si="440"/>
        <v>21.16</v>
      </c>
      <c r="AA1326" s="7">
        <f t="shared" si="454"/>
        <v>294.31</v>
      </c>
      <c r="AB1326" s="2">
        <f t="shared" si="441"/>
        <v>297.43200000000002</v>
      </c>
      <c r="AC1326" s="41">
        <f t="shared" si="442"/>
        <v>2.5996589292131538</v>
      </c>
      <c r="AD1326" s="41">
        <f t="shared" si="443"/>
        <v>1.2130008563708574</v>
      </c>
      <c r="AE1326" s="41">
        <f t="shared" si="444"/>
        <v>0.78429865024159662</v>
      </c>
      <c r="AF1326" s="41">
        <f t="shared" si="445"/>
        <v>333.64498497172355</v>
      </c>
      <c r="AG1326" s="41">
        <f t="shared" si="446"/>
        <v>320.29918557285458</v>
      </c>
      <c r="AH1326" s="6">
        <f t="shared" si="447"/>
        <v>369.88799999999998</v>
      </c>
      <c r="AI1326" s="4">
        <v>21.678556076437019</v>
      </c>
      <c r="AJ1326" s="4">
        <f t="shared" si="455"/>
        <v>294.828556076437</v>
      </c>
      <c r="AK1326" s="8">
        <f t="shared" si="448"/>
        <v>0.19848039781784962</v>
      </c>
      <c r="AL1326" s="8">
        <f t="shared" si="449"/>
        <v>411.38746452468439</v>
      </c>
      <c r="AM1326" s="8">
        <f t="shared" si="450"/>
        <v>1.8568976143018763</v>
      </c>
      <c r="AN1326" s="8">
        <f t="shared" si="451"/>
        <v>28.049438415668551</v>
      </c>
      <c r="AO1326" s="21">
        <f t="shared" si="452"/>
        <v>5.1620596975116093E-3</v>
      </c>
      <c r="AP1326" s="21">
        <f t="shared" si="453"/>
        <v>4.8257250957079133E-2</v>
      </c>
      <c r="AQ1326" s="19">
        <f t="shared" si="456"/>
        <v>4.8257250957079133E-2</v>
      </c>
      <c r="AX1326">
        <v>0.15407336488390871</v>
      </c>
      <c r="AY1326">
        <v>31.655172413793103</v>
      </c>
      <c r="AZ1326">
        <v>1.3189655172413792</v>
      </c>
      <c r="BA1326">
        <v>1.0683620689655173</v>
      </c>
      <c r="BB1326">
        <v>4.4310344827586192</v>
      </c>
      <c r="BC1326">
        <v>0.18462643678160914</v>
      </c>
      <c r="BD1326">
        <v>0.88373563218390816</v>
      </c>
      <c r="BE1326">
        <v>8.8373563218390822E-2</v>
      </c>
      <c r="BF1326">
        <v>0</v>
      </c>
      <c r="BG1326">
        <v>21.16</v>
      </c>
      <c r="BH1326">
        <v>0.79803786333119153</v>
      </c>
      <c r="BI1326">
        <v>2.5115526881272223</v>
      </c>
      <c r="BJ1326">
        <v>1.1718904842801618</v>
      </c>
      <c r="BK1326">
        <v>0.24711968674104948</v>
      </c>
      <c r="BL1326">
        <v>6.86443574280693E-4</v>
      </c>
      <c r="BP1326" s="49">
        <f t="shared" si="457"/>
        <v>0.79827685861582376</v>
      </c>
      <c r="BQ1326" s="49">
        <f t="shared" si="458"/>
        <v>3.534942528735633E-2</v>
      </c>
      <c r="BR1326" s="49">
        <f t="shared" si="459"/>
        <v>0.25273986468205323</v>
      </c>
      <c r="BS1326" s="49">
        <f t="shared" si="460"/>
        <v>0.26703695444848585</v>
      </c>
      <c r="BT1326" s="49">
        <f t="shared" si="461"/>
        <v>7.0205517967237001E-4</v>
      </c>
      <c r="BU1326" s="49">
        <f t="shared" si="461"/>
        <v>7.4176931791246077E-4</v>
      </c>
    </row>
    <row r="1327" spans="1:73" x14ac:dyDescent="0.25">
      <c r="A1327" s="1">
        <v>43726.570138888892</v>
      </c>
      <c r="B1327">
        <v>226007</v>
      </c>
      <c r="C1327">
        <v>13.47</v>
      </c>
      <c r="D1327">
        <v>25.26</v>
      </c>
      <c r="E1327">
        <v>745.9</v>
      </c>
      <c r="F1327">
        <v>94.8</v>
      </c>
      <c r="G1327">
        <v>-69.72</v>
      </c>
      <c r="H1327">
        <v>-15.19</v>
      </c>
      <c r="I1327">
        <v>26.41</v>
      </c>
      <c r="J1327">
        <v>299.60000000000002</v>
      </c>
      <c r="K1327">
        <v>651.1</v>
      </c>
      <c r="L1327">
        <v>-54.53</v>
      </c>
      <c r="M1327">
        <v>0.127</v>
      </c>
      <c r="N1327">
        <v>676.1</v>
      </c>
      <c r="O1327">
        <v>79.599999999999994</v>
      </c>
      <c r="P1327">
        <v>596.5</v>
      </c>
      <c r="Q1327">
        <v>386.8</v>
      </c>
      <c r="R1327">
        <v>441.4</v>
      </c>
      <c r="S1327">
        <v>20.85</v>
      </c>
      <c r="T1327">
        <v>46.38</v>
      </c>
      <c r="U1327">
        <v>1.2450000000000001</v>
      </c>
      <c r="V1327">
        <v>136.5</v>
      </c>
      <c r="W1327">
        <v>21.8</v>
      </c>
      <c r="X1327">
        <v>0.753</v>
      </c>
      <c r="Y1327">
        <v>7.5337810000000003</v>
      </c>
      <c r="Z1327" s="7">
        <f t="shared" si="440"/>
        <v>21.325000000000003</v>
      </c>
      <c r="AA1327" s="7">
        <f t="shared" si="454"/>
        <v>294.47499999999997</v>
      </c>
      <c r="AB1327" s="2">
        <f t="shared" si="441"/>
        <v>604.17899999999997</v>
      </c>
      <c r="AC1327" s="41">
        <f t="shared" si="442"/>
        <v>2.6165716748766199</v>
      </c>
      <c r="AD1327" s="41">
        <f t="shared" si="443"/>
        <v>1.2135659428077765</v>
      </c>
      <c r="AE1327" s="41">
        <f t="shared" si="444"/>
        <v>0.78428802629139849</v>
      </c>
      <c r="AF1327" s="41">
        <f t="shared" si="445"/>
        <v>334.38929480026036</v>
      </c>
      <c r="AG1327" s="41">
        <f t="shared" si="446"/>
        <v>321.01372300824994</v>
      </c>
      <c r="AH1327" s="6">
        <f t="shared" si="447"/>
        <v>371.32799999999997</v>
      </c>
      <c r="AI1327" s="4">
        <v>21.78912398588102</v>
      </c>
      <c r="AJ1327" s="4">
        <f t="shared" si="455"/>
        <v>294.939123985881</v>
      </c>
      <c r="AK1327" s="8">
        <f t="shared" si="448"/>
        <v>0.19881440919430413</v>
      </c>
      <c r="AL1327" s="8">
        <f t="shared" si="449"/>
        <v>411.99386558376631</v>
      </c>
      <c r="AM1327" s="8">
        <f t="shared" si="450"/>
        <v>2.4853080794943714</v>
      </c>
      <c r="AN1327" s="8">
        <f t="shared" si="451"/>
        <v>33.601195509880114</v>
      </c>
      <c r="AO1327" s="21">
        <f t="shared" si="452"/>
        <v>1.2003685654415775E-2</v>
      </c>
      <c r="AP1327" s="21">
        <f t="shared" si="453"/>
        <v>0.11221584115237365</v>
      </c>
      <c r="AQ1327" s="19">
        <f t="shared" si="456"/>
        <v>0.11221584115237365</v>
      </c>
      <c r="AX1327">
        <v>0.15544135620350055</v>
      </c>
      <c r="AY1327">
        <v>64.301724137931032</v>
      </c>
      <c r="AZ1327">
        <v>2.6792385057471262</v>
      </c>
      <c r="BA1327">
        <v>2.1701831896551722</v>
      </c>
      <c r="BB1327">
        <v>4.7068965517241352</v>
      </c>
      <c r="BC1327">
        <v>0.19612068965517229</v>
      </c>
      <c r="BD1327">
        <v>1.9740624999999998</v>
      </c>
      <c r="BE1327">
        <v>0.19740625000000001</v>
      </c>
      <c r="BF1327">
        <v>0</v>
      </c>
      <c r="BG1327">
        <v>21.325000000000003</v>
      </c>
      <c r="BH1327">
        <v>1.429578618485372</v>
      </c>
      <c r="BI1327">
        <v>2.5370885775952186</v>
      </c>
      <c r="BJ1327">
        <v>1.1767016822886625</v>
      </c>
      <c r="BK1327">
        <v>0.50738067826485334</v>
      </c>
      <c r="BL1327">
        <v>1.4093907729579259E-3</v>
      </c>
      <c r="BP1327" s="49">
        <f t="shared" si="457"/>
        <v>1.4300067467290658</v>
      </c>
      <c r="BQ1327" s="49">
        <f t="shared" si="458"/>
        <v>7.8962499999999991E-2</v>
      </c>
      <c r="BR1327" s="49">
        <f t="shared" si="459"/>
        <v>0.52706543131573869</v>
      </c>
      <c r="BS1327" s="49">
        <f t="shared" si="460"/>
        <v>0.55777983458269442</v>
      </c>
      <c r="BT1327" s="49">
        <f t="shared" si="461"/>
        <v>1.4640706425437186E-3</v>
      </c>
      <c r="BU1327" s="49">
        <f t="shared" si="461"/>
        <v>1.5493884293963733E-3</v>
      </c>
    </row>
    <row r="1328" spans="1:73" x14ac:dyDescent="0.25">
      <c r="A1328" s="1">
        <v>43726.570138888892</v>
      </c>
      <c r="B1328">
        <v>226008</v>
      </c>
      <c r="C1328">
        <v>13.48</v>
      </c>
      <c r="D1328">
        <v>25.26</v>
      </c>
      <c r="E1328">
        <v>636</v>
      </c>
      <c r="F1328">
        <v>79.489999999999995</v>
      </c>
      <c r="G1328">
        <v>-68.7</v>
      </c>
      <c r="H1328">
        <v>-13.41</v>
      </c>
      <c r="I1328">
        <v>26.4</v>
      </c>
      <c r="J1328">
        <v>299.60000000000002</v>
      </c>
      <c r="K1328">
        <v>556.5</v>
      </c>
      <c r="L1328">
        <v>-55.29</v>
      </c>
      <c r="M1328">
        <v>0.124</v>
      </c>
      <c r="N1328">
        <v>567.29999999999995</v>
      </c>
      <c r="O1328">
        <v>66.08</v>
      </c>
      <c r="P1328">
        <v>501.2</v>
      </c>
      <c r="Q1328">
        <v>387.8</v>
      </c>
      <c r="R1328">
        <v>443.1</v>
      </c>
      <c r="S1328">
        <v>20.84</v>
      </c>
      <c r="T1328">
        <v>45.86</v>
      </c>
      <c r="U1328">
        <v>1.46</v>
      </c>
      <c r="V1328">
        <v>112.5</v>
      </c>
      <c r="W1328">
        <v>21.6</v>
      </c>
      <c r="X1328">
        <v>0.63400000000000001</v>
      </c>
      <c r="Y1328">
        <v>6.3449010000000001</v>
      </c>
      <c r="Z1328" s="7">
        <f t="shared" si="440"/>
        <v>21.22</v>
      </c>
      <c r="AA1328" s="7">
        <f t="shared" si="454"/>
        <v>294.37</v>
      </c>
      <c r="AB1328" s="2">
        <f t="shared" si="441"/>
        <v>515.16000000000008</v>
      </c>
      <c r="AC1328" s="41">
        <f t="shared" si="442"/>
        <v>2.4475365223752941</v>
      </c>
      <c r="AD1328" s="41">
        <f t="shared" si="443"/>
        <v>1.1224402491613099</v>
      </c>
      <c r="AE1328" s="41">
        <f t="shared" si="444"/>
        <v>0.77562180821586546</v>
      </c>
      <c r="AF1328" s="41">
        <f t="shared" si="445"/>
        <v>330.22295699896944</v>
      </c>
      <c r="AG1328" s="41">
        <f t="shared" si="446"/>
        <v>317.01403871901067</v>
      </c>
      <c r="AH1328" s="6">
        <f t="shared" si="447"/>
        <v>372.28800000000001</v>
      </c>
      <c r="AI1328" s="4">
        <v>20.77579364701802</v>
      </c>
      <c r="AJ1328" s="4">
        <f t="shared" si="455"/>
        <v>293.925793647018</v>
      </c>
      <c r="AK1328" s="8">
        <f t="shared" si="448"/>
        <v>0.1986018131810347</v>
      </c>
      <c r="AL1328" s="8">
        <f t="shared" si="449"/>
        <v>406.15258691308185</v>
      </c>
      <c r="AM1328" s="8">
        <f t="shared" si="450"/>
        <v>2.6913611797750225</v>
      </c>
      <c r="AN1328" s="8">
        <f t="shared" si="451"/>
        <v>-34.825489857980536</v>
      </c>
      <c r="AO1328" s="21">
        <f t="shared" si="452"/>
        <v>1.1691287974016841E-2</v>
      </c>
      <c r="AP1328" s="21">
        <f t="shared" si="453"/>
        <v>0.10929540742149528</v>
      </c>
      <c r="AQ1328" s="19">
        <f t="shared" si="456"/>
        <v>0.10929540742149528</v>
      </c>
      <c r="AX1328">
        <v>0.15456963406785806</v>
      </c>
      <c r="AY1328">
        <v>54.827586206896555</v>
      </c>
      <c r="AZ1328">
        <v>2.2844827586206899</v>
      </c>
      <c r="BA1328">
        <v>1.850431034482759</v>
      </c>
      <c r="BB1328">
        <v>4.7672413793103461</v>
      </c>
      <c r="BC1328">
        <v>0.19863505747126442</v>
      </c>
      <c r="BD1328">
        <v>1.6517959770114947</v>
      </c>
      <c r="BE1328">
        <v>0.16517959770114948</v>
      </c>
      <c r="BF1328">
        <v>0</v>
      </c>
      <c r="BG1328">
        <v>21.22</v>
      </c>
      <c r="BH1328">
        <v>1.6764536409547333</v>
      </c>
      <c r="BI1328">
        <v>2.5208123577196297</v>
      </c>
      <c r="BJ1328">
        <v>1.1560445472502223</v>
      </c>
      <c r="BK1328">
        <v>0.43612395304215296</v>
      </c>
      <c r="BL1328">
        <v>1.2114554251170917E-3</v>
      </c>
      <c r="BP1328" s="49">
        <f t="shared" si="457"/>
        <v>1.6769557029915148</v>
      </c>
      <c r="BQ1328" s="49">
        <f t="shared" si="458"/>
        <v>6.6071839080459785E-2</v>
      </c>
      <c r="BR1328" s="49">
        <f t="shared" si="459"/>
        <v>0.45572418742128062</v>
      </c>
      <c r="BS1328" s="49">
        <f t="shared" si="460"/>
        <v>0.48096443093598618</v>
      </c>
      <c r="BT1328" s="49">
        <f t="shared" si="461"/>
        <v>1.2659005206146683E-3</v>
      </c>
      <c r="BU1328" s="49">
        <f t="shared" si="461"/>
        <v>1.3360123081555171E-3</v>
      </c>
    </row>
    <row r="1329" spans="1:73" x14ac:dyDescent="0.25">
      <c r="A1329" s="1">
        <v>43726.570138888892</v>
      </c>
      <c r="B1329">
        <v>226009</v>
      </c>
      <c r="C1329">
        <v>13.47</v>
      </c>
      <c r="D1329">
        <v>25.26</v>
      </c>
      <c r="E1329">
        <v>286.39999999999998</v>
      </c>
      <c r="F1329">
        <v>30.62</v>
      </c>
      <c r="G1329">
        <v>-69.3</v>
      </c>
      <c r="H1329">
        <v>-15.32</v>
      </c>
      <c r="I1329">
        <v>26.39</v>
      </c>
      <c r="J1329">
        <v>299.5</v>
      </c>
      <c r="K1329">
        <v>255.7</v>
      </c>
      <c r="L1329">
        <v>-53.98</v>
      </c>
      <c r="M1329">
        <v>0.107</v>
      </c>
      <c r="N1329">
        <v>217.1</v>
      </c>
      <c r="O1329">
        <v>15.3</v>
      </c>
      <c r="P1329">
        <v>201.8</v>
      </c>
      <c r="Q1329">
        <v>387.2</v>
      </c>
      <c r="R1329">
        <v>441.1</v>
      </c>
      <c r="S1329">
        <v>20.82</v>
      </c>
      <c r="T1329">
        <v>46.4</v>
      </c>
      <c r="U1329">
        <v>1.1599999999999999</v>
      </c>
      <c r="V1329">
        <v>126.5</v>
      </c>
      <c r="W1329">
        <v>21.35</v>
      </c>
      <c r="X1329">
        <v>0.28100000000000003</v>
      </c>
      <c r="Y1329">
        <v>2.8143199999999999</v>
      </c>
      <c r="Z1329" s="7">
        <f t="shared" si="440"/>
        <v>21.085000000000001</v>
      </c>
      <c r="AA1329" s="7">
        <f t="shared" si="454"/>
        <v>294.23499999999996</v>
      </c>
      <c r="AB1329" s="2">
        <f t="shared" si="441"/>
        <v>231.98400000000001</v>
      </c>
      <c r="AC1329" s="41">
        <f t="shared" si="442"/>
        <v>2.4833833128247451</v>
      </c>
      <c r="AD1329" s="41">
        <f t="shared" si="443"/>
        <v>1.1522898571506817</v>
      </c>
      <c r="AE1329" s="41">
        <f t="shared" si="444"/>
        <v>0.77858939884887868</v>
      </c>
      <c r="AF1329" s="41">
        <f t="shared" si="445"/>
        <v>330.87874711658884</v>
      </c>
      <c r="AG1329" s="41">
        <f t="shared" si="446"/>
        <v>317.6435972319253</v>
      </c>
      <c r="AH1329" s="6">
        <f t="shared" si="447"/>
        <v>371.71199999999999</v>
      </c>
      <c r="AI1329" s="4">
        <v>20.984345763225008</v>
      </c>
      <c r="AJ1329" s="4">
        <f t="shared" si="455"/>
        <v>294.13434576322499</v>
      </c>
      <c r="AK1329" s="8">
        <f t="shared" si="448"/>
        <v>0.19832869821503052</v>
      </c>
      <c r="AL1329" s="8">
        <f t="shared" si="449"/>
        <v>407.39167425350627</v>
      </c>
      <c r="AM1329" s="8">
        <f t="shared" si="450"/>
        <v>2.3989685283471309</v>
      </c>
      <c r="AN1329" s="8">
        <f t="shared" si="451"/>
        <v>-7.0339146667855985</v>
      </c>
      <c r="AO1329" s="21">
        <f t="shared" si="452"/>
        <v>4.6060640273182605E-3</v>
      </c>
      <c r="AP1329" s="21">
        <f t="shared" si="453"/>
        <v>4.3059553882691608E-2</v>
      </c>
      <c r="AQ1329" s="19">
        <f t="shared" si="456"/>
        <v>4.3059553882691608E-2</v>
      </c>
      <c r="AX1329">
        <v>0.15345492289092921</v>
      </c>
      <c r="AY1329">
        <v>24.689655172413794</v>
      </c>
      <c r="AZ1329">
        <v>1.0287356321839081</v>
      </c>
      <c r="BA1329">
        <v>0.83327586206896553</v>
      </c>
      <c r="BB1329">
        <v>4.6465517241379342</v>
      </c>
      <c r="BC1329">
        <v>0.19360632183908058</v>
      </c>
      <c r="BD1329">
        <v>0.63966954022988498</v>
      </c>
      <c r="BE1329">
        <v>6.3966954022988506E-2</v>
      </c>
      <c r="BF1329">
        <v>0</v>
      </c>
      <c r="BG1329">
        <v>21.085000000000001</v>
      </c>
      <c r="BH1329">
        <v>1.3319768654160895</v>
      </c>
      <c r="BI1329">
        <v>2.5000199092604367</v>
      </c>
      <c r="BJ1329">
        <v>1.1600092378968427</v>
      </c>
      <c r="BK1329">
        <v>0.20389559471484994</v>
      </c>
      <c r="BL1329">
        <v>5.6637665198569422E-4</v>
      </c>
      <c r="BP1329" s="49">
        <f t="shared" si="457"/>
        <v>1.3323757640206555</v>
      </c>
      <c r="BQ1329" s="49">
        <f t="shared" si="458"/>
        <v>2.5586781609195398E-2</v>
      </c>
      <c r="BR1329" s="49">
        <f t="shared" si="459"/>
        <v>0.21138527371268181</v>
      </c>
      <c r="BS1329" s="49">
        <f t="shared" si="460"/>
        <v>0.22135504950858534</v>
      </c>
      <c r="BT1329" s="49">
        <f t="shared" si="461"/>
        <v>5.8718131586856057E-4</v>
      </c>
      <c r="BU1329" s="49">
        <f t="shared" si="461"/>
        <v>6.1487513752384818E-4</v>
      </c>
    </row>
    <row r="1330" spans="1:73" x14ac:dyDescent="0.25">
      <c r="A1330" s="1">
        <v>43726.570138888892</v>
      </c>
      <c r="B1330">
        <v>226010</v>
      </c>
      <c r="C1330">
        <v>13.48</v>
      </c>
      <c r="D1330">
        <v>25.25</v>
      </c>
      <c r="E1330">
        <v>238.3</v>
      </c>
      <c r="F1330">
        <v>23.94</v>
      </c>
      <c r="G1330">
        <v>-70.33</v>
      </c>
      <c r="H1330">
        <v>-17.149999999999999</v>
      </c>
      <c r="I1330">
        <v>26.37</v>
      </c>
      <c r="J1330">
        <v>299.5</v>
      </c>
      <c r="K1330">
        <v>214.4</v>
      </c>
      <c r="L1330">
        <v>-53.18</v>
      </c>
      <c r="M1330">
        <v>0.1</v>
      </c>
      <c r="N1330">
        <v>168</v>
      </c>
      <c r="O1330">
        <v>6.7889999999999997</v>
      </c>
      <c r="P1330">
        <v>161.19999999999999</v>
      </c>
      <c r="Q1330">
        <v>386</v>
      </c>
      <c r="R1330">
        <v>439.2</v>
      </c>
      <c r="S1330">
        <v>20.8</v>
      </c>
      <c r="T1330">
        <v>47.09</v>
      </c>
      <c r="U1330">
        <v>1.05</v>
      </c>
      <c r="V1330">
        <v>99.5</v>
      </c>
      <c r="W1330">
        <v>21.35</v>
      </c>
      <c r="X1330">
        <v>0.23599999999999999</v>
      </c>
      <c r="Y1330">
        <v>2.3636509999999999</v>
      </c>
      <c r="Z1330" s="7">
        <f t="shared" si="440"/>
        <v>21.075000000000003</v>
      </c>
      <c r="AA1330" s="7">
        <f t="shared" si="454"/>
        <v>294.22499999999997</v>
      </c>
      <c r="AB1330" s="2">
        <f t="shared" si="441"/>
        <v>193.02300000000002</v>
      </c>
      <c r="AC1330" s="41">
        <f t="shared" si="442"/>
        <v>2.5125815402415959</v>
      </c>
      <c r="AD1330" s="41">
        <f t="shared" si="443"/>
        <v>1.1831746472997677</v>
      </c>
      <c r="AE1330" s="41">
        <f t="shared" si="444"/>
        <v>0.78154367816542902</v>
      </c>
      <c r="AF1330" s="41">
        <f t="shared" si="445"/>
        <v>332.08908336962622</v>
      </c>
      <c r="AG1330" s="41">
        <f t="shared" si="446"/>
        <v>318.80552003484115</v>
      </c>
      <c r="AH1330" s="6">
        <f t="shared" si="447"/>
        <v>370.56</v>
      </c>
      <c r="AI1330" s="4">
        <v>21.159395145142014</v>
      </c>
      <c r="AJ1330" s="4">
        <f t="shared" si="455"/>
        <v>294.30939514514199</v>
      </c>
      <c r="AK1330" s="8">
        <f t="shared" si="448"/>
        <v>0.19830847744342231</v>
      </c>
      <c r="AL1330" s="8">
        <f t="shared" si="449"/>
        <v>408.40525371173038</v>
      </c>
      <c r="AM1330" s="8">
        <f t="shared" si="450"/>
        <v>2.2823918375248367</v>
      </c>
      <c r="AN1330" s="8">
        <f t="shared" si="451"/>
        <v>5.6111018843194431</v>
      </c>
      <c r="AO1330" s="21">
        <f t="shared" si="452"/>
        <v>3.3880176157496966E-3</v>
      </c>
      <c r="AP1330" s="21">
        <f t="shared" si="453"/>
        <v>3.1672709327451615E-2</v>
      </c>
      <c r="AQ1330" s="19">
        <f t="shared" si="456"/>
        <v>3.1672709327451615E-2</v>
      </c>
      <c r="AX1330">
        <v>0.15337262272410521</v>
      </c>
      <c r="AY1330">
        <v>20.543103448275865</v>
      </c>
      <c r="AZ1330">
        <v>0.85596264367816099</v>
      </c>
      <c r="BA1330">
        <v>0.69332974137931047</v>
      </c>
      <c r="BB1330">
        <v>4.5862068965517233</v>
      </c>
      <c r="BC1330">
        <v>0.19109195402298848</v>
      </c>
      <c r="BD1330">
        <v>0.50223778735632196</v>
      </c>
      <c r="BE1330">
        <v>5.0223778735632198E-2</v>
      </c>
      <c r="BF1330">
        <v>0</v>
      </c>
      <c r="BG1330">
        <v>21.075000000000003</v>
      </c>
      <c r="BH1330">
        <v>1.2056687143852536</v>
      </c>
      <c r="BI1330">
        <v>2.4984857075474678</v>
      </c>
      <c r="BJ1330">
        <v>1.1765369196841027</v>
      </c>
      <c r="BK1330">
        <v>0.16843633343540576</v>
      </c>
      <c r="BL1330">
        <v>4.6787870398723821E-4</v>
      </c>
      <c r="BP1330" s="49">
        <f t="shared" si="457"/>
        <v>1.2060297863980074</v>
      </c>
      <c r="BQ1330" s="49">
        <f t="shared" si="458"/>
        <v>2.0089511494252879E-2</v>
      </c>
      <c r="BR1330" s="49">
        <f t="shared" si="459"/>
        <v>0.17408857988021009</v>
      </c>
      <c r="BS1330" s="49">
        <f t="shared" si="460"/>
        <v>0.18198074721841595</v>
      </c>
      <c r="BT1330" s="49">
        <f t="shared" si="461"/>
        <v>4.8357938855613913E-4</v>
      </c>
      <c r="BU1330" s="49">
        <f t="shared" si="461"/>
        <v>5.0550207560671101E-4</v>
      </c>
    </row>
    <row r="1331" spans="1:73" x14ac:dyDescent="0.25">
      <c r="A1331" s="1">
        <v>43726.570138888892</v>
      </c>
      <c r="B1331">
        <v>226011</v>
      </c>
      <c r="C1331">
        <v>13.48</v>
      </c>
      <c r="D1331">
        <v>25.25</v>
      </c>
      <c r="E1331">
        <v>232</v>
      </c>
      <c r="F1331">
        <v>23.06</v>
      </c>
      <c r="G1331">
        <v>-70.52</v>
      </c>
      <c r="H1331">
        <v>-17.850000000000001</v>
      </c>
      <c r="I1331">
        <v>26.35</v>
      </c>
      <c r="J1331">
        <v>299.5</v>
      </c>
      <c r="K1331">
        <v>208.9</v>
      </c>
      <c r="L1331">
        <v>-52.67</v>
      </c>
      <c r="M1331">
        <v>9.9000000000000005E-2</v>
      </c>
      <c r="N1331">
        <v>161.5</v>
      </c>
      <c r="O1331">
        <v>5.2030000000000003</v>
      </c>
      <c r="P1331">
        <v>156.30000000000001</v>
      </c>
      <c r="Q1331">
        <v>385.7</v>
      </c>
      <c r="R1331">
        <v>438.4</v>
      </c>
      <c r="S1331">
        <v>20.76</v>
      </c>
      <c r="T1331">
        <v>49.44</v>
      </c>
      <c r="U1331">
        <v>0.65500000000000003</v>
      </c>
      <c r="V1331">
        <v>232.5</v>
      </c>
      <c r="W1331">
        <v>21.45</v>
      </c>
      <c r="X1331">
        <v>0.23</v>
      </c>
      <c r="Y1331">
        <v>2.296341</v>
      </c>
      <c r="Z1331" s="7">
        <f t="shared" si="440"/>
        <v>21.105</v>
      </c>
      <c r="AA1331" s="7">
        <f t="shared" si="454"/>
        <v>294.255</v>
      </c>
      <c r="AB1331" s="2">
        <f t="shared" si="441"/>
        <v>187.92000000000002</v>
      </c>
      <c r="AC1331" s="41">
        <f t="shared" si="442"/>
        <v>2.4725809587104579</v>
      </c>
      <c r="AD1331" s="41">
        <f t="shared" si="443"/>
        <v>1.2224440259864504</v>
      </c>
      <c r="AE1331" s="41">
        <f t="shared" si="444"/>
        <v>0.78518985681914433</v>
      </c>
      <c r="AF1331" s="41">
        <f t="shared" si="445"/>
        <v>333.77449242453929</v>
      </c>
      <c r="AG1331" s="41">
        <f t="shared" si="446"/>
        <v>320.42351272755769</v>
      </c>
      <c r="AH1331" s="6">
        <f t="shared" si="447"/>
        <v>370.27199999999999</v>
      </c>
      <c r="AI1331" s="4">
        <v>20.920290918201999</v>
      </c>
      <c r="AJ1331" s="4">
        <f t="shared" si="455"/>
        <v>294.07029091820198</v>
      </c>
      <c r="AK1331" s="8">
        <f t="shared" si="448"/>
        <v>0.19836914388182614</v>
      </c>
      <c r="AL1331" s="8">
        <f t="shared" si="449"/>
        <v>407.0167810752215</v>
      </c>
      <c r="AM1331" s="8">
        <f t="shared" si="450"/>
        <v>1.8026698949058866</v>
      </c>
      <c r="AN1331" s="8">
        <f t="shared" si="451"/>
        <v>-9.6994015662564124</v>
      </c>
      <c r="AO1331" s="21">
        <f t="shared" si="452"/>
        <v>3.6441684596373687E-3</v>
      </c>
      <c r="AP1331" s="21">
        <f t="shared" si="453"/>
        <v>3.406732238516455E-2</v>
      </c>
      <c r="AQ1331" s="19">
        <f t="shared" si="456"/>
        <v>3.406732238516455E-2</v>
      </c>
      <c r="AX1331">
        <v>0.15361963522007385</v>
      </c>
      <c r="AY1331">
        <v>20</v>
      </c>
      <c r="AZ1331">
        <v>0.83333333333333337</v>
      </c>
      <c r="BA1331">
        <v>0.67500000000000004</v>
      </c>
      <c r="BB1331">
        <v>4.5431034482758612</v>
      </c>
      <c r="BC1331">
        <v>0.18929597701149423</v>
      </c>
      <c r="BD1331">
        <v>0.48570402298850579</v>
      </c>
      <c r="BE1331">
        <v>4.8570402298850582E-2</v>
      </c>
      <c r="BF1331">
        <v>0</v>
      </c>
      <c r="BG1331">
        <v>21.105</v>
      </c>
      <c r="BH1331">
        <v>0.7521076265927058</v>
      </c>
      <c r="BI1331">
        <v>2.5030907827276612</v>
      </c>
      <c r="BJ1331">
        <v>1.2375280829805557</v>
      </c>
      <c r="BK1331">
        <v>0.14916719147252627</v>
      </c>
      <c r="BL1331">
        <v>4.1435330964590631E-4</v>
      </c>
      <c r="BP1331" s="49">
        <f t="shared" si="457"/>
        <v>0.75233286675304267</v>
      </c>
      <c r="BQ1331" s="49">
        <f t="shared" si="458"/>
        <v>1.9428160919540232E-2</v>
      </c>
      <c r="BR1331" s="49">
        <f t="shared" si="459"/>
        <v>0.15238445552208521</v>
      </c>
      <c r="BS1331" s="49">
        <f t="shared" si="460"/>
        <v>0.16025908096379099</v>
      </c>
      <c r="BT1331" s="49">
        <f t="shared" si="461"/>
        <v>4.2329015422801447E-4</v>
      </c>
      <c r="BU1331" s="49">
        <f t="shared" si="461"/>
        <v>4.4516411378830832E-4</v>
      </c>
    </row>
    <row r="1332" spans="1:73" x14ac:dyDescent="0.25">
      <c r="A1332" s="1">
        <v>43726.570138888892</v>
      </c>
      <c r="B1332">
        <v>226012</v>
      </c>
      <c r="C1332">
        <v>13.48</v>
      </c>
      <c r="D1332">
        <v>25.25</v>
      </c>
      <c r="E1332">
        <v>233.8</v>
      </c>
      <c r="F1332">
        <v>23.28</v>
      </c>
      <c r="G1332">
        <v>-70</v>
      </c>
      <c r="H1332">
        <v>-17.899999999999999</v>
      </c>
      <c r="I1332">
        <v>26.33</v>
      </c>
      <c r="J1332">
        <v>299.5</v>
      </c>
      <c r="K1332">
        <v>210.5</v>
      </c>
      <c r="L1332">
        <v>-52.09</v>
      </c>
      <c r="M1332">
        <v>0.1</v>
      </c>
      <c r="N1332">
        <v>163.80000000000001</v>
      </c>
      <c r="O1332">
        <v>5.3730000000000002</v>
      </c>
      <c r="P1332">
        <v>158.4</v>
      </c>
      <c r="Q1332">
        <v>386.1</v>
      </c>
      <c r="R1332">
        <v>438.2</v>
      </c>
      <c r="S1332">
        <v>20.74</v>
      </c>
      <c r="T1332">
        <v>47.02</v>
      </c>
      <c r="U1332">
        <v>0.6</v>
      </c>
      <c r="V1332">
        <v>255.5</v>
      </c>
      <c r="W1332">
        <v>21.45</v>
      </c>
      <c r="X1332">
        <v>0.23100000000000001</v>
      </c>
      <c r="Y1332">
        <v>2.3146019999999998</v>
      </c>
      <c r="Z1332" s="7">
        <f t="shared" si="440"/>
        <v>21.094999999999999</v>
      </c>
      <c r="AA1332" s="7">
        <f t="shared" si="454"/>
        <v>294.245</v>
      </c>
      <c r="AB1332" s="2">
        <f t="shared" si="441"/>
        <v>189.37800000000001</v>
      </c>
      <c r="AC1332" s="41">
        <f t="shared" si="442"/>
        <v>2.4653416772941625</v>
      </c>
      <c r="AD1332" s="41">
        <f t="shared" si="443"/>
        <v>1.1592036566637152</v>
      </c>
      <c r="AE1332" s="41">
        <f t="shared" si="444"/>
        <v>0.7792519360470046</v>
      </c>
      <c r="AF1332" s="41">
        <f t="shared" si="445"/>
        <v>331.20532905391735</v>
      </c>
      <c r="AG1332" s="41">
        <f t="shared" si="446"/>
        <v>317.95711589176062</v>
      </c>
      <c r="AH1332" s="6">
        <f t="shared" si="447"/>
        <v>370.65600000000001</v>
      </c>
      <c r="AI1332" s="4">
        <v>20.875435053884019</v>
      </c>
      <c r="AJ1332" s="4">
        <f t="shared" si="455"/>
        <v>294.025435053884</v>
      </c>
      <c r="AK1332" s="8">
        <f t="shared" si="448"/>
        <v>0.19834892036114965</v>
      </c>
      <c r="AL1332" s="8">
        <f t="shared" si="449"/>
        <v>406.76002534320645</v>
      </c>
      <c r="AM1332" s="8">
        <f t="shared" si="450"/>
        <v>1.7253260561412733</v>
      </c>
      <c r="AN1332" s="8">
        <f t="shared" si="451"/>
        <v>-11.035059299858329</v>
      </c>
      <c r="AO1332" s="21">
        <f t="shared" si="452"/>
        <v>3.721965573877974E-3</v>
      </c>
      <c r="AP1332" s="21">
        <f t="shared" si="453"/>
        <v>3.4794604727028056E-2</v>
      </c>
      <c r="AQ1332" s="19">
        <f t="shared" si="456"/>
        <v>3.4794604727028056E-2</v>
      </c>
      <c r="AX1332">
        <v>0.15353726038508311</v>
      </c>
      <c r="AY1332">
        <v>20.155172413793107</v>
      </c>
      <c r="AZ1332">
        <v>0.83979885057471282</v>
      </c>
      <c r="BA1332">
        <v>0.68023706896551739</v>
      </c>
      <c r="BB1332">
        <v>4.4913793103448247</v>
      </c>
      <c r="BC1332">
        <v>0.18714080459770102</v>
      </c>
      <c r="BD1332">
        <v>0.49309626436781639</v>
      </c>
      <c r="BE1332">
        <v>4.9309626436781641E-2</v>
      </c>
      <c r="BF1332">
        <v>0</v>
      </c>
      <c r="BG1332">
        <v>21.094999999999999</v>
      </c>
      <c r="BH1332">
        <v>0.68895355107728762</v>
      </c>
      <c r="BI1332">
        <v>2.5015549341960495</v>
      </c>
      <c r="BJ1332">
        <v>1.1762311300589825</v>
      </c>
      <c r="BK1332">
        <v>0.15045697547302467</v>
      </c>
      <c r="BL1332">
        <v>4.179360429806241E-4</v>
      </c>
      <c r="BP1332" s="49">
        <f t="shared" si="457"/>
        <v>0.6891598779417184</v>
      </c>
      <c r="BQ1332" s="49">
        <f t="shared" si="458"/>
        <v>1.9723850574712657E-2</v>
      </c>
      <c r="BR1332" s="49">
        <f t="shared" si="459"/>
        <v>0.15344394844283718</v>
      </c>
      <c r="BS1332" s="49">
        <f t="shared" si="460"/>
        <v>0.16147180476762532</v>
      </c>
      <c r="BT1332" s="49">
        <f t="shared" si="461"/>
        <v>4.262331901189922E-4</v>
      </c>
      <c r="BU1332" s="49">
        <f t="shared" si="461"/>
        <v>4.4853279102118147E-4</v>
      </c>
    </row>
    <row r="1333" spans="1:73" x14ac:dyDescent="0.25">
      <c r="A1333" s="1">
        <v>43726.570833333331</v>
      </c>
      <c r="B1333">
        <v>226013</v>
      </c>
      <c r="C1333">
        <v>13.48</v>
      </c>
      <c r="D1333">
        <v>25.25</v>
      </c>
      <c r="E1333">
        <v>232.2</v>
      </c>
      <c r="F1333">
        <v>22.9</v>
      </c>
      <c r="G1333">
        <v>-70.06</v>
      </c>
      <c r="H1333">
        <v>-18.16</v>
      </c>
      <c r="I1333">
        <v>26.31</v>
      </c>
      <c r="J1333">
        <v>299.5</v>
      </c>
      <c r="K1333">
        <v>209.3</v>
      </c>
      <c r="L1333">
        <v>-51.9</v>
      </c>
      <c r="M1333">
        <v>9.9000000000000005E-2</v>
      </c>
      <c r="N1333">
        <v>162.1</v>
      </c>
      <c r="O1333">
        <v>4.7370000000000001</v>
      </c>
      <c r="P1333">
        <v>157.4</v>
      </c>
      <c r="Q1333">
        <v>385.9</v>
      </c>
      <c r="R1333">
        <v>437.8</v>
      </c>
      <c r="S1333">
        <v>20.72</v>
      </c>
      <c r="T1333">
        <v>51.27</v>
      </c>
      <c r="U1333">
        <v>0.38</v>
      </c>
      <c r="V1333">
        <v>200</v>
      </c>
      <c r="W1333">
        <v>21.4</v>
      </c>
      <c r="X1333">
        <v>0.22900000000000001</v>
      </c>
      <c r="Y1333">
        <v>2.294813</v>
      </c>
      <c r="Z1333" s="7">
        <f t="shared" si="440"/>
        <v>21.06</v>
      </c>
      <c r="AA1333" s="7">
        <f t="shared" si="454"/>
        <v>294.20999999999998</v>
      </c>
      <c r="AB1333" s="2">
        <f t="shared" si="441"/>
        <v>188.08199999999999</v>
      </c>
      <c r="AC1333" s="41">
        <f t="shared" si="442"/>
        <v>2.5009444406849251</v>
      </c>
      <c r="AD1333" s="41">
        <f t="shared" si="443"/>
        <v>1.2822342147391612</v>
      </c>
      <c r="AE1333" s="41">
        <f t="shared" si="444"/>
        <v>0.79058717898856956</v>
      </c>
      <c r="AF1333" s="41">
        <f t="shared" si="445"/>
        <v>335.86329632990277</v>
      </c>
      <c r="AG1333" s="41">
        <f t="shared" si="446"/>
        <v>322.42876447670665</v>
      </c>
      <c r="AH1333" s="6">
        <f t="shared" si="447"/>
        <v>370.46399999999994</v>
      </c>
      <c r="AI1333" s="4">
        <v>21.088428159824048</v>
      </c>
      <c r="AJ1333" s="4">
        <f t="shared" si="455"/>
        <v>294.23842815982402</v>
      </c>
      <c r="AK1333" s="8">
        <f t="shared" si="448"/>
        <v>0.19827814886311548</v>
      </c>
      <c r="AL1333" s="8">
        <f t="shared" si="449"/>
        <v>407.99874416739976</v>
      </c>
      <c r="AM1333" s="8">
        <f t="shared" si="450"/>
        <v>1.3730531672153123</v>
      </c>
      <c r="AN1333" s="8">
        <f t="shared" si="451"/>
        <v>1.1370422103857385</v>
      </c>
      <c r="AO1333" s="21">
        <f t="shared" si="452"/>
        <v>3.3844741101353359E-3</v>
      </c>
      <c r="AP1333" s="21">
        <f t="shared" si="453"/>
        <v>3.1639583046524943E-2</v>
      </c>
      <c r="AQ1333" s="19">
        <f t="shared" si="456"/>
        <v>3.1639583046524943E-2</v>
      </c>
      <c r="AX1333">
        <v>0.15324924243307417</v>
      </c>
      <c r="AY1333">
        <v>20.017241379310345</v>
      </c>
      <c r="AZ1333">
        <v>0.83405172413793105</v>
      </c>
      <c r="BA1333">
        <v>0.67558189655172418</v>
      </c>
      <c r="BB1333">
        <v>4.4741379310344858</v>
      </c>
      <c r="BC1333">
        <v>0.18642241379310356</v>
      </c>
      <c r="BD1333">
        <v>0.48915948275862065</v>
      </c>
      <c r="BE1333">
        <v>4.891594827586207E-2</v>
      </c>
      <c r="BF1333">
        <v>0</v>
      </c>
      <c r="BG1333">
        <v>21.06</v>
      </c>
      <c r="BH1333">
        <v>0.43633724901561555</v>
      </c>
      <c r="BI1333">
        <v>2.4961859477040842</v>
      </c>
      <c r="BJ1333">
        <v>1.2797945353878841</v>
      </c>
      <c r="BK1333">
        <v>0.13928228333510223</v>
      </c>
      <c r="BL1333">
        <v>3.868952314863951E-4</v>
      </c>
      <c r="BP1333" s="49">
        <f t="shared" si="457"/>
        <v>0.43646792269642165</v>
      </c>
      <c r="BQ1333" s="49">
        <f t="shared" si="458"/>
        <v>1.9566379310344825E-2</v>
      </c>
      <c r="BR1333" s="49">
        <f t="shared" si="459"/>
        <v>0.14106681165459298</v>
      </c>
      <c r="BS1333" s="49">
        <f t="shared" si="460"/>
        <v>0.14916692866298037</v>
      </c>
      <c r="BT1333" s="49">
        <f t="shared" si="461"/>
        <v>3.9185225459609159E-4</v>
      </c>
      <c r="BU1333" s="49">
        <f t="shared" si="461"/>
        <v>4.1435257961938997E-4</v>
      </c>
    </row>
    <row r="1334" spans="1:73" x14ac:dyDescent="0.25">
      <c r="A1334" s="1">
        <v>43726.570833333331</v>
      </c>
      <c r="B1334">
        <v>226014</v>
      </c>
      <c r="C1334">
        <v>13.48</v>
      </c>
      <c r="D1334">
        <v>25.25</v>
      </c>
      <c r="E1334">
        <v>220.7</v>
      </c>
      <c r="F1334">
        <v>21.41</v>
      </c>
      <c r="G1334">
        <v>-70.16</v>
      </c>
      <c r="H1334">
        <v>-18.010000000000002</v>
      </c>
      <c r="I1334">
        <v>26.3</v>
      </c>
      <c r="J1334">
        <v>299.5</v>
      </c>
      <c r="K1334">
        <v>199.3</v>
      </c>
      <c r="L1334">
        <v>-52.16</v>
      </c>
      <c r="M1334">
        <v>9.7000000000000003E-2</v>
      </c>
      <c r="N1334">
        <v>150.5</v>
      </c>
      <c r="O1334">
        <v>3.3980000000000001</v>
      </c>
      <c r="P1334">
        <v>147.1</v>
      </c>
      <c r="Q1334">
        <v>385.8</v>
      </c>
      <c r="R1334">
        <v>437.9</v>
      </c>
      <c r="S1334">
        <v>20.71</v>
      </c>
      <c r="T1334">
        <v>50.04</v>
      </c>
      <c r="U1334">
        <v>0.505</v>
      </c>
      <c r="V1334">
        <v>240.5</v>
      </c>
      <c r="W1334">
        <v>21.45</v>
      </c>
      <c r="X1334">
        <v>0.218</v>
      </c>
      <c r="Y1334">
        <v>2.1802480000000002</v>
      </c>
      <c r="Z1334" s="7">
        <f t="shared" si="440"/>
        <v>21.08</v>
      </c>
      <c r="AA1334" s="7">
        <f t="shared" si="454"/>
        <v>294.22999999999996</v>
      </c>
      <c r="AB1334" s="2">
        <f t="shared" si="441"/>
        <v>178.767</v>
      </c>
      <c r="AC1334" s="41">
        <f t="shared" si="442"/>
        <v>2.4988760833939931</v>
      </c>
      <c r="AD1334" s="41">
        <f t="shared" si="443"/>
        <v>1.2504375921303541</v>
      </c>
      <c r="AE1334" s="41">
        <f t="shared" si="444"/>
        <v>0.78774577376865873</v>
      </c>
      <c r="AF1334" s="41">
        <f t="shared" si="445"/>
        <v>334.74719600629987</v>
      </c>
      <c r="AG1334" s="41">
        <f t="shared" si="446"/>
        <v>321.35730816604786</v>
      </c>
      <c r="AH1334" s="6">
        <f t="shared" si="447"/>
        <v>370.36799999999999</v>
      </c>
      <c r="AI1334" s="4">
        <v>21.077507077474024</v>
      </c>
      <c r="AJ1334" s="4">
        <f t="shared" si="455"/>
        <v>294.227507077474</v>
      </c>
      <c r="AK1334" s="8">
        <f t="shared" si="448"/>
        <v>0.19831858765741547</v>
      </c>
      <c r="AL1334" s="8">
        <f t="shared" si="449"/>
        <v>407.93105341384688</v>
      </c>
      <c r="AM1334" s="8">
        <f t="shared" si="450"/>
        <v>1.58285541032654</v>
      </c>
      <c r="AN1334" s="8">
        <f t="shared" si="451"/>
        <v>-0.11494511299247637</v>
      </c>
      <c r="AO1334" s="21">
        <f t="shared" si="452"/>
        <v>3.2011876473059613E-3</v>
      </c>
      <c r="AP1334" s="21">
        <f t="shared" si="453"/>
        <v>2.9926138926911951E-2</v>
      </c>
      <c r="AQ1334" s="19">
        <f t="shared" si="456"/>
        <v>2.9926138926911951E-2</v>
      </c>
      <c r="AX1334">
        <v>0.15341376814244501</v>
      </c>
      <c r="AY1334">
        <v>19.025862068965516</v>
      </c>
      <c r="AZ1334">
        <v>0.7927442528735632</v>
      </c>
      <c r="BA1334">
        <v>0.64212284482758619</v>
      </c>
      <c r="BB1334">
        <v>4.4913793103448247</v>
      </c>
      <c r="BC1334">
        <v>0.18714080459770102</v>
      </c>
      <c r="BD1334">
        <v>0.4549820402298852</v>
      </c>
      <c r="BE1334">
        <v>4.5498204022988521E-2</v>
      </c>
      <c r="BF1334">
        <v>0</v>
      </c>
      <c r="BG1334">
        <v>21.08</v>
      </c>
      <c r="BH1334">
        <v>0.57986923882338381</v>
      </c>
      <c r="BI1334">
        <v>2.4992527055244507</v>
      </c>
      <c r="BJ1334">
        <v>1.2506260538444351</v>
      </c>
      <c r="BK1334">
        <v>0.13603367952590786</v>
      </c>
      <c r="BL1334">
        <v>3.7787133201641073E-4</v>
      </c>
      <c r="BP1334" s="49">
        <f t="shared" si="457"/>
        <v>0.58004289726761304</v>
      </c>
      <c r="BQ1334" s="49">
        <f t="shared" si="458"/>
        <v>1.8199281609195407E-2</v>
      </c>
      <c r="BR1334" s="49">
        <f t="shared" si="459"/>
        <v>0.13832550385369022</v>
      </c>
      <c r="BS1334" s="49">
        <f t="shared" si="460"/>
        <v>0.14578703552856753</v>
      </c>
      <c r="BT1334" s="49">
        <f t="shared" si="461"/>
        <v>3.8423751070469506E-4</v>
      </c>
      <c r="BU1334" s="49">
        <f t="shared" si="461"/>
        <v>4.0496398757935422E-4</v>
      </c>
    </row>
    <row r="1335" spans="1:73" x14ac:dyDescent="0.25">
      <c r="A1335" s="1">
        <v>43726.570833333331</v>
      </c>
      <c r="B1335">
        <v>226015</v>
      </c>
      <c r="C1335">
        <v>13.48</v>
      </c>
      <c r="D1335">
        <v>25.24</v>
      </c>
      <c r="E1335">
        <v>214.4</v>
      </c>
      <c r="F1335">
        <v>21.05</v>
      </c>
      <c r="G1335">
        <v>-69.34</v>
      </c>
      <c r="H1335">
        <v>-17.66</v>
      </c>
      <c r="I1335">
        <v>26.29</v>
      </c>
      <c r="J1335">
        <v>299.39999999999998</v>
      </c>
      <c r="K1335">
        <v>193.4</v>
      </c>
      <c r="L1335">
        <v>-51.67</v>
      </c>
      <c r="M1335">
        <v>9.8000000000000004E-2</v>
      </c>
      <c r="N1335">
        <v>145.1</v>
      </c>
      <c r="O1335">
        <v>3.3849999999999998</v>
      </c>
      <c r="P1335">
        <v>141.69999999999999</v>
      </c>
      <c r="Q1335">
        <v>386.5</v>
      </c>
      <c r="R1335">
        <v>438.2</v>
      </c>
      <c r="S1335">
        <v>20.69</v>
      </c>
      <c r="T1335">
        <v>49.63</v>
      </c>
      <c r="U1335">
        <v>1.51</v>
      </c>
      <c r="V1335">
        <v>191</v>
      </c>
      <c r="W1335">
        <v>21.1</v>
      </c>
      <c r="X1335">
        <v>0.21199999999999999</v>
      </c>
      <c r="Y1335">
        <v>2.1227420000000001</v>
      </c>
      <c r="Z1335" s="7">
        <f t="shared" si="440"/>
        <v>20.895000000000003</v>
      </c>
      <c r="AA1335" s="7">
        <f t="shared" si="454"/>
        <v>294.04499999999996</v>
      </c>
      <c r="AB1335" s="2">
        <f t="shared" si="441"/>
        <v>173.66400000000002</v>
      </c>
      <c r="AC1335" s="41">
        <f t="shared" si="442"/>
        <v>2.3807061240472462</v>
      </c>
      <c r="AD1335" s="41">
        <f t="shared" si="443"/>
        <v>1.1815444493646483</v>
      </c>
      <c r="AE1335" s="41">
        <f t="shared" si="444"/>
        <v>0.78145798439146819</v>
      </c>
      <c r="AF1335" s="41">
        <f t="shared" si="445"/>
        <v>331.24084787050737</v>
      </c>
      <c r="AG1335" s="41">
        <f t="shared" si="446"/>
        <v>317.99121395568704</v>
      </c>
      <c r="AH1335" s="6">
        <f t="shared" si="447"/>
        <v>371.03999999999996</v>
      </c>
      <c r="AI1335" s="4">
        <v>20.335395567812043</v>
      </c>
      <c r="AJ1335" s="4">
        <f t="shared" si="455"/>
        <v>293.48539556781202</v>
      </c>
      <c r="AK1335" s="8">
        <f t="shared" si="448"/>
        <v>0.19794473854256109</v>
      </c>
      <c r="AL1335" s="8">
        <f t="shared" si="449"/>
        <v>403.69367146418125</v>
      </c>
      <c r="AM1335" s="8">
        <f t="shared" si="450"/>
        <v>2.7370581835247858</v>
      </c>
      <c r="AN1335" s="8">
        <f t="shared" si="451"/>
        <v>-44.617543914830826</v>
      </c>
      <c r="AO1335" s="21">
        <f t="shared" si="452"/>
        <v>4.2048847478210064E-3</v>
      </c>
      <c r="AP1335" s="21">
        <f t="shared" si="453"/>
        <v>3.9309149915296257E-2</v>
      </c>
      <c r="AQ1335" s="19">
        <f t="shared" si="456"/>
        <v>3.9309149915296257E-2</v>
      </c>
      <c r="AX1335">
        <v>0.15189758731714786</v>
      </c>
      <c r="AY1335">
        <v>18.482758620689655</v>
      </c>
      <c r="AZ1335">
        <v>0.77011494252873558</v>
      </c>
      <c r="BA1335">
        <v>0.62379310344827588</v>
      </c>
      <c r="BB1335">
        <v>4.456896551724137</v>
      </c>
      <c r="BC1335">
        <v>0.18570402298850572</v>
      </c>
      <c r="BD1335">
        <v>0.43808908045977013</v>
      </c>
      <c r="BE1335">
        <v>4.3808908045977014E-2</v>
      </c>
      <c r="BF1335">
        <v>0</v>
      </c>
      <c r="BG1335">
        <v>20.895000000000003</v>
      </c>
      <c r="BH1335">
        <v>1.7338664368778407</v>
      </c>
      <c r="BI1335">
        <v>2.4710104229673595</v>
      </c>
      <c r="BJ1335">
        <v>1.2263624729187006</v>
      </c>
      <c r="BK1335">
        <v>0.16498861457579139</v>
      </c>
      <c r="BL1335">
        <v>4.5830170715497606E-4</v>
      </c>
      <c r="BP1335" s="49">
        <f t="shared" si="457"/>
        <v>1.7343856928199914</v>
      </c>
      <c r="BQ1335" s="49">
        <f t="shared" si="458"/>
        <v>1.7523563218390804E-2</v>
      </c>
      <c r="BR1335" s="49">
        <f t="shared" si="459"/>
        <v>0.17272512637978579</v>
      </c>
      <c r="BS1335" s="49">
        <f t="shared" si="460"/>
        <v>0.17935064054580119</v>
      </c>
      <c r="BT1335" s="49">
        <f t="shared" si="461"/>
        <v>4.7979201772162722E-4</v>
      </c>
      <c r="BU1335" s="49">
        <f t="shared" si="461"/>
        <v>4.9819622373833657E-4</v>
      </c>
    </row>
    <row r="1336" spans="1:73" x14ac:dyDescent="0.25">
      <c r="A1336" s="1">
        <v>43726.570833333331</v>
      </c>
      <c r="B1336">
        <v>226016</v>
      </c>
      <c r="C1336">
        <v>13.47</v>
      </c>
      <c r="D1336">
        <v>25.24</v>
      </c>
      <c r="E1336">
        <v>209.5</v>
      </c>
      <c r="F1336">
        <v>20.51</v>
      </c>
      <c r="G1336">
        <v>-69.47</v>
      </c>
      <c r="H1336">
        <v>-18.760000000000002</v>
      </c>
      <c r="I1336">
        <v>26.26</v>
      </c>
      <c r="J1336">
        <v>299.39999999999998</v>
      </c>
      <c r="K1336">
        <v>189</v>
      </c>
      <c r="L1336">
        <v>-50.71</v>
      </c>
      <c r="M1336">
        <v>9.8000000000000004E-2</v>
      </c>
      <c r="N1336">
        <v>140.1</v>
      </c>
      <c r="O1336">
        <v>1.752</v>
      </c>
      <c r="P1336">
        <v>138.30000000000001</v>
      </c>
      <c r="Q1336">
        <v>386.2</v>
      </c>
      <c r="R1336">
        <v>436.9</v>
      </c>
      <c r="S1336">
        <v>20.68</v>
      </c>
      <c r="T1336">
        <v>47.92</v>
      </c>
      <c r="U1336">
        <v>1.03</v>
      </c>
      <c r="V1336">
        <v>155.5</v>
      </c>
      <c r="W1336">
        <v>20.8</v>
      </c>
      <c r="X1336">
        <v>0.20799999999999999</v>
      </c>
      <c r="Y1336">
        <v>2.0785230000000001</v>
      </c>
      <c r="Z1336" s="7">
        <f t="shared" si="440"/>
        <v>20.740000000000002</v>
      </c>
      <c r="AA1336" s="7">
        <f t="shared" si="454"/>
        <v>293.89</v>
      </c>
      <c r="AB1336" s="2">
        <f t="shared" si="441"/>
        <v>169.69500000000002</v>
      </c>
      <c r="AC1336" s="41">
        <f t="shared" si="442"/>
        <v>2.3322034827450038</v>
      </c>
      <c r="AD1336" s="41">
        <f t="shared" si="443"/>
        <v>1.1175919089314059</v>
      </c>
      <c r="AE1336" s="41">
        <f t="shared" si="444"/>
        <v>0.77532274347163943</v>
      </c>
      <c r="AF1336" s="41">
        <f t="shared" si="445"/>
        <v>327.94787278842915</v>
      </c>
      <c r="AG1336" s="41">
        <f t="shared" si="446"/>
        <v>314.82995787689197</v>
      </c>
      <c r="AH1336" s="6">
        <f t="shared" si="447"/>
        <v>370.75199999999995</v>
      </c>
      <c r="AI1336" s="4">
        <v>20.014918001142007</v>
      </c>
      <c r="AJ1336" s="4">
        <f t="shared" si="455"/>
        <v>293.16491800114198</v>
      </c>
      <c r="AK1336" s="8">
        <f t="shared" si="448"/>
        <v>0.19763187557051454</v>
      </c>
      <c r="AL1336" s="8">
        <f t="shared" si="449"/>
        <v>401.88879244218504</v>
      </c>
      <c r="AM1336" s="8">
        <f t="shared" si="450"/>
        <v>2.2605502648691536</v>
      </c>
      <c r="AN1336" s="8">
        <f t="shared" si="451"/>
        <v>-47.74652579213317</v>
      </c>
      <c r="AO1336" s="21">
        <f t="shared" si="452"/>
        <v>4.2202171547181108E-3</v>
      </c>
      <c r="AP1336" s="21">
        <f t="shared" si="453"/>
        <v>3.9452484136666521E-2</v>
      </c>
      <c r="AQ1336" s="19">
        <f t="shared" si="456"/>
        <v>3.9452484136666521E-2</v>
      </c>
      <c r="AX1336">
        <v>0.15063704551650434</v>
      </c>
      <c r="AY1336">
        <v>18.060344827586206</v>
      </c>
      <c r="AZ1336">
        <v>0.75251436781609193</v>
      </c>
      <c r="BA1336">
        <v>0.60953663793103452</v>
      </c>
      <c r="BB1336">
        <v>4.3706896551724128</v>
      </c>
      <c r="BC1336">
        <v>0.18211206896551721</v>
      </c>
      <c r="BD1336">
        <v>0.42742456896551728</v>
      </c>
      <c r="BE1336">
        <v>4.2742456896551734E-2</v>
      </c>
      <c r="BF1336">
        <v>0</v>
      </c>
      <c r="BG1336">
        <v>20.740000000000002</v>
      </c>
      <c r="BH1336">
        <v>1.1827035960160106</v>
      </c>
      <c r="BI1336">
        <v>2.4475631252804613</v>
      </c>
      <c r="BJ1336">
        <v>1.1728722496343971</v>
      </c>
      <c r="BK1336">
        <v>0.14873612847185799</v>
      </c>
      <c r="BL1336">
        <v>4.1315591242182772E-4</v>
      </c>
      <c r="BP1336" s="49">
        <f t="shared" si="457"/>
        <v>1.1830577904666166</v>
      </c>
      <c r="BQ1336" s="49">
        <f t="shared" si="458"/>
        <v>1.7096982758620691E-2</v>
      </c>
      <c r="BR1336" s="49">
        <f t="shared" si="459"/>
        <v>0.15369797496624171</v>
      </c>
      <c r="BS1336" s="49">
        <f t="shared" si="460"/>
        <v>0.16038148358161064</v>
      </c>
      <c r="BT1336" s="49">
        <f t="shared" si="461"/>
        <v>4.2693881935067143E-4</v>
      </c>
      <c r="BU1336" s="49">
        <f t="shared" si="461"/>
        <v>4.4550412106002956E-4</v>
      </c>
    </row>
    <row r="1337" spans="1:73" x14ac:dyDescent="0.25">
      <c r="A1337" s="1">
        <v>43726.570833333331</v>
      </c>
      <c r="B1337">
        <v>226017</v>
      </c>
      <c r="C1337">
        <v>13.48</v>
      </c>
      <c r="D1337">
        <v>25.24</v>
      </c>
      <c r="E1337">
        <v>205.2</v>
      </c>
      <c r="F1337">
        <v>19.86</v>
      </c>
      <c r="G1337">
        <v>-69.69</v>
      </c>
      <c r="H1337">
        <v>-19.84</v>
      </c>
      <c r="I1337">
        <v>26.22</v>
      </c>
      <c r="J1337">
        <v>299.39999999999998</v>
      </c>
      <c r="K1337">
        <v>185.3</v>
      </c>
      <c r="L1337">
        <v>-49.86</v>
      </c>
      <c r="M1337">
        <v>9.7000000000000003E-2</v>
      </c>
      <c r="N1337">
        <v>135.5</v>
      </c>
      <c r="O1337">
        <v>1.9E-2</v>
      </c>
      <c r="P1337">
        <v>135.5</v>
      </c>
      <c r="Q1337">
        <v>385.7</v>
      </c>
      <c r="R1337">
        <v>435.6</v>
      </c>
      <c r="S1337">
        <v>20.67</v>
      </c>
      <c r="T1337">
        <v>47.41</v>
      </c>
      <c r="U1337">
        <v>0.76500000000000001</v>
      </c>
      <c r="V1337">
        <v>181.5</v>
      </c>
      <c r="W1337">
        <v>21.15</v>
      </c>
      <c r="X1337">
        <v>0.20300000000000001</v>
      </c>
      <c r="Y1337">
        <v>2.0319780000000001</v>
      </c>
      <c r="Z1337" s="7">
        <f t="shared" si="440"/>
        <v>20.91</v>
      </c>
      <c r="AA1337" s="7">
        <f t="shared" si="454"/>
        <v>294.06</v>
      </c>
      <c r="AB1337" s="2">
        <f t="shared" si="441"/>
        <v>166.21199999999999</v>
      </c>
      <c r="AC1337" s="41">
        <f t="shared" si="442"/>
        <v>2.3852758289486284</v>
      </c>
      <c r="AD1337" s="41">
        <f t="shared" si="443"/>
        <v>1.1308592705045448</v>
      </c>
      <c r="AE1337" s="41">
        <f t="shared" si="444"/>
        <v>0.77656807057897403</v>
      </c>
      <c r="AF1337" s="41">
        <f t="shared" si="445"/>
        <v>329.23530552523988</v>
      </c>
      <c r="AG1337" s="41">
        <f t="shared" si="446"/>
        <v>316.06589330423026</v>
      </c>
      <c r="AH1337" s="6">
        <f t="shared" si="447"/>
        <v>370.27199999999999</v>
      </c>
      <c r="AI1337" s="4">
        <v>20.36531343124301</v>
      </c>
      <c r="AJ1337" s="4">
        <f t="shared" si="455"/>
        <v>293.51531343124299</v>
      </c>
      <c r="AK1337" s="8">
        <f t="shared" si="448"/>
        <v>0.19797503311528833</v>
      </c>
      <c r="AL1337" s="8">
        <f t="shared" si="449"/>
        <v>403.86224776115847</v>
      </c>
      <c r="AM1337" s="8">
        <f t="shared" si="450"/>
        <v>1.9481674081043447</v>
      </c>
      <c r="AN1337" s="8">
        <f t="shared" si="451"/>
        <v>-30.911026286368493</v>
      </c>
      <c r="AO1337" s="21">
        <f t="shared" si="452"/>
        <v>3.7043816594528865E-3</v>
      </c>
      <c r="AP1337" s="21">
        <f t="shared" si="453"/>
        <v>3.4630222402734459E-2</v>
      </c>
      <c r="AQ1337" s="19">
        <f t="shared" si="456"/>
        <v>3.4630222402734459E-2</v>
      </c>
      <c r="AX1337">
        <v>0.15202004709412942</v>
      </c>
      <c r="AY1337">
        <v>17.689655172413794</v>
      </c>
      <c r="AZ1337">
        <v>0.73706896551724144</v>
      </c>
      <c r="BA1337">
        <v>0.59702586206896557</v>
      </c>
      <c r="BB1337">
        <v>4.3017241379310374</v>
      </c>
      <c r="BC1337">
        <v>0.17923850574712655</v>
      </c>
      <c r="BD1337">
        <v>0.41778735632183905</v>
      </c>
      <c r="BE1337">
        <v>4.1778735632183907E-2</v>
      </c>
      <c r="BF1337">
        <v>0</v>
      </c>
      <c r="BG1337">
        <v>20.91</v>
      </c>
      <c r="BH1337">
        <v>0.87841577762354184</v>
      </c>
      <c r="BI1337">
        <v>2.4732899002344628</v>
      </c>
      <c r="BJ1337">
        <v>1.1725867417011586</v>
      </c>
      <c r="BK1337">
        <v>0.13798029971100251</v>
      </c>
      <c r="BL1337">
        <v>3.832786103083403E-4</v>
      </c>
      <c r="BP1337" s="49">
        <f t="shared" si="457"/>
        <v>0.87867884437569099</v>
      </c>
      <c r="BQ1337" s="49">
        <f t="shared" si="458"/>
        <v>1.6711494252873563E-2</v>
      </c>
      <c r="BR1337" s="49">
        <f t="shared" si="459"/>
        <v>0.14145113440761453</v>
      </c>
      <c r="BS1337" s="49">
        <f t="shared" si="460"/>
        <v>0.14814221272815509</v>
      </c>
      <c r="BT1337" s="49">
        <f t="shared" si="461"/>
        <v>3.9291981779892925E-4</v>
      </c>
      <c r="BU1337" s="49">
        <f t="shared" si="461"/>
        <v>4.1150614646709747E-4</v>
      </c>
    </row>
    <row r="1338" spans="1:73" x14ac:dyDescent="0.25">
      <c r="A1338" s="1">
        <v>43726.570833333331</v>
      </c>
      <c r="B1338">
        <v>226018</v>
      </c>
      <c r="C1338">
        <v>13.48</v>
      </c>
      <c r="D1338">
        <v>25.24</v>
      </c>
      <c r="E1338">
        <v>201.2</v>
      </c>
      <c r="F1338">
        <v>19.329999999999998</v>
      </c>
      <c r="G1338">
        <v>-70.510000000000005</v>
      </c>
      <c r="H1338">
        <v>-20.3</v>
      </c>
      <c r="I1338">
        <v>26.19</v>
      </c>
      <c r="J1338">
        <v>299.3</v>
      </c>
      <c r="K1338">
        <v>181.8</v>
      </c>
      <c r="L1338">
        <v>-50.21</v>
      </c>
      <c r="M1338">
        <v>9.6000000000000002E-2</v>
      </c>
      <c r="N1338">
        <v>130.69999999999999</v>
      </c>
      <c r="O1338">
        <v>-0.96899999999999997</v>
      </c>
      <c r="P1338">
        <v>131.6</v>
      </c>
      <c r="Q1338">
        <v>384.8</v>
      </c>
      <c r="R1338">
        <v>435</v>
      </c>
      <c r="S1338">
        <v>20.65</v>
      </c>
      <c r="T1338">
        <v>47.47</v>
      </c>
      <c r="U1338">
        <v>0.88500000000000001</v>
      </c>
      <c r="V1338">
        <v>144.5</v>
      </c>
      <c r="W1338">
        <v>21.1</v>
      </c>
      <c r="X1338">
        <v>0.2</v>
      </c>
      <c r="Y1338">
        <v>1.9959389999999999</v>
      </c>
      <c r="Z1338" s="7">
        <f t="shared" si="440"/>
        <v>20.875</v>
      </c>
      <c r="AA1338" s="7">
        <f t="shared" si="454"/>
        <v>294.02499999999998</v>
      </c>
      <c r="AB1338" s="2">
        <f t="shared" si="441"/>
        <v>162.97200000000001</v>
      </c>
      <c r="AC1338" s="41">
        <f t="shared" si="442"/>
        <v>2.4152663820107856</v>
      </c>
      <c r="AD1338" s="41">
        <f t="shared" si="443"/>
        <v>1.1465269515405199</v>
      </c>
      <c r="AE1338" s="41">
        <f t="shared" si="444"/>
        <v>0.77811080897285512</v>
      </c>
      <c r="AF1338" s="41">
        <f t="shared" si="445"/>
        <v>329.73233780282567</v>
      </c>
      <c r="AG1338" s="41">
        <f t="shared" si="446"/>
        <v>316.54304429071266</v>
      </c>
      <c r="AH1338" s="6">
        <f t="shared" si="447"/>
        <v>369.40800000000002</v>
      </c>
      <c r="AI1338" s="4">
        <v>20.550478960453006</v>
      </c>
      <c r="AJ1338" s="4">
        <f t="shared" si="455"/>
        <v>293.70047896045298</v>
      </c>
      <c r="AK1338" s="8">
        <f t="shared" si="448"/>
        <v>0.19790435058657885</v>
      </c>
      <c r="AL1338" s="8">
        <f t="shared" si="449"/>
        <v>404.93887631549768</v>
      </c>
      <c r="AM1338" s="8">
        <f t="shared" si="450"/>
        <v>2.0954012145648861</v>
      </c>
      <c r="AN1338" s="8">
        <f t="shared" si="451"/>
        <v>-19.808451863594708</v>
      </c>
      <c r="AO1338" s="21">
        <f t="shared" si="452"/>
        <v>3.3355308455087752E-3</v>
      </c>
      <c r="AP1338" s="21">
        <f t="shared" si="453"/>
        <v>3.1182039441424596E-2</v>
      </c>
      <c r="AQ1338" s="19">
        <f t="shared" si="456"/>
        <v>3.1182039441424596E-2</v>
      </c>
      <c r="AX1338">
        <v>0.15173443735638467</v>
      </c>
      <c r="AY1338">
        <v>17.344827586206897</v>
      </c>
      <c r="AZ1338">
        <v>0.7227011494252874</v>
      </c>
      <c r="BA1338">
        <v>0.58538793103448283</v>
      </c>
      <c r="BB1338">
        <v>4.3275862068965507</v>
      </c>
      <c r="BC1338">
        <v>0.18031609195402296</v>
      </c>
      <c r="BD1338">
        <v>0.40507183908045985</v>
      </c>
      <c r="BE1338">
        <v>4.0507183908045988E-2</v>
      </c>
      <c r="BF1338">
        <v>0</v>
      </c>
      <c r="BG1338">
        <v>20.875</v>
      </c>
      <c r="BH1338">
        <v>1.0162064878389994</v>
      </c>
      <c r="BI1338">
        <v>2.4679739762691106</v>
      </c>
      <c r="BJ1338">
        <v>1.1715472465349468</v>
      </c>
      <c r="BK1338">
        <v>0.13930924505984588</v>
      </c>
      <c r="BL1338">
        <v>3.8697012516623858E-4</v>
      </c>
      <c r="BP1338" s="49">
        <f t="shared" si="457"/>
        <v>1.0165108199640347</v>
      </c>
      <c r="BQ1338" s="49">
        <f t="shared" si="458"/>
        <v>1.6202873563218395E-2</v>
      </c>
      <c r="BR1338" s="49">
        <f t="shared" si="459"/>
        <v>0.14332997725430691</v>
      </c>
      <c r="BS1338" s="49">
        <f t="shared" si="460"/>
        <v>0.14975244909905705</v>
      </c>
      <c r="BT1338" s="49">
        <f t="shared" si="461"/>
        <v>3.9813882570640806E-4</v>
      </c>
      <c r="BU1338" s="49">
        <f t="shared" si="461"/>
        <v>4.1597902527515845E-4</v>
      </c>
    </row>
    <row r="1339" spans="1:73" x14ac:dyDescent="0.25">
      <c r="A1339" s="1">
        <v>43726.571527777778</v>
      </c>
      <c r="B1339">
        <v>226019</v>
      </c>
      <c r="C1339">
        <v>13.47</v>
      </c>
      <c r="D1339">
        <v>25.23</v>
      </c>
      <c r="E1339">
        <v>198.6</v>
      </c>
      <c r="F1339">
        <v>18.97</v>
      </c>
      <c r="G1339">
        <v>-70.95</v>
      </c>
      <c r="H1339">
        <v>-20.16</v>
      </c>
      <c r="I1339">
        <v>26.18</v>
      </c>
      <c r="J1339">
        <v>299.3</v>
      </c>
      <c r="K1339">
        <v>179.6</v>
      </c>
      <c r="L1339">
        <v>-50.78</v>
      </c>
      <c r="M1339">
        <v>9.6000000000000002E-2</v>
      </c>
      <c r="N1339">
        <v>127.6</v>
      </c>
      <c r="O1339">
        <v>-1.1890000000000001</v>
      </c>
      <c r="P1339">
        <v>128.80000000000001</v>
      </c>
      <c r="Q1339">
        <v>384.2</v>
      </c>
      <c r="R1339">
        <v>435</v>
      </c>
      <c r="S1339">
        <v>20.62</v>
      </c>
      <c r="T1339">
        <v>48.05</v>
      </c>
      <c r="U1339">
        <v>0.39500000000000002</v>
      </c>
      <c r="V1339">
        <v>147.5</v>
      </c>
      <c r="W1339">
        <v>21.45</v>
      </c>
      <c r="X1339">
        <v>0.19700000000000001</v>
      </c>
      <c r="Y1339">
        <v>1.9685980000000001</v>
      </c>
      <c r="Z1339" s="7">
        <f t="shared" si="440"/>
        <v>21.035</v>
      </c>
      <c r="AA1339" s="7">
        <f t="shared" si="454"/>
        <v>294.185</v>
      </c>
      <c r="AB1339" s="2">
        <f t="shared" si="441"/>
        <v>160.86600000000001</v>
      </c>
      <c r="AC1339" s="41">
        <f t="shared" si="442"/>
        <v>2.4000248032281148</v>
      </c>
      <c r="AD1339" s="41">
        <f t="shared" si="443"/>
        <v>1.1532119179511091</v>
      </c>
      <c r="AE1339" s="41">
        <f t="shared" si="444"/>
        <v>0.77869738502252339</v>
      </c>
      <c r="AF1339" s="41">
        <f t="shared" si="445"/>
        <v>330.69975655088433</v>
      </c>
      <c r="AG1339" s="41">
        <f t="shared" si="446"/>
        <v>317.47176628884893</v>
      </c>
      <c r="AH1339" s="6">
        <f t="shared" si="447"/>
        <v>368.83199999999999</v>
      </c>
      <c r="AI1339" s="4">
        <v>20.467185084040011</v>
      </c>
      <c r="AJ1339" s="4">
        <f t="shared" si="455"/>
        <v>293.61718508403999</v>
      </c>
      <c r="AK1339" s="8">
        <f t="shared" si="448"/>
        <v>0.1982276081011628</v>
      </c>
      <c r="AL1339" s="8">
        <f t="shared" si="449"/>
        <v>404.41717149900353</v>
      </c>
      <c r="AM1339" s="8">
        <f t="shared" si="450"/>
        <v>1.3998906207272053</v>
      </c>
      <c r="AN1339" s="8">
        <f t="shared" si="451"/>
        <v>-23.15481872045245</v>
      </c>
      <c r="AO1339" s="21">
        <f t="shared" si="452"/>
        <v>3.3623980105700231E-3</v>
      </c>
      <c r="AP1339" s="21">
        <f t="shared" si="453"/>
        <v>3.1433205759297846E-2</v>
      </c>
      <c r="AQ1339" s="19">
        <f t="shared" si="456"/>
        <v>3.1433205759297846E-2</v>
      </c>
      <c r="AX1339">
        <v>0.15304379506008559</v>
      </c>
      <c r="AY1339">
        <v>17.120689655172413</v>
      </c>
      <c r="AZ1339">
        <v>0.71336206896551724</v>
      </c>
      <c r="BA1339">
        <v>0.57782327586206905</v>
      </c>
      <c r="BB1339">
        <v>4.3793103448275872</v>
      </c>
      <c r="BC1339">
        <v>0.18247126436781613</v>
      </c>
      <c r="BD1339">
        <v>0.39535201149425292</v>
      </c>
      <c r="BE1339">
        <v>3.9535201149425298E-2</v>
      </c>
      <c r="BF1339">
        <v>0</v>
      </c>
      <c r="BG1339">
        <v>21.035</v>
      </c>
      <c r="BH1339">
        <v>0.45356108779254772</v>
      </c>
      <c r="BI1339">
        <v>2.4923571254596211</v>
      </c>
      <c r="BJ1339">
        <v>1.1975775987833479</v>
      </c>
      <c r="BK1339">
        <v>0.11810895285208803</v>
      </c>
      <c r="BL1339">
        <v>3.2808042458913345E-4</v>
      </c>
      <c r="BP1339" s="49">
        <f t="shared" si="457"/>
        <v>0.45369691964496467</v>
      </c>
      <c r="BQ1339" s="49">
        <f t="shared" si="458"/>
        <v>1.5814080459770116E-2</v>
      </c>
      <c r="BR1339" s="49">
        <f t="shared" si="459"/>
        <v>0.11968277509737363</v>
      </c>
      <c r="BS1339" s="49">
        <f t="shared" si="460"/>
        <v>0.12621874530489896</v>
      </c>
      <c r="BT1339" s="49">
        <f t="shared" si="461"/>
        <v>3.3245215304826005E-4</v>
      </c>
      <c r="BU1339" s="49">
        <f t="shared" si="461"/>
        <v>3.5060762584694156E-4</v>
      </c>
    </row>
    <row r="1340" spans="1:73" x14ac:dyDescent="0.25">
      <c r="A1340" s="1">
        <v>43726.571527777778</v>
      </c>
      <c r="B1340">
        <v>226020</v>
      </c>
      <c r="C1340">
        <v>13.48</v>
      </c>
      <c r="D1340">
        <v>25.23</v>
      </c>
      <c r="E1340">
        <v>197</v>
      </c>
      <c r="F1340">
        <v>18.91</v>
      </c>
      <c r="G1340">
        <v>-70.28</v>
      </c>
      <c r="H1340">
        <v>-20.239999999999998</v>
      </c>
      <c r="I1340">
        <v>26.15</v>
      </c>
      <c r="J1340">
        <v>299.3</v>
      </c>
      <c r="K1340">
        <v>178.1</v>
      </c>
      <c r="L1340">
        <v>-50.04</v>
      </c>
      <c r="M1340">
        <v>9.6000000000000002E-2</v>
      </c>
      <c r="N1340">
        <v>126.7</v>
      </c>
      <c r="O1340">
        <v>-1.3280000000000001</v>
      </c>
      <c r="P1340">
        <v>128</v>
      </c>
      <c r="Q1340">
        <v>384.7</v>
      </c>
      <c r="R1340">
        <v>434.8</v>
      </c>
      <c r="S1340">
        <v>20.59</v>
      </c>
      <c r="T1340">
        <v>48.86</v>
      </c>
      <c r="U1340">
        <v>0.72</v>
      </c>
      <c r="V1340">
        <v>230</v>
      </c>
      <c r="W1340">
        <v>21.25</v>
      </c>
      <c r="X1340">
        <v>0.19500000000000001</v>
      </c>
      <c r="Y1340">
        <v>1.9548810000000001</v>
      </c>
      <c r="Z1340" s="7">
        <f t="shared" si="440"/>
        <v>20.92</v>
      </c>
      <c r="AA1340" s="7">
        <f t="shared" si="454"/>
        <v>294.07</v>
      </c>
      <c r="AB1340" s="2">
        <f t="shared" si="441"/>
        <v>159.57000000000002</v>
      </c>
      <c r="AC1340" s="41">
        <f t="shared" si="442"/>
        <v>2.4102739725648261</v>
      </c>
      <c r="AD1340" s="41">
        <f t="shared" si="443"/>
        <v>1.177659862995174</v>
      </c>
      <c r="AE1340" s="41">
        <f t="shared" si="444"/>
        <v>0.78108057205460935</v>
      </c>
      <c r="AF1340" s="41">
        <f t="shared" si="445"/>
        <v>331.19348171752802</v>
      </c>
      <c r="AG1340" s="41">
        <f t="shared" si="446"/>
        <v>317.94574244882688</v>
      </c>
      <c r="AH1340" s="6">
        <f t="shared" si="447"/>
        <v>369.31199999999995</v>
      </c>
      <c r="AI1340" s="4">
        <v>20.52272452171502</v>
      </c>
      <c r="AJ1340" s="4">
        <f t="shared" si="455"/>
        <v>293.672724521715</v>
      </c>
      <c r="AK1340" s="8">
        <f t="shared" si="448"/>
        <v>0.19799523121421322</v>
      </c>
      <c r="AL1340" s="8">
        <f t="shared" si="449"/>
        <v>404.76750179517819</v>
      </c>
      <c r="AM1340" s="8">
        <f t="shared" si="450"/>
        <v>1.8900000000000001</v>
      </c>
      <c r="AN1340" s="8">
        <f t="shared" si="451"/>
        <v>-21.872279549815261</v>
      </c>
      <c r="AO1340" s="21">
        <f t="shared" si="452"/>
        <v>3.3069256629400115E-3</v>
      </c>
      <c r="AP1340" s="21">
        <f t="shared" si="453"/>
        <v>3.0914625355810799E-2</v>
      </c>
      <c r="AQ1340" s="19">
        <f t="shared" si="456"/>
        <v>3.0914625355810799E-2</v>
      </c>
      <c r="AX1340">
        <v>0.1521017333070393</v>
      </c>
      <c r="AY1340">
        <v>16.982758620689655</v>
      </c>
      <c r="AZ1340">
        <v>0.70761494252873558</v>
      </c>
      <c r="BA1340">
        <v>0.57316810344827585</v>
      </c>
      <c r="BB1340">
        <v>4.3189655172413817</v>
      </c>
      <c r="BC1340">
        <v>0.17995689655172423</v>
      </c>
      <c r="BD1340">
        <v>0.39321120689655165</v>
      </c>
      <c r="BE1340">
        <v>3.9321120689655167E-2</v>
      </c>
      <c r="BF1340">
        <v>0</v>
      </c>
      <c r="BG1340">
        <v>20.92</v>
      </c>
      <c r="BH1340">
        <v>0.82674426129274514</v>
      </c>
      <c r="BI1340">
        <v>2.4748105725570215</v>
      </c>
      <c r="BJ1340">
        <v>1.2091924457513608</v>
      </c>
      <c r="BK1340">
        <v>0.1294840498682869</v>
      </c>
      <c r="BL1340">
        <v>3.5967791630079699E-4</v>
      </c>
      <c r="BP1340" s="49">
        <f t="shared" si="457"/>
        <v>0.8269918535300621</v>
      </c>
      <c r="BQ1340" s="49">
        <f t="shared" si="458"/>
        <v>1.5728448275862065E-2</v>
      </c>
      <c r="BR1340" s="49">
        <f t="shared" si="459"/>
        <v>0.13255978404374263</v>
      </c>
      <c r="BS1340" s="49">
        <f t="shared" si="460"/>
        <v>0.13888081521723181</v>
      </c>
      <c r="BT1340" s="49">
        <f t="shared" si="461"/>
        <v>3.6822162234372951E-4</v>
      </c>
      <c r="BU1340" s="49">
        <f t="shared" si="461"/>
        <v>3.8578004227008832E-4</v>
      </c>
    </row>
    <row r="1341" spans="1:73" x14ac:dyDescent="0.25">
      <c r="A1341" s="1">
        <v>43726.571527777778</v>
      </c>
      <c r="B1341">
        <v>226021</v>
      </c>
      <c r="C1341">
        <v>13.48</v>
      </c>
      <c r="D1341">
        <v>25.23</v>
      </c>
      <c r="E1341">
        <v>194.9</v>
      </c>
      <c r="F1341">
        <v>18.7</v>
      </c>
      <c r="G1341">
        <v>-70.72</v>
      </c>
      <c r="H1341">
        <v>-20.7</v>
      </c>
      <c r="I1341">
        <v>26.13</v>
      </c>
      <c r="J1341">
        <v>299.3</v>
      </c>
      <c r="K1341">
        <v>176.2</v>
      </c>
      <c r="L1341">
        <v>-50.03</v>
      </c>
      <c r="M1341">
        <v>9.6000000000000002E-2</v>
      </c>
      <c r="N1341">
        <v>124.2</v>
      </c>
      <c r="O1341">
        <v>-1.998</v>
      </c>
      <c r="P1341">
        <v>126.2</v>
      </c>
      <c r="Q1341">
        <v>384.2</v>
      </c>
      <c r="R1341">
        <v>434.2</v>
      </c>
      <c r="S1341">
        <v>20.57</v>
      </c>
      <c r="T1341">
        <v>47.53</v>
      </c>
      <c r="U1341">
        <v>0.56999999999999995</v>
      </c>
      <c r="V1341">
        <v>209</v>
      </c>
      <c r="W1341">
        <v>21.3</v>
      </c>
      <c r="X1341">
        <v>0.193</v>
      </c>
      <c r="Y1341">
        <v>1.934064</v>
      </c>
      <c r="Z1341" s="7">
        <f t="shared" si="440"/>
        <v>20.935000000000002</v>
      </c>
      <c r="AA1341" s="7">
        <f t="shared" si="454"/>
        <v>294.08499999999998</v>
      </c>
      <c r="AB1341" s="2">
        <f t="shared" si="441"/>
        <v>157.86900000000003</v>
      </c>
      <c r="AC1341" s="41">
        <f t="shared" si="442"/>
        <v>2.3529427545067612</v>
      </c>
      <c r="AD1341" s="41">
        <f t="shared" si="443"/>
        <v>1.1183536912170637</v>
      </c>
      <c r="AE1341" s="41">
        <f t="shared" si="444"/>
        <v>0.77532475052776284</v>
      </c>
      <c r="AF1341" s="41">
        <f t="shared" si="445"/>
        <v>328.81998209289094</v>
      </c>
      <c r="AG1341" s="41">
        <f t="shared" si="446"/>
        <v>315.6671828091753</v>
      </c>
      <c r="AH1341" s="6">
        <f t="shared" si="447"/>
        <v>368.83199999999999</v>
      </c>
      <c r="AI1341" s="4">
        <v>20.162058932844047</v>
      </c>
      <c r="AJ1341" s="4">
        <f t="shared" si="455"/>
        <v>293.31205893284402</v>
      </c>
      <c r="AK1341" s="8">
        <f t="shared" si="448"/>
        <v>0.19802553093837771</v>
      </c>
      <c r="AL1341" s="8">
        <f t="shared" si="449"/>
        <v>402.68319012585027</v>
      </c>
      <c r="AM1341" s="8">
        <f t="shared" si="450"/>
        <v>1.6816398246949316</v>
      </c>
      <c r="AN1341" s="8">
        <f t="shared" si="451"/>
        <v>-37.86342104196526</v>
      </c>
      <c r="AO1341" s="21">
        <f t="shared" si="452"/>
        <v>3.666970427722965E-3</v>
      </c>
      <c r="AP1341" s="21">
        <f t="shared" si="453"/>
        <v>3.4280485417113288E-2</v>
      </c>
      <c r="AQ1341" s="19">
        <f t="shared" si="456"/>
        <v>3.4280485417113288E-2</v>
      </c>
      <c r="AX1341">
        <v>0.15222433220240497</v>
      </c>
      <c r="AY1341">
        <v>16.801724137931036</v>
      </c>
      <c r="AZ1341">
        <v>0.70007183908045978</v>
      </c>
      <c r="BA1341">
        <v>0.56705818965517241</v>
      </c>
      <c r="BB1341">
        <v>4.3103448275862073</v>
      </c>
      <c r="BC1341">
        <v>0.1795977011494253</v>
      </c>
      <c r="BD1341">
        <v>0.3874604885057471</v>
      </c>
      <c r="BE1341">
        <v>3.8746048850574713E-2</v>
      </c>
      <c r="BF1341">
        <v>0</v>
      </c>
      <c r="BG1341">
        <v>20.935000000000002</v>
      </c>
      <c r="BH1341">
        <v>0.65450587352342326</v>
      </c>
      <c r="BI1341">
        <v>2.4770931131850893</v>
      </c>
      <c r="BJ1341">
        <v>1.1773623566968729</v>
      </c>
      <c r="BK1341">
        <v>0.12326502874560391</v>
      </c>
      <c r="BL1341">
        <v>3.4240285762667753E-4</v>
      </c>
      <c r="BP1341" s="49">
        <f t="shared" si="457"/>
        <v>0.65470188404463248</v>
      </c>
      <c r="BQ1341" s="49">
        <f t="shared" si="458"/>
        <v>1.5498419540229885E-2</v>
      </c>
      <c r="BR1341" s="49">
        <f t="shared" si="459"/>
        <v>0.12561024466105156</v>
      </c>
      <c r="BS1341" s="49">
        <f t="shared" si="460"/>
        <v>0.13191519800580959</v>
      </c>
      <c r="BT1341" s="49">
        <f t="shared" si="461"/>
        <v>3.489173462806988E-4</v>
      </c>
      <c r="BU1341" s="49">
        <f t="shared" si="461"/>
        <v>3.6643110557169328E-4</v>
      </c>
    </row>
    <row r="1342" spans="1:73" x14ac:dyDescent="0.25">
      <c r="A1342" s="1">
        <v>43726.571527777778</v>
      </c>
      <c r="B1342">
        <v>226022</v>
      </c>
      <c r="C1342">
        <v>13.48</v>
      </c>
      <c r="D1342">
        <v>25.22</v>
      </c>
      <c r="E1342">
        <v>193.4</v>
      </c>
      <c r="F1342">
        <v>18.600000000000001</v>
      </c>
      <c r="G1342">
        <v>-70.53</v>
      </c>
      <c r="H1342">
        <v>-20.68</v>
      </c>
      <c r="I1342">
        <v>26.12</v>
      </c>
      <c r="J1342">
        <v>299.3</v>
      </c>
      <c r="K1342">
        <v>174.8</v>
      </c>
      <c r="L1342">
        <v>-49.85</v>
      </c>
      <c r="M1342">
        <v>9.6000000000000002E-2</v>
      </c>
      <c r="N1342">
        <v>122.9</v>
      </c>
      <c r="O1342">
        <v>-2.0830000000000002</v>
      </c>
      <c r="P1342">
        <v>124.9</v>
      </c>
      <c r="Q1342">
        <v>384.3</v>
      </c>
      <c r="R1342">
        <v>434.1</v>
      </c>
      <c r="S1342">
        <v>20.55</v>
      </c>
      <c r="T1342">
        <v>47.95</v>
      </c>
      <c r="U1342">
        <v>0.90500000000000003</v>
      </c>
      <c r="V1342">
        <v>160</v>
      </c>
      <c r="W1342">
        <v>20.9</v>
      </c>
      <c r="X1342">
        <v>0.192</v>
      </c>
      <c r="Y1342">
        <v>1.920607</v>
      </c>
      <c r="Z1342" s="7">
        <f t="shared" si="440"/>
        <v>20.725000000000001</v>
      </c>
      <c r="AA1342" s="7">
        <f t="shared" si="454"/>
        <v>293.875</v>
      </c>
      <c r="AB1342" s="2">
        <f t="shared" si="441"/>
        <v>156.65400000000002</v>
      </c>
      <c r="AC1342" s="41">
        <f t="shared" si="442"/>
        <v>2.3725672303217404</v>
      </c>
      <c r="AD1342" s="41">
        <f t="shared" si="443"/>
        <v>1.1376459869392748</v>
      </c>
      <c r="AE1342" s="41">
        <f t="shared" si="444"/>
        <v>0.77730276037602741</v>
      </c>
      <c r="AF1342" s="41">
        <f t="shared" si="445"/>
        <v>328.71826605166461</v>
      </c>
      <c r="AG1342" s="41">
        <f t="shared" si="446"/>
        <v>315.56953540959802</v>
      </c>
      <c r="AH1342" s="6">
        <f t="shared" si="447"/>
        <v>368.928</v>
      </c>
      <c r="AI1342" s="4">
        <v>20.27148002098005</v>
      </c>
      <c r="AJ1342" s="4">
        <f t="shared" si="455"/>
        <v>293.42148002098003</v>
      </c>
      <c r="AK1342" s="8">
        <f t="shared" si="448"/>
        <v>0.19760161601594683</v>
      </c>
      <c r="AL1342" s="8">
        <f t="shared" si="449"/>
        <v>403.36968454938216</v>
      </c>
      <c r="AM1342" s="8">
        <f t="shared" si="450"/>
        <v>2.1189457874141095</v>
      </c>
      <c r="AN1342" s="8">
        <f t="shared" si="451"/>
        <v>-27.993471174899508</v>
      </c>
      <c r="AO1342" s="21">
        <f t="shared" si="452"/>
        <v>3.4024956105878391E-3</v>
      </c>
      <c r="AP1342" s="21">
        <f t="shared" si="453"/>
        <v>3.1808056121406039E-2</v>
      </c>
      <c r="AQ1342" s="19">
        <f t="shared" si="456"/>
        <v>3.1808056121406039E-2</v>
      </c>
      <c r="AX1342">
        <v>0.15051552840646229</v>
      </c>
      <c r="AY1342">
        <v>16.672413793103448</v>
      </c>
      <c r="AZ1342">
        <v>0.69468390804597702</v>
      </c>
      <c r="BA1342">
        <v>0.56269396551724138</v>
      </c>
      <c r="BB1342">
        <v>4.293103448275863</v>
      </c>
      <c r="BC1342">
        <v>0.17887931034482762</v>
      </c>
      <c r="BD1342">
        <v>0.38381465517241375</v>
      </c>
      <c r="BE1342">
        <v>3.8381465517241378E-2</v>
      </c>
      <c r="BF1342">
        <v>0</v>
      </c>
      <c r="BG1342">
        <v>20.725000000000001</v>
      </c>
      <c r="BH1342">
        <v>1.0391716062082423</v>
      </c>
      <c r="BI1342">
        <v>2.445304386831725</v>
      </c>
      <c r="BJ1342">
        <v>1.1725234534858122</v>
      </c>
      <c r="BK1342">
        <v>0.13427639188599289</v>
      </c>
      <c r="BL1342">
        <v>3.729899774610914E-4</v>
      </c>
      <c r="BP1342" s="49">
        <f t="shared" si="457"/>
        <v>1.0394828158954252</v>
      </c>
      <c r="BQ1342" s="49">
        <f t="shared" si="458"/>
        <v>1.535258620689655E-2</v>
      </c>
      <c r="BR1342" s="49">
        <f t="shared" si="459"/>
        <v>0.13825419697046701</v>
      </c>
      <c r="BS1342" s="49">
        <f t="shared" si="460"/>
        <v>0.1443128096029751</v>
      </c>
      <c r="BT1342" s="49">
        <f t="shared" si="461"/>
        <v>3.8403943602907507E-4</v>
      </c>
      <c r="BU1342" s="49">
        <f t="shared" si="461"/>
        <v>4.0086891556381977E-4</v>
      </c>
    </row>
    <row r="1343" spans="1:73" x14ac:dyDescent="0.25">
      <c r="A1343" s="1">
        <v>43726.571527777778</v>
      </c>
      <c r="B1343">
        <v>226023</v>
      </c>
      <c r="C1343">
        <v>13.48</v>
      </c>
      <c r="D1343">
        <v>25.22</v>
      </c>
      <c r="E1343">
        <v>191.7</v>
      </c>
      <c r="F1343">
        <v>18.46</v>
      </c>
      <c r="G1343">
        <v>-70.66</v>
      </c>
      <c r="H1343">
        <v>-20.55</v>
      </c>
      <c r="I1343">
        <v>26.09</v>
      </c>
      <c r="J1343">
        <v>299.2</v>
      </c>
      <c r="K1343">
        <v>173.3</v>
      </c>
      <c r="L1343">
        <v>-50.11</v>
      </c>
      <c r="M1343">
        <v>9.6000000000000002E-2</v>
      </c>
      <c r="N1343">
        <v>121.1</v>
      </c>
      <c r="O1343">
        <v>-2.093</v>
      </c>
      <c r="P1343">
        <v>123.2</v>
      </c>
      <c r="Q1343">
        <v>384</v>
      </c>
      <c r="R1343">
        <v>434.1</v>
      </c>
      <c r="S1343">
        <v>20.52</v>
      </c>
      <c r="T1343">
        <v>48.69</v>
      </c>
      <c r="U1343">
        <v>0.73499999999999999</v>
      </c>
      <c r="V1343">
        <v>182</v>
      </c>
      <c r="W1343">
        <v>20.95</v>
      </c>
      <c r="X1343">
        <v>0.191</v>
      </c>
      <c r="Y1343">
        <v>1.906401</v>
      </c>
      <c r="Z1343" s="7">
        <f t="shared" si="440"/>
        <v>20.734999999999999</v>
      </c>
      <c r="AA1343" s="7">
        <f t="shared" si="454"/>
        <v>293.88499999999999</v>
      </c>
      <c r="AB1343" s="2">
        <f t="shared" si="441"/>
        <v>155.27699999999999</v>
      </c>
      <c r="AC1343" s="41">
        <f t="shared" si="442"/>
        <v>2.3712536668551971</v>
      </c>
      <c r="AD1343" s="41">
        <f t="shared" si="443"/>
        <v>1.1545634103917954</v>
      </c>
      <c r="AE1343" s="41">
        <f t="shared" si="444"/>
        <v>0.77894145921400215</v>
      </c>
      <c r="AF1343" s="41">
        <f t="shared" si="445"/>
        <v>329.45610452651528</v>
      </c>
      <c r="AG1343" s="41">
        <f t="shared" si="446"/>
        <v>316.27786034545466</v>
      </c>
      <c r="AH1343" s="6">
        <f t="shared" si="447"/>
        <v>368.64</v>
      </c>
      <c r="AI1343" s="4">
        <v>20.263896734849027</v>
      </c>
      <c r="AJ1343" s="4">
        <f t="shared" si="455"/>
        <v>293.413896734849</v>
      </c>
      <c r="AK1343" s="8">
        <f t="shared" si="448"/>
        <v>0.19762178870910832</v>
      </c>
      <c r="AL1343" s="8">
        <f t="shared" si="449"/>
        <v>403.32345766199626</v>
      </c>
      <c r="AM1343" s="8">
        <f t="shared" si="450"/>
        <v>1.9095860153446873</v>
      </c>
      <c r="AN1343" s="8">
        <f t="shared" si="451"/>
        <v>-26.205703587449808</v>
      </c>
      <c r="AO1343" s="21">
        <f t="shared" si="452"/>
        <v>3.3253298765661978E-3</v>
      </c>
      <c r="AP1343" s="21">
        <f t="shared" si="453"/>
        <v>3.1086676205213933E-2</v>
      </c>
      <c r="AQ1343" s="19">
        <f t="shared" si="456"/>
        <v>3.1086676205213933E-2</v>
      </c>
      <c r="AX1343">
        <v>0.1505965305995286</v>
      </c>
      <c r="AY1343">
        <v>16.525862068965516</v>
      </c>
      <c r="AZ1343">
        <v>0.68857758620689646</v>
      </c>
      <c r="BA1343">
        <v>0.55774784482758621</v>
      </c>
      <c r="BB1343">
        <v>4.3189655172413817</v>
      </c>
      <c r="BC1343">
        <v>0.17995689655172423</v>
      </c>
      <c r="BD1343">
        <v>0.37779094827586202</v>
      </c>
      <c r="BE1343">
        <v>3.7779094827586207E-2</v>
      </c>
      <c r="BF1343">
        <v>0</v>
      </c>
      <c r="BG1343">
        <v>20.734999999999999</v>
      </c>
      <c r="BH1343">
        <v>0.84396810006967737</v>
      </c>
      <c r="BI1343">
        <v>2.4468100099195711</v>
      </c>
      <c r="BJ1343">
        <v>1.191351793829839</v>
      </c>
      <c r="BK1343">
        <v>0.12605406687018353</v>
      </c>
      <c r="BL1343">
        <v>3.5015018575050984E-4</v>
      </c>
      <c r="BP1343" s="49">
        <f t="shared" si="457"/>
        <v>0.84422085047860507</v>
      </c>
      <c r="BQ1343" s="49">
        <f t="shared" si="458"/>
        <v>1.5111637931034481E-2</v>
      </c>
      <c r="BR1343" s="49">
        <f t="shared" si="459"/>
        <v>0.1291272573635362</v>
      </c>
      <c r="BS1343" s="49">
        <f t="shared" si="460"/>
        <v>0.13517242525854703</v>
      </c>
      <c r="BT1343" s="49">
        <f t="shared" si="461"/>
        <v>3.5868682600982276E-4</v>
      </c>
      <c r="BU1343" s="49">
        <f t="shared" si="461"/>
        <v>3.7547895905151951E-4</v>
      </c>
    </row>
    <row r="1344" spans="1:73" x14ac:dyDescent="0.25">
      <c r="A1344" s="1">
        <v>43726.571527777778</v>
      </c>
      <c r="B1344">
        <v>226024</v>
      </c>
      <c r="C1344">
        <v>13.48</v>
      </c>
      <c r="D1344">
        <v>25.22</v>
      </c>
      <c r="E1344">
        <v>190.3</v>
      </c>
      <c r="F1344">
        <v>18.239999999999998</v>
      </c>
      <c r="G1344">
        <v>-71.010000000000005</v>
      </c>
      <c r="H1344">
        <v>-20.41</v>
      </c>
      <c r="I1344">
        <v>26.07</v>
      </c>
      <c r="J1344">
        <v>299.2</v>
      </c>
      <c r="K1344">
        <v>172</v>
      </c>
      <c r="L1344">
        <v>-50.61</v>
      </c>
      <c r="M1344">
        <v>9.6000000000000002E-2</v>
      </c>
      <c r="N1344">
        <v>119.3</v>
      </c>
      <c r="O1344">
        <v>-2.165</v>
      </c>
      <c r="P1344">
        <v>121.4</v>
      </c>
      <c r="Q1344">
        <v>383.5</v>
      </c>
      <c r="R1344">
        <v>434.1</v>
      </c>
      <c r="S1344">
        <v>20.5</v>
      </c>
      <c r="T1344">
        <v>48.86</v>
      </c>
      <c r="U1344">
        <v>0.63500000000000001</v>
      </c>
      <c r="V1344">
        <v>153</v>
      </c>
      <c r="W1344">
        <v>21.2</v>
      </c>
      <c r="X1344">
        <v>0.189</v>
      </c>
      <c r="Y1344">
        <v>1.89178</v>
      </c>
      <c r="Z1344" s="7">
        <f t="shared" si="440"/>
        <v>20.85</v>
      </c>
      <c r="AA1344" s="7">
        <f t="shared" si="454"/>
        <v>294</v>
      </c>
      <c r="AB1344" s="2">
        <f t="shared" si="441"/>
        <v>154.14300000000003</v>
      </c>
      <c r="AC1344" s="41">
        <f t="shared" si="442"/>
        <v>2.4022456689164531</v>
      </c>
      <c r="AD1344" s="41">
        <f t="shared" si="443"/>
        <v>1.1737372338325789</v>
      </c>
      <c r="AE1344" s="41">
        <f t="shared" si="444"/>
        <v>0.78073457881917319</v>
      </c>
      <c r="AF1344" s="41">
        <f t="shared" si="445"/>
        <v>330.73167873700817</v>
      </c>
      <c r="AG1344" s="41">
        <f t="shared" si="446"/>
        <v>317.50241158752783</v>
      </c>
      <c r="AH1344" s="6">
        <f t="shared" si="447"/>
        <v>368.15999999999997</v>
      </c>
      <c r="AI1344" s="4">
        <v>20.467405952393051</v>
      </c>
      <c r="AJ1344" s="4">
        <f t="shared" si="455"/>
        <v>293.61740595239303</v>
      </c>
      <c r="AK1344" s="8">
        <f t="shared" si="448"/>
        <v>0.19785387336766219</v>
      </c>
      <c r="AL1344" s="8">
        <f t="shared" si="449"/>
        <v>404.46630943347282</v>
      </c>
      <c r="AM1344" s="8">
        <f t="shared" si="450"/>
        <v>1.7749348579595814</v>
      </c>
      <c r="AN1344" s="8">
        <f t="shared" si="451"/>
        <v>-19.781586171319304</v>
      </c>
      <c r="AO1344" s="21">
        <f t="shared" si="452"/>
        <v>3.1173604762949822E-3</v>
      </c>
      <c r="AP1344" s="21">
        <f t="shared" si="453"/>
        <v>2.9142484907868187E-2</v>
      </c>
      <c r="AQ1344" s="19">
        <f t="shared" si="456"/>
        <v>2.9142484907868187E-2</v>
      </c>
      <c r="AX1344">
        <v>0.15153070826801171</v>
      </c>
      <c r="AY1344">
        <v>16.405172413793103</v>
      </c>
      <c r="AZ1344">
        <v>0.6835488505747126</v>
      </c>
      <c r="BA1344">
        <v>0.55367456896551726</v>
      </c>
      <c r="BB1344">
        <v>4.3620689655172438</v>
      </c>
      <c r="BC1344">
        <v>0.18175287356321848</v>
      </c>
      <c r="BD1344">
        <v>0.3719216954022988</v>
      </c>
      <c r="BE1344">
        <v>3.7192169540229879E-2</v>
      </c>
      <c r="BF1344">
        <v>0</v>
      </c>
      <c r="BG1344">
        <v>20.85</v>
      </c>
      <c r="BH1344">
        <v>0.72914250822346283</v>
      </c>
      <c r="BI1344">
        <v>2.4641830042491004</v>
      </c>
      <c r="BJ1344">
        <v>1.2039998158761105</v>
      </c>
      <c r="BK1344">
        <v>0.12107269557041594</v>
      </c>
      <c r="BL1344">
        <v>3.363130432511554E-4</v>
      </c>
      <c r="BP1344" s="49">
        <f t="shared" si="457"/>
        <v>0.72936087082165202</v>
      </c>
      <c r="BQ1344" s="49">
        <f t="shared" si="458"/>
        <v>1.4876867816091953E-2</v>
      </c>
      <c r="BR1344" s="49">
        <f t="shared" si="459"/>
        <v>0.12363321506351516</v>
      </c>
      <c r="BS1344" s="49">
        <f t="shared" si="460"/>
        <v>0.12964473447513394</v>
      </c>
      <c r="BT1344" s="49">
        <f t="shared" si="461"/>
        <v>3.4342559739865318E-4</v>
      </c>
      <c r="BU1344" s="49">
        <f t="shared" si="461"/>
        <v>3.601242624309276E-4</v>
      </c>
    </row>
    <row r="1345" spans="1:73" x14ac:dyDescent="0.25">
      <c r="A1345" s="1">
        <v>43726.572222222225</v>
      </c>
      <c r="B1345">
        <v>226025</v>
      </c>
      <c r="C1345">
        <v>13.47</v>
      </c>
      <c r="D1345">
        <v>25.21</v>
      </c>
      <c r="E1345">
        <v>189.5</v>
      </c>
      <c r="F1345">
        <v>18.32</v>
      </c>
      <c r="G1345">
        <v>-71.44</v>
      </c>
      <c r="H1345">
        <v>-20.48</v>
      </c>
      <c r="I1345">
        <v>26.05</v>
      </c>
      <c r="J1345">
        <v>299.2</v>
      </c>
      <c r="K1345">
        <v>171.2</v>
      </c>
      <c r="L1345">
        <v>-50.96</v>
      </c>
      <c r="M1345">
        <v>9.7000000000000003E-2</v>
      </c>
      <c r="N1345">
        <v>118</v>
      </c>
      <c r="O1345">
        <v>-2.161</v>
      </c>
      <c r="P1345">
        <v>120.2</v>
      </c>
      <c r="Q1345">
        <v>383</v>
      </c>
      <c r="R1345">
        <v>433.9</v>
      </c>
      <c r="S1345">
        <v>20.47</v>
      </c>
      <c r="T1345">
        <v>49.18</v>
      </c>
      <c r="U1345">
        <v>1.0900000000000001</v>
      </c>
      <c r="V1345">
        <v>105</v>
      </c>
      <c r="W1345">
        <v>21.05</v>
      </c>
      <c r="X1345">
        <v>0.188</v>
      </c>
      <c r="Y1345">
        <v>1.883035</v>
      </c>
      <c r="Z1345" s="7">
        <f t="shared" si="440"/>
        <v>20.759999999999998</v>
      </c>
      <c r="AA1345" s="7">
        <f t="shared" si="454"/>
        <v>293.90999999999997</v>
      </c>
      <c r="AB1345" s="2">
        <f t="shared" si="441"/>
        <v>153.495</v>
      </c>
      <c r="AC1345" s="41">
        <f t="shared" si="442"/>
        <v>2.4253687946302818</v>
      </c>
      <c r="AD1345" s="41">
        <f t="shared" si="443"/>
        <v>1.1927963731991726</v>
      </c>
      <c r="AE1345" s="41">
        <f t="shared" si="444"/>
        <v>0.78256924363348535</v>
      </c>
      <c r="AF1345" s="41">
        <f t="shared" si="445"/>
        <v>331.10312927939782</v>
      </c>
      <c r="AG1345" s="41">
        <f t="shared" si="446"/>
        <v>317.85900410822188</v>
      </c>
      <c r="AH1345" s="6">
        <f t="shared" si="447"/>
        <v>367.68</v>
      </c>
      <c r="AI1345" s="4">
        <v>20.604632432777009</v>
      </c>
      <c r="AJ1345" s="4">
        <f t="shared" si="455"/>
        <v>293.75463243277699</v>
      </c>
      <c r="AK1345" s="8">
        <f t="shared" si="448"/>
        <v>0.19767222644844562</v>
      </c>
      <c r="AL1345" s="8">
        <f t="shared" si="449"/>
        <v>405.27901122449884</v>
      </c>
      <c r="AM1345" s="8">
        <f t="shared" si="450"/>
        <v>2.3254596319867606</v>
      </c>
      <c r="AN1345" s="8">
        <f t="shared" si="451"/>
        <v>-10.524698295954568</v>
      </c>
      <c r="AO1345" s="21">
        <f t="shared" si="452"/>
        <v>2.8637101306924779E-3</v>
      </c>
      <c r="AP1345" s="21">
        <f t="shared" si="453"/>
        <v>2.6771247630432114E-2</v>
      </c>
      <c r="AQ1345" s="19">
        <f t="shared" si="456"/>
        <v>2.6771247630432114E-2</v>
      </c>
      <c r="AX1345">
        <v>0.15079919735973632</v>
      </c>
      <c r="AY1345">
        <v>16.336206896551726</v>
      </c>
      <c r="AZ1345">
        <v>0.68067528735632188</v>
      </c>
      <c r="BA1345">
        <v>0.55134698275862071</v>
      </c>
      <c r="BB1345">
        <v>4.3879310344827571</v>
      </c>
      <c r="BC1345">
        <v>0.18283045977011489</v>
      </c>
      <c r="BD1345">
        <v>0.36851652298850579</v>
      </c>
      <c r="BE1345">
        <v>3.6851652298850582E-2</v>
      </c>
      <c r="BF1345">
        <v>0</v>
      </c>
      <c r="BG1345">
        <v>20.759999999999998</v>
      </c>
      <c r="BH1345">
        <v>1.2515989511237393</v>
      </c>
      <c r="BI1345">
        <v>2.4505776132456947</v>
      </c>
      <c r="BJ1345">
        <v>1.2051940701942327</v>
      </c>
      <c r="BK1345">
        <v>0.13624464912292741</v>
      </c>
      <c r="BL1345">
        <v>3.7845735867479837E-4</v>
      </c>
      <c r="BP1345" s="49">
        <f t="shared" si="457"/>
        <v>1.2519737782607885</v>
      </c>
      <c r="BQ1345" s="49">
        <f t="shared" si="458"/>
        <v>1.4740660919540231E-2</v>
      </c>
      <c r="BR1345" s="49">
        <f t="shared" si="459"/>
        <v>0.14103001596070952</v>
      </c>
      <c r="BS1345" s="49">
        <f t="shared" si="460"/>
        <v>0.14676795263597819</v>
      </c>
      <c r="BT1345" s="49">
        <f t="shared" si="461"/>
        <v>3.9175004433530421E-4</v>
      </c>
      <c r="BU1345" s="49">
        <f t="shared" si="461"/>
        <v>4.0768875732216165E-4</v>
      </c>
    </row>
    <row r="1346" spans="1:73" x14ac:dyDescent="0.25">
      <c r="A1346" s="1">
        <v>43726.572222222225</v>
      </c>
      <c r="B1346">
        <v>226026</v>
      </c>
      <c r="C1346">
        <v>13.48</v>
      </c>
      <c r="D1346">
        <v>25.21</v>
      </c>
      <c r="E1346">
        <v>188.5</v>
      </c>
      <c r="F1346">
        <v>18.13</v>
      </c>
      <c r="G1346">
        <v>-71.989999999999995</v>
      </c>
      <c r="H1346">
        <v>-20.58</v>
      </c>
      <c r="I1346">
        <v>26.03</v>
      </c>
      <c r="J1346">
        <v>299.2</v>
      </c>
      <c r="K1346">
        <v>170.4</v>
      </c>
      <c r="L1346">
        <v>-51.41</v>
      </c>
      <c r="M1346">
        <v>9.6000000000000002E-2</v>
      </c>
      <c r="N1346">
        <v>116.5</v>
      </c>
      <c r="O1346">
        <v>-2.4510000000000001</v>
      </c>
      <c r="P1346">
        <v>118.9</v>
      </c>
      <c r="Q1346">
        <v>382.3</v>
      </c>
      <c r="R1346">
        <v>433.7</v>
      </c>
      <c r="S1346">
        <v>20.46</v>
      </c>
      <c r="T1346">
        <v>51.19</v>
      </c>
      <c r="U1346">
        <v>0.45</v>
      </c>
      <c r="V1346">
        <v>170.5</v>
      </c>
      <c r="W1346">
        <v>20.9</v>
      </c>
      <c r="X1346">
        <v>0.187</v>
      </c>
      <c r="Y1346">
        <v>1.870798</v>
      </c>
      <c r="Z1346" s="7">
        <f t="shared" si="440"/>
        <v>20.68</v>
      </c>
      <c r="AA1346" s="7">
        <f t="shared" si="454"/>
        <v>293.83</v>
      </c>
      <c r="AB1346" s="2">
        <f t="shared" si="441"/>
        <v>152.685</v>
      </c>
      <c r="AC1346" s="41">
        <f t="shared" si="442"/>
        <v>2.3935374778786134</v>
      </c>
      <c r="AD1346" s="41">
        <f t="shared" si="443"/>
        <v>1.2252518349260622</v>
      </c>
      <c r="AE1346" s="41">
        <f t="shared" si="444"/>
        <v>0.78560986136177202</v>
      </c>
      <c r="AF1346" s="41">
        <f t="shared" si="445"/>
        <v>332.02785952919822</v>
      </c>
      <c r="AG1346" s="41">
        <f t="shared" si="446"/>
        <v>318.7467451480303</v>
      </c>
      <c r="AH1346" s="6">
        <f t="shared" si="447"/>
        <v>367.00799999999998</v>
      </c>
      <c r="AI1346" s="4">
        <v>20.400303155415031</v>
      </c>
      <c r="AJ1346" s="4">
        <f t="shared" si="455"/>
        <v>293.55030315541501</v>
      </c>
      <c r="AK1346" s="8">
        <f t="shared" si="448"/>
        <v>0.19751085588480502</v>
      </c>
      <c r="AL1346" s="8">
        <f t="shared" si="449"/>
        <v>404.12236553940437</v>
      </c>
      <c r="AM1346" s="8">
        <f t="shared" si="450"/>
        <v>1.4941761944295593</v>
      </c>
      <c r="AN1346" s="8">
        <f t="shared" si="451"/>
        <v>-12.173903765930783</v>
      </c>
      <c r="AO1346" s="21">
        <f t="shared" si="452"/>
        <v>2.8936983078818816E-3</v>
      </c>
      <c r="AP1346" s="21">
        <f t="shared" si="453"/>
        <v>2.7051590570493816E-2</v>
      </c>
      <c r="AQ1346" s="19">
        <f t="shared" si="456"/>
        <v>2.7051590570493816E-2</v>
      </c>
      <c r="AX1346">
        <v>0.15015147428110937</v>
      </c>
      <c r="AY1346">
        <v>16.25</v>
      </c>
      <c r="AZ1346">
        <v>0.67708333333333337</v>
      </c>
      <c r="BA1346">
        <v>0.54843750000000002</v>
      </c>
      <c r="BB1346">
        <v>4.4310344827586192</v>
      </c>
      <c r="BC1346">
        <v>0.18462643678160914</v>
      </c>
      <c r="BD1346">
        <v>0.36381106321839085</v>
      </c>
      <c r="BE1346">
        <v>3.6381106321839086E-2</v>
      </c>
      <c r="BF1346">
        <v>0</v>
      </c>
      <c r="BG1346">
        <v>20.68</v>
      </c>
      <c r="BH1346">
        <v>0.51671516330796574</v>
      </c>
      <c r="BI1346">
        <v>2.4385390997788616</v>
      </c>
      <c r="BJ1346">
        <v>1.2482881651767992</v>
      </c>
      <c r="BK1346">
        <v>0.1104494484050725</v>
      </c>
      <c r="BL1346">
        <v>3.0680402334742359E-4</v>
      </c>
      <c r="BP1346" s="49">
        <f t="shared" si="457"/>
        <v>0.51686990845628888</v>
      </c>
      <c r="BQ1346" s="49">
        <f t="shared" si="458"/>
        <v>1.4552442528735634E-2</v>
      </c>
      <c r="BR1346" s="49">
        <f t="shared" si="459"/>
        <v>0.11214009808202044</v>
      </c>
      <c r="BS1346" s="49">
        <f t="shared" si="460"/>
        <v>0.11809049480887121</v>
      </c>
      <c r="BT1346" s="49">
        <f t="shared" si="461"/>
        <v>3.1150027245005675E-4</v>
      </c>
      <c r="BU1346" s="49">
        <f t="shared" si="461"/>
        <v>3.280291522468645E-4</v>
      </c>
    </row>
    <row r="1347" spans="1:73" x14ac:dyDescent="0.25">
      <c r="A1347" s="1">
        <v>43726.572222222225</v>
      </c>
      <c r="B1347">
        <v>226027</v>
      </c>
      <c r="C1347">
        <v>13.47</v>
      </c>
      <c r="D1347">
        <v>25.21</v>
      </c>
      <c r="E1347">
        <v>188.7</v>
      </c>
      <c r="F1347">
        <v>18.39</v>
      </c>
      <c r="G1347">
        <v>-71.36</v>
      </c>
      <c r="H1347">
        <v>-20.329999999999998</v>
      </c>
      <c r="I1347">
        <v>26.01</v>
      </c>
      <c r="J1347">
        <v>299.2</v>
      </c>
      <c r="K1347">
        <v>170.3</v>
      </c>
      <c r="L1347">
        <v>-51.04</v>
      </c>
      <c r="M1347">
        <v>9.7000000000000003E-2</v>
      </c>
      <c r="N1347">
        <v>117.3</v>
      </c>
      <c r="O1347">
        <v>-1.9359999999999999</v>
      </c>
      <c r="P1347">
        <v>119.3</v>
      </c>
      <c r="Q1347">
        <v>382.8</v>
      </c>
      <c r="R1347">
        <v>433.8</v>
      </c>
      <c r="S1347">
        <v>20.43</v>
      </c>
      <c r="T1347">
        <v>50.28</v>
      </c>
      <c r="U1347">
        <v>1.06</v>
      </c>
      <c r="V1347">
        <v>204.5</v>
      </c>
      <c r="W1347">
        <v>20.8</v>
      </c>
      <c r="X1347">
        <v>0.187</v>
      </c>
      <c r="Y1347">
        <v>1.873127</v>
      </c>
      <c r="Z1347" s="7">
        <f t="shared" si="440"/>
        <v>20.615000000000002</v>
      </c>
      <c r="AA1347" s="7">
        <f t="shared" si="454"/>
        <v>293.76499999999999</v>
      </c>
      <c r="AB1347" s="2">
        <f t="shared" si="441"/>
        <v>152.84700000000001</v>
      </c>
      <c r="AC1347" s="41">
        <f t="shared" si="442"/>
        <v>2.3587691466389997</v>
      </c>
      <c r="AD1347" s="41">
        <f t="shared" si="443"/>
        <v>1.1859891269300891</v>
      </c>
      <c r="AE1347" s="41">
        <f t="shared" si="444"/>
        <v>0.78198420449005412</v>
      </c>
      <c r="AF1347" s="41">
        <f t="shared" si="445"/>
        <v>330.20317546162488</v>
      </c>
      <c r="AG1347" s="41">
        <f t="shared" si="446"/>
        <v>316.99504844315987</v>
      </c>
      <c r="AH1347" s="6">
        <f t="shared" si="447"/>
        <v>367.488</v>
      </c>
      <c r="AI1347" s="4">
        <v>20.175870769429025</v>
      </c>
      <c r="AJ1347" s="4">
        <f t="shared" si="455"/>
        <v>293.325870769429</v>
      </c>
      <c r="AK1347" s="8">
        <f t="shared" si="448"/>
        <v>0.19737980698760993</v>
      </c>
      <c r="AL1347" s="8">
        <f t="shared" si="449"/>
        <v>402.84785032083983</v>
      </c>
      <c r="AM1347" s="8">
        <f t="shared" si="450"/>
        <v>2.2932346151233634</v>
      </c>
      <c r="AN1347" s="8">
        <f t="shared" si="451"/>
        <v>-29.334677635445725</v>
      </c>
      <c r="AO1347" s="21">
        <f t="shared" si="452"/>
        <v>3.3258413953245513E-3</v>
      </c>
      <c r="AP1347" s="21">
        <f t="shared" si="453"/>
        <v>3.1091458112153719E-2</v>
      </c>
      <c r="AQ1347" s="19">
        <f t="shared" si="456"/>
        <v>3.1091458112153719E-2</v>
      </c>
      <c r="AX1347">
        <v>0.14962693300260965</v>
      </c>
      <c r="AY1347">
        <v>16.267241379310345</v>
      </c>
      <c r="AZ1347">
        <v>0.67780172413793105</v>
      </c>
      <c r="BA1347">
        <v>0.54901939655172416</v>
      </c>
      <c r="BB1347">
        <v>4.3965517241379315</v>
      </c>
      <c r="BC1347">
        <v>0.18318965517241381</v>
      </c>
      <c r="BD1347">
        <v>0.36582974137931035</v>
      </c>
      <c r="BE1347">
        <v>3.6582974137931039E-2</v>
      </c>
      <c r="BF1347">
        <v>0</v>
      </c>
      <c r="BG1347">
        <v>20.615000000000002</v>
      </c>
      <c r="BH1347">
        <v>1.2171512735698751</v>
      </c>
      <c r="BI1347">
        <v>2.4287959034062485</v>
      </c>
      <c r="BJ1347">
        <v>1.2211985802326617</v>
      </c>
      <c r="BK1347">
        <v>0.13305086879276659</v>
      </c>
      <c r="BL1347">
        <v>3.6958574664657391E-4</v>
      </c>
      <c r="BP1347" s="49">
        <f t="shared" si="457"/>
        <v>1.2175157843637026</v>
      </c>
      <c r="BQ1347" s="49">
        <f t="shared" si="458"/>
        <v>1.4633189655172414E-2</v>
      </c>
      <c r="BR1347" s="49">
        <f t="shared" si="459"/>
        <v>0.13762856557679704</v>
      </c>
      <c r="BS1347" s="49">
        <f t="shared" si="460"/>
        <v>0.14332171415987266</v>
      </c>
      <c r="BT1347" s="49">
        <f t="shared" si="461"/>
        <v>3.823015710466584E-4</v>
      </c>
      <c r="BU1347" s="49">
        <f t="shared" si="461"/>
        <v>3.9811587266631296E-4</v>
      </c>
    </row>
    <row r="1348" spans="1:73" x14ac:dyDescent="0.25">
      <c r="A1348" s="1">
        <v>43726.572222222225</v>
      </c>
      <c r="B1348">
        <v>226028</v>
      </c>
      <c r="C1348">
        <v>13.48</v>
      </c>
      <c r="D1348">
        <v>25.2</v>
      </c>
      <c r="E1348">
        <v>189.2</v>
      </c>
      <c r="F1348">
        <v>18.46</v>
      </c>
      <c r="G1348">
        <v>-71.45</v>
      </c>
      <c r="H1348">
        <v>-20.69</v>
      </c>
      <c r="I1348">
        <v>25.97</v>
      </c>
      <c r="J1348">
        <v>299.10000000000002</v>
      </c>
      <c r="K1348">
        <v>170.8</v>
      </c>
      <c r="L1348">
        <v>-50.75</v>
      </c>
      <c r="M1348">
        <v>9.8000000000000004E-2</v>
      </c>
      <c r="N1348">
        <v>117.8</v>
      </c>
      <c r="O1348">
        <v>-2.2349999999999999</v>
      </c>
      <c r="P1348">
        <v>120</v>
      </c>
      <c r="Q1348">
        <v>382.4</v>
      </c>
      <c r="R1348">
        <v>433.2</v>
      </c>
      <c r="S1348">
        <v>20.41</v>
      </c>
      <c r="T1348">
        <v>50.73</v>
      </c>
      <c r="U1348">
        <v>1.1399999999999999</v>
      </c>
      <c r="V1348">
        <v>197</v>
      </c>
      <c r="W1348">
        <v>20.8</v>
      </c>
      <c r="X1348">
        <v>0.188</v>
      </c>
      <c r="Y1348">
        <v>1.876371</v>
      </c>
      <c r="Z1348" s="7">
        <f t="shared" si="440"/>
        <v>20.605</v>
      </c>
      <c r="AA1348" s="7">
        <f t="shared" si="454"/>
        <v>293.755</v>
      </c>
      <c r="AB1348" s="2">
        <f t="shared" si="441"/>
        <v>153.25200000000001</v>
      </c>
      <c r="AC1348" s="41">
        <f t="shared" si="442"/>
        <v>2.4007995781559419</v>
      </c>
      <c r="AD1348" s="41">
        <f t="shared" si="443"/>
        <v>1.2179256259985092</v>
      </c>
      <c r="AE1348" s="41">
        <f t="shared" si="444"/>
        <v>0.78496505545188167</v>
      </c>
      <c r="AF1348" s="41">
        <f t="shared" si="445"/>
        <v>331.4167485894082</v>
      </c>
      <c r="AG1348" s="41">
        <f t="shared" si="446"/>
        <v>318.16007864583185</v>
      </c>
      <c r="AH1348" s="6">
        <f t="shared" si="447"/>
        <v>367.10399999999998</v>
      </c>
      <c r="AI1348" s="4">
        <v>20.440244258473001</v>
      </c>
      <c r="AJ1348" s="4">
        <f t="shared" si="455"/>
        <v>293.59024425847298</v>
      </c>
      <c r="AK1348" s="8">
        <f t="shared" si="448"/>
        <v>0.19735965076531378</v>
      </c>
      <c r="AL1348" s="8">
        <f t="shared" si="449"/>
        <v>404.3703110625998</v>
      </c>
      <c r="AM1348" s="8">
        <f t="shared" si="450"/>
        <v>2.378197847110286</v>
      </c>
      <c r="AN1348" s="8">
        <f t="shared" si="451"/>
        <v>-11.413767571633533</v>
      </c>
      <c r="AO1348" s="21">
        <f t="shared" si="452"/>
        <v>2.8858814384027437E-3</v>
      </c>
      <c r="AP1348" s="21">
        <f t="shared" si="453"/>
        <v>2.6978514966130823E-2</v>
      </c>
      <c r="AQ1348" s="19">
        <f t="shared" si="456"/>
        <v>2.6978514966130823E-2</v>
      </c>
      <c r="AX1348">
        <v>0.1495463720475364</v>
      </c>
      <c r="AY1348">
        <v>16.310344827586206</v>
      </c>
      <c r="AZ1348">
        <v>0.6795977011494253</v>
      </c>
      <c r="BA1348">
        <v>0.5504741379310345</v>
      </c>
      <c r="BB1348">
        <v>4.3793103448275872</v>
      </c>
      <c r="BC1348">
        <v>0.18247126436781613</v>
      </c>
      <c r="BD1348">
        <v>0.36800287356321837</v>
      </c>
      <c r="BE1348">
        <v>3.6800287356321841E-2</v>
      </c>
      <c r="BF1348">
        <v>0</v>
      </c>
      <c r="BG1348">
        <v>20.605</v>
      </c>
      <c r="BH1348">
        <v>1.3090117470468465</v>
      </c>
      <c r="BI1348">
        <v>2.4272999744925459</v>
      </c>
      <c r="BJ1348">
        <v>1.2313692770600684</v>
      </c>
      <c r="BK1348">
        <v>0.13567398941436409</v>
      </c>
      <c r="BL1348">
        <v>3.76872192817678E-4</v>
      </c>
      <c r="BP1348" s="49">
        <f t="shared" si="457"/>
        <v>1.309403768089265</v>
      </c>
      <c r="BQ1348" s="49">
        <f t="shared" si="458"/>
        <v>1.4720114942528735E-2</v>
      </c>
      <c r="BR1348" s="49">
        <f t="shared" si="459"/>
        <v>0.14066442325679798</v>
      </c>
      <c r="BS1348" s="49">
        <f t="shared" si="460"/>
        <v>0.14635487743826001</v>
      </c>
      <c r="BT1348" s="49">
        <f t="shared" si="461"/>
        <v>3.9073450904666111E-4</v>
      </c>
      <c r="BU1348" s="49">
        <f t="shared" si="461"/>
        <v>4.0654132621738889E-4</v>
      </c>
    </row>
    <row r="1349" spans="1:73" x14ac:dyDescent="0.25">
      <c r="A1349" s="1">
        <v>43726.572222222225</v>
      </c>
      <c r="B1349">
        <v>226029</v>
      </c>
      <c r="C1349">
        <v>13.48</v>
      </c>
      <c r="D1349">
        <v>25.2</v>
      </c>
      <c r="E1349">
        <v>189.1</v>
      </c>
      <c r="F1349">
        <v>18.13</v>
      </c>
      <c r="G1349">
        <v>-72.430000000000007</v>
      </c>
      <c r="H1349">
        <v>-20.58</v>
      </c>
      <c r="I1349">
        <v>25.93</v>
      </c>
      <c r="J1349">
        <v>299.10000000000002</v>
      </c>
      <c r="K1349">
        <v>170.9</v>
      </c>
      <c r="L1349">
        <v>-51.85</v>
      </c>
      <c r="M1349">
        <v>9.6000000000000002E-2</v>
      </c>
      <c r="N1349">
        <v>116.6</v>
      </c>
      <c r="O1349">
        <v>-2.452</v>
      </c>
      <c r="P1349">
        <v>119.1</v>
      </c>
      <c r="Q1349">
        <v>381.3</v>
      </c>
      <c r="R1349">
        <v>433.1</v>
      </c>
      <c r="S1349">
        <v>20.39</v>
      </c>
      <c r="T1349">
        <v>50.55</v>
      </c>
      <c r="U1349">
        <v>0.80500000000000005</v>
      </c>
      <c r="V1349">
        <v>176.5</v>
      </c>
      <c r="W1349">
        <v>20.8</v>
      </c>
      <c r="X1349">
        <v>0.187</v>
      </c>
      <c r="Y1349">
        <v>1.8738379999999999</v>
      </c>
      <c r="Z1349" s="7">
        <f t="shared" si="440"/>
        <v>20.594999999999999</v>
      </c>
      <c r="AA1349" s="7">
        <f t="shared" si="454"/>
        <v>293.745</v>
      </c>
      <c r="AB1349" s="2">
        <f t="shared" si="441"/>
        <v>153.17099999999999</v>
      </c>
      <c r="AC1349" s="41">
        <f t="shared" si="442"/>
        <v>2.3891927054750348</v>
      </c>
      <c r="AD1349" s="41">
        <f t="shared" si="443"/>
        <v>1.2077369126176301</v>
      </c>
      <c r="AE1349" s="41">
        <f t="shared" si="444"/>
        <v>0.78402644662885712</v>
      </c>
      <c r="AF1349" s="41">
        <f t="shared" si="445"/>
        <v>330.97539050290806</v>
      </c>
      <c r="AG1349" s="41">
        <f t="shared" si="446"/>
        <v>317.73637488279172</v>
      </c>
      <c r="AH1349" s="6">
        <f t="shared" si="447"/>
        <v>366.048</v>
      </c>
      <c r="AI1349" s="4">
        <v>20.366761715112034</v>
      </c>
      <c r="AJ1349" s="4">
        <f t="shared" si="455"/>
        <v>293.51676171511201</v>
      </c>
      <c r="AK1349" s="8">
        <f t="shared" si="448"/>
        <v>0.1973394959152861</v>
      </c>
      <c r="AL1349" s="8">
        <f t="shared" si="449"/>
        <v>403.95029000923267</v>
      </c>
      <c r="AM1349" s="8">
        <f t="shared" si="450"/>
        <v>1.9984509626207998</v>
      </c>
      <c r="AN1349" s="8">
        <f t="shared" si="451"/>
        <v>-13.286863576716962</v>
      </c>
      <c r="AO1349" s="21">
        <f t="shared" si="452"/>
        <v>2.9120700647205242E-3</v>
      </c>
      <c r="AP1349" s="21">
        <f t="shared" si="453"/>
        <v>2.7223337999279302E-2</v>
      </c>
      <c r="AQ1349" s="19">
        <f t="shared" si="456"/>
        <v>2.7223337999279302E-2</v>
      </c>
      <c r="AX1349">
        <v>0.14946584777548813</v>
      </c>
      <c r="AY1349">
        <v>16.301724137931036</v>
      </c>
      <c r="AZ1349">
        <v>0.67923850574712652</v>
      </c>
      <c r="BA1349">
        <v>0.55018318965517254</v>
      </c>
      <c r="BB1349">
        <v>4.4655172413793114</v>
      </c>
      <c r="BC1349">
        <v>0.18606321839080464</v>
      </c>
      <c r="BD1349">
        <v>0.3641199712643679</v>
      </c>
      <c r="BE1349">
        <v>3.6411997126436793E-2</v>
      </c>
      <c r="BF1349">
        <v>0</v>
      </c>
      <c r="BG1349">
        <v>20.594999999999999</v>
      </c>
      <c r="BH1349">
        <v>0.92434601436202768</v>
      </c>
      <c r="BI1349">
        <v>2.4258048510385768</v>
      </c>
      <c r="BJ1349">
        <v>1.2262443522000006</v>
      </c>
      <c r="BK1349">
        <v>0.12361511653284528</v>
      </c>
      <c r="BL1349">
        <v>3.4337532370234801E-4</v>
      </c>
      <c r="BP1349" s="49">
        <f t="shared" si="457"/>
        <v>0.9246228362384723</v>
      </c>
      <c r="BQ1349" s="49">
        <f t="shared" si="458"/>
        <v>1.4564798850574717E-2</v>
      </c>
      <c r="BR1349" s="49">
        <f t="shared" si="459"/>
        <v>0.12691341275685369</v>
      </c>
      <c r="BS1349" s="49">
        <f t="shared" si="460"/>
        <v>0.13269232693218486</v>
      </c>
      <c r="BT1349" s="49">
        <f t="shared" si="461"/>
        <v>3.5253725765792694E-4</v>
      </c>
      <c r="BU1349" s="49">
        <f t="shared" si="461"/>
        <v>3.685897970338468E-4</v>
      </c>
    </row>
    <row r="1350" spans="1:73" x14ac:dyDescent="0.25">
      <c r="A1350" s="1">
        <v>43726.572222222225</v>
      </c>
      <c r="B1350">
        <v>226030</v>
      </c>
      <c r="C1350">
        <v>13.47</v>
      </c>
      <c r="D1350">
        <v>25.2</v>
      </c>
      <c r="E1350">
        <v>188.8</v>
      </c>
      <c r="F1350">
        <v>17.899999999999999</v>
      </c>
      <c r="G1350">
        <v>-73.42</v>
      </c>
      <c r="H1350">
        <v>-20.440000000000001</v>
      </c>
      <c r="I1350">
        <v>25.91</v>
      </c>
      <c r="J1350">
        <v>299.10000000000002</v>
      </c>
      <c r="K1350">
        <v>170.9</v>
      </c>
      <c r="L1350">
        <v>-52.98</v>
      </c>
      <c r="M1350">
        <v>9.5000000000000001E-2</v>
      </c>
      <c r="N1350">
        <v>115.4</v>
      </c>
      <c r="O1350">
        <v>-2.5390000000000001</v>
      </c>
      <c r="P1350">
        <v>117.9</v>
      </c>
      <c r="Q1350">
        <v>380.1</v>
      </c>
      <c r="R1350">
        <v>433.1</v>
      </c>
      <c r="S1350">
        <v>20.37</v>
      </c>
      <c r="T1350">
        <v>52.11</v>
      </c>
      <c r="U1350">
        <v>0.35</v>
      </c>
      <c r="V1350">
        <v>190</v>
      </c>
      <c r="W1350">
        <v>21.1</v>
      </c>
      <c r="X1350">
        <v>0.187</v>
      </c>
      <c r="Y1350">
        <v>1.8709659999999999</v>
      </c>
      <c r="Z1350" s="7">
        <f t="shared" ref="Z1350:Z1413" si="462">AVERAGE(S1350,W1350)</f>
        <v>20.734999999999999</v>
      </c>
      <c r="AA1350" s="7">
        <f t="shared" si="454"/>
        <v>293.88499999999999</v>
      </c>
      <c r="AB1350" s="2">
        <f t="shared" ref="AB1350:AB1413" si="463">E1350*$U$1823</f>
        <v>152.92800000000003</v>
      </c>
      <c r="AC1350" s="41">
        <f t="shared" ref="AC1350:AC1413" si="464">0.61121*EXP((18.678 - (AI1350/234.5))*(AI1350/(257.15+Z1350)))</f>
        <v>2.5037624749715346</v>
      </c>
      <c r="AD1350" s="41">
        <f t="shared" ref="AD1350:AD1413" si="465">T1350*AC1350/100</f>
        <v>1.3047106257076666</v>
      </c>
      <c r="AE1350" s="41">
        <f t="shared" ref="AE1350:AE1413" si="466">1.72*(AD1350/AA1350)^(0.143)</f>
        <v>0.79267946271911716</v>
      </c>
      <c r="AF1350" s="41">
        <f t="shared" ref="AF1350:AF1413" si="467">AE1350*$U$1830*AA1350^4</f>
        <v>335.26664274505339</v>
      </c>
      <c r="AG1350" s="41">
        <f t="shared" ref="AG1350:AG1413" si="468">$U$1827*AF1350</f>
        <v>321.85597703525121</v>
      </c>
      <c r="AH1350" s="6">
        <f t="shared" ref="AH1350:AH1413" si="469">$U$1827*($U$1828*Q1350+$U$1829*R1350)</f>
        <v>364.89600000000002</v>
      </c>
      <c r="AI1350" s="4">
        <v>21.080590722010015</v>
      </c>
      <c r="AJ1350" s="4">
        <f t="shared" si="455"/>
        <v>294.23059072200999</v>
      </c>
      <c r="AK1350" s="8">
        <f t="shared" ref="AK1350:AK1413" si="470">(4*$U$1830*AA1350^3) / $U$1834</f>
        <v>0.19762178870910832</v>
      </c>
      <c r="AL1350" s="8">
        <f t="shared" ref="AL1350:AL1413" si="471">$U$1827*$U$1830*AA1350^4   +    $U$1834*AK1350*(AJ1350-AA1350)</f>
        <v>408.02493848100153</v>
      </c>
      <c r="AM1350" s="8">
        <f t="shared" ref="AM1350:AM1413" si="472">1.4*0.135*SQRT(U1350/$U$1840)</f>
        <v>1.3177395417911688</v>
      </c>
      <c r="AN1350" s="8">
        <f t="shared" ref="AN1350:AN1413" si="473">AM1350*$U$1834*(AJ1350-AA1350)</f>
        <v>13.26576004315036</v>
      </c>
      <c r="AO1350" s="21">
        <f t="shared" ref="AO1350:AO1413" si="474">(AB1350+AH1350-AL1350-AN1350)/$U$1820</f>
        <v>2.1866942807337048E-3</v>
      </c>
      <c r="AP1350" s="21">
        <f t="shared" ref="AP1350:AP1413" si="475">AO1350*10*$U$1837*$U$1838</f>
        <v>2.0442199597700161E-2</v>
      </c>
      <c r="AQ1350" s="19">
        <f t="shared" si="456"/>
        <v>2.0442199597700161E-2</v>
      </c>
      <c r="AX1350">
        <v>0.1505965305995286</v>
      </c>
      <c r="AY1350">
        <v>16.27586206896552</v>
      </c>
      <c r="AZ1350">
        <v>0.67816091954022995</v>
      </c>
      <c r="BA1350">
        <v>0.54931034482758634</v>
      </c>
      <c r="BB1350">
        <v>4.5689655172413799</v>
      </c>
      <c r="BC1350">
        <v>0.19037356321839083</v>
      </c>
      <c r="BD1350">
        <v>0.35893678160919551</v>
      </c>
      <c r="BE1350">
        <v>3.5893678160919554E-2</v>
      </c>
      <c r="BF1350">
        <v>0</v>
      </c>
      <c r="BG1350">
        <v>20.734999999999999</v>
      </c>
      <c r="BH1350">
        <v>0.40188957146175114</v>
      </c>
      <c r="BI1350">
        <v>2.4468100099195711</v>
      </c>
      <c r="BJ1350">
        <v>1.2750326961690885</v>
      </c>
      <c r="BK1350">
        <v>0.10523543577958842</v>
      </c>
      <c r="BL1350">
        <v>2.9232065494330119E-4</v>
      </c>
      <c r="BP1350" s="49">
        <f t="shared" si="457"/>
        <v>0.40200992879933573</v>
      </c>
      <c r="BQ1350" s="49">
        <f t="shared" si="458"/>
        <v>1.4357471264367821E-2</v>
      </c>
      <c r="BR1350" s="49">
        <f t="shared" si="459"/>
        <v>0.10649624303587556</v>
      </c>
      <c r="BS1350" s="49">
        <f t="shared" si="460"/>
        <v>0.11242080514272371</v>
      </c>
      <c r="BT1350" s="49">
        <f t="shared" si="461"/>
        <v>2.9582289732187653E-4</v>
      </c>
      <c r="BU1350" s="49">
        <f t="shared" si="461"/>
        <v>3.1228001428534364E-4</v>
      </c>
    </row>
    <row r="1351" spans="1:73" x14ac:dyDescent="0.25">
      <c r="A1351" s="1">
        <v>43726.572916666664</v>
      </c>
      <c r="B1351">
        <v>226031</v>
      </c>
      <c r="C1351">
        <v>13.48</v>
      </c>
      <c r="D1351">
        <v>25.19</v>
      </c>
      <c r="E1351">
        <v>188</v>
      </c>
      <c r="F1351">
        <v>17.7</v>
      </c>
      <c r="G1351">
        <v>-74.37</v>
      </c>
      <c r="H1351">
        <v>-19.91</v>
      </c>
      <c r="I1351">
        <v>25.89</v>
      </c>
      <c r="J1351">
        <v>299</v>
      </c>
      <c r="K1351">
        <v>170.3</v>
      </c>
      <c r="L1351">
        <v>-54.46</v>
      </c>
      <c r="M1351">
        <v>9.4E-2</v>
      </c>
      <c r="N1351">
        <v>113.6</v>
      </c>
      <c r="O1351">
        <v>-2.2170000000000001</v>
      </c>
      <c r="P1351">
        <v>115.8</v>
      </c>
      <c r="Q1351">
        <v>379.1</v>
      </c>
      <c r="R1351">
        <v>433.5</v>
      </c>
      <c r="S1351">
        <v>20.350000000000001</v>
      </c>
      <c r="T1351">
        <v>52.89</v>
      </c>
      <c r="U1351">
        <v>0.35</v>
      </c>
      <c r="V1351">
        <v>59</v>
      </c>
      <c r="W1351">
        <v>21.55</v>
      </c>
      <c r="X1351">
        <v>0.186</v>
      </c>
      <c r="Y1351">
        <v>1.859829</v>
      </c>
      <c r="Z1351" s="7">
        <f t="shared" si="462"/>
        <v>20.950000000000003</v>
      </c>
      <c r="AA1351" s="7">
        <f t="shared" ref="AA1351:AA1414" si="476">CONVERT(Z1351,"C","K")</f>
        <v>294.09999999999997</v>
      </c>
      <c r="AB1351" s="2">
        <f t="shared" si="463"/>
        <v>152.28</v>
      </c>
      <c r="AC1351" s="41">
        <f t="shared" si="464"/>
        <v>2.4682868492342593</v>
      </c>
      <c r="AD1351" s="41">
        <f t="shared" si="465"/>
        <v>1.3054769145599996</v>
      </c>
      <c r="AE1351" s="41">
        <f t="shared" si="466"/>
        <v>0.79266312202529887</v>
      </c>
      <c r="AF1351" s="41">
        <f t="shared" si="467"/>
        <v>336.24188400089088</v>
      </c>
      <c r="AG1351" s="41">
        <f t="shared" si="468"/>
        <v>322.79220864085522</v>
      </c>
      <c r="AH1351" s="6">
        <f t="shared" si="469"/>
        <v>363.93600000000004</v>
      </c>
      <c r="AI1351" s="4">
        <v>20.882451560683023</v>
      </c>
      <c r="AJ1351" s="4">
        <f t="shared" ref="AJ1351:AJ1414" si="477">CONVERT(AI1351,"C","K")</f>
        <v>294.032451560683</v>
      </c>
      <c r="AK1351" s="8">
        <f t="shared" si="470"/>
        <v>0.19805583375361477</v>
      </c>
      <c r="AL1351" s="8">
        <f t="shared" si="471"/>
        <v>406.83524890766216</v>
      </c>
      <c r="AM1351" s="8">
        <f t="shared" si="472"/>
        <v>1.3177395417911688</v>
      </c>
      <c r="AN1351" s="8">
        <f t="shared" si="473"/>
        <v>-2.5928976971848026</v>
      </c>
      <c r="AO1351" s="21">
        <f t="shared" si="474"/>
        <v>2.5364525366636677E-3</v>
      </c>
      <c r="AP1351" s="21">
        <f t="shared" si="475"/>
        <v>2.3711896757316279E-2</v>
      </c>
      <c r="AQ1351" s="19">
        <f t="shared" ref="AQ1351:AQ1414" si="478">MAX(AP1351,0)</f>
        <v>2.3711896757316279E-2</v>
      </c>
      <c r="AX1351">
        <v>0.15234701462932668</v>
      </c>
      <c r="AY1351">
        <v>16.206896551724139</v>
      </c>
      <c r="AZ1351">
        <v>0.67528735632183912</v>
      </c>
      <c r="BA1351">
        <v>0.54698275862068968</v>
      </c>
      <c r="BB1351">
        <v>4.6896551724137909</v>
      </c>
      <c r="BC1351">
        <v>0.19540229885057461</v>
      </c>
      <c r="BD1351">
        <v>0.35158045977011509</v>
      </c>
      <c r="BE1351">
        <v>3.5158045977011512E-2</v>
      </c>
      <c r="BF1351">
        <v>0</v>
      </c>
      <c r="BG1351">
        <v>20.950000000000003</v>
      </c>
      <c r="BH1351">
        <v>0.40188957146175114</v>
      </c>
      <c r="BI1351">
        <v>2.4793774934997801</v>
      </c>
      <c r="BJ1351">
        <v>1.3113427563120337</v>
      </c>
      <c r="BK1351">
        <v>0.1035650242780409</v>
      </c>
      <c r="BL1351">
        <v>2.8768062299455802E-4</v>
      </c>
      <c r="BP1351" s="49">
        <f t="shared" ref="BP1351:BP1414" si="479">U1351*(LN((2-0.08)/0.015)/LN(($AW$13-0.08)/0.015))</f>
        <v>0.40200992879933573</v>
      </c>
      <c r="BQ1351" s="49">
        <f t="shared" ref="BQ1351:BQ1414" si="480">0.04*BD1351</f>
        <v>1.4063218390804605E-2</v>
      </c>
      <c r="BR1351" s="49">
        <f t="shared" ref="BR1351:BR1414" si="481">(0.408*AX1351*(BD1351-BE1351) + $BF$6*($BN$7/(BG1351+273))*BP1351*(BI1351-BJ1351))  /  (AX1351 + $BF$6*(1 + $BN$8*BP1351))</f>
        <v>0.10479623226894341</v>
      </c>
      <c r="BS1351" s="49">
        <f t="shared" ref="BS1351:BS1414" si="482">(0.408*AX1351*(BD1351-BQ1351) + $BF$6*($BN$7/(BG1351+273))*BP1351*(BI1351-BJ1351))  /  (AX1351 + $BF$6*(1 + $BN$8*BP1351))</f>
        <v>0.11062117349701575</v>
      </c>
      <c r="BT1351" s="49">
        <f t="shared" ref="BT1351:BU1414" si="483">BR1351/60/6</f>
        <v>2.9110064519150951E-4</v>
      </c>
      <c r="BU1351" s="49">
        <f t="shared" si="483"/>
        <v>3.0728103749171043E-4</v>
      </c>
    </row>
    <row r="1352" spans="1:73" x14ac:dyDescent="0.25">
      <c r="A1352" s="1">
        <v>43726.572916666664</v>
      </c>
      <c r="B1352">
        <v>226032</v>
      </c>
      <c r="C1352">
        <v>13.48</v>
      </c>
      <c r="D1352">
        <v>25.19</v>
      </c>
      <c r="E1352">
        <v>187.4</v>
      </c>
      <c r="F1352">
        <v>17.829999999999998</v>
      </c>
      <c r="G1352">
        <v>-75.05</v>
      </c>
      <c r="H1352">
        <v>-20.07</v>
      </c>
      <c r="I1352">
        <v>25.88</v>
      </c>
      <c r="J1352">
        <v>299</v>
      </c>
      <c r="K1352">
        <v>169.6</v>
      </c>
      <c r="L1352">
        <v>-54.99</v>
      </c>
      <c r="M1352">
        <v>9.5000000000000001E-2</v>
      </c>
      <c r="N1352">
        <v>112.4</v>
      </c>
      <c r="O1352">
        <v>-2.2400000000000002</v>
      </c>
      <c r="P1352">
        <v>114.6</v>
      </c>
      <c r="Q1352">
        <v>378.3</v>
      </c>
      <c r="R1352">
        <v>433.3</v>
      </c>
      <c r="S1352">
        <v>20.34</v>
      </c>
      <c r="T1352">
        <v>53.5</v>
      </c>
      <c r="U1352">
        <v>0.92</v>
      </c>
      <c r="V1352">
        <v>105.5</v>
      </c>
      <c r="W1352">
        <v>20.95</v>
      </c>
      <c r="X1352">
        <v>0.186</v>
      </c>
      <c r="Y1352">
        <v>1.8554679999999999</v>
      </c>
      <c r="Z1352" s="7">
        <f t="shared" si="462"/>
        <v>20.645</v>
      </c>
      <c r="AA1352" s="7">
        <f t="shared" si="476"/>
        <v>293.79499999999996</v>
      </c>
      <c r="AB1352" s="2">
        <f t="shared" si="463"/>
        <v>151.79400000000001</v>
      </c>
      <c r="AC1352" s="41">
        <f t="shared" si="464"/>
        <v>2.4169451440125895</v>
      </c>
      <c r="AD1352" s="41">
        <f t="shared" si="465"/>
        <v>1.2930656520467354</v>
      </c>
      <c r="AE1352" s="41">
        <f t="shared" si="466"/>
        <v>0.79169853256310463</v>
      </c>
      <c r="AF1352" s="41">
        <f t="shared" si="467"/>
        <v>334.44176017337651</v>
      </c>
      <c r="AG1352" s="41">
        <f t="shared" si="468"/>
        <v>321.06408976644144</v>
      </c>
      <c r="AH1352" s="6">
        <f t="shared" si="469"/>
        <v>363.16800000000001</v>
      </c>
      <c r="AI1352" s="4">
        <v>20.543829645666051</v>
      </c>
      <c r="AJ1352" s="4">
        <f t="shared" si="477"/>
        <v>293.69382964566603</v>
      </c>
      <c r="AK1352" s="8">
        <f t="shared" si="470"/>
        <v>0.19744028388857626</v>
      </c>
      <c r="AL1352" s="8">
        <f t="shared" si="471"/>
        <v>404.95644135070972</v>
      </c>
      <c r="AM1352" s="8">
        <f t="shared" si="472"/>
        <v>2.1364339446844594</v>
      </c>
      <c r="AN1352" s="8">
        <f t="shared" si="473"/>
        <v>-6.2962682879434855</v>
      </c>
      <c r="AO1352" s="21">
        <f t="shared" si="474"/>
        <v>2.6344954115772997E-3</v>
      </c>
      <c r="AP1352" s="21">
        <f t="shared" si="475"/>
        <v>2.4628445556924582E-2</v>
      </c>
      <c r="AQ1352" s="19">
        <f t="shared" si="478"/>
        <v>2.4628445556924582E-2</v>
      </c>
      <c r="AX1352">
        <v>0.14986883609942095</v>
      </c>
      <c r="AY1352">
        <v>16.155172413793103</v>
      </c>
      <c r="AZ1352">
        <v>0.67313218390804597</v>
      </c>
      <c r="BA1352">
        <v>0.54523706896551727</v>
      </c>
      <c r="BB1352">
        <v>4.7413793103448274</v>
      </c>
      <c r="BC1352">
        <v>0.19755747126436782</v>
      </c>
      <c r="BD1352">
        <v>0.34767959770114942</v>
      </c>
      <c r="BE1352">
        <v>3.4767959770114945E-2</v>
      </c>
      <c r="BF1352">
        <v>0</v>
      </c>
      <c r="BG1352">
        <v>20.645</v>
      </c>
      <c r="BH1352">
        <v>1.0563954449851745</v>
      </c>
      <c r="BI1352">
        <v>2.4332885265755446</v>
      </c>
      <c r="BJ1352">
        <v>1.3018093617179165</v>
      </c>
      <c r="BK1352">
        <v>0.1213344602425941</v>
      </c>
      <c r="BL1352">
        <v>3.370401673405392E-4</v>
      </c>
      <c r="BP1352" s="49">
        <f t="shared" si="479"/>
        <v>1.0567118128439683</v>
      </c>
      <c r="BQ1352" s="49">
        <f t="shared" si="480"/>
        <v>1.3907183908045977E-2</v>
      </c>
      <c r="BR1352" s="49">
        <f t="shared" si="481"/>
        <v>0.12499407919442114</v>
      </c>
      <c r="BS1352" s="49">
        <f t="shared" si="482"/>
        <v>0.13046744096409235</v>
      </c>
      <c r="BT1352" s="49">
        <f t="shared" si="483"/>
        <v>3.4720577554005872E-4</v>
      </c>
      <c r="BU1352" s="49">
        <f t="shared" si="483"/>
        <v>3.6240955823358989E-4</v>
      </c>
    </row>
    <row r="1353" spans="1:73" x14ac:dyDescent="0.25">
      <c r="A1353" s="1">
        <v>43726.572916666664</v>
      </c>
      <c r="B1353">
        <v>226033</v>
      </c>
      <c r="C1353">
        <v>13.47</v>
      </c>
      <c r="D1353">
        <v>25.18</v>
      </c>
      <c r="E1353">
        <v>187</v>
      </c>
      <c r="F1353">
        <v>17.829999999999998</v>
      </c>
      <c r="G1353">
        <v>-75.91</v>
      </c>
      <c r="H1353">
        <v>-20.14</v>
      </c>
      <c r="I1353">
        <v>25.87</v>
      </c>
      <c r="J1353">
        <v>299</v>
      </c>
      <c r="K1353">
        <v>169.1</v>
      </c>
      <c r="L1353">
        <v>-55.77</v>
      </c>
      <c r="M1353">
        <v>9.5000000000000001E-2</v>
      </c>
      <c r="N1353">
        <v>111.1</v>
      </c>
      <c r="O1353">
        <v>-2.3140000000000001</v>
      </c>
      <c r="P1353">
        <v>113.4</v>
      </c>
      <c r="Q1353">
        <v>377.4</v>
      </c>
      <c r="R1353">
        <v>433.2</v>
      </c>
      <c r="S1353">
        <v>20.32</v>
      </c>
      <c r="T1353">
        <v>52.74</v>
      </c>
      <c r="U1353">
        <v>0.41499999999999998</v>
      </c>
      <c r="V1353">
        <v>150.5</v>
      </c>
      <c r="W1353">
        <v>21.05</v>
      </c>
      <c r="X1353">
        <v>0.185</v>
      </c>
      <c r="Y1353">
        <v>1.850733</v>
      </c>
      <c r="Z1353" s="7">
        <f t="shared" si="462"/>
        <v>20.685000000000002</v>
      </c>
      <c r="AA1353" s="7">
        <f t="shared" si="476"/>
        <v>293.83499999999998</v>
      </c>
      <c r="AB1353" s="2">
        <f t="shared" si="463"/>
        <v>151.47</v>
      </c>
      <c r="AC1353" s="41">
        <f t="shared" si="464"/>
        <v>2.3680655945407008</v>
      </c>
      <c r="AD1353" s="41">
        <f t="shared" si="465"/>
        <v>1.2489177945607657</v>
      </c>
      <c r="AE1353" s="41">
        <f t="shared" si="466"/>
        <v>0.78776010688455311</v>
      </c>
      <c r="AF1353" s="41">
        <f t="shared" si="467"/>
        <v>332.95929545568231</v>
      </c>
      <c r="AG1353" s="41">
        <f t="shared" si="468"/>
        <v>319.64092363745499</v>
      </c>
      <c r="AH1353" s="6">
        <f t="shared" si="469"/>
        <v>362.30399999999997</v>
      </c>
      <c r="AI1353" s="4">
        <v>20.240034458457046</v>
      </c>
      <c r="AJ1353" s="4">
        <f t="shared" si="477"/>
        <v>293.39003445845702</v>
      </c>
      <c r="AK1353" s="8">
        <f t="shared" si="470"/>
        <v>0.1975209389711241</v>
      </c>
      <c r="AL1353" s="8">
        <f t="shared" si="471"/>
        <v>403.19898030796878</v>
      </c>
      <c r="AM1353" s="8">
        <f t="shared" si="472"/>
        <v>1.434893288715227</v>
      </c>
      <c r="AN1353" s="8">
        <f t="shared" si="473"/>
        <v>-18.598866157821242</v>
      </c>
      <c r="AO1353" s="21">
        <f t="shared" si="474"/>
        <v>2.9260762150426496E-3</v>
      </c>
      <c r="AP1353" s="21">
        <f t="shared" si="475"/>
        <v>2.7354273778918425E-2</v>
      </c>
      <c r="AQ1353" s="19">
        <f t="shared" si="478"/>
        <v>2.7354273778918425E-2</v>
      </c>
      <c r="AX1353">
        <v>0.15019188793402125</v>
      </c>
      <c r="AY1353">
        <v>16.120689655172413</v>
      </c>
      <c r="AZ1353">
        <v>0.6716954022988505</v>
      </c>
      <c r="BA1353">
        <v>0.54407327586206888</v>
      </c>
      <c r="BB1353">
        <v>4.8103448275862082</v>
      </c>
      <c r="BC1353">
        <v>0.20043103448275867</v>
      </c>
      <c r="BD1353">
        <v>0.34364224137931021</v>
      </c>
      <c r="BE1353">
        <v>3.436422413793102E-2</v>
      </c>
      <c r="BF1353">
        <v>0</v>
      </c>
      <c r="BG1353">
        <v>20.685000000000002</v>
      </c>
      <c r="BH1353">
        <v>0.47652620616179064</v>
      </c>
      <c r="BI1353">
        <v>2.4392899895121416</v>
      </c>
      <c r="BJ1353">
        <v>1.2864815404687036</v>
      </c>
      <c r="BK1353">
        <v>0.10358454102123174</v>
      </c>
      <c r="BL1353">
        <v>2.8773483617008819E-4</v>
      </c>
      <c r="BP1353" s="49">
        <f t="shared" si="479"/>
        <v>0.47666891557635521</v>
      </c>
      <c r="BQ1353" s="49">
        <f t="shared" si="480"/>
        <v>1.3745689655172408E-2</v>
      </c>
      <c r="BR1353" s="49">
        <f t="shared" si="481"/>
        <v>0.10505089481813146</v>
      </c>
      <c r="BS1353" s="49">
        <f t="shared" si="482"/>
        <v>0.11068797268076923</v>
      </c>
      <c r="BT1353" s="49">
        <f t="shared" si="483"/>
        <v>2.9180804116147625E-4</v>
      </c>
      <c r="BU1353" s="49">
        <f t="shared" si="483"/>
        <v>3.0746659077991452E-4</v>
      </c>
    </row>
    <row r="1354" spans="1:73" x14ac:dyDescent="0.25">
      <c r="A1354" s="1">
        <v>43726.572916666664</v>
      </c>
      <c r="B1354">
        <v>226034</v>
      </c>
      <c r="C1354">
        <v>13.48</v>
      </c>
      <c r="D1354">
        <v>25.18</v>
      </c>
      <c r="E1354">
        <v>186.6</v>
      </c>
      <c r="F1354">
        <v>17.88</v>
      </c>
      <c r="G1354">
        <v>-76.099999999999994</v>
      </c>
      <c r="H1354">
        <v>-20.350000000000001</v>
      </c>
      <c r="I1354">
        <v>25.86</v>
      </c>
      <c r="J1354">
        <v>299</v>
      </c>
      <c r="K1354">
        <v>168.7</v>
      </c>
      <c r="L1354">
        <v>-55.76</v>
      </c>
      <c r="M1354">
        <v>9.6000000000000002E-2</v>
      </c>
      <c r="N1354">
        <v>110.5</v>
      </c>
      <c r="O1354">
        <v>-2.4649999999999999</v>
      </c>
      <c r="P1354">
        <v>113</v>
      </c>
      <c r="Q1354">
        <v>377.1</v>
      </c>
      <c r="R1354">
        <v>432.9</v>
      </c>
      <c r="S1354">
        <v>20.309999999999999</v>
      </c>
      <c r="T1354">
        <v>52.25</v>
      </c>
      <c r="U1354">
        <v>0.95</v>
      </c>
      <c r="V1354">
        <v>180</v>
      </c>
      <c r="W1354">
        <v>20.8</v>
      </c>
      <c r="X1354">
        <v>0.185</v>
      </c>
      <c r="Y1354">
        <v>1.848025</v>
      </c>
      <c r="Z1354" s="7">
        <f t="shared" si="462"/>
        <v>20.555</v>
      </c>
      <c r="AA1354" s="7">
        <f t="shared" si="476"/>
        <v>293.70499999999998</v>
      </c>
      <c r="AB1354" s="2">
        <f t="shared" si="463"/>
        <v>151.14600000000002</v>
      </c>
      <c r="AC1354" s="41">
        <f t="shared" si="464"/>
        <v>2.3930047326997226</v>
      </c>
      <c r="AD1354" s="41">
        <f t="shared" si="465"/>
        <v>1.2503449728356051</v>
      </c>
      <c r="AE1354" s="41">
        <f t="shared" si="466"/>
        <v>0.7879386321111076</v>
      </c>
      <c r="AF1354" s="41">
        <f t="shared" si="467"/>
        <v>332.44577115860716</v>
      </c>
      <c r="AG1354" s="41">
        <f t="shared" si="468"/>
        <v>319.14794031226285</v>
      </c>
      <c r="AH1354" s="6">
        <f t="shared" si="469"/>
        <v>362.01600000000002</v>
      </c>
      <c r="AI1354" s="4">
        <v>20.387740867951038</v>
      </c>
      <c r="AJ1354" s="4">
        <f t="shared" si="477"/>
        <v>293.53774086795102</v>
      </c>
      <c r="AK1354" s="8">
        <f t="shared" si="470"/>
        <v>0.19725889023692567</v>
      </c>
      <c r="AL1354" s="8">
        <f t="shared" si="471"/>
        <v>404.08052407458251</v>
      </c>
      <c r="AM1354" s="8">
        <f t="shared" si="472"/>
        <v>2.1709876784542099</v>
      </c>
      <c r="AN1354" s="8">
        <f t="shared" si="473"/>
        <v>-10.577613205752787</v>
      </c>
      <c r="AO1354" s="21">
        <f t="shared" si="474"/>
        <v>2.7105448776803655E-3</v>
      </c>
      <c r="AP1354" s="21">
        <f t="shared" si="475"/>
        <v>2.5339390099595526E-2</v>
      </c>
      <c r="AQ1354" s="19">
        <f t="shared" si="478"/>
        <v>2.5339390099595526E-2</v>
      </c>
      <c r="AX1354">
        <v>0.14914411725081311</v>
      </c>
      <c r="AY1354">
        <v>16.086206896551722</v>
      </c>
      <c r="AZ1354">
        <v>0.67025862068965514</v>
      </c>
      <c r="BA1354">
        <v>0.54290948275862072</v>
      </c>
      <c r="BB1354">
        <v>4.8103448275862029</v>
      </c>
      <c r="BC1354">
        <v>0.20043103448275845</v>
      </c>
      <c r="BD1354">
        <v>0.34247844827586227</v>
      </c>
      <c r="BE1354">
        <v>3.4247844827586228E-2</v>
      </c>
      <c r="BF1354">
        <v>0</v>
      </c>
      <c r="BG1354">
        <v>20.555</v>
      </c>
      <c r="BH1354">
        <v>1.0908431225390387</v>
      </c>
      <c r="BI1354">
        <v>2.4198324044864528</v>
      </c>
      <c r="BJ1354">
        <v>1.2643624313441715</v>
      </c>
      <c r="BK1354">
        <v>0.12201820492626046</v>
      </c>
      <c r="BL1354">
        <v>3.3893945812850124E-4</v>
      </c>
      <c r="BP1354" s="49">
        <f t="shared" si="479"/>
        <v>1.091169806741054</v>
      </c>
      <c r="BQ1354" s="49">
        <f t="shared" si="480"/>
        <v>1.3699137931034491E-2</v>
      </c>
      <c r="BR1354" s="49">
        <f t="shared" si="481"/>
        <v>0.12582153714694302</v>
      </c>
      <c r="BS1354" s="49">
        <f t="shared" si="482"/>
        <v>0.13119100282083807</v>
      </c>
      <c r="BT1354" s="49">
        <f t="shared" si="483"/>
        <v>3.4950426985261952E-4</v>
      </c>
      <c r="BU1354" s="49">
        <f t="shared" si="483"/>
        <v>3.6441945228010572E-4</v>
      </c>
    </row>
    <row r="1355" spans="1:73" x14ac:dyDescent="0.25">
      <c r="A1355" s="1">
        <v>43726.572916666664</v>
      </c>
      <c r="B1355">
        <v>226035</v>
      </c>
      <c r="C1355">
        <v>13.48</v>
      </c>
      <c r="D1355">
        <v>25.18</v>
      </c>
      <c r="E1355">
        <v>186.3</v>
      </c>
      <c r="F1355">
        <v>18.04</v>
      </c>
      <c r="G1355">
        <v>-76.3</v>
      </c>
      <c r="H1355">
        <v>-20.23</v>
      </c>
      <c r="I1355">
        <v>25.84</v>
      </c>
      <c r="J1355">
        <v>299</v>
      </c>
      <c r="K1355">
        <v>168.3</v>
      </c>
      <c r="L1355">
        <v>-56.06</v>
      </c>
      <c r="M1355">
        <v>9.7000000000000003E-2</v>
      </c>
      <c r="N1355">
        <v>110</v>
      </c>
      <c r="O1355">
        <v>-2.1920000000000002</v>
      </c>
      <c r="P1355">
        <v>112.2</v>
      </c>
      <c r="Q1355">
        <v>376.8</v>
      </c>
      <c r="R1355">
        <v>432.9</v>
      </c>
      <c r="S1355">
        <v>20.3</v>
      </c>
      <c r="T1355">
        <v>49.05</v>
      </c>
      <c r="U1355">
        <v>0.34</v>
      </c>
      <c r="V1355">
        <v>212.5</v>
      </c>
      <c r="W1355">
        <v>20.95</v>
      </c>
      <c r="X1355">
        <v>0.184</v>
      </c>
      <c r="Y1355">
        <v>1.843434</v>
      </c>
      <c r="Z1355" s="7">
        <f t="shared" si="462"/>
        <v>20.625</v>
      </c>
      <c r="AA1355" s="7">
        <f t="shared" si="476"/>
        <v>293.77499999999998</v>
      </c>
      <c r="AB1355" s="2">
        <f t="shared" si="463"/>
        <v>150.90300000000002</v>
      </c>
      <c r="AC1355" s="41">
        <f t="shared" si="464"/>
        <v>2.3844195014933569</v>
      </c>
      <c r="AD1355" s="41">
        <f t="shared" si="465"/>
        <v>1.1695577654824916</v>
      </c>
      <c r="AE1355" s="41">
        <f t="shared" si="466"/>
        <v>0.78042185929436381</v>
      </c>
      <c r="AF1355" s="41">
        <f t="shared" si="467"/>
        <v>329.58832853624165</v>
      </c>
      <c r="AG1355" s="41">
        <f t="shared" si="468"/>
        <v>316.40479539479196</v>
      </c>
      <c r="AH1355" s="6">
        <f t="shared" si="469"/>
        <v>361.72800000000001</v>
      </c>
      <c r="AI1355" s="4">
        <v>20.338951888454005</v>
      </c>
      <c r="AJ1355" s="4">
        <f t="shared" si="477"/>
        <v>293.48895188845398</v>
      </c>
      <c r="AK1355" s="8">
        <f t="shared" si="470"/>
        <v>0.19739996458222125</v>
      </c>
      <c r="AL1355" s="8">
        <f t="shared" si="471"/>
        <v>403.78304853868377</v>
      </c>
      <c r="AM1355" s="8">
        <f t="shared" si="472"/>
        <v>1.2987782720695631</v>
      </c>
      <c r="AN1355" s="8">
        <f t="shared" si="473"/>
        <v>-10.822175788597113</v>
      </c>
      <c r="AO1355" s="21">
        <f t="shared" si="474"/>
        <v>2.7107949156543769E-3</v>
      </c>
      <c r="AP1355" s="21">
        <f t="shared" si="475"/>
        <v>2.5341727566801982E-2</v>
      </c>
      <c r="AQ1355" s="19">
        <f t="shared" si="478"/>
        <v>2.5341727566801982E-2</v>
      </c>
      <c r="AX1355">
        <v>0.14970753065405029</v>
      </c>
      <c r="AY1355">
        <v>16.06034482758621</v>
      </c>
      <c r="AZ1355">
        <v>0.66918103448275879</v>
      </c>
      <c r="BA1355">
        <v>0.54203663793103463</v>
      </c>
      <c r="BB1355">
        <v>4.8362068965517215</v>
      </c>
      <c r="BC1355">
        <v>0.20150862068965505</v>
      </c>
      <c r="BD1355">
        <v>0.3405280172413796</v>
      </c>
      <c r="BE1355">
        <v>3.4052801724137959E-2</v>
      </c>
      <c r="BF1355">
        <v>0</v>
      </c>
      <c r="BG1355">
        <v>20.625</v>
      </c>
      <c r="BH1355">
        <v>0.39040701227712971</v>
      </c>
      <c r="BI1355">
        <v>2.4302926381465966</v>
      </c>
      <c r="BJ1355">
        <v>1.1920585390109055</v>
      </c>
      <c r="BK1355">
        <v>0.10122229058941631</v>
      </c>
      <c r="BL1355">
        <v>2.8117302941504534E-4</v>
      </c>
      <c r="BP1355" s="49">
        <f t="shared" si="479"/>
        <v>0.39052393083364045</v>
      </c>
      <c r="BQ1355" s="49">
        <f t="shared" si="480"/>
        <v>1.3621120689655184E-2</v>
      </c>
      <c r="BR1355" s="49">
        <f t="shared" si="481"/>
        <v>0.10240653950089619</v>
      </c>
      <c r="BS1355" s="49">
        <f t="shared" si="482"/>
        <v>0.10802101399162201</v>
      </c>
      <c r="BT1355" s="49">
        <f t="shared" si="483"/>
        <v>2.8446260972471161E-4</v>
      </c>
      <c r="BU1355" s="49">
        <f t="shared" si="483"/>
        <v>3.0005837219895001E-4</v>
      </c>
    </row>
    <row r="1356" spans="1:73" x14ac:dyDescent="0.25">
      <c r="A1356" s="1">
        <v>43726.572916666664</v>
      </c>
      <c r="B1356">
        <v>226036</v>
      </c>
      <c r="C1356">
        <v>13.48</v>
      </c>
      <c r="D1356">
        <v>25.17</v>
      </c>
      <c r="E1356">
        <v>185.7</v>
      </c>
      <c r="F1356">
        <v>18</v>
      </c>
      <c r="G1356">
        <v>-77.19</v>
      </c>
      <c r="H1356">
        <v>-20.27</v>
      </c>
      <c r="I1356">
        <v>25.82</v>
      </c>
      <c r="J1356">
        <v>299</v>
      </c>
      <c r="K1356">
        <v>167.7</v>
      </c>
      <c r="L1356">
        <v>-56.92</v>
      </c>
      <c r="M1356">
        <v>9.7000000000000003E-2</v>
      </c>
      <c r="N1356">
        <v>108.5</v>
      </c>
      <c r="O1356">
        <v>-2.2730000000000001</v>
      </c>
      <c r="P1356">
        <v>110.8</v>
      </c>
      <c r="Q1356">
        <v>375.8</v>
      </c>
      <c r="R1356">
        <v>432.7</v>
      </c>
      <c r="S1356">
        <v>20.28</v>
      </c>
      <c r="T1356">
        <v>48.48</v>
      </c>
      <c r="U1356">
        <v>0.67</v>
      </c>
      <c r="V1356">
        <v>156</v>
      </c>
      <c r="W1356">
        <v>21.05</v>
      </c>
      <c r="X1356">
        <v>0.184</v>
      </c>
      <c r="Y1356">
        <v>1.8366480000000001</v>
      </c>
      <c r="Z1356" s="7">
        <f t="shared" si="462"/>
        <v>20.664999999999999</v>
      </c>
      <c r="AA1356" s="7">
        <f t="shared" si="476"/>
        <v>293.815</v>
      </c>
      <c r="AB1356" s="2">
        <f t="shared" si="463"/>
        <v>150.417</v>
      </c>
      <c r="AC1356" s="41">
        <f t="shared" si="464"/>
        <v>2.3282885133214744</v>
      </c>
      <c r="AD1356" s="41">
        <f t="shared" si="465"/>
        <v>1.1287542712582508</v>
      </c>
      <c r="AE1356" s="41">
        <f t="shared" si="466"/>
        <v>0.77645373829015452</v>
      </c>
      <c r="AF1356" s="41">
        <f t="shared" si="467"/>
        <v>328.09113772469334</v>
      </c>
      <c r="AG1356" s="41">
        <f t="shared" si="468"/>
        <v>314.96749221570559</v>
      </c>
      <c r="AH1356" s="6">
        <f t="shared" si="469"/>
        <v>360.76799999999997</v>
      </c>
      <c r="AI1356" s="4">
        <v>19.984271789890045</v>
      </c>
      <c r="AJ1356" s="4">
        <f t="shared" si="477"/>
        <v>293.13427178989002</v>
      </c>
      <c r="AK1356" s="8">
        <f t="shared" si="470"/>
        <v>0.19748060868475273</v>
      </c>
      <c r="AL1356" s="8">
        <f t="shared" si="471"/>
        <v>401.73279095468888</v>
      </c>
      <c r="AM1356" s="8">
        <f t="shared" si="472"/>
        <v>1.8231943121894605</v>
      </c>
      <c r="AN1356" s="8">
        <f t="shared" si="473"/>
        <v>-36.153237197869707</v>
      </c>
      <c r="AO1356" s="21">
        <f t="shared" si="474"/>
        <v>3.2982876548908048E-3</v>
      </c>
      <c r="AP1356" s="21">
        <f t="shared" si="475"/>
        <v>3.08338733795404E-2</v>
      </c>
      <c r="AQ1356" s="19">
        <f t="shared" si="478"/>
        <v>3.08338733795404E-2</v>
      </c>
      <c r="AX1356">
        <v>0.15003028849045677</v>
      </c>
      <c r="AY1356">
        <v>16.008620689655171</v>
      </c>
      <c r="AZ1356">
        <v>0.66702586206896541</v>
      </c>
      <c r="BA1356">
        <v>0.54029094827586199</v>
      </c>
      <c r="BB1356">
        <v>4.9051724137931014</v>
      </c>
      <c r="BC1356">
        <v>0.20438218390804588</v>
      </c>
      <c r="BD1356">
        <v>0.33590876436781614</v>
      </c>
      <c r="BE1356">
        <v>3.3590876436781616E-2</v>
      </c>
      <c r="BF1356">
        <v>0</v>
      </c>
      <c r="BG1356">
        <v>20.664999999999999</v>
      </c>
      <c r="BH1356">
        <v>0.76933146536963792</v>
      </c>
      <c r="BI1356">
        <v>2.4362876427173576</v>
      </c>
      <c r="BJ1356">
        <v>1.1811122491893749</v>
      </c>
      <c r="BK1356">
        <v>0.11370982273466412</v>
      </c>
      <c r="BL1356">
        <v>3.1586061870740031E-4</v>
      </c>
      <c r="BP1356" s="49">
        <f t="shared" si="479"/>
        <v>0.76956186370158564</v>
      </c>
      <c r="BQ1356" s="49">
        <f t="shared" si="480"/>
        <v>1.3436350574712645E-2</v>
      </c>
      <c r="BR1356" s="49">
        <f t="shared" si="481"/>
        <v>0.11625733229391062</v>
      </c>
      <c r="BS1356" s="49">
        <f t="shared" si="482"/>
        <v>0.12165322495001984</v>
      </c>
      <c r="BT1356" s="49">
        <f t="shared" si="483"/>
        <v>3.2293703414975174E-4</v>
      </c>
      <c r="BU1356" s="49">
        <f t="shared" si="483"/>
        <v>3.3792562486116627E-4</v>
      </c>
    </row>
    <row r="1357" spans="1:73" x14ac:dyDescent="0.25">
      <c r="A1357" s="1">
        <v>43726.573611111111</v>
      </c>
      <c r="B1357">
        <v>226037</v>
      </c>
      <c r="C1357">
        <v>13.47</v>
      </c>
      <c r="D1357">
        <v>25.17</v>
      </c>
      <c r="E1357">
        <v>185.7</v>
      </c>
      <c r="F1357">
        <v>18.28</v>
      </c>
      <c r="G1357">
        <v>-76.599999999999994</v>
      </c>
      <c r="H1357">
        <v>-19.98</v>
      </c>
      <c r="I1357">
        <v>25.79</v>
      </c>
      <c r="J1357">
        <v>298.89999999999998</v>
      </c>
      <c r="K1357">
        <v>167.4</v>
      </c>
      <c r="L1357">
        <v>-56.62</v>
      </c>
      <c r="M1357">
        <v>9.8000000000000004E-2</v>
      </c>
      <c r="N1357">
        <v>109.1</v>
      </c>
      <c r="O1357">
        <v>-1.7</v>
      </c>
      <c r="P1357">
        <v>110.8</v>
      </c>
      <c r="Q1357">
        <v>376.2</v>
      </c>
      <c r="R1357">
        <v>432.9</v>
      </c>
      <c r="S1357">
        <v>20.260000000000002</v>
      </c>
      <c r="T1357">
        <v>49.84</v>
      </c>
      <c r="U1357">
        <v>1.4550000000000001</v>
      </c>
      <c r="V1357">
        <v>169</v>
      </c>
      <c r="W1357">
        <v>20.75</v>
      </c>
      <c r="X1357">
        <v>0.184</v>
      </c>
      <c r="Y1357">
        <v>1.8384769999999999</v>
      </c>
      <c r="Z1357" s="7">
        <f t="shared" si="462"/>
        <v>20.505000000000003</v>
      </c>
      <c r="AA1357" s="7">
        <f t="shared" si="476"/>
        <v>293.65499999999997</v>
      </c>
      <c r="AB1357" s="2">
        <f t="shared" si="463"/>
        <v>150.417</v>
      </c>
      <c r="AC1357" s="41">
        <f t="shared" si="464"/>
        <v>2.3301784966846837</v>
      </c>
      <c r="AD1357" s="41">
        <f t="shared" si="465"/>
        <v>1.1613609627476464</v>
      </c>
      <c r="AE1357" s="41">
        <f t="shared" si="466"/>
        <v>0.77968290422379127</v>
      </c>
      <c r="AF1357" s="41">
        <f t="shared" si="467"/>
        <v>328.73857642524803</v>
      </c>
      <c r="AG1357" s="41">
        <f t="shared" si="468"/>
        <v>315.58903336823812</v>
      </c>
      <c r="AH1357" s="6">
        <f t="shared" si="469"/>
        <v>361.15199999999999</v>
      </c>
      <c r="AI1357" s="4">
        <v>19.984882499334049</v>
      </c>
      <c r="AJ1357" s="4">
        <f t="shared" si="477"/>
        <v>293.13488249933403</v>
      </c>
      <c r="AK1357" s="8">
        <f t="shared" si="470"/>
        <v>0.19715816400940983</v>
      </c>
      <c r="AL1357" s="8">
        <f t="shared" si="471"/>
        <v>401.77872769853496</v>
      </c>
      <c r="AM1357" s="8">
        <f t="shared" si="472"/>
        <v>2.6867487322040371</v>
      </c>
      <c r="AN1357" s="8">
        <f t="shared" si="473"/>
        <v>-40.706991284446069</v>
      </c>
      <c r="AO1357" s="21">
        <f t="shared" si="474"/>
        <v>3.4090982129283184E-3</v>
      </c>
      <c r="AP1357" s="21">
        <f t="shared" si="475"/>
        <v>3.186978021155322E-2</v>
      </c>
      <c r="AQ1357" s="19">
        <f t="shared" si="478"/>
        <v>3.186978021155322E-2</v>
      </c>
      <c r="AX1357">
        <v>0.14874277786335097</v>
      </c>
      <c r="AY1357">
        <v>16.008620689655171</v>
      </c>
      <c r="AZ1357">
        <v>0.66702586206896541</v>
      </c>
      <c r="BA1357">
        <v>0.54029094827586199</v>
      </c>
      <c r="BB1357">
        <v>4.887931034482758</v>
      </c>
      <c r="BC1357">
        <v>0.20366379310344826</v>
      </c>
      <c r="BD1357">
        <v>0.33662715517241371</v>
      </c>
      <c r="BE1357">
        <v>3.3662715517241371E-2</v>
      </c>
      <c r="BF1357">
        <v>0</v>
      </c>
      <c r="BG1357">
        <v>20.505000000000003</v>
      </c>
      <c r="BH1357">
        <v>1.6707123613624226</v>
      </c>
      <c r="BI1357">
        <v>2.4123849251663279</v>
      </c>
      <c r="BJ1357">
        <v>1.2023326467028979</v>
      </c>
      <c r="BK1357">
        <v>0.13962880643392769</v>
      </c>
      <c r="BL1357">
        <v>3.8785779564979916E-4</v>
      </c>
      <c r="BP1357" s="49">
        <f t="shared" si="479"/>
        <v>1.6712127040086673</v>
      </c>
      <c r="BQ1357" s="49">
        <f t="shared" si="480"/>
        <v>1.3465086206896548E-2</v>
      </c>
      <c r="BR1357" s="49">
        <f t="shared" si="481"/>
        <v>0.14604902653473459</v>
      </c>
      <c r="BS1357" s="49">
        <f t="shared" si="482"/>
        <v>0.15112014452663219</v>
      </c>
      <c r="BT1357" s="49">
        <f t="shared" si="483"/>
        <v>4.0569174037426273E-4</v>
      </c>
      <c r="BU1357" s="49">
        <f t="shared" si="483"/>
        <v>4.1977817924064494E-4</v>
      </c>
    </row>
    <row r="1358" spans="1:73" x14ac:dyDescent="0.25">
      <c r="A1358" s="1">
        <v>43726.573611111111</v>
      </c>
      <c r="B1358">
        <v>226038</v>
      </c>
      <c r="C1358">
        <v>13.48</v>
      </c>
      <c r="D1358">
        <v>25.16</v>
      </c>
      <c r="E1358">
        <v>184.8</v>
      </c>
      <c r="F1358">
        <v>18.079999999999998</v>
      </c>
      <c r="G1358">
        <v>-76.989999999999995</v>
      </c>
      <c r="H1358">
        <v>-19.95</v>
      </c>
      <c r="I1358">
        <v>25.75</v>
      </c>
      <c r="J1358">
        <v>298.89999999999998</v>
      </c>
      <c r="K1358">
        <v>166.7</v>
      </c>
      <c r="L1358">
        <v>-57.05</v>
      </c>
      <c r="M1358">
        <v>9.8000000000000004E-2</v>
      </c>
      <c r="N1358">
        <v>107.8</v>
      </c>
      <c r="O1358">
        <v>-1.8660000000000001</v>
      </c>
      <c r="P1358">
        <v>109.7</v>
      </c>
      <c r="Q1358">
        <v>375.6</v>
      </c>
      <c r="R1358">
        <v>432.7</v>
      </c>
      <c r="S1358">
        <v>20.25</v>
      </c>
      <c r="T1358">
        <v>50.63</v>
      </c>
      <c r="U1358">
        <v>1.5249999999999999</v>
      </c>
      <c r="V1358">
        <v>159.5</v>
      </c>
      <c r="W1358">
        <v>20.65</v>
      </c>
      <c r="X1358">
        <v>0.183</v>
      </c>
      <c r="Y1358">
        <v>1.832052</v>
      </c>
      <c r="Z1358" s="7">
        <f t="shared" si="462"/>
        <v>20.45</v>
      </c>
      <c r="AA1358" s="7">
        <f t="shared" si="476"/>
        <v>293.59999999999997</v>
      </c>
      <c r="AB1358" s="2">
        <f t="shared" si="463"/>
        <v>149.68800000000002</v>
      </c>
      <c r="AC1358" s="41">
        <f t="shared" si="464"/>
        <v>2.2771207410923786</v>
      </c>
      <c r="AD1358" s="41">
        <f t="shared" si="465"/>
        <v>1.1529062312150713</v>
      </c>
      <c r="AE1358" s="41">
        <f t="shared" si="466"/>
        <v>0.7788895401227286</v>
      </c>
      <c r="AF1358" s="41">
        <f t="shared" si="467"/>
        <v>328.15810528865393</v>
      </c>
      <c r="AG1358" s="41">
        <f t="shared" si="468"/>
        <v>315.03178107710778</v>
      </c>
      <c r="AH1358" s="6">
        <f t="shared" si="469"/>
        <v>360.57600000000002</v>
      </c>
      <c r="AI1358" s="4">
        <v>19.635454288594019</v>
      </c>
      <c r="AJ1358" s="4">
        <f t="shared" si="477"/>
        <v>292.785454288594</v>
      </c>
      <c r="AK1358" s="8">
        <f t="shared" si="470"/>
        <v>0.19704740476968069</v>
      </c>
      <c r="AL1358" s="8">
        <f t="shared" si="471"/>
        <v>399.78723387202166</v>
      </c>
      <c r="AM1358" s="8">
        <f t="shared" si="472"/>
        <v>2.7506192484602443</v>
      </c>
      <c r="AN1358" s="8">
        <f t="shared" si="473"/>
        <v>-65.265913928406803</v>
      </c>
      <c r="AO1358" s="21">
        <f t="shared" si="474"/>
        <v>3.9809631234487336E-3</v>
      </c>
      <c r="AP1358" s="21">
        <f t="shared" si="475"/>
        <v>3.7215830067163051E-2</v>
      </c>
      <c r="AQ1358" s="19">
        <f t="shared" si="478"/>
        <v>3.7215830067163051E-2</v>
      </c>
      <c r="AX1358">
        <v>0.14830235984844628</v>
      </c>
      <c r="AY1358">
        <v>15.931034482758623</v>
      </c>
      <c r="AZ1358">
        <v>0.66379310344827591</v>
      </c>
      <c r="BA1358">
        <v>0.53767241379310349</v>
      </c>
      <c r="BB1358">
        <v>4.9224137931034457</v>
      </c>
      <c r="BC1358">
        <v>0.20510057471264356</v>
      </c>
      <c r="BD1358">
        <v>0.33257183908045995</v>
      </c>
      <c r="BE1358">
        <v>3.3257183908045995E-2</v>
      </c>
      <c r="BF1358">
        <v>0</v>
      </c>
      <c r="BG1358">
        <v>20.45</v>
      </c>
      <c r="BH1358">
        <v>1.7510902756547728</v>
      </c>
      <c r="BI1358">
        <v>2.4042158480793114</v>
      </c>
      <c r="BJ1358">
        <v>1.2172544838825554</v>
      </c>
      <c r="BK1358">
        <v>0.13967452458900922</v>
      </c>
      <c r="BL1358">
        <v>3.8798479052502567E-4</v>
      </c>
      <c r="BP1358" s="49">
        <f t="shared" si="479"/>
        <v>1.7516146897685343</v>
      </c>
      <c r="BQ1358" s="49">
        <f t="shared" si="480"/>
        <v>1.3302873563218399E-2</v>
      </c>
      <c r="BR1358" s="49">
        <f t="shared" si="481"/>
        <v>0.14638209307390171</v>
      </c>
      <c r="BS1358" s="49">
        <f t="shared" si="482"/>
        <v>0.15135998687934346</v>
      </c>
      <c r="BT1358" s="49">
        <f t="shared" si="483"/>
        <v>4.066169252052825E-4</v>
      </c>
      <c r="BU1358" s="49">
        <f t="shared" si="483"/>
        <v>4.2044440799817627E-4</v>
      </c>
    </row>
    <row r="1359" spans="1:73" x14ac:dyDescent="0.25">
      <c r="A1359" s="1">
        <v>43726.573611111111</v>
      </c>
      <c r="B1359">
        <v>226039</v>
      </c>
      <c r="C1359">
        <v>13.48</v>
      </c>
      <c r="D1359">
        <v>25.16</v>
      </c>
      <c r="E1359">
        <v>183.5</v>
      </c>
      <c r="F1359">
        <v>17.579999999999998</v>
      </c>
      <c r="G1359">
        <v>-78.84</v>
      </c>
      <c r="H1359">
        <v>-20.88</v>
      </c>
      <c r="I1359">
        <v>25.71</v>
      </c>
      <c r="J1359">
        <v>298.89999999999998</v>
      </c>
      <c r="K1359">
        <v>165.9</v>
      </c>
      <c r="L1359">
        <v>-57.96</v>
      </c>
      <c r="M1359">
        <v>9.6000000000000002E-2</v>
      </c>
      <c r="N1359">
        <v>104.7</v>
      </c>
      <c r="O1359">
        <v>-3.2959999999999998</v>
      </c>
      <c r="P1359">
        <v>108</v>
      </c>
      <c r="Q1359">
        <v>373.5</v>
      </c>
      <c r="R1359">
        <v>431.5</v>
      </c>
      <c r="S1359">
        <v>20.23</v>
      </c>
      <c r="T1359">
        <v>51.33</v>
      </c>
      <c r="U1359">
        <v>0.6</v>
      </c>
      <c r="V1359">
        <v>235</v>
      </c>
      <c r="W1359">
        <v>20.8</v>
      </c>
      <c r="X1359">
        <v>0.182</v>
      </c>
      <c r="Y1359">
        <v>1.819007</v>
      </c>
      <c r="Z1359" s="7">
        <f t="shared" si="462"/>
        <v>20.515000000000001</v>
      </c>
      <c r="AA1359" s="7">
        <f t="shared" si="476"/>
        <v>293.66499999999996</v>
      </c>
      <c r="AB1359" s="2">
        <f t="shared" si="463"/>
        <v>148.63500000000002</v>
      </c>
      <c r="AC1359" s="41">
        <f t="shared" si="464"/>
        <v>2.3217275635214372</v>
      </c>
      <c r="AD1359" s="41">
        <f t="shared" si="465"/>
        <v>1.1917427583555535</v>
      </c>
      <c r="AE1359" s="41">
        <f t="shared" si="466"/>
        <v>0.78256367411817174</v>
      </c>
      <c r="AF1359" s="41">
        <f t="shared" si="467"/>
        <v>329.99814529156231</v>
      </c>
      <c r="AG1359" s="41">
        <f t="shared" si="468"/>
        <v>316.79821947989979</v>
      </c>
      <c r="AH1359" s="6">
        <f t="shared" si="469"/>
        <v>358.56</v>
      </c>
      <c r="AI1359" s="4">
        <v>19.931096234804045</v>
      </c>
      <c r="AJ1359" s="4">
        <f t="shared" si="477"/>
        <v>293.08109623480402</v>
      </c>
      <c r="AK1359" s="8">
        <f t="shared" si="470"/>
        <v>0.19717830651112347</v>
      </c>
      <c r="AL1359" s="8">
        <f t="shared" si="471"/>
        <v>401.46718441592185</v>
      </c>
      <c r="AM1359" s="8">
        <f t="shared" si="472"/>
        <v>1.7253260561412733</v>
      </c>
      <c r="AN1359" s="8">
        <f t="shared" si="473"/>
        <v>-29.346272200223368</v>
      </c>
      <c r="AO1359" s="21">
        <f t="shared" si="474"/>
        <v>3.0597289299916122E-3</v>
      </c>
      <c r="AP1359" s="21">
        <f t="shared" si="475"/>
        <v>2.860371934606213E-2</v>
      </c>
      <c r="AQ1359" s="19">
        <f t="shared" si="478"/>
        <v>2.860371934606213E-2</v>
      </c>
      <c r="AX1359">
        <v>0.14882297258802427</v>
      </c>
      <c r="AY1359">
        <v>15.818965517241379</v>
      </c>
      <c r="AZ1359">
        <v>0.65912356321839083</v>
      </c>
      <c r="BA1359">
        <v>0.5338900862068966</v>
      </c>
      <c r="BB1359">
        <v>5</v>
      </c>
      <c r="BC1359">
        <v>0.20833333333333334</v>
      </c>
      <c r="BD1359">
        <v>0.32555675287356323</v>
      </c>
      <c r="BE1359">
        <v>3.2555675287356325E-2</v>
      </c>
      <c r="BF1359">
        <v>0</v>
      </c>
      <c r="BG1359">
        <v>20.515000000000001</v>
      </c>
      <c r="BH1359">
        <v>0.68895355107728762</v>
      </c>
      <c r="BI1359">
        <v>2.4138728159717502</v>
      </c>
      <c r="BJ1359">
        <v>1.2390409164382994</v>
      </c>
      <c r="BK1359">
        <v>0.10645474123968991</v>
      </c>
      <c r="BL1359">
        <v>2.9570761455469417E-4</v>
      </c>
      <c r="BP1359" s="49">
        <f t="shared" si="479"/>
        <v>0.6891598779417184</v>
      </c>
      <c r="BQ1359" s="49">
        <f t="shared" si="480"/>
        <v>1.302227011494253E-2</v>
      </c>
      <c r="BR1359" s="49">
        <f t="shared" si="481"/>
        <v>0.1086140315890434</v>
      </c>
      <c r="BS1359" s="49">
        <f t="shared" si="482"/>
        <v>0.11385861417333654</v>
      </c>
      <c r="BT1359" s="49">
        <f t="shared" si="483"/>
        <v>3.017056433028983E-4</v>
      </c>
      <c r="BU1359" s="49">
        <f t="shared" si="483"/>
        <v>3.1627392825926817E-4</v>
      </c>
    </row>
    <row r="1360" spans="1:73" x14ac:dyDescent="0.25">
      <c r="A1360" s="1">
        <v>43726.573611111111</v>
      </c>
      <c r="B1360">
        <v>226040</v>
      </c>
      <c r="C1360">
        <v>13.48</v>
      </c>
      <c r="D1360">
        <v>25.15</v>
      </c>
      <c r="E1360">
        <v>183.1</v>
      </c>
      <c r="F1360">
        <v>17.600000000000001</v>
      </c>
      <c r="G1360">
        <v>-78.900000000000006</v>
      </c>
      <c r="H1360">
        <v>-20.75</v>
      </c>
      <c r="I1360">
        <v>25.68</v>
      </c>
      <c r="J1360">
        <v>298.8</v>
      </c>
      <c r="K1360">
        <v>165.5</v>
      </c>
      <c r="L1360">
        <v>-58.16</v>
      </c>
      <c r="M1360">
        <v>9.6000000000000002E-2</v>
      </c>
      <c r="N1360">
        <v>104.2</v>
      </c>
      <c r="O1360">
        <v>-3.1440000000000001</v>
      </c>
      <c r="P1360">
        <v>107.3</v>
      </c>
      <c r="Q1360">
        <v>373.2</v>
      </c>
      <c r="R1360">
        <v>431.4</v>
      </c>
      <c r="S1360">
        <v>20.2</v>
      </c>
      <c r="T1360">
        <v>47.51</v>
      </c>
      <c r="U1360">
        <v>2.2999999999999998</v>
      </c>
      <c r="V1360">
        <v>197</v>
      </c>
      <c r="W1360">
        <v>20.7</v>
      </c>
      <c r="X1360">
        <v>0.18099999999999999</v>
      </c>
      <c r="Y1360">
        <v>1.814484</v>
      </c>
      <c r="Z1360" s="7">
        <f t="shared" si="462"/>
        <v>20.45</v>
      </c>
      <c r="AA1360" s="7">
        <f t="shared" si="476"/>
        <v>293.59999999999997</v>
      </c>
      <c r="AB1360" s="2">
        <f t="shared" si="463"/>
        <v>148.31100000000001</v>
      </c>
      <c r="AC1360" s="41">
        <f t="shared" si="464"/>
        <v>2.2797020085257462</v>
      </c>
      <c r="AD1360" s="41">
        <f t="shared" si="465"/>
        <v>1.083086424250582</v>
      </c>
      <c r="AE1360" s="41">
        <f t="shared" si="466"/>
        <v>0.77196241596563542</v>
      </c>
      <c r="AF1360" s="41">
        <f t="shared" si="467"/>
        <v>325.23960167370899</v>
      </c>
      <c r="AG1360" s="41">
        <f t="shared" si="468"/>
        <v>312.23001760676061</v>
      </c>
      <c r="AH1360" s="6">
        <f t="shared" si="469"/>
        <v>358.27199999999999</v>
      </c>
      <c r="AI1360" s="4">
        <v>19.65244467029305</v>
      </c>
      <c r="AJ1360" s="4">
        <f t="shared" si="477"/>
        <v>292.80244467029303</v>
      </c>
      <c r="AK1360" s="8">
        <f t="shared" si="470"/>
        <v>0.19704740476968069</v>
      </c>
      <c r="AL1360" s="8">
        <f t="shared" si="471"/>
        <v>399.88475850837762</v>
      </c>
      <c r="AM1360" s="8">
        <f t="shared" si="472"/>
        <v>3.3779986678505365</v>
      </c>
      <c r="AN1360" s="8">
        <f t="shared" si="473"/>
        <v>-78.480322706694182</v>
      </c>
      <c r="AO1360" s="21">
        <f t="shared" si="474"/>
        <v>4.1947069151907932E-3</v>
      </c>
      <c r="AP1360" s="21">
        <f t="shared" si="475"/>
        <v>3.9214002967717931E-2</v>
      </c>
      <c r="AQ1360" s="19">
        <f t="shared" si="478"/>
        <v>3.9214002967717931E-2</v>
      </c>
      <c r="AX1360">
        <v>0.14830235984844628</v>
      </c>
      <c r="AY1360">
        <v>15.78448275862069</v>
      </c>
      <c r="AZ1360">
        <v>0.65768678160919547</v>
      </c>
      <c r="BA1360">
        <v>0.53272629310344832</v>
      </c>
      <c r="BB1360">
        <v>5.0172413793103443</v>
      </c>
      <c r="BC1360">
        <v>0.20905172413793102</v>
      </c>
      <c r="BD1360">
        <v>0.32367456896551727</v>
      </c>
      <c r="BE1360">
        <v>3.2367456896551731E-2</v>
      </c>
      <c r="BF1360">
        <v>0</v>
      </c>
      <c r="BG1360">
        <v>20.45</v>
      </c>
      <c r="BH1360">
        <v>2.640988612462936</v>
      </c>
      <c r="BI1360">
        <v>2.4042158480793114</v>
      </c>
      <c r="BJ1360">
        <v>1.1422429494224808</v>
      </c>
      <c r="BK1360">
        <v>0.16595016745552996</v>
      </c>
      <c r="BL1360">
        <v>4.6097268737647212E-4</v>
      </c>
      <c r="BP1360" s="49">
        <f t="shared" si="479"/>
        <v>2.6417795321099202</v>
      </c>
      <c r="BQ1360" s="49">
        <f t="shared" si="480"/>
        <v>1.2946982758620692E-2</v>
      </c>
      <c r="BR1360" s="49">
        <f t="shared" si="481"/>
        <v>0.17730209132105459</v>
      </c>
      <c r="BS1360" s="49">
        <f t="shared" si="482"/>
        <v>0.1818793008356098</v>
      </c>
      <c r="BT1360" s="49">
        <f t="shared" si="483"/>
        <v>4.9250580922515169E-4</v>
      </c>
      <c r="BU1360" s="49">
        <f t="shared" si="483"/>
        <v>5.0522028009891608E-4</v>
      </c>
    </row>
    <row r="1361" spans="1:73" x14ac:dyDescent="0.25">
      <c r="A1361" s="1">
        <v>43726.573611111111</v>
      </c>
      <c r="B1361">
        <v>226041</v>
      </c>
      <c r="C1361">
        <v>13.49</v>
      </c>
      <c r="D1361">
        <v>25.15</v>
      </c>
      <c r="E1361">
        <v>183.4</v>
      </c>
      <c r="F1361">
        <v>17.57</v>
      </c>
      <c r="G1361">
        <v>-79.36</v>
      </c>
      <c r="H1361">
        <v>-21.44</v>
      </c>
      <c r="I1361">
        <v>25.63</v>
      </c>
      <c r="J1361">
        <v>298.8</v>
      </c>
      <c r="K1361">
        <v>165.8</v>
      </c>
      <c r="L1361">
        <v>-57.92</v>
      </c>
      <c r="M1361">
        <v>9.6000000000000002E-2</v>
      </c>
      <c r="N1361">
        <v>104</v>
      </c>
      <c r="O1361">
        <v>-3.8620000000000001</v>
      </c>
      <c r="P1361">
        <v>107.9</v>
      </c>
      <c r="Q1361">
        <v>372.5</v>
      </c>
      <c r="R1361">
        <v>430.4</v>
      </c>
      <c r="S1361">
        <v>20.18</v>
      </c>
      <c r="T1361">
        <v>47.24</v>
      </c>
      <c r="U1361">
        <v>0.99</v>
      </c>
      <c r="V1361">
        <v>131</v>
      </c>
      <c r="W1361">
        <v>20.55</v>
      </c>
      <c r="X1361">
        <v>0.182</v>
      </c>
      <c r="Y1361">
        <v>1.8177589999999999</v>
      </c>
      <c r="Z1361" s="7">
        <f t="shared" si="462"/>
        <v>20.365000000000002</v>
      </c>
      <c r="AA1361" s="7">
        <f t="shared" si="476"/>
        <v>293.51499999999999</v>
      </c>
      <c r="AB1361" s="2">
        <f t="shared" si="463"/>
        <v>148.554</v>
      </c>
      <c r="AC1361" s="41">
        <f t="shared" si="464"/>
        <v>2.2931985337782175</v>
      </c>
      <c r="AD1361" s="41">
        <f t="shared" si="465"/>
        <v>1.08330698735683</v>
      </c>
      <c r="AE1361" s="41">
        <f t="shared" si="466"/>
        <v>0.77201685965487954</v>
      </c>
      <c r="AF1361" s="41">
        <f t="shared" si="467"/>
        <v>324.88603674720963</v>
      </c>
      <c r="AG1361" s="41">
        <f t="shared" si="468"/>
        <v>311.89059527732121</v>
      </c>
      <c r="AH1361" s="6">
        <f t="shared" si="469"/>
        <v>357.59999999999997</v>
      </c>
      <c r="AI1361" s="4">
        <v>19.734899277910017</v>
      </c>
      <c r="AJ1361" s="4">
        <f t="shared" si="477"/>
        <v>292.88489927790999</v>
      </c>
      <c r="AK1361" s="8">
        <f t="shared" si="470"/>
        <v>0.19687631300330174</v>
      </c>
      <c r="AL1361" s="8">
        <f t="shared" si="471"/>
        <v>400.38090689875418</v>
      </c>
      <c r="AM1361" s="8">
        <f t="shared" si="472"/>
        <v>2.2162214465165708</v>
      </c>
      <c r="AN1361" s="8">
        <f t="shared" si="473"/>
        <v>-40.6783768344701</v>
      </c>
      <c r="AO1361" s="21">
        <f t="shared" si="474"/>
        <v>3.3174519758199365E-3</v>
      </c>
      <c r="AP1361" s="21">
        <f t="shared" si="475"/>
        <v>3.1013030053173005E-2</v>
      </c>
      <c r="AQ1361" s="19">
        <f t="shared" si="478"/>
        <v>3.1013030053173005E-2</v>
      </c>
      <c r="AX1361">
        <v>0.14762388339656424</v>
      </c>
      <c r="AY1361">
        <v>15.810344827586208</v>
      </c>
      <c r="AZ1361">
        <v>0.65876436781609204</v>
      </c>
      <c r="BA1361">
        <v>0.53359913793103464</v>
      </c>
      <c r="BB1361">
        <v>4.9913793103448256</v>
      </c>
      <c r="BC1361">
        <v>0.20797413793103439</v>
      </c>
      <c r="BD1361">
        <v>0.32562500000000028</v>
      </c>
      <c r="BE1361">
        <v>3.2562500000000029E-2</v>
      </c>
      <c r="BF1361">
        <v>0</v>
      </c>
      <c r="BG1361">
        <v>20.365000000000002</v>
      </c>
      <c r="BH1361">
        <v>1.1367733592775247</v>
      </c>
      <c r="BI1361">
        <v>2.3916384765776684</v>
      </c>
      <c r="BJ1361">
        <v>1.1298100163352907</v>
      </c>
      <c r="BK1361">
        <v>0.12375870592473591</v>
      </c>
      <c r="BL1361">
        <v>3.4377418312426643E-4</v>
      </c>
      <c r="BP1361" s="49">
        <f t="shared" si="479"/>
        <v>1.1371137986038353</v>
      </c>
      <c r="BQ1361" s="49">
        <f t="shared" si="480"/>
        <v>1.3025000000000011E-2</v>
      </c>
      <c r="BR1361" s="49">
        <f t="shared" si="481"/>
        <v>0.12779348654672681</v>
      </c>
      <c r="BS1361" s="49">
        <f t="shared" si="482"/>
        <v>0.13286385165362674</v>
      </c>
      <c r="BT1361" s="49">
        <f t="shared" si="483"/>
        <v>3.5498190707424117E-4</v>
      </c>
      <c r="BU1361" s="49">
        <f t="shared" si="483"/>
        <v>3.6906625459340764E-4</v>
      </c>
    </row>
    <row r="1362" spans="1:73" x14ac:dyDescent="0.25">
      <c r="A1362" s="1">
        <v>43726.573611111111</v>
      </c>
      <c r="B1362">
        <v>226042</v>
      </c>
      <c r="C1362">
        <v>13.48</v>
      </c>
      <c r="D1362">
        <v>25.14</v>
      </c>
      <c r="E1362">
        <v>182.8</v>
      </c>
      <c r="F1362">
        <v>17.079999999999998</v>
      </c>
      <c r="G1362">
        <v>-81.5</v>
      </c>
      <c r="H1362">
        <v>-21.84</v>
      </c>
      <c r="I1362">
        <v>25.6</v>
      </c>
      <c r="J1362">
        <v>298.8</v>
      </c>
      <c r="K1362">
        <v>165.7</v>
      </c>
      <c r="L1362">
        <v>-59.69</v>
      </c>
      <c r="M1362">
        <v>9.2999999999999999E-2</v>
      </c>
      <c r="N1362">
        <v>101.3</v>
      </c>
      <c r="O1362">
        <v>-4.7670000000000003</v>
      </c>
      <c r="P1362">
        <v>106</v>
      </c>
      <c r="Q1362">
        <v>370.1</v>
      </c>
      <c r="R1362">
        <v>429.8</v>
      </c>
      <c r="S1362">
        <v>20.149999999999999</v>
      </c>
      <c r="T1362">
        <v>46.93</v>
      </c>
      <c r="U1362">
        <v>0.25</v>
      </c>
      <c r="V1362">
        <v>121</v>
      </c>
      <c r="W1362">
        <v>21.1</v>
      </c>
      <c r="X1362">
        <v>0.18099999999999999</v>
      </c>
      <c r="Y1362">
        <v>1.8094239999999999</v>
      </c>
      <c r="Z1362" s="7">
        <f t="shared" si="462"/>
        <v>20.625</v>
      </c>
      <c r="AA1362" s="7">
        <f t="shared" si="476"/>
        <v>293.77499999999998</v>
      </c>
      <c r="AB1362" s="2">
        <f t="shared" si="463"/>
        <v>148.06800000000001</v>
      </c>
      <c r="AC1362" s="41">
        <f t="shared" si="464"/>
        <v>2.3096227612845666</v>
      </c>
      <c r="AD1362" s="41">
        <f t="shared" si="465"/>
        <v>1.0839059618708471</v>
      </c>
      <c r="AE1362" s="41">
        <f t="shared" si="466"/>
        <v>0.77198013509112051</v>
      </c>
      <c r="AF1362" s="41">
        <f t="shared" si="467"/>
        <v>326.02321341680283</v>
      </c>
      <c r="AG1362" s="41">
        <f t="shared" si="468"/>
        <v>312.98228488013069</v>
      </c>
      <c r="AH1362" s="6">
        <f t="shared" si="469"/>
        <v>355.29599999999999</v>
      </c>
      <c r="AI1362" s="4">
        <v>19.860575679426006</v>
      </c>
      <c r="AJ1362" s="4">
        <f t="shared" si="477"/>
        <v>293.01057567942598</v>
      </c>
      <c r="AK1362" s="8">
        <f t="shared" si="470"/>
        <v>0.19739996458222125</v>
      </c>
      <c r="AL1362" s="8">
        <f t="shared" si="471"/>
        <v>401.0322604957563</v>
      </c>
      <c r="AM1362" s="8">
        <f t="shared" si="472"/>
        <v>1.1136931803688124</v>
      </c>
      <c r="AN1362" s="8">
        <f t="shared" si="473"/>
        <v>-24.799363869063349</v>
      </c>
      <c r="AO1362" s="21">
        <f t="shared" si="474"/>
        <v>2.8798026421931553E-3</v>
      </c>
      <c r="AP1362" s="21">
        <f t="shared" si="475"/>
        <v>2.6921687650796895E-2</v>
      </c>
      <c r="AQ1362" s="19">
        <f t="shared" si="478"/>
        <v>2.6921687650796895E-2</v>
      </c>
      <c r="AX1362">
        <v>0.14970753065405029</v>
      </c>
      <c r="AY1362">
        <v>15.758620689655174</v>
      </c>
      <c r="AZ1362">
        <v>0.6566091954022989</v>
      </c>
      <c r="BA1362">
        <v>0.53185344827586212</v>
      </c>
      <c r="BB1362">
        <v>5.1465517241379306</v>
      </c>
      <c r="BC1362">
        <v>0.21443965517241378</v>
      </c>
      <c r="BD1362">
        <v>0.31741379310344831</v>
      </c>
      <c r="BE1362">
        <v>3.1741379310344833E-2</v>
      </c>
      <c r="BF1362">
        <v>0</v>
      </c>
      <c r="BG1362">
        <v>20.625</v>
      </c>
      <c r="BH1362">
        <v>0.28706397961553654</v>
      </c>
      <c r="BI1362">
        <v>2.4302926381465966</v>
      </c>
      <c r="BJ1362">
        <v>1.1405363350821978</v>
      </c>
      <c r="BK1362">
        <v>9.232075638044028E-2</v>
      </c>
      <c r="BL1362">
        <v>2.5644654550122299E-4</v>
      </c>
      <c r="BP1362" s="49">
        <f t="shared" si="479"/>
        <v>0.28714994914238268</v>
      </c>
      <c r="BQ1362" s="49">
        <f t="shared" si="480"/>
        <v>1.2696551724137932E-2</v>
      </c>
      <c r="BR1362" s="49">
        <f t="shared" si="481"/>
        <v>9.312139990906744E-2</v>
      </c>
      <c r="BS1362" s="49">
        <f t="shared" si="482"/>
        <v>9.8393824803393037E-2</v>
      </c>
      <c r="BT1362" s="49">
        <f t="shared" si="483"/>
        <v>2.5867055530296514E-4</v>
      </c>
      <c r="BU1362" s="49">
        <f t="shared" si="483"/>
        <v>2.7331618000942507E-4</v>
      </c>
    </row>
    <row r="1363" spans="1:73" x14ac:dyDescent="0.25">
      <c r="A1363" s="1">
        <v>43726.574305555558</v>
      </c>
      <c r="B1363">
        <v>226043</v>
      </c>
      <c r="C1363">
        <v>13.48</v>
      </c>
      <c r="D1363">
        <v>25.14</v>
      </c>
      <c r="E1363">
        <v>182.9</v>
      </c>
      <c r="F1363">
        <v>17.3</v>
      </c>
      <c r="G1363">
        <v>-81.5</v>
      </c>
      <c r="H1363">
        <v>-21.21</v>
      </c>
      <c r="I1363">
        <v>25.58</v>
      </c>
      <c r="J1363">
        <v>298.7</v>
      </c>
      <c r="K1363">
        <v>165.6</v>
      </c>
      <c r="L1363">
        <v>-60.34</v>
      </c>
      <c r="M1363">
        <v>9.5000000000000001E-2</v>
      </c>
      <c r="N1363">
        <v>101.4</v>
      </c>
      <c r="O1363">
        <v>-3.9079999999999999</v>
      </c>
      <c r="P1363">
        <v>105.3</v>
      </c>
      <c r="Q1363">
        <v>370</v>
      </c>
      <c r="R1363">
        <v>430.4</v>
      </c>
      <c r="S1363">
        <v>20.13</v>
      </c>
      <c r="T1363">
        <v>48.62</v>
      </c>
      <c r="U1363">
        <v>0.69</v>
      </c>
      <c r="V1363">
        <v>155</v>
      </c>
      <c r="W1363">
        <v>20.75</v>
      </c>
      <c r="X1363">
        <v>0.18099999999999999</v>
      </c>
      <c r="Y1363">
        <v>1.8079780000000001</v>
      </c>
      <c r="Z1363" s="7">
        <f t="shared" si="462"/>
        <v>20.439999999999998</v>
      </c>
      <c r="AA1363" s="7">
        <f t="shared" si="476"/>
        <v>293.58999999999997</v>
      </c>
      <c r="AB1363" s="2">
        <f t="shared" si="463"/>
        <v>148.149</v>
      </c>
      <c r="AC1363" s="41">
        <f t="shared" si="464"/>
        <v>2.3265575740390778</v>
      </c>
      <c r="AD1363" s="41">
        <f t="shared" si="465"/>
        <v>1.1311722924977996</v>
      </c>
      <c r="AE1363" s="41">
        <f t="shared" si="466"/>
        <v>0.77677646618417362</v>
      </c>
      <c r="AF1363" s="41">
        <f t="shared" si="467"/>
        <v>327.22325021982806</v>
      </c>
      <c r="AG1363" s="41">
        <f t="shared" si="468"/>
        <v>314.13432021103495</v>
      </c>
      <c r="AH1363" s="6">
        <f t="shared" si="469"/>
        <v>355.2</v>
      </c>
      <c r="AI1363" s="4">
        <v>19.956857559884043</v>
      </c>
      <c r="AJ1363" s="4">
        <f t="shared" si="477"/>
        <v>293.10685755988402</v>
      </c>
      <c r="AK1363" s="8">
        <f t="shared" si="470"/>
        <v>0.19702727118384056</v>
      </c>
      <c r="AL1363" s="8">
        <f t="shared" si="471"/>
        <v>401.63466789517446</v>
      </c>
      <c r="AM1363" s="8">
        <f t="shared" si="472"/>
        <v>1.85020606960414</v>
      </c>
      <c r="AN1363" s="8">
        <f t="shared" si="473"/>
        <v>-26.039687880165122</v>
      </c>
      <c r="AO1363" s="21">
        <f t="shared" si="474"/>
        <v>2.8939130908291972E-3</v>
      </c>
      <c r="AP1363" s="21">
        <f t="shared" si="475"/>
        <v>2.7053598457887074E-2</v>
      </c>
      <c r="AQ1363" s="19">
        <f t="shared" si="478"/>
        <v>2.7053598457887074E-2</v>
      </c>
      <c r="AX1363">
        <v>0.14822240245965962</v>
      </c>
      <c r="AY1363">
        <v>15.767241379310345</v>
      </c>
      <c r="AZ1363">
        <v>0.65696839080459768</v>
      </c>
      <c r="BA1363">
        <v>0.53214439655172419</v>
      </c>
      <c r="BB1363">
        <v>5.2068965517241361</v>
      </c>
      <c r="BC1363">
        <v>0.21695402298850566</v>
      </c>
      <c r="BD1363">
        <v>0.31519037356321855</v>
      </c>
      <c r="BE1363">
        <v>3.1519037356321854E-2</v>
      </c>
      <c r="BF1363">
        <v>0</v>
      </c>
      <c r="BG1363">
        <v>20.439999999999998</v>
      </c>
      <c r="BH1363">
        <v>0.79229658373888079</v>
      </c>
      <c r="BI1363">
        <v>2.4027331624317232</v>
      </c>
      <c r="BJ1363">
        <v>1.1682088635743038</v>
      </c>
      <c r="BK1363">
        <v>0.10900551345066975</v>
      </c>
      <c r="BL1363">
        <v>3.0279309291852708E-4</v>
      </c>
      <c r="BP1363" s="49">
        <f t="shared" si="479"/>
        <v>0.79253385963297618</v>
      </c>
      <c r="BQ1363" s="49">
        <f t="shared" si="480"/>
        <v>1.2607614942528742E-2</v>
      </c>
      <c r="BR1363" s="49">
        <f t="shared" si="481"/>
        <v>0.1115367732517147</v>
      </c>
      <c r="BS1363" s="49">
        <f t="shared" si="482"/>
        <v>0.11657059312413617</v>
      </c>
      <c r="BT1363" s="49">
        <f t="shared" si="483"/>
        <v>3.0982437014365194E-4</v>
      </c>
      <c r="BU1363" s="49">
        <f t="shared" si="483"/>
        <v>3.2380720312260046E-4</v>
      </c>
    </row>
    <row r="1364" spans="1:73" x14ac:dyDescent="0.25">
      <c r="A1364" s="1">
        <v>43726.574305555558</v>
      </c>
      <c r="B1364">
        <v>226044</v>
      </c>
      <c r="C1364">
        <v>13.48</v>
      </c>
      <c r="D1364">
        <v>25.13</v>
      </c>
      <c r="E1364">
        <v>182.5</v>
      </c>
      <c r="F1364">
        <v>17.16</v>
      </c>
      <c r="G1364">
        <v>-81.900000000000006</v>
      </c>
      <c r="H1364">
        <v>-21.27</v>
      </c>
      <c r="I1364">
        <v>25.56</v>
      </c>
      <c r="J1364">
        <v>298.7</v>
      </c>
      <c r="K1364">
        <v>165.3</v>
      </c>
      <c r="L1364">
        <v>-60.61</v>
      </c>
      <c r="M1364">
        <v>9.4E-2</v>
      </c>
      <c r="N1364">
        <v>100.6</v>
      </c>
      <c r="O1364">
        <v>-4.1159999999999997</v>
      </c>
      <c r="P1364">
        <v>104.7</v>
      </c>
      <c r="Q1364">
        <v>369.6</v>
      </c>
      <c r="R1364">
        <v>430.2</v>
      </c>
      <c r="S1364">
        <v>20.11</v>
      </c>
      <c r="T1364">
        <v>48.88</v>
      </c>
      <c r="U1364">
        <v>0.995</v>
      </c>
      <c r="V1364">
        <v>160</v>
      </c>
      <c r="W1364">
        <v>20.6</v>
      </c>
      <c r="X1364">
        <v>0.18099999999999999</v>
      </c>
      <c r="Y1364">
        <v>1.80688</v>
      </c>
      <c r="Z1364" s="7">
        <f t="shared" si="462"/>
        <v>20.355</v>
      </c>
      <c r="AA1364" s="7">
        <f t="shared" si="476"/>
        <v>293.505</v>
      </c>
      <c r="AB1364" s="2">
        <f t="shared" si="463"/>
        <v>147.82500000000002</v>
      </c>
      <c r="AC1364" s="41">
        <f t="shared" si="464"/>
        <v>2.2737362863958515</v>
      </c>
      <c r="AD1364" s="41">
        <f t="shared" si="465"/>
        <v>1.1114022967902921</v>
      </c>
      <c r="AE1364" s="41">
        <f t="shared" si="466"/>
        <v>0.77485247447967232</v>
      </c>
      <c r="AF1364" s="41">
        <f t="shared" si="467"/>
        <v>326.03490628261142</v>
      </c>
      <c r="AG1364" s="41">
        <f t="shared" si="468"/>
        <v>312.99351003130693</v>
      </c>
      <c r="AH1364" s="6">
        <f t="shared" si="469"/>
        <v>354.81600000000003</v>
      </c>
      <c r="AI1364" s="4">
        <v>19.606405867180001</v>
      </c>
      <c r="AJ1364" s="4">
        <f t="shared" si="477"/>
        <v>292.75640586717998</v>
      </c>
      <c r="AK1364" s="8">
        <f t="shared" si="470"/>
        <v>0.19685619107370284</v>
      </c>
      <c r="AL1364" s="8">
        <f t="shared" si="471"/>
        <v>399.64673189521324</v>
      </c>
      <c r="AM1364" s="8">
        <f t="shared" si="472"/>
        <v>2.2218109167973767</v>
      </c>
      <c r="AN1364" s="8">
        <f t="shared" si="473"/>
        <v>-48.450024380100892</v>
      </c>
      <c r="AO1364" s="21">
        <f t="shared" si="474"/>
        <v>3.4305505267456381E-3</v>
      </c>
      <c r="AP1364" s="21">
        <f t="shared" si="475"/>
        <v>3.2070326069632199E-2</v>
      </c>
      <c r="AQ1364" s="19">
        <f t="shared" si="478"/>
        <v>3.2070326069632199E-2</v>
      </c>
      <c r="AX1364">
        <v>0.14754423552324458</v>
      </c>
      <c r="AY1364">
        <v>15.732758620689655</v>
      </c>
      <c r="AZ1364">
        <v>0.65553160919540232</v>
      </c>
      <c r="BA1364">
        <v>0.53098060344827591</v>
      </c>
      <c r="BB1364">
        <v>5.2241379310344795</v>
      </c>
      <c r="BC1364">
        <v>0.21767241379310331</v>
      </c>
      <c r="BD1364">
        <v>0.3133081896551726</v>
      </c>
      <c r="BE1364">
        <v>3.133081896551726E-2</v>
      </c>
      <c r="BF1364">
        <v>0</v>
      </c>
      <c r="BG1364">
        <v>20.355</v>
      </c>
      <c r="BH1364">
        <v>1.1425146388698355</v>
      </c>
      <c r="BI1364">
        <v>2.3901625744299757</v>
      </c>
      <c r="BJ1364">
        <v>1.1683114663813721</v>
      </c>
      <c r="BK1364">
        <v>0.11956878246955112</v>
      </c>
      <c r="BL1364">
        <v>3.3213550685986425E-4</v>
      </c>
      <c r="BP1364" s="49">
        <f t="shared" si="479"/>
        <v>1.142856797586683</v>
      </c>
      <c r="BQ1364" s="49">
        <f t="shared" si="480"/>
        <v>1.2532327586206904E-2</v>
      </c>
      <c r="BR1364" s="49">
        <f t="shared" si="481"/>
        <v>0.12348648604964299</v>
      </c>
      <c r="BS1364" s="49">
        <f t="shared" si="482"/>
        <v>0.12836218369682451</v>
      </c>
      <c r="BT1364" s="49">
        <f t="shared" si="483"/>
        <v>3.4301801680456387E-4</v>
      </c>
      <c r="BU1364" s="49">
        <f t="shared" si="483"/>
        <v>3.5656162138006809E-4</v>
      </c>
    </row>
    <row r="1365" spans="1:73" x14ac:dyDescent="0.25">
      <c r="A1365" s="1">
        <v>43726.574305555558</v>
      </c>
      <c r="B1365">
        <v>226045</v>
      </c>
      <c r="C1365">
        <v>13.48</v>
      </c>
      <c r="D1365">
        <v>25.12</v>
      </c>
      <c r="E1365">
        <v>181.9</v>
      </c>
      <c r="F1365">
        <v>17.03</v>
      </c>
      <c r="G1365">
        <v>-82.5</v>
      </c>
      <c r="H1365">
        <v>-21.42</v>
      </c>
      <c r="I1365">
        <v>25.54</v>
      </c>
      <c r="J1365">
        <v>298.7</v>
      </c>
      <c r="K1365">
        <v>164.9</v>
      </c>
      <c r="L1365">
        <v>-61.11</v>
      </c>
      <c r="M1365">
        <v>9.4E-2</v>
      </c>
      <c r="N1365">
        <v>99.4</v>
      </c>
      <c r="O1365">
        <v>-4.3879999999999999</v>
      </c>
      <c r="P1365">
        <v>103.8</v>
      </c>
      <c r="Q1365">
        <v>368.8</v>
      </c>
      <c r="R1365">
        <v>429.9</v>
      </c>
      <c r="S1365">
        <v>20.079999999999998</v>
      </c>
      <c r="T1365">
        <v>47.95</v>
      </c>
      <c r="U1365">
        <v>0.91500000000000004</v>
      </c>
      <c r="V1365">
        <v>114.5</v>
      </c>
      <c r="W1365">
        <v>20.65</v>
      </c>
      <c r="X1365">
        <v>0.18</v>
      </c>
      <c r="Y1365">
        <v>1.8036939999999999</v>
      </c>
      <c r="Z1365" s="7">
        <f t="shared" si="462"/>
        <v>20.364999999999998</v>
      </c>
      <c r="AA1365" s="7">
        <f t="shared" si="476"/>
        <v>293.51499999999999</v>
      </c>
      <c r="AB1365" s="2">
        <f t="shared" si="463"/>
        <v>147.33900000000003</v>
      </c>
      <c r="AC1365" s="41">
        <f t="shared" si="464"/>
        <v>2.2951046060136377</v>
      </c>
      <c r="AD1365" s="41">
        <f t="shared" si="465"/>
        <v>1.1005026585835394</v>
      </c>
      <c r="AE1365" s="41">
        <f t="shared" si="466"/>
        <v>0.77375744477570207</v>
      </c>
      <c r="AF1365" s="41">
        <f t="shared" si="467"/>
        <v>325.61852308407276</v>
      </c>
      <c r="AG1365" s="41">
        <f t="shared" si="468"/>
        <v>312.59378216070985</v>
      </c>
      <c r="AH1365" s="6">
        <f t="shared" si="469"/>
        <v>354.048</v>
      </c>
      <c r="AI1365" s="4">
        <v>19.747356062274037</v>
      </c>
      <c r="AJ1365" s="4">
        <f t="shared" si="477"/>
        <v>292.89735606227401</v>
      </c>
      <c r="AK1365" s="8">
        <f t="shared" si="470"/>
        <v>0.19687631300330174</v>
      </c>
      <c r="AL1365" s="8">
        <f t="shared" si="471"/>
        <v>400.45234664425175</v>
      </c>
      <c r="AM1365" s="8">
        <f t="shared" si="472"/>
        <v>2.1306205082088177</v>
      </c>
      <c r="AN1365" s="8">
        <f t="shared" si="473"/>
        <v>-38.334055803468075</v>
      </c>
      <c r="AO1365" s="21">
        <f t="shared" si="474"/>
        <v>3.1547464465391467E-3</v>
      </c>
      <c r="AP1365" s="21">
        <f t="shared" si="475"/>
        <v>2.9491985737782309E-2</v>
      </c>
      <c r="AQ1365" s="19">
        <f t="shared" si="478"/>
        <v>2.9491985737782309E-2</v>
      </c>
      <c r="AX1365">
        <v>0.14762388339656421</v>
      </c>
      <c r="AY1365">
        <v>15.681034482758621</v>
      </c>
      <c r="AZ1365">
        <v>0.65337643678160917</v>
      </c>
      <c r="BA1365">
        <v>0.5292349137931035</v>
      </c>
      <c r="BB1365">
        <v>5.2672413793103416</v>
      </c>
      <c r="BC1365">
        <v>0.21946839080459757</v>
      </c>
      <c r="BD1365">
        <v>0.30976652298850593</v>
      </c>
      <c r="BE1365">
        <v>3.0976652298850594E-2</v>
      </c>
      <c r="BF1365">
        <v>0</v>
      </c>
      <c r="BG1365">
        <v>20.364999999999998</v>
      </c>
      <c r="BH1365">
        <v>1.0506541653928638</v>
      </c>
      <c r="BI1365">
        <v>2.3916384765776679</v>
      </c>
      <c r="BJ1365">
        <v>1.1467906495189917</v>
      </c>
      <c r="BK1365">
        <v>0.1166991874297762</v>
      </c>
      <c r="BL1365">
        <v>3.2416440952715611E-4</v>
      </c>
      <c r="BP1365" s="49">
        <f t="shared" si="479"/>
        <v>1.0509688138611206</v>
      </c>
      <c r="BQ1365" s="49">
        <f t="shared" si="480"/>
        <v>1.2390660919540237E-2</v>
      </c>
      <c r="BR1365" s="49">
        <f t="shared" si="481"/>
        <v>0.12023712074703377</v>
      </c>
      <c r="BS1365" s="49">
        <f t="shared" si="482"/>
        <v>0.12508923098934652</v>
      </c>
      <c r="BT1365" s="49">
        <f t="shared" si="483"/>
        <v>3.3399200207509381E-4</v>
      </c>
      <c r="BU1365" s="49">
        <f t="shared" si="483"/>
        <v>3.4747008608151811E-4</v>
      </c>
    </row>
    <row r="1366" spans="1:73" x14ac:dyDescent="0.25">
      <c r="A1366" s="1">
        <v>43726.574305555558</v>
      </c>
      <c r="B1366">
        <v>226046</v>
      </c>
      <c r="C1366">
        <v>13.48</v>
      </c>
      <c r="D1366">
        <v>25.12</v>
      </c>
      <c r="E1366">
        <v>181.9</v>
      </c>
      <c r="F1366">
        <v>17.420000000000002</v>
      </c>
      <c r="G1366">
        <v>-82.6</v>
      </c>
      <c r="H1366">
        <v>-20.52</v>
      </c>
      <c r="I1366">
        <v>25.51</v>
      </c>
      <c r="J1366">
        <v>298.7</v>
      </c>
      <c r="K1366">
        <v>164.5</v>
      </c>
      <c r="L1366">
        <v>-62.1</v>
      </c>
      <c r="M1366">
        <v>9.6000000000000002E-2</v>
      </c>
      <c r="N1366">
        <v>99.3</v>
      </c>
      <c r="O1366">
        <v>-3.1080000000000001</v>
      </c>
      <c r="P1366">
        <v>102.4</v>
      </c>
      <c r="Q1366">
        <v>368.5</v>
      </c>
      <c r="R1366">
        <v>430.6</v>
      </c>
      <c r="S1366">
        <v>20.059999999999999</v>
      </c>
      <c r="T1366">
        <v>48.86</v>
      </c>
      <c r="U1366">
        <v>2.2749999999999999</v>
      </c>
      <c r="V1366">
        <v>100.5</v>
      </c>
      <c r="W1366">
        <v>20.45</v>
      </c>
      <c r="X1366">
        <v>0.18</v>
      </c>
      <c r="Y1366">
        <v>1.8033360000000001</v>
      </c>
      <c r="Z1366" s="7">
        <f t="shared" si="462"/>
        <v>20.254999999999999</v>
      </c>
      <c r="AA1366" s="7">
        <f t="shared" si="476"/>
        <v>293.40499999999997</v>
      </c>
      <c r="AB1366" s="2">
        <f t="shared" si="463"/>
        <v>147.33900000000003</v>
      </c>
      <c r="AC1366" s="41">
        <f t="shared" si="464"/>
        <v>2.292402267902593</v>
      </c>
      <c r="AD1366" s="41">
        <f t="shared" si="465"/>
        <v>1.120067748097207</v>
      </c>
      <c r="AE1366" s="41">
        <f t="shared" si="466"/>
        <v>0.77575132612622466</v>
      </c>
      <c r="AF1366" s="41">
        <f t="shared" si="467"/>
        <v>325.96849519448642</v>
      </c>
      <c r="AG1366" s="41">
        <f t="shared" si="468"/>
        <v>312.92975538670697</v>
      </c>
      <c r="AH1366" s="6">
        <f t="shared" si="469"/>
        <v>353.76</v>
      </c>
      <c r="AI1366" s="4">
        <v>19.721836494455033</v>
      </c>
      <c r="AJ1366" s="4">
        <f t="shared" si="477"/>
        <v>292.87183649445501</v>
      </c>
      <c r="AK1366" s="8">
        <f t="shared" si="470"/>
        <v>0.19665504718053831</v>
      </c>
      <c r="AL1366" s="8">
        <f t="shared" si="471"/>
        <v>400.33500262973968</v>
      </c>
      <c r="AM1366" s="8">
        <f t="shared" si="472"/>
        <v>3.3595898187129931</v>
      </c>
      <c r="AN1366" s="8">
        <f t="shared" si="473"/>
        <v>-52.177967252249303</v>
      </c>
      <c r="AO1366" s="21">
        <f t="shared" si="474"/>
        <v>3.4644761363299267E-3</v>
      </c>
      <c r="AP1366" s="21">
        <f t="shared" si="475"/>
        <v>3.23874778949724E-2</v>
      </c>
      <c r="AQ1366" s="19">
        <f t="shared" si="478"/>
        <v>3.23874778949724E-2</v>
      </c>
      <c r="AX1366">
        <v>0.1467497538857937</v>
      </c>
      <c r="AY1366">
        <v>15.681034482758621</v>
      </c>
      <c r="AZ1366">
        <v>0.65337643678160917</v>
      </c>
      <c r="BA1366">
        <v>0.5292349137931035</v>
      </c>
      <c r="BB1366">
        <v>5.3534482758620712</v>
      </c>
      <c r="BC1366">
        <v>0.2230603448275863</v>
      </c>
      <c r="BD1366">
        <v>0.3061745689655172</v>
      </c>
      <c r="BE1366">
        <v>3.0617456896551723E-2</v>
      </c>
      <c r="BF1366">
        <v>0</v>
      </c>
      <c r="BG1366">
        <v>20.254999999999999</v>
      </c>
      <c r="BH1366">
        <v>2.6122822145013824</v>
      </c>
      <c r="BI1366">
        <v>2.3754472911875868</v>
      </c>
      <c r="BJ1366">
        <v>1.1606435464742548</v>
      </c>
      <c r="BK1366">
        <v>0.1583088253992844</v>
      </c>
      <c r="BL1366">
        <v>4.3974673722023443E-4</v>
      </c>
      <c r="BP1366" s="49">
        <f t="shared" si="479"/>
        <v>2.6130645371956822</v>
      </c>
      <c r="BQ1366" s="49">
        <f t="shared" si="480"/>
        <v>1.2246982758620689E-2</v>
      </c>
      <c r="BR1366" s="49">
        <f t="shared" si="481"/>
        <v>0.16910515306246365</v>
      </c>
      <c r="BS1366" s="49">
        <f t="shared" si="482"/>
        <v>0.17342336641798597</v>
      </c>
      <c r="BT1366" s="49">
        <f t="shared" si="483"/>
        <v>4.6973653628462126E-4</v>
      </c>
      <c r="BU1366" s="49">
        <f t="shared" si="483"/>
        <v>4.817315733832944E-4</v>
      </c>
    </row>
    <row r="1367" spans="1:73" x14ac:dyDescent="0.25">
      <c r="A1367" s="1">
        <v>43726.574305555558</v>
      </c>
      <c r="B1367">
        <v>226047</v>
      </c>
      <c r="C1367">
        <v>13.48</v>
      </c>
      <c r="D1367">
        <v>25.11</v>
      </c>
      <c r="E1367">
        <v>181.4</v>
      </c>
      <c r="F1367">
        <v>17</v>
      </c>
      <c r="G1367">
        <v>-83.7</v>
      </c>
      <c r="H1367">
        <v>-20.88</v>
      </c>
      <c r="I1367">
        <v>25.47</v>
      </c>
      <c r="J1367">
        <v>298.60000000000002</v>
      </c>
      <c r="K1367">
        <v>164.4</v>
      </c>
      <c r="L1367">
        <v>-62.82</v>
      </c>
      <c r="M1367">
        <v>9.4E-2</v>
      </c>
      <c r="N1367">
        <v>97.7</v>
      </c>
      <c r="O1367">
        <v>-3.88</v>
      </c>
      <c r="P1367">
        <v>101.6</v>
      </c>
      <c r="Q1367">
        <v>367.2</v>
      </c>
      <c r="R1367">
        <v>430</v>
      </c>
      <c r="S1367">
        <v>20.05</v>
      </c>
      <c r="T1367">
        <v>50.11</v>
      </c>
      <c r="U1367">
        <v>1.2649999999999999</v>
      </c>
      <c r="V1367">
        <v>109.5</v>
      </c>
      <c r="W1367">
        <v>20.6</v>
      </c>
      <c r="X1367">
        <v>0.18</v>
      </c>
      <c r="Y1367">
        <v>1.79819</v>
      </c>
      <c r="Z1367" s="7">
        <f t="shared" si="462"/>
        <v>20.325000000000003</v>
      </c>
      <c r="AA1367" s="7">
        <f t="shared" si="476"/>
        <v>293.47499999999997</v>
      </c>
      <c r="AB1367" s="2">
        <f t="shared" si="463"/>
        <v>146.93400000000003</v>
      </c>
      <c r="AC1367" s="41">
        <f t="shared" si="464"/>
        <v>2.2507209231239109</v>
      </c>
      <c r="AD1367" s="41">
        <f t="shared" si="465"/>
        <v>1.1278362545773917</v>
      </c>
      <c r="AE1367" s="41">
        <f t="shared" si="466"/>
        <v>0.77649195998811449</v>
      </c>
      <c r="AF1367" s="41">
        <f t="shared" si="467"/>
        <v>326.59119161675028</v>
      </c>
      <c r="AG1367" s="41">
        <f t="shared" si="468"/>
        <v>313.52754395208024</v>
      </c>
      <c r="AH1367" s="6">
        <f t="shared" si="469"/>
        <v>352.512</v>
      </c>
      <c r="AI1367" s="4">
        <v>19.451777185998026</v>
      </c>
      <c r="AJ1367" s="4">
        <f t="shared" si="477"/>
        <v>292.601777185998</v>
      </c>
      <c r="AK1367" s="8">
        <f t="shared" si="470"/>
        <v>0.19679583351132268</v>
      </c>
      <c r="AL1367" s="8">
        <f t="shared" si="471"/>
        <v>398.76846790078429</v>
      </c>
      <c r="AM1367" s="8">
        <f t="shared" si="472"/>
        <v>2.5051908609924314</v>
      </c>
      <c r="AN1367" s="8">
        <f t="shared" si="473"/>
        <v>-63.724491259908739</v>
      </c>
      <c r="AO1367" s="21">
        <f t="shared" si="474"/>
        <v>3.7240719909531904E-3</v>
      </c>
      <c r="AP1367" s="21">
        <f t="shared" si="475"/>
        <v>3.4814296459277493E-2</v>
      </c>
      <c r="AQ1367" s="19">
        <f t="shared" si="478"/>
        <v>3.4814296459277493E-2</v>
      </c>
      <c r="AX1367">
        <v>0.14730550995370914</v>
      </c>
      <c r="AY1367">
        <v>15.63793103448276</v>
      </c>
      <c r="AZ1367">
        <v>0.65158045977011503</v>
      </c>
      <c r="BA1367">
        <v>0.52778017241379316</v>
      </c>
      <c r="BB1367">
        <v>5.4137931034482767</v>
      </c>
      <c r="BC1367">
        <v>0.2255747126436782</v>
      </c>
      <c r="BD1367">
        <v>0.30220545977011493</v>
      </c>
      <c r="BE1367">
        <v>3.0220545977011494E-2</v>
      </c>
      <c r="BF1367">
        <v>0</v>
      </c>
      <c r="BG1367">
        <v>20.325000000000003</v>
      </c>
      <c r="BH1367">
        <v>1.4525437368546148</v>
      </c>
      <c r="BI1367">
        <v>2.3857396445143948</v>
      </c>
      <c r="BJ1367">
        <v>1.1954941358661633</v>
      </c>
      <c r="BK1367">
        <v>0.12505404223898831</v>
      </c>
      <c r="BL1367">
        <v>3.4737233955274533E-4</v>
      </c>
      <c r="BP1367" s="49">
        <f t="shared" si="479"/>
        <v>1.4529787426604561</v>
      </c>
      <c r="BQ1367" s="49">
        <f t="shared" si="480"/>
        <v>1.2088218390804597E-2</v>
      </c>
      <c r="BR1367" s="49">
        <f t="shared" si="481"/>
        <v>0.13015859899146862</v>
      </c>
      <c r="BS1367" s="49">
        <f t="shared" si="482"/>
        <v>0.13476071589010491</v>
      </c>
      <c r="BT1367" s="49">
        <f t="shared" si="483"/>
        <v>3.6155166386519057E-4</v>
      </c>
      <c r="BU1367" s="49">
        <f t="shared" si="483"/>
        <v>3.743353219169581E-4</v>
      </c>
    </row>
    <row r="1368" spans="1:73" x14ac:dyDescent="0.25">
      <c r="A1368" s="1">
        <v>43726.574305555558</v>
      </c>
      <c r="B1368">
        <v>226048</v>
      </c>
      <c r="C1368">
        <v>13.48</v>
      </c>
      <c r="D1368">
        <v>25.11</v>
      </c>
      <c r="E1368">
        <v>180.5</v>
      </c>
      <c r="F1368">
        <v>16.59</v>
      </c>
      <c r="G1368">
        <v>-84.2</v>
      </c>
      <c r="H1368">
        <v>-20.79</v>
      </c>
      <c r="I1368">
        <v>25.44</v>
      </c>
      <c r="J1368">
        <v>298.60000000000002</v>
      </c>
      <c r="K1368">
        <v>164</v>
      </c>
      <c r="L1368">
        <v>-63.36</v>
      </c>
      <c r="M1368">
        <v>9.1999999999999998E-2</v>
      </c>
      <c r="N1368">
        <v>96.4</v>
      </c>
      <c r="O1368">
        <v>-4.2039999999999997</v>
      </c>
      <c r="P1368">
        <v>100.6</v>
      </c>
      <c r="Q1368">
        <v>366.5</v>
      </c>
      <c r="R1368">
        <v>429.9</v>
      </c>
      <c r="S1368">
        <v>20.03</v>
      </c>
      <c r="T1368">
        <v>53.89</v>
      </c>
      <c r="U1368">
        <v>0.73</v>
      </c>
      <c r="V1368">
        <v>174</v>
      </c>
      <c r="W1368">
        <v>20.65</v>
      </c>
      <c r="X1368">
        <v>0.17899999999999999</v>
      </c>
      <c r="Y1368">
        <v>1.7882199999999999</v>
      </c>
      <c r="Z1368" s="7">
        <f t="shared" si="462"/>
        <v>20.34</v>
      </c>
      <c r="AA1368" s="7">
        <f t="shared" si="476"/>
        <v>293.48999999999995</v>
      </c>
      <c r="AB1368" s="2">
        <f t="shared" si="463"/>
        <v>146.20500000000001</v>
      </c>
      <c r="AC1368" s="41">
        <f t="shared" si="464"/>
        <v>2.2761429100089052</v>
      </c>
      <c r="AD1368" s="41">
        <f t="shared" si="465"/>
        <v>1.226613414203799</v>
      </c>
      <c r="AE1368" s="41">
        <f t="shared" si="466"/>
        <v>0.78586474533133688</v>
      </c>
      <c r="AF1368" s="41">
        <f t="shared" si="467"/>
        <v>330.60095076024987</v>
      </c>
      <c r="AG1368" s="41">
        <f t="shared" si="468"/>
        <v>317.37691272983989</v>
      </c>
      <c r="AH1368" s="6">
        <f t="shared" si="469"/>
        <v>351.84</v>
      </c>
      <c r="AI1368" s="4">
        <v>19.621199801305011</v>
      </c>
      <c r="AJ1368" s="4">
        <f t="shared" si="477"/>
        <v>292.77119980130499</v>
      </c>
      <c r="AK1368" s="8">
        <f t="shared" si="470"/>
        <v>0.19682601075010331</v>
      </c>
      <c r="AL1368" s="8">
        <f t="shared" si="471"/>
        <v>399.7356454571958</v>
      </c>
      <c r="AM1368" s="8">
        <f t="shared" si="472"/>
        <v>1.9030797408411448</v>
      </c>
      <c r="AN1368" s="8">
        <f t="shared" si="473"/>
        <v>-39.847920212080673</v>
      </c>
      <c r="AO1368" s="21">
        <f t="shared" si="474"/>
        <v>3.1295699818559152E-3</v>
      </c>
      <c r="AP1368" s="21">
        <f t="shared" si="475"/>
        <v>2.9256624845885534E-2</v>
      </c>
      <c r="AQ1368" s="19">
        <f t="shared" si="478"/>
        <v>2.9256624845885534E-2</v>
      </c>
      <c r="AX1368">
        <v>0.1474248318664467</v>
      </c>
      <c r="AY1368">
        <v>15.560344827586208</v>
      </c>
      <c r="AZ1368">
        <v>0.6483477011494253</v>
      </c>
      <c r="BA1368">
        <v>0.52516163793103454</v>
      </c>
      <c r="BB1368">
        <v>5.4655172413793087</v>
      </c>
      <c r="BC1368">
        <v>0.22772988505747119</v>
      </c>
      <c r="BD1368">
        <v>0.29743175287356338</v>
      </c>
      <c r="BE1368">
        <v>2.974317528735634E-2</v>
      </c>
      <c r="BF1368">
        <v>0</v>
      </c>
      <c r="BG1368">
        <v>20.34</v>
      </c>
      <c r="BH1368">
        <v>0.83822682047736663</v>
      </c>
      <c r="BI1368">
        <v>2.3879502142139719</v>
      </c>
      <c r="BJ1368">
        <v>1.2868663704399095</v>
      </c>
      <c r="BK1368">
        <v>0.10239382346803091</v>
      </c>
      <c r="BL1368">
        <v>2.8442728741119697E-4</v>
      </c>
      <c r="BP1368" s="49">
        <f t="shared" si="479"/>
        <v>0.83847785149575738</v>
      </c>
      <c r="BQ1368" s="49">
        <f t="shared" si="480"/>
        <v>1.1897270114942536E-2</v>
      </c>
      <c r="BR1368" s="49">
        <f t="shared" si="481"/>
        <v>0.10490958203440055</v>
      </c>
      <c r="BS1368" s="49">
        <f t="shared" si="482"/>
        <v>0.10963559483076311</v>
      </c>
      <c r="BT1368" s="49">
        <f t="shared" si="483"/>
        <v>2.9141550565111267E-4</v>
      </c>
      <c r="BU1368" s="49">
        <f t="shared" si="483"/>
        <v>3.04543318974342E-4</v>
      </c>
    </row>
    <row r="1369" spans="1:73" x14ac:dyDescent="0.25">
      <c r="A1369" s="1">
        <v>43726.574999999997</v>
      </c>
      <c r="B1369">
        <v>226049</v>
      </c>
      <c r="C1369">
        <v>13.48</v>
      </c>
      <c r="D1369">
        <v>25.1</v>
      </c>
      <c r="E1369">
        <v>180.1</v>
      </c>
      <c r="F1369">
        <v>16.43</v>
      </c>
      <c r="G1369">
        <v>-84.5</v>
      </c>
      <c r="H1369">
        <v>-20.66</v>
      </c>
      <c r="I1369">
        <v>25.41</v>
      </c>
      <c r="J1369">
        <v>298.60000000000002</v>
      </c>
      <c r="K1369">
        <v>163.6</v>
      </c>
      <c r="L1369">
        <v>-63.83</v>
      </c>
      <c r="M1369">
        <v>9.0999999999999998E-2</v>
      </c>
      <c r="N1369">
        <v>95.6</v>
      </c>
      <c r="O1369">
        <v>-4.2309999999999999</v>
      </c>
      <c r="P1369">
        <v>99.8</v>
      </c>
      <c r="Q1369">
        <v>366</v>
      </c>
      <c r="R1369">
        <v>429.8</v>
      </c>
      <c r="S1369">
        <v>19.989999999999998</v>
      </c>
      <c r="T1369">
        <v>51.8</v>
      </c>
      <c r="U1369">
        <v>0.77500000000000002</v>
      </c>
      <c r="V1369">
        <v>192.5</v>
      </c>
      <c r="W1369">
        <v>20.6</v>
      </c>
      <c r="X1369">
        <v>0.17799999999999999</v>
      </c>
      <c r="Y1369">
        <v>1.784708</v>
      </c>
      <c r="Z1369" s="7">
        <f t="shared" si="462"/>
        <v>20.295000000000002</v>
      </c>
      <c r="AA1369" s="7">
        <f t="shared" si="476"/>
        <v>293.44499999999999</v>
      </c>
      <c r="AB1369" s="2">
        <f t="shared" si="463"/>
        <v>145.881</v>
      </c>
      <c r="AC1369" s="41">
        <f t="shared" si="464"/>
        <v>2.2461610724730789</v>
      </c>
      <c r="AD1369" s="41">
        <f t="shared" si="465"/>
        <v>1.1635114355410547</v>
      </c>
      <c r="AE1369" s="41">
        <f t="shared" si="466"/>
        <v>0.77996897971281953</v>
      </c>
      <c r="AF1369" s="41">
        <f t="shared" si="467"/>
        <v>327.91950176806716</v>
      </c>
      <c r="AG1369" s="41">
        <f t="shared" si="468"/>
        <v>314.80272169734445</v>
      </c>
      <c r="AH1369" s="6">
        <f t="shared" si="469"/>
        <v>351.36</v>
      </c>
      <c r="AI1369" s="4">
        <v>19.41927073758302</v>
      </c>
      <c r="AJ1369" s="4">
        <f t="shared" si="477"/>
        <v>292.569270737583</v>
      </c>
      <c r="AK1369" s="8">
        <f t="shared" si="470"/>
        <v>0.19673548828758669</v>
      </c>
      <c r="AL1369" s="8">
        <f t="shared" si="471"/>
        <v>398.59056331412609</v>
      </c>
      <c r="AM1369" s="8">
        <f t="shared" si="472"/>
        <v>1.9608591866832257</v>
      </c>
      <c r="AN1369" s="8">
        <f t="shared" si="473"/>
        <v>-50.021504938476582</v>
      </c>
      <c r="AO1369" s="21">
        <f t="shared" si="474"/>
        <v>3.3677506050788057E-3</v>
      </c>
      <c r="AP1369" s="21">
        <f t="shared" si="475"/>
        <v>3.1483244215189068E-2</v>
      </c>
      <c r="AQ1369" s="19">
        <f t="shared" si="478"/>
        <v>3.1483244215189068E-2</v>
      </c>
      <c r="AX1369">
        <v>0.14706711118158752</v>
      </c>
      <c r="AY1369">
        <v>15.525862068965518</v>
      </c>
      <c r="AZ1369">
        <v>0.64691091954022995</v>
      </c>
      <c r="BA1369">
        <v>0.52399784482758627</v>
      </c>
      <c r="BB1369">
        <v>5.5000000000000009</v>
      </c>
      <c r="BC1369">
        <v>0.22916666666666671</v>
      </c>
      <c r="BD1369">
        <v>0.29483117816091953</v>
      </c>
      <c r="BE1369">
        <v>2.9483117816091954E-2</v>
      </c>
      <c r="BF1369">
        <v>0</v>
      </c>
      <c r="BG1369">
        <v>20.295000000000002</v>
      </c>
      <c r="BH1369">
        <v>0.88989833680816333</v>
      </c>
      <c r="BI1369">
        <v>2.3813238717616829</v>
      </c>
      <c r="BJ1369">
        <v>1.2335257655725516</v>
      </c>
      <c r="BK1369">
        <v>0.10480568207313332</v>
      </c>
      <c r="BL1369">
        <v>2.9112689464759256E-4</v>
      </c>
      <c r="BP1369" s="49">
        <f t="shared" si="479"/>
        <v>0.89016484234138638</v>
      </c>
      <c r="BQ1369" s="49">
        <f t="shared" si="480"/>
        <v>1.1793247126436781E-2</v>
      </c>
      <c r="BR1369" s="49">
        <f t="shared" si="481"/>
        <v>0.10753404805753081</v>
      </c>
      <c r="BS1369" s="49">
        <f t="shared" si="482"/>
        <v>0.11219781625713005</v>
      </c>
      <c r="BT1369" s="49">
        <f t="shared" si="483"/>
        <v>2.987056890486967E-4</v>
      </c>
      <c r="BU1369" s="49">
        <f t="shared" si="483"/>
        <v>3.1166060071425016E-4</v>
      </c>
    </row>
    <row r="1370" spans="1:73" x14ac:dyDescent="0.25">
      <c r="A1370" s="1">
        <v>43726.574999999997</v>
      </c>
      <c r="B1370">
        <v>226050</v>
      </c>
      <c r="C1370">
        <v>13.48</v>
      </c>
      <c r="D1370">
        <v>25.1</v>
      </c>
      <c r="E1370">
        <v>179.7</v>
      </c>
      <c r="F1370">
        <v>16.309999999999999</v>
      </c>
      <c r="G1370">
        <v>-84.8</v>
      </c>
      <c r="H1370">
        <v>-20.5</v>
      </c>
      <c r="I1370">
        <v>25.38</v>
      </c>
      <c r="J1370">
        <v>298.5</v>
      </c>
      <c r="K1370">
        <v>163.4</v>
      </c>
      <c r="L1370">
        <v>-64.34</v>
      </c>
      <c r="M1370">
        <v>9.0999999999999998E-2</v>
      </c>
      <c r="N1370">
        <v>94.8</v>
      </c>
      <c r="O1370">
        <v>-4.1859999999999999</v>
      </c>
      <c r="P1370">
        <v>99</v>
      </c>
      <c r="Q1370">
        <v>365.5</v>
      </c>
      <c r="R1370">
        <v>429.8</v>
      </c>
      <c r="S1370">
        <v>19.96</v>
      </c>
      <c r="T1370">
        <v>51.54</v>
      </c>
      <c r="U1370">
        <v>0.99</v>
      </c>
      <c r="V1370">
        <v>180.5</v>
      </c>
      <c r="W1370">
        <v>20.45</v>
      </c>
      <c r="X1370">
        <v>0.17799999999999999</v>
      </c>
      <c r="Y1370">
        <v>1.7814989999999999</v>
      </c>
      <c r="Z1370" s="7">
        <f t="shared" si="462"/>
        <v>20.204999999999998</v>
      </c>
      <c r="AA1370" s="7">
        <f t="shared" si="476"/>
        <v>293.35499999999996</v>
      </c>
      <c r="AB1370" s="2">
        <f t="shared" si="463"/>
        <v>145.55699999999999</v>
      </c>
      <c r="AC1370" s="41">
        <f t="shared" si="464"/>
        <v>2.272874644762819</v>
      </c>
      <c r="AD1370" s="41">
        <f t="shared" si="465"/>
        <v>1.171439591910757</v>
      </c>
      <c r="AE1370" s="41">
        <f t="shared" si="466"/>
        <v>0.78076101965353084</v>
      </c>
      <c r="AF1370" s="41">
        <f t="shared" si="467"/>
        <v>327.84997941089011</v>
      </c>
      <c r="AG1370" s="41">
        <f t="shared" si="468"/>
        <v>314.73598023445447</v>
      </c>
      <c r="AH1370" s="6">
        <f t="shared" si="469"/>
        <v>350.88</v>
      </c>
      <c r="AI1370" s="4">
        <v>19.590081085793997</v>
      </c>
      <c r="AJ1370" s="4">
        <f t="shared" si="477"/>
        <v>292.74008108579397</v>
      </c>
      <c r="AK1370" s="8">
        <f t="shared" si="470"/>
        <v>0.19655452663563008</v>
      </c>
      <c r="AL1370" s="8">
        <f t="shared" si="471"/>
        <v>399.59356165112456</v>
      </c>
      <c r="AM1370" s="8">
        <f t="shared" si="472"/>
        <v>2.2162214465165708</v>
      </c>
      <c r="AN1370" s="8">
        <f t="shared" si="473"/>
        <v>-39.698261623546898</v>
      </c>
      <c r="AO1370" s="21">
        <f t="shared" si="474"/>
        <v>3.0929736147691416E-3</v>
      </c>
      <c r="AP1370" s="21">
        <f t="shared" si="475"/>
        <v>2.8914505580686957E-2</v>
      </c>
      <c r="AQ1370" s="19">
        <f t="shared" si="478"/>
        <v>2.8914505580686957E-2</v>
      </c>
      <c r="AX1370">
        <v>0.14635387207626216</v>
      </c>
      <c r="AY1370">
        <v>15.491379310344827</v>
      </c>
      <c r="AZ1370">
        <v>0.64547413793103448</v>
      </c>
      <c r="BA1370">
        <v>0.52283405172413799</v>
      </c>
      <c r="BB1370">
        <v>5.543103448275863</v>
      </c>
      <c r="BC1370">
        <v>0.23096264367816097</v>
      </c>
      <c r="BD1370">
        <v>0.291871408045977</v>
      </c>
      <c r="BE1370">
        <v>2.9187140804597701E-2</v>
      </c>
      <c r="BF1370">
        <v>0</v>
      </c>
      <c r="BG1370">
        <v>20.204999999999998</v>
      </c>
      <c r="BH1370">
        <v>1.1367733592775247</v>
      </c>
      <c r="BI1370">
        <v>2.3681193985446805</v>
      </c>
      <c r="BJ1370">
        <v>1.2205287380099283</v>
      </c>
      <c r="BK1370">
        <v>0.11163611843091464</v>
      </c>
      <c r="BL1370">
        <v>3.1010032897476291E-4</v>
      </c>
      <c r="BP1370" s="49">
        <f t="shared" si="479"/>
        <v>1.1371137986038353</v>
      </c>
      <c r="BQ1370" s="49">
        <f t="shared" si="480"/>
        <v>1.1674856321839081E-2</v>
      </c>
      <c r="BR1370" s="49">
        <f t="shared" si="481"/>
        <v>0.11529582776364052</v>
      </c>
      <c r="BS1370" s="49">
        <f t="shared" si="482"/>
        <v>0.11982630241254814</v>
      </c>
      <c r="BT1370" s="49">
        <f t="shared" si="483"/>
        <v>3.2026618823233476E-4</v>
      </c>
      <c r="BU1370" s="49">
        <f t="shared" si="483"/>
        <v>3.3285084003485595E-4</v>
      </c>
    </row>
    <row r="1371" spans="1:73" x14ac:dyDescent="0.25">
      <c r="A1371" s="1">
        <v>43726.574999999997</v>
      </c>
      <c r="B1371">
        <v>226051</v>
      </c>
      <c r="C1371">
        <v>13.48</v>
      </c>
      <c r="D1371">
        <v>25.09</v>
      </c>
      <c r="E1371">
        <v>178.9</v>
      </c>
      <c r="F1371">
        <v>15.94</v>
      </c>
      <c r="G1371">
        <v>-85.8</v>
      </c>
      <c r="H1371">
        <v>-20.420000000000002</v>
      </c>
      <c r="I1371">
        <v>25.36</v>
      </c>
      <c r="J1371">
        <v>298.5</v>
      </c>
      <c r="K1371">
        <v>163</v>
      </c>
      <c r="L1371">
        <v>-65.38</v>
      </c>
      <c r="M1371">
        <v>8.8999999999999996E-2</v>
      </c>
      <c r="N1371">
        <v>93.1</v>
      </c>
      <c r="O1371">
        <v>-4.4779999999999998</v>
      </c>
      <c r="P1371">
        <v>97.6</v>
      </c>
      <c r="Q1371">
        <v>364.4</v>
      </c>
      <c r="R1371">
        <v>429.8</v>
      </c>
      <c r="S1371">
        <v>19.93</v>
      </c>
      <c r="T1371">
        <v>52.25</v>
      </c>
      <c r="U1371">
        <v>0.61</v>
      </c>
      <c r="V1371">
        <v>206.5</v>
      </c>
      <c r="W1371">
        <v>20.8</v>
      </c>
      <c r="X1371">
        <v>0.17699999999999999</v>
      </c>
      <c r="Y1371">
        <v>1.7738179999999999</v>
      </c>
      <c r="Z1371" s="7">
        <f t="shared" si="462"/>
        <v>20.365000000000002</v>
      </c>
      <c r="AA1371" s="7">
        <f t="shared" si="476"/>
        <v>293.51499999999999</v>
      </c>
      <c r="AB1371" s="2">
        <f t="shared" si="463"/>
        <v>144.90900000000002</v>
      </c>
      <c r="AC1371" s="41">
        <f t="shared" si="464"/>
        <v>2.2510315224680872</v>
      </c>
      <c r="AD1371" s="41">
        <f t="shared" si="465"/>
        <v>1.1761639704895754</v>
      </c>
      <c r="AE1371" s="41">
        <f t="shared" si="466"/>
        <v>0.7811496086807691</v>
      </c>
      <c r="AF1371" s="41">
        <f t="shared" si="467"/>
        <v>328.72935000976531</v>
      </c>
      <c r="AG1371" s="41">
        <f t="shared" si="468"/>
        <v>315.58017600937467</v>
      </c>
      <c r="AH1371" s="6">
        <f t="shared" si="469"/>
        <v>349.82399999999996</v>
      </c>
      <c r="AI1371" s="4">
        <v>19.456662483839011</v>
      </c>
      <c r="AJ1371" s="4">
        <f t="shared" si="477"/>
        <v>292.60666248383899</v>
      </c>
      <c r="AK1371" s="8">
        <f t="shared" si="470"/>
        <v>0.19687631300330174</v>
      </c>
      <c r="AL1371" s="8">
        <f t="shared" si="471"/>
        <v>398.78521693771535</v>
      </c>
      <c r="AM1371" s="8">
        <f t="shared" si="472"/>
        <v>1.7396443602069935</v>
      </c>
      <c r="AN1371" s="8">
        <f t="shared" si="473"/>
        <v>-46.030766828293359</v>
      </c>
      <c r="AO1371" s="21">
        <f t="shared" si="474"/>
        <v>3.2161303745554298E-3</v>
      </c>
      <c r="AP1371" s="21">
        <f t="shared" si="475"/>
        <v>3.0065830248034876E-2</v>
      </c>
      <c r="AQ1371" s="19">
        <f t="shared" si="478"/>
        <v>3.0065830248034876E-2</v>
      </c>
      <c r="AX1371">
        <v>0.14762388339656424</v>
      </c>
      <c r="AY1371">
        <v>15.422413793103448</v>
      </c>
      <c r="AZ1371">
        <v>0.64260057471264365</v>
      </c>
      <c r="BA1371">
        <v>0.52050646551724133</v>
      </c>
      <c r="BB1371">
        <v>5.6379310344827616</v>
      </c>
      <c r="BC1371">
        <v>0.2349137931034484</v>
      </c>
      <c r="BD1371">
        <v>0.28559267241379294</v>
      </c>
      <c r="BE1371">
        <v>2.8559267241379294E-2</v>
      </c>
      <c r="BF1371">
        <v>0</v>
      </c>
      <c r="BG1371">
        <v>20.365000000000002</v>
      </c>
      <c r="BH1371">
        <v>0.70043611026190911</v>
      </c>
      <c r="BI1371">
        <v>2.3916384765776684</v>
      </c>
      <c r="BJ1371">
        <v>1.2496311040118318</v>
      </c>
      <c r="BK1371">
        <v>9.6507431486173509E-2</v>
      </c>
      <c r="BL1371">
        <v>2.6807619857270419E-4</v>
      </c>
      <c r="BP1371" s="49">
        <f t="shared" si="479"/>
        <v>0.70064587590741367</v>
      </c>
      <c r="BQ1371" s="49">
        <f t="shared" si="480"/>
        <v>1.1423706896551717E-2</v>
      </c>
      <c r="BR1371" s="49">
        <f t="shared" si="481"/>
        <v>9.8507166623781256E-2</v>
      </c>
      <c r="BS1371" s="49">
        <f t="shared" si="482"/>
        <v>0.103091474515938</v>
      </c>
      <c r="BT1371" s="49">
        <f t="shared" si="483"/>
        <v>2.736310183993924E-4</v>
      </c>
      <c r="BU1371" s="49">
        <f t="shared" si="483"/>
        <v>2.8636520698871671E-4</v>
      </c>
    </row>
    <row r="1372" spans="1:73" x14ac:dyDescent="0.25">
      <c r="A1372" s="1">
        <v>43726.574999999997</v>
      </c>
      <c r="B1372">
        <v>226052</v>
      </c>
      <c r="C1372">
        <v>13.49</v>
      </c>
      <c r="D1372">
        <v>25.08</v>
      </c>
      <c r="E1372">
        <v>178.6</v>
      </c>
      <c r="F1372">
        <v>16.239999999999998</v>
      </c>
      <c r="G1372">
        <v>-85.7</v>
      </c>
      <c r="H1372">
        <v>-20.22</v>
      </c>
      <c r="I1372">
        <v>25.33</v>
      </c>
      <c r="J1372">
        <v>298.5</v>
      </c>
      <c r="K1372">
        <v>162.4</v>
      </c>
      <c r="L1372">
        <v>-65.48</v>
      </c>
      <c r="M1372">
        <v>9.0999999999999998E-2</v>
      </c>
      <c r="N1372">
        <v>92.9</v>
      </c>
      <c r="O1372">
        <v>-3.9750000000000001</v>
      </c>
      <c r="P1372">
        <v>96.9</v>
      </c>
      <c r="Q1372">
        <v>364.4</v>
      </c>
      <c r="R1372">
        <v>429.8</v>
      </c>
      <c r="S1372">
        <v>19.91</v>
      </c>
      <c r="T1372">
        <v>51.86</v>
      </c>
      <c r="U1372">
        <v>1.2649999999999999</v>
      </c>
      <c r="V1372">
        <v>142.5</v>
      </c>
      <c r="W1372">
        <v>20.6</v>
      </c>
      <c r="X1372">
        <v>0.17699999999999999</v>
      </c>
      <c r="Y1372">
        <v>1.7709550000000001</v>
      </c>
      <c r="Z1372" s="7">
        <f t="shared" si="462"/>
        <v>20.255000000000003</v>
      </c>
      <c r="AA1372" s="7">
        <f t="shared" si="476"/>
        <v>293.40499999999997</v>
      </c>
      <c r="AB1372" s="2">
        <f t="shared" si="463"/>
        <v>144.666</v>
      </c>
      <c r="AC1372" s="41">
        <f t="shared" si="464"/>
        <v>2.2272290156708747</v>
      </c>
      <c r="AD1372" s="41">
        <f t="shared" si="465"/>
        <v>1.1550409675269158</v>
      </c>
      <c r="AE1372" s="41">
        <f t="shared" si="466"/>
        <v>0.77916963518769777</v>
      </c>
      <c r="AF1372" s="41">
        <f t="shared" si="467"/>
        <v>327.40485891485827</v>
      </c>
      <c r="AG1372" s="41">
        <f t="shared" si="468"/>
        <v>314.3086645582639</v>
      </c>
      <c r="AH1372" s="6">
        <f t="shared" si="469"/>
        <v>349.82399999999996</v>
      </c>
      <c r="AI1372" s="4">
        <v>19.28962542976501</v>
      </c>
      <c r="AJ1372" s="4">
        <f t="shared" si="477"/>
        <v>292.43962542976499</v>
      </c>
      <c r="AK1372" s="8">
        <f t="shared" si="470"/>
        <v>0.19665504718053831</v>
      </c>
      <c r="AL1372" s="8">
        <f t="shared" si="471"/>
        <v>397.85905495414983</v>
      </c>
      <c r="AM1372" s="8">
        <f t="shared" si="472"/>
        <v>2.5051908609924314</v>
      </c>
      <c r="AN1372" s="8">
        <f t="shared" si="473"/>
        <v>-70.449377154430579</v>
      </c>
      <c r="AO1372" s="21">
        <f t="shared" si="474"/>
        <v>3.784741424905134E-3</v>
      </c>
      <c r="AP1372" s="21">
        <f t="shared" si="475"/>
        <v>3.5381461558327811E-2</v>
      </c>
      <c r="AQ1372" s="19">
        <f t="shared" si="478"/>
        <v>3.5381461558327811E-2</v>
      </c>
      <c r="AX1372">
        <v>0.14674975388579375</v>
      </c>
      <c r="AY1372">
        <v>15.396551724137931</v>
      </c>
      <c r="AZ1372">
        <v>0.64152298850574707</v>
      </c>
      <c r="BA1372">
        <v>0.51963362068965513</v>
      </c>
      <c r="BB1372">
        <v>5.6379310344827616</v>
      </c>
      <c r="BC1372">
        <v>0.2349137931034484</v>
      </c>
      <c r="BD1372">
        <v>0.28471982758620673</v>
      </c>
      <c r="BE1372">
        <v>2.8471982758620673E-2</v>
      </c>
      <c r="BF1372">
        <v>0</v>
      </c>
      <c r="BG1372">
        <v>20.255000000000003</v>
      </c>
      <c r="BH1372">
        <v>1.4525437368546148</v>
      </c>
      <c r="BI1372">
        <v>2.3754472911875877</v>
      </c>
      <c r="BJ1372">
        <v>1.2319069652098831</v>
      </c>
      <c r="BK1372">
        <v>0.11895774515790694</v>
      </c>
      <c r="BL1372">
        <v>3.3043818099418596E-4</v>
      </c>
      <c r="BP1372" s="49">
        <f t="shared" si="479"/>
        <v>1.4529787426604561</v>
      </c>
      <c r="BQ1372" s="49">
        <f t="shared" si="480"/>
        <v>1.138879310344827E-2</v>
      </c>
      <c r="BR1372" s="49">
        <f t="shared" si="481"/>
        <v>0.12382506004844833</v>
      </c>
      <c r="BS1372" s="49">
        <f t="shared" si="482"/>
        <v>0.12815470136555965</v>
      </c>
      <c r="BT1372" s="49">
        <f t="shared" si="483"/>
        <v>3.4395850013457866E-4</v>
      </c>
      <c r="BU1372" s="49">
        <f t="shared" si="483"/>
        <v>3.5598528157099901E-4</v>
      </c>
    </row>
    <row r="1373" spans="1:73" x14ac:dyDescent="0.25">
      <c r="A1373" s="1">
        <v>43726.574999999997</v>
      </c>
      <c r="B1373">
        <v>226053</v>
      </c>
      <c r="C1373">
        <v>13.48</v>
      </c>
      <c r="D1373">
        <v>25.08</v>
      </c>
      <c r="E1373">
        <v>178.2</v>
      </c>
      <c r="F1373">
        <v>16.09</v>
      </c>
      <c r="G1373">
        <v>-86.1</v>
      </c>
      <c r="H1373">
        <v>-20.2</v>
      </c>
      <c r="I1373">
        <v>25.31</v>
      </c>
      <c r="J1373">
        <v>298.5</v>
      </c>
      <c r="K1373">
        <v>162.1</v>
      </c>
      <c r="L1373">
        <v>-65.849999999999994</v>
      </c>
      <c r="M1373">
        <v>0.09</v>
      </c>
      <c r="N1373">
        <v>92.1</v>
      </c>
      <c r="O1373">
        <v>-4.1150000000000002</v>
      </c>
      <c r="P1373">
        <v>96.2</v>
      </c>
      <c r="Q1373">
        <v>363.8</v>
      </c>
      <c r="R1373">
        <v>429.7</v>
      </c>
      <c r="S1373">
        <v>19.88</v>
      </c>
      <c r="T1373">
        <v>53</v>
      </c>
      <c r="U1373">
        <v>1.2450000000000001</v>
      </c>
      <c r="V1373">
        <v>103</v>
      </c>
      <c r="W1373">
        <v>20.65</v>
      </c>
      <c r="X1373">
        <v>0.17699999999999999</v>
      </c>
      <c r="Y1373">
        <v>1.768219</v>
      </c>
      <c r="Z1373" s="7">
        <f t="shared" si="462"/>
        <v>20.265000000000001</v>
      </c>
      <c r="AA1373" s="7">
        <f t="shared" si="476"/>
        <v>293.41499999999996</v>
      </c>
      <c r="AB1373" s="2">
        <f t="shared" si="463"/>
        <v>144.34200000000001</v>
      </c>
      <c r="AC1373" s="41">
        <f t="shared" si="464"/>
        <v>2.2522770411204149</v>
      </c>
      <c r="AD1373" s="41">
        <f t="shared" si="465"/>
        <v>1.1937068317938198</v>
      </c>
      <c r="AE1373" s="41">
        <f t="shared" si="466"/>
        <v>0.78284330978972927</v>
      </c>
      <c r="AF1373" s="41">
        <f t="shared" si="467"/>
        <v>328.99337446057825</v>
      </c>
      <c r="AG1373" s="41">
        <f t="shared" si="468"/>
        <v>315.83363948215509</v>
      </c>
      <c r="AH1373" s="6">
        <f t="shared" si="469"/>
        <v>349.24799999999999</v>
      </c>
      <c r="AI1373" s="4">
        <v>19.457909442700043</v>
      </c>
      <c r="AJ1373" s="4">
        <f t="shared" si="477"/>
        <v>292.60790944270002</v>
      </c>
      <c r="AK1373" s="8">
        <f t="shared" si="470"/>
        <v>0.19667515540123343</v>
      </c>
      <c r="AL1373" s="8">
        <f t="shared" si="471"/>
        <v>398.82031890749954</v>
      </c>
      <c r="AM1373" s="8">
        <f t="shared" si="472"/>
        <v>2.4853080794943714</v>
      </c>
      <c r="AN1373" s="8">
        <f t="shared" si="473"/>
        <v>-58.430954734076124</v>
      </c>
      <c r="AO1373" s="21">
        <f t="shared" si="474"/>
        <v>3.4703356152234899E-3</v>
      </c>
      <c r="AP1373" s="21">
        <f t="shared" si="475"/>
        <v>3.2442254933599188E-2</v>
      </c>
      <c r="AQ1373" s="19">
        <f t="shared" si="478"/>
        <v>3.2442254933599188E-2</v>
      </c>
      <c r="AX1373">
        <v>0.14682903884939744</v>
      </c>
      <c r="AY1373">
        <v>15.36206896551724</v>
      </c>
      <c r="AZ1373">
        <v>0.64008620689655171</v>
      </c>
      <c r="BA1373">
        <v>0.51846982758620697</v>
      </c>
      <c r="BB1373">
        <v>5.6810344827586192</v>
      </c>
      <c r="BC1373">
        <v>0.23670977011494246</v>
      </c>
      <c r="BD1373">
        <v>0.28176005747126454</v>
      </c>
      <c r="BE1373">
        <v>2.8176005747126455E-2</v>
      </c>
      <c r="BF1373">
        <v>0</v>
      </c>
      <c r="BG1373">
        <v>20.265000000000001</v>
      </c>
      <c r="BH1373">
        <v>1.429578618485372</v>
      </c>
      <c r="BI1373">
        <v>2.3769152463728727</v>
      </c>
      <c r="BJ1373">
        <v>1.2597650805776224</v>
      </c>
      <c r="BK1373">
        <v>0.11636951056838947</v>
      </c>
      <c r="BL1373">
        <v>3.2324864046774854E-4</v>
      </c>
      <c r="BP1373" s="49">
        <f t="shared" si="479"/>
        <v>1.4300067467290658</v>
      </c>
      <c r="BQ1373" s="49">
        <f t="shared" si="480"/>
        <v>1.1270402298850582E-2</v>
      </c>
      <c r="BR1373" s="49">
        <f t="shared" si="481"/>
        <v>0.12106131231853332</v>
      </c>
      <c r="BS1373" s="49">
        <f t="shared" si="482"/>
        <v>0.12535346620027973</v>
      </c>
      <c r="BT1373" s="49">
        <f t="shared" si="483"/>
        <v>3.36281423107037E-4</v>
      </c>
      <c r="BU1373" s="49">
        <f t="shared" si="483"/>
        <v>3.4820407277855485E-4</v>
      </c>
    </row>
    <row r="1374" spans="1:73" x14ac:dyDescent="0.25">
      <c r="A1374" s="1">
        <v>43726.574999999997</v>
      </c>
      <c r="B1374">
        <v>226054</v>
      </c>
      <c r="C1374">
        <v>13.48</v>
      </c>
      <c r="D1374">
        <v>25.07</v>
      </c>
      <c r="E1374">
        <v>178.3</v>
      </c>
      <c r="F1374">
        <v>16.170000000000002</v>
      </c>
      <c r="G1374">
        <v>-86</v>
      </c>
      <c r="H1374">
        <v>-20</v>
      </c>
      <c r="I1374">
        <v>25.28</v>
      </c>
      <c r="J1374">
        <v>298.39999999999998</v>
      </c>
      <c r="K1374">
        <v>162.19999999999999</v>
      </c>
      <c r="L1374">
        <v>-66</v>
      </c>
      <c r="M1374">
        <v>9.0999999999999998E-2</v>
      </c>
      <c r="N1374">
        <v>92.3</v>
      </c>
      <c r="O1374">
        <v>-3.8340000000000001</v>
      </c>
      <c r="P1374">
        <v>96.2</v>
      </c>
      <c r="Q1374">
        <v>363.7</v>
      </c>
      <c r="R1374">
        <v>429.7</v>
      </c>
      <c r="S1374">
        <v>19.87</v>
      </c>
      <c r="T1374">
        <v>49.79</v>
      </c>
      <c r="U1374">
        <v>1.865</v>
      </c>
      <c r="V1374">
        <v>126.5</v>
      </c>
      <c r="W1374">
        <v>20.7</v>
      </c>
      <c r="X1374">
        <v>0.17699999999999999</v>
      </c>
      <c r="Y1374">
        <v>1.7706360000000001</v>
      </c>
      <c r="Z1374" s="7">
        <f t="shared" si="462"/>
        <v>20.285</v>
      </c>
      <c r="AA1374" s="7">
        <f t="shared" si="476"/>
        <v>293.435</v>
      </c>
      <c r="AB1374" s="2">
        <f t="shared" si="463"/>
        <v>144.42300000000003</v>
      </c>
      <c r="AC1374" s="41">
        <f t="shared" si="464"/>
        <v>2.2603538884274146</v>
      </c>
      <c r="AD1374" s="41">
        <f t="shared" si="465"/>
        <v>1.1254302010480097</v>
      </c>
      <c r="AE1374" s="41">
        <f t="shared" si="466"/>
        <v>0.77626999190632284</v>
      </c>
      <c r="AF1374" s="41">
        <f t="shared" si="467"/>
        <v>326.31986485085082</v>
      </c>
      <c r="AG1374" s="41">
        <f t="shared" si="468"/>
        <v>313.26707025681679</v>
      </c>
      <c r="AH1374" s="6">
        <f t="shared" si="469"/>
        <v>349.15199999999999</v>
      </c>
      <c r="AI1374" s="4">
        <v>19.512966707612009</v>
      </c>
      <c r="AJ1374" s="4">
        <f t="shared" si="477"/>
        <v>292.66296670761199</v>
      </c>
      <c r="AK1374" s="8">
        <f t="shared" si="470"/>
        <v>0.19671537595471095</v>
      </c>
      <c r="AL1374" s="8">
        <f t="shared" si="471"/>
        <v>399.13027348306821</v>
      </c>
      <c r="AM1374" s="8">
        <f t="shared" si="472"/>
        <v>3.0418302467429044</v>
      </c>
      <c r="AN1374" s="8">
        <f t="shared" si="473"/>
        <v>-68.408723636709112</v>
      </c>
      <c r="AO1374" s="21">
        <f t="shared" si="474"/>
        <v>3.6889933588132185E-3</v>
      </c>
      <c r="AP1374" s="21">
        <f t="shared" si="475"/>
        <v>3.448636566157174E-2</v>
      </c>
      <c r="AQ1374" s="19">
        <f t="shared" si="478"/>
        <v>3.448636566157174E-2</v>
      </c>
      <c r="AX1374">
        <v>0.14698771748406614</v>
      </c>
      <c r="AY1374">
        <v>15.370689655172415</v>
      </c>
      <c r="AZ1374">
        <v>0.64044540229885061</v>
      </c>
      <c r="BA1374">
        <v>0.51876077586206903</v>
      </c>
      <c r="BB1374">
        <v>5.6896551724137936</v>
      </c>
      <c r="BC1374">
        <v>0.23706896551724141</v>
      </c>
      <c r="BD1374">
        <v>0.2816918103448276</v>
      </c>
      <c r="BE1374">
        <v>2.8169181034482762E-2</v>
      </c>
      <c r="BF1374">
        <v>0</v>
      </c>
      <c r="BG1374">
        <v>20.285</v>
      </c>
      <c r="BH1374">
        <v>2.1414972879319025</v>
      </c>
      <c r="BI1374">
        <v>2.3798535362974591</v>
      </c>
      <c r="BJ1374">
        <v>1.1849290757225048</v>
      </c>
      <c r="BK1374">
        <v>0.13997365575303672</v>
      </c>
      <c r="BL1374">
        <v>3.8881571042510203E-4</v>
      </c>
      <c r="BP1374" s="49">
        <f t="shared" si="479"/>
        <v>2.1421386206021746</v>
      </c>
      <c r="BQ1374" s="49">
        <f t="shared" si="480"/>
        <v>1.1267672413793103E-2</v>
      </c>
      <c r="BR1374" s="49">
        <f t="shared" si="481"/>
        <v>0.14803145686831173</v>
      </c>
      <c r="BS1374" s="49">
        <f t="shared" si="482"/>
        <v>0.15212758536123699</v>
      </c>
      <c r="BT1374" s="49">
        <f t="shared" si="483"/>
        <v>4.1119849130086592E-4</v>
      </c>
      <c r="BU1374" s="49">
        <f t="shared" si="483"/>
        <v>4.2257662600343613E-4</v>
      </c>
    </row>
    <row r="1375" spans="1:73" x14ac:dyDescent="0.25">
      <c r="A1375" s="1">
        <v>43726.575694444444</v>
      </c>
      <c r="B1375">
        <v>226055</v>
      </c>
      <c r="C1375">
        <v>13.48</v>
      </c>
      <c r="D1375">
        <v>25.06</v>
      </c>
      <c r="E1375">
        <v>179</v>
      </c>
      <c r="F1375">
        <v>16.3</v>
      </c>
      <c r="G1375">
        <v>-86.2</v>
      </c>
      <c r="H1375">
        <v>-20.010000000000002</v>
      </c>
      <c r="I1375">
        <v>25.23</v>
      </c>
      <c r="J1375">
        <v>298.39999999999998</v>
      </c>
      <c r="K1375">
        <v>162.69999999999999</v>
      </c>
      <c r="L1375">
        <v>-66.17</v>
      </c>
      <c r="M1375">
        <v>9.0999999999999998E-2</v>
      </c>
      <c r="N1375">
        <v>92.8</v>
      </c>
      <c r="O1375">
        <v>-3.7069999999999999</v>
      </c>
      <c r="P1375">
        <v>96.5</v>
      </c>
      <c r="Q1375">
        <v>363.3</v>
      </c>
      <c r="R1375">
        <v>429.4</v>
      </c>
      <c r="S1375">
        <v>19.86</v>
      </c>
      <c r="T1375">
        <v>50.31</v>
      </c>
      <c r="U1375">
        <v>1.385</v>
      </c>
      <c r="V1375">
        <v>106.5</v>
      </c>
      <c r="W1375">
        <v>20.45</v>
      </c>
      <c r="X1375">
        <v>0.17799999999999999</v>
      </c>
      <c r="Y1375">
        <v>1.777552</v>
      </c>
      <c r="Z1375" s="7">
        <f t="shared" si="462"/>
        <v>20.155000000000001</v>
      </c>
      <c r="AA1375" s="7">
        <f t="shared" si="476"/>
        <v>293.30499999999995</v>
      </c>
      <c r="AB1375" s="2">
        <f t="shared" si="463"/>
        <v>144.99</v>
      </c>
      <c r="AC1375" s="41">
        <f t="shared" si="464"/>
        <v>2.3059232761423871</v>
      </c>
      <c r="AD1375" s="41">
        <f t="shared" si="465"/>
        <v>1.1601100002272351</v>
      </c>
      <c r="AE1375" s="41">
        <f t="shared" si="466"/>
        <v>0.77969570981541103</v>
      </c>
      <c r="AF1375" s="41">
        <f t="shared" si="467"/>
        <v>327.17948878361369</v>
      </c>
      <c r="AG1375" s="41">
        <f t="shared" si="468"/>
        <v>314.09230923226914</v>
      </c>
      <c r="AH1375" s="6">
        <f t="shared" si="469"/>
        <v>348.76799999999997</v>
      </c>
      <c r="AI1375" s="4">
        <v>19.802800510313034</v>
      </c>
      <c r="AJ1375" s="4">
        <f t="shared" si="477"/>
        <v>292.95280051031301</v>
      </c>
      <c r="AK1375" s="8">
        <f t="shared" si="470"/>
        <v>0.19645404035071878</v>
      </c>
      <c r="AL1375" s="8">
        <f t="shared" si="471"/>
        <v>400.82406755353441</v>
      </c>
      <c r="AM1375" s="8">
        <f t="shared" si="472"/>
        <v>2.6213224238921851</v>
      </c>
      <c r="AN1375" s="8">
        <f t="shared" si="473"/>
        <v>-26.893643874592918</v>
      </c>
      <c r="AO1375" s="21">
        <f t="shared" si="474"/>
        <v>2.7143614877918262E-3</v>
      </c>
      <c r="AP1375" s="21">
        <f t="shared" si="475"/>
        <v>2.537506948393951E-2</v>
      </c>
      <c r="AQ1375" s="19">
        <f t="shared" si="478"/>
        <v>2.537506948393951E-2</v>
      </c>
      <c r="AX1375">
        <v>0.14595889407001061</v>
      </c>
      <c r="AY1375">
        <v>15.431034482758621</v>
      </c>
      <c r="AZ1375">
        <v>0.64295977011494254</v>
      </c>
      <c r="BA1375">
        <v>0.52079741379310351</v>
      </c>
      <c r="BB1375">
        <v>5.6982758620689626</v>
      </c>
      <c r="BC1375">
        <v>0.23742816091954011</v>
      </c>
      <c r="BD1375">
        <v>0.2833692528735634</v>
      </c>
      <c r="BE1375">
        <v>2.8336925287356343E-2</v>
      </c>
      <c r="BF1375">
        <v>0</v>
      </c>
      <c r="BG1375">
        <v>20.155000000000001</v>
      </c>
      <c r="BH1375">
        <v>1.5903344470700724</v>
      </c>
      <c r="BI1375">
        <v>2.3608112782153081</v>
      </c>
      <c r="BJ1375">
        <v>1.1877241540701216</v>
      </c>
      <c r="BK1375">
        <v>0.12414353872998411</v>
      </c>
      <c r="BL1375">
        <v>3.4484316313884472E-4</v>
      </c>
      <c r="BP1375" s="49">
        <f t="shared" si="479"/>
        <v>1.5908107182488</v>
      </c>
      <c r="BQ1375" s="49">
        <f t="shared" si="480"/>
        <v>1.1334770114942536E-2</v>
      </c>
      <c r="BR1375" s="49">
        <f t="shared" si="481"/>
        <v>0.12967169512652252</v>
      </c>
      <c r="BS1375" s="49">
        <f t="shared" si="482"/>
        <v>0.13393225410546228</v>
      </c>
      <c r="BT1375" s="49">
        <f t="shared" si="483"/>
        <v>3.601991531292292E-4</v>
      </c>
      <c r="BU1375" s="49">
        <f t="shared" si="483"/>
        <v>3.7203403918183967E-4</v>
      </c>
    </row>
    <row r="1376" spans="1:73" x14ac:dyDescent="0.25">
      <c r="A1376" s="1">
        <v>43726.575694444444</v>
      </c>
      <c r="B1376">
        <v>226056</v>
      </c>
      <c r="C1376">
        <v>13.48</v>
      </c>
      <c r="D1376">
        <v>25.06</v>
      </c>
      <c r="E1376">
        <v>179.6</v>
      </c>
      <c r="F1376">
        <v>16.239999999999998</v>
      </c>
      <c r="G1376">
        <v>-87.6</v>
      </c>
      <c r="H1376">
        <v>-20.28</v>
      </c>
      <c r="I1376">
        <v>25.19</v>
      </c>
      <c r="J1376">
        <v>298.3</v>
      </c>
      <c r="K1376">
        <v>163.30000000000001</v>
      </c>
      <c r="L1376">
        <v>-67.27</v>
      </c>
      <c r="M1376">
        <v>0.09</v>
      </c>
      <c r="N1376">
        <v>92</v>
      </c>
      <c r="O1376">
        <v>-4.04</v>
      </c>
      <c r="P1376">
        <v>96</v>
      </c>
      <c r="Q1376">
        <v>361.6</v>
      </c>
      <c r="R1376">
        <v>428.9</v>
      </c>
      <c r="S1376">
        <v>19.84</v>
      </c>
      <c r="T1376">
        <v>51.03</v>
      </c>
      <c r="U1376">
        <v>1.28</v>
      </c>
      <c r="V1376">
        <v>97.5</v>
      </c>
      <c r="W1376">
        <v>20.6</v>
      </c>
      <c r="X1376">
        <v>0.17799999999999999</v>
      </c>
      <c r="Y1376">
        <v>1.781998</v>
      </c>
      <c r="Z1376" s="7">
        <f t="shared" si="462"/>
        <v>20.22</v>
      </c>
      <c r="AA1376" s="7">
        <f t="shared" si="476"/>
        <v>293.37</v>
      </c>
      <c r="AB1376" s="2">
        <f t="shared" si="463"/>
        <v>145.476</v>
      </c>
      <c r="AC1376" s="41">
        <f t="shared" si="464"/>
        <v>2.2620209612008915</v>
      </c>
      <c r="AD1376" s="41">
        <f t="shared" si="465"/>
        <v>1.154309296500815</v>
      </c>
      <c r="AE1376" s="41">
        <f t="shared" si="466"/>
        <v>0.77911232626651739</v>
      </c>
      <c r="AF1376" s="41">
        <f t="shared" si="467"/>
        <v>327.22459406755604</v>
      </c>
      <c r="AG1376" s="41">
        <f t="shared" si="468"/>
        <v>314.1356103048538</v>
      </c>
      <c r="AH1376" s="6">
        <f t="shared" si="469"/>
        <v>347.13600000000002</v>
      </c>
      <c r="AI1376" s="4">
        <v>19.519421229668012</v>
      </c>
      <c r="AJ1376" s="4">
        <f t="shared" si="477"/>
        <v>292.66942122966799</v>
      </c>
      <c r="AK1376" s="8">
        <f t="shared" si="470"/>
        <v>0.19658467920153727</v>
      </c>
      <c r="AL1376" s="8">
        <f t="shared" si="471"/>
        <v>399.18494481623674</v>
      </c>
      <c r="AM1376" s="8">
        <f t="shared" si="472"/>
        <v>2.52</v>
      </c>
      <c r="AN1376" s="8">
        <f t="shared" si="473"/>
        <v>-51.42780614102444</v>
      </c>
      <c r="AO1376" s="21">
        <f t="shared" si="474"/>
        <v>3.2812852347605275E-3</v>
      </c>
      <c r="AP1376" s="21">
        <f t="shared" si="475"/>
        <v>3.0674927124908744E-2</v>
      </c>
      <c r="AQ1376" s="19">
        <f t="shared" si="478"/>
        <v>3.0674927124908744E-2</v>
      </c>
      <c r="AX1376">
        <v>0.14647254164467041</v>
      </c>
      <c r="AY1376">
        <v>15.482758620689655</v>
      </c>
      <c r="AZ1376">
        <v>0.64511494252873558</v>
      </c>
      <c r="BA1376">
        <v>0.52254310344827581</v>
      </c>
      <c r="BB1376">
        <v>5.8017241379310311</v>
      </c>
      <c r="BC1376">
        <v>0.2417385057471263</v>
      </c>
      <c r="BD1376">
        <v>0.28080459770114952</v>
      </c>
      <c r="BE1376">
        <v>2.8080459770114953E-2</v>
      </c>
      <c r="BF1376">
        <v>0</v>
      </c>
      <c r="BG1376">
        <v>20.22</v>
      </c>
      <c r="BH1376">
        <v>1.4697675756315471</v>
      </c>
      <c r="BI1376">
        <v>2.370315688188112</v>
      </c>
      <c r="BJ1376">
        <v>1.2095720956823937</v>
      </c>
      <c r="BK1376">
        <v>0.11946779834541611</v>
      </c>
      <c r="BL1376">
        <v>3.3185499540393367E-4</v>
      </c>
      <c r="BP1376" s="49">
        <f t="shared" si="479"/>
        <v>1.4702077396089994</v>
      </c>
      <c r="BQ1376" s="49">
        <f t="shared" si="480"/>
        <v>1.123218390804598E-2</v>
      </c>
      <c r="BR1376" s="49">
        <f t="shared" si="481"/>
        <v>0.12441419902540862</v>
      </c>
      <c r="BS1376" s="49">
        <f t="shared" si="482"/>
        <v>0.12867628779427748</v>
      </c>
      <c r="BT1376" s="49">
        <f t="shared" si="483"/>
        <v>3.4559499729280174E-4</v>
      </c>
      <c r="BU1376" s="49">
        <f t="shared" si="483"/>
        <v>3.5743413276188184E-4</v>
      </c>
    </row>
    <row r="1377" spans="1:73" x14ac:dyDescent="0.25">
      <c r="A1377" s="1">
        <v>43726.575694444444</v>
      </c>
      <c r="B1377">
        <v>226057</v>
      </c>
      <c r="C1377">
        <v>13.48</v>
      </c>
      <c r="D1377">
        <v>25.05</v>
      </c>
      <c r="E1377">
        <v>180.3</v>
      </c>
      <c r="F1377">
        <v>16.18</v>
      </c>
      <c r="G1377">
        <v>-88.4</v>
      </c>
      <c r="H1377">
        <v>-20.51</v>
      </c>
      <c r="I1377">
        <v>25.16</v>
      </c>
      <c r="J1377">
        <v>298.3</v>
      </c>
      <c r="K1377">
        <v>164.1</v>
      </c>
      <c r="L1377">
        <v>-67.89</v>
      </c>
      <c r="M1377">
        <v>0.09</v>
      </c>
      <c r="N1377">
        <v>91.9</v>
      </c>
      <c r="O1377">
        <v>-4.3330000000000002</v>
      </c>
      <c r="P1377">
        <v>96.2</v>
      </c>
      <c r="Q1377">
        <v>360.6</v>
      </c>
      <c r="R1377">
        <v>428.5</v>
      </c>
      <c r="S1377">
        <v>19.829999999999998</v>
      </c>
      <c r="T1377">
        <v>51.46</v>
      </c>
      <c r="U1377">
        <v>0.91</v>
      </c>
      <c r="V1377">
        <v>120.5</v>
      </c>
      <c r="W1377">
        <v>20.6</v>
      </c>
      <c r="X1377">
        <v>0.17899999999999999</v>
      </c>
      <c r="Y1377">
        <v>1.7894779999999999</v>
      </c>
      <c r="Z1377" s="7">
        <f t="shared" si="462"/>
        <v>20.215</v>
      </c>
      <c r="AA1377" s="7">
        <f t="shared" si="476"/>
        <v>293.36499999999995</v>
      </c>
      <c r="AB1377" s="2">
        <f t="shared" si="463"/>
        <v>146.04300000000001</v>
      </c>
      <c r="AC1377" s="41">
        <f t="shared" si="464"/>
        <v>2.2896821076698117</v>
      </c>
      <c r="AD1377" s="41">
        <f t="shared" si="465"/>
        <v>1.1782704126068853</v>
      </c>
      <c r="AE1377" s="41">
        <f t="shared" si="466"/>
        <v>0.78140662898038715</v>
      </c>
      <c r="AF1377" s="41">
        <f t="shared" si="467"/>
        <v>328.16582050209735</v>
      </c>
      <c r="AG1377" s="41">
        <f t="shared" si="468"/>
        <v>315.03918768201345</v>
      </c>
      <c r="AH1377" s="6">
        <f t="shared" si="469"/>
        <v>346.17599999999999</v>
      </c>
      <c r="AI1377" s="4">
        <v>19.701188456146042</v>
      </c>
      <c r="AJ1377" s="4">
        <f t="shared" si="477"/>
        <v>292.85118845614602</v>
      </c>
      <c r="AK1377" s="8">
        <f t="shared" si="470"/>
        <v>0.19657462800362507</v>
      </c>
      <c r="AL1377" s="8">
        <f t="shared" si="471"/>
        <v>400.2271334109173</v>
      </c>
      <c r="AM1377" s="8">
        <f t="shared" si="472"/>
        <v>2.1247911662090466</v>
      </c>
      <c r="AN1377" s="8">
        <f t="shared" si="473"/>
        <v>-31.802451144667021</v>
      </c>
      <c r="AO1377" s="21">
        <f t="shared" si="474"/>
        <v>2.8042170156528678E-3</v>
      </c>
      <c r="AP1377" s="21">
        <f t="shared" si="475"/>
        <v>2.6215079288545481E-2</v>
      </c>
      <c r="AQ1377" s="19">
        <f t="shared" si="478"/>
        <v>2.6215079288545481E-2</v>
      </c>
      <c r="AX1377">
        <v>0.14643297608108541</v>
      </c>
      <c r="AY1377">
        <v>15.543103448275863</v>
      </c>
      <c r="AZ1377">
        <v>0.64762931034482762</v>
      </c>
      <c r="BA1377">
        <v>0.5245797413793104</v>
      </c>
      <c r="BB1377">
        <v>5.8534482758620676</v>
      </c>
      <c r="BC1377">
        <v>0.24389367816091947</v>
      </c>
      <c r="BD1377">
        <v>0.28068606321839096</v>
      </c>
      <c r="BE1377">
        <v>2.8068606321839096E-2</v>
      </c>
      <c r="BF1377">
        <v>0</v>
      </c>
      <c r="BG1377">
        <v>20.215</v>
      </c>
      <c r="BH1377">
        <v>1.044912885800553</v>
      </c>
      <c r="BI1377">
        <v>2.3695833938419018</v>
      </c>
      <c r="BJ1377">
        <v>1.2193876144710427</v>
      </c>
      <c r="BK1377">
        <v>0.10642931716261618</v>
      </c>
      <c r="BL1377">
        <v>2.9563699211837828E-4</v>
      </c>
      <c r="BP1377" s="49">
        <f t="shared" si="479"/>
        <v>1.0452258148782729</v>
      </c>
      <c r="BQ1377" s="49">
        <f t="shared" si="480"/>
        <v>1.1227442528735639E-2</v>
      </c>
      <c r="BR1377" s="49">
        <f t="shared" si="481"/>
        <v>0.10965638303638188</v>
      </c>
      <c r="BS1377" s="49">
        <f t="shared" si="482"/>
        <v>0.11404189143596041</v>
      </c>
      <c r="BT1377" s="49">
        <f t="shared" si="483"/>
        <v>3.0460106398994967E-4</v>
      </c>
      <c r="BU1377" s="49">
        <f t="shared" si="483"/>
        <v>3.1678303176655673E-4</v>
      </c>
    </row>
    <row r="1378" spans="1:73" x14ac:dyDescent="0.25">
      <c r="A1378" s="1">
        <v>43726.575694444444</v>
      </c>
      <c r="B1378">
        <v>226058</v>
      </c>
      <c r="C1378">
        <v>13.48</v>
      </c>
      <c r="D1378">
        <v>25.04</v>
      </c>
      <c r="E1378">
        <v>181.7</v>
      </c>
      <c r="F1378">
        <v>16.46</v>
      </c>
      <c r="G1378">
        <v>-88.5</v>
      </c>
      <c r="H1378">
        <v>-20.239999999999998</v>
      </c>
      <c r="I1378">
        <v>25.13</v>
      </c>
      <c r="J1378">
        <v>298.3</v>
      </c>
      <c r="K1378">
        <v>165.2</v>
      </c>
      <c r="L1378">
        <v>-68.260000000000005</v>
      </c>
      <c r="M1378">
        <v>9.0999999999999998E-2</v>
      </c>
      <c r="N1378">
        <v>93.2</v>
      </c>
      <c r="O1378">
        <v>-3.78</v>
      </c>
      <c r="P1378">
        <v>96.9</v>
      </c>
      <c r="Q1378">
        <v>360.3</v>
      </c>
      <c r="R1378">
        <v>428.6</v>
      </c>
      <c r="S1378">
        <v>19.82</v>
      </c>
      <c r="T1378">
        <v>51.59</v>
      </c>
      <c r="U1378">
        <v>1.615</v>
      </c>
      <c r="V1378">
        <v>213</v>
      </c>
      <c r="W1378">
        <v>20.7</v>
      </c>
      <c r="X1378">
        <v>0.18</v>
      </c>
      <c r="Y1378">
        <v>1.802265</v>
      </c>
      <c r="Z1378" s="7">
        <f t="shared" si="462"/>
        <v>20.259999999999998</v>
      </c>
      <c r="AA1378" s="7">
        <f t="shared" si="476"/>
        <v>293.40999999999997</v>
      </c>
      <c r="AB1378" s="2">
        <f t="shared" si="463"/>
        <v>147.17699999999999</v>
      </c>
      <c r="AC1378" s="41">
        <f t="shared" si="464"/>
        <v>2.2831250590381886</v>
      </c>
      <c r="AD1378" s="41">
        <f t="shared" si="465"/>
        <v>1.1778642179578016</v>
      </c>
      <c r="AE1378" s="41">
        <f t="shared" si="466"/>
        <v>0.78135096395277259</v>
      </c>
      <c r="AF1378" s="41">
        <f t="shared" si="467"/>
        <v>328.34382769934564</v>
      </c>
      <c r="AG1378" s="41">
        <f t="shared" si="468"/>
        <v>315.21007459137178</v>
      </c>
      <c r="AH1378" s="6">
        <f t="shared" si="469"/>
        <v>345.88799999999998</v>
      </c>
      <c r="AI1378" s="4">
        <v>19.661419103317996</v>
      </c>
      <c r="AJ1378" s="4">
        <f t="shared" si="477"/>
        <v>292.81141910331797</v>
      </c>
      <c r="AK1378" s="8">
        <f t="shared" si="470"/>
        <v>0.19666510111955376</v>
      </c>
      <c r="AL1378" s="8">
        <f t="shared" si="471"/>
        <v>399.98757757091988</v>
      </c>
      <c r="AM1378" s="8">
        <f t="shared" si="472"/>
        <v>2.8306216190088</v>
      </c>
      <c r="AN1378" s="8">
        <f t="shared" si="473"/>
        <v>-49.356591062831654</v>
      </c>
      <c r="AO1378" s="21">
        <f t="shared" si="474"/>
        <v>3.2264476395499155E-3</v>
      </c>
      <c r="AP1378" s="21">
        <f t="shared" si="475"/>
        <v>3.0162280671936322E-2</v>
      </c>
      <c r="AQ1378" s="19">
        <f t="shared" si="478"/>
        <v>3.0162280671936322E-2</v>
      </c>
      <c r="AX1378">
        <v>0.14678939183949563</v>
      </c>
      <c r="AY1378">
        <v>15.663793103448276</v>
      </c>
      <c r="AZ1378">
        <v>0.65265804597701149</v>
      </c>
      <c r="BA1378">
        <v>0.52865301724137936</v>
      </c>
      <c r="BB1378">
        <v>5.8879310344827598</v>
      </c>
      <c r="BC1378">
        <v>0.245330459770115</v>
      </c>
      <c r="BD1378">
        <v>0.28332255747126434</v>
      </c>
      <c r="BE1378">
        <v>2.8332255747126434E-2</v>
      </c>
      <c r="BF1378">
        <v>0</v>
      </c>
      <c r="BG1378">
        <v>20.259999999999998</v>
      </c>
      <c r="BH1378">
        <v>1.854433308316366</v>
      </c>
      <c r="BI1378">
        <v>2.37618116966989</v>
      </c>
      <c r="BJ1378">
        <v>1.2258718654326963</v>
      </c>
      <c r="BK1378">
        <v>0.12993048388281209</v>
      </c>
      <c r="BL1378">
        <v>3.6091801078558917E-4</v>
      </c>
      <c r="BP1378" s="49">
        <f t="shared" si="479"/>
        <v>1.8549886714597921</v>
      </c>
      <c r="BQ1378" s="49">
        <f t="shared" si="480"/>
        <v>1.1332902298850573E-2</v>
      </c>
      <c r="BR1378" s="49">
        <f t="shared" si="481"/>
        <v>0.13653562669388736</v>
      </c>
      <c r="BS1378" s="49">
        <f t="shared" si="482"/>
        <v>0.14073079545690489</v>
      </c>
      <c r="BT1378" s="49">
        <f t="shared" si="483"/>
        <v>3.792656297052427E-4</v>
      </c>
      <c r="BU1378" s="49">
        <f t="shared" si="483"/>
        <v>3.9091887626918029E-4</v>
      </c>
    </row>
    <row r="1379" spans="1:73" x14ac:dyDescent="0.25">
      <c r="A1379" s="1">
        <v>43726.575694444444</v>
      </c>
      <c r="B1379">
        <v>226059</v>
      </c>
      <c r="C1379">
        <v>13.48</v>
      </c>
      <c r="D1379">
        <v>25.04</v>
      </c>
      <c r="E1379">
        <v>183.3</v>
      </c>
      <c r="F1379">
        <v>16.809999999999999</v>
      </c>
      <c r="G1379">
        <v>-88.3</v>
      </c>
      <c r="H1379">
        <v>-20.149999999999999</v>
      </c>
      <c r="I1379">
        <v>25.09</v>
      </c>
      <c r="J1379">
        <v>298.2</v>
      </c>
      <c r="K1379">
        <v>166.5</v>
      </c>
      <c r="L1379">
        <v>-68.16</v>
      </c>
      <c r="M1379">
        <v>9.1999999999999998E-2</v>
      </c>
      <c r="N1379">
        <v>95</v>
      </c>
      <c r="O1379">
        <v>-3.3460000000000001</v>
      </c>
      <c r="P1379">
        <v>98.3</v>
      </c>
      <c r="Q1379">
        <v>360.3</v>
      </c>
      <c r="R1379">
        <v>428.4</v>
      </c>
      <c r="S1379">
        <v>19.809999999999999</v>
      </c>
      <c r="T1379">
        <v>52.36</v>
      </c>
      <c r="U1379">
        <v>1.19</v>
      </c>
      <c r="V1379">
        <v>193.5</v>
      </c>
      <c r="W1379">
        <v>20.399999999999999</v>
      </c>
      <c r="X1379">
        <v>0.182</v>
      </c>
      <c r="Y1379">
        <v>1.819016</v>
      </c>
      <c r="Z1379" s="7">
        <f t="shared" si="462"/>
        <v>20.104999999999997</v>
      </c>
      <c r="AA1379" s="7">
        <f t="shared" si="476"/>
        <v>293.255</v>
      </c>
      <c r="AB1379" s="2">
        <f t="shared" si="463"/>
        <v>148.47300000000001</v>
      </c>
      <c r="AC1379" s="41">
        <f t="shared" si="464"/>
        <v>2.2742123556440239</v>
      </c>
      <c r="AD1379" s="41">
        <f t="shared" si="465"/>
        <v>1.1907775894152111</v>
      </c>
      <c r="AE1379" s="41">
        <f t="shared" si="466"/>
        <v>0.7826293566294964</v>
      </c>
      <c r="AF1379" s="41">
        <f t="shared" si="467"/>
        <v>328.18663847346164</v>
      </c>
      <c r="AG1379" s="41">
        <f t="shared" si="468"/>
        <v>315.05917293452319</v>
      </c>
      <c r="AH1379" s="6">
        <f t="shared" si="469"/>
        <v>345.88799999999998</v>
      </c>
      <c r="AI1379" s="4">
        <v>19.591798759223025</v>
      </c>
      <c r="AJ1379" s="4">
        <f t="shared" si="477"/>
        <v>292.741798759223</v>
      </c>
      <c r="AK1379" s="8">
        <f t="shared" si="470"/>
        <v>0.19635358831996516</v>
      </c>
      <c r="AL1379" s="8">
        <f t="shared" si="471"/>
        <v>399.62958388260506</v>
      </c>
      <c r="AM1379" s="8">
        <f t="shared" si="472"/>
        <v>2.4297916577352883</v>
      </c>
      <c r="AN1379" s="8">
        <f t="shared" si="473"/>
        <v>-36.324297085966116</v>
      </c>
      <c r="AO1379" s="21">
        <f t="shared" si="474"/>
        <v>2.9687037958705466E-3</v>
      </c>
      <c r="AP1379" s="21">
        <f t="shared" si="475"/>
        <v>2.7752775537179111E-2</v>
      </c>
      <c r="AQ1379" s="19">
        <f t="shared" si="478"/>
        <v>2.7752775537179111E-2</v>
      </c>
      <c r="AX1379">
        <v>0.14556481821756248</v>
      </c>
      <c r="AY1379">
        <v>15.801724137931036</v>
      </c>
      <c r="AZ1379">
        <v>0.65840517241379315</v>
      </c>
      <c r="BA1379">
        <v>0.53330818965517246</v>
      </c>
      <c r="BB1379">
        <v>5.870689655172411</v>
      </c>
      <c r="BC1379">
        <v>0.24461206896551713</v>
      </c>
      <c r="BD1379">
        <v>0.28869612068965533</v>
      </c>
      <c r="BE1379">
        <v>2.8869612068965534E-2</v>
      </c>
      <c r="BF1379">
        <v>0</v>
      </c>
      <c r="BG1379">
        <v>20.104999999999997</v>
      </c>
      <c r="BH1379">
        <v>1.3664245429699537</v>
      </c>
      <c r="BI1379">
        <v>2.3535228850486689</v>
      </c>
      <c r="BJ1379">
        <v>1.2323045826114829</v>
      </c>
      <c r="BK1379">
        <v>0.11643446445300666</v>
      </c>
      <c r="BL1379">
        <v>3.234290679250185E-4</v>
      </c>
      <c r="BP1379" s="49">
        <f t="shared" si="479"/>
        <v>1.3668337579177414</v>
      </c>
      <c r="BQ1379" s="49">
        <f t="shared" si="480"/>
        <v>1.1547844827586213E-2</v>
      </c>
      <c r="BR1379" s="49">
        <f t="shared" si="481"/>
        <v>0.12096515180825866</v>
      </c>
      <c r="BS1379" s="49">
        <f t="shared" si="482"/>
        <v>0.12536745611872896</v>
      </c>
      <c r="BT1379" s="49">
        <f t="shared" si="483"/>
        <v>3.3601431057849628E-4</v>
      </c>
      <c r="BU1379" s="49">
        <f t="shared" si="483"/>
        <v>3.4824293366313603E-4</v>
      </c>
    </row>
    <row r="1380" spans="1:73" x14ac:dyDescent="0.25">
      <c r="A1380" s="1">
        <v>43726.575694444444</v>
      </c>
      <c r="B1380">
        <v>226060</v>
      </c>
      <c r="C1380">
        <v>13.48</v>
      </c>
      <c r="D1380">
        <v>25.03</v>
      </c>
      <c r="E1380">
        <v>185</v>
      </c>
      <c r="F1380">
        <v>16.989999999999998</v>
      </c>
      <c r="G1380">
        <v>-88.6</v>
      </c>
      <c r="H1380">
        <v>-19.899999999999999</v>
      </c>
      <c r="I1380">
        <v>25.05</v>
      </c>
      <c r="J1380">
        <v>298.2</v>
      </c>
      <c r="K1380">
        <v>168</v>
      </c>
      <c r="L1380">
        <v>-68.7</v>
      </c>
      <c r="M1380">
        <v>9.1999999999999998E-2</v>
      </c>
      <c r="N1380">
        <v>96.4</v>
      </c>
      <c r="O1380">
        <v>-2.9089999999999998</v>
      </c>
      <c r="P1380">
        <v>99.3</v>
      </c>
      <c r="Q1380">
        <v>359.7</v>
      </c>
      <c r="R1380">
        <v>428.4</v>
      </c>
      <c r="S1380">
        <v>19.79</v>
      </c>
      <c r="T1380">
        <v>52.1</v>
      </c>
      <c r="U1380">
        <v>1.03</v>
      </c>
      <c r="V1380">
        <v>210.5</v>
      </c>
      <c r="W1380">
        <v>20.350000000000001</v>
      </c>
      <c r="X1380">
        <v>0.184</v>
      </c>
      <c r="Y1380">
        <v>1.835081</v>
      </c>
      <c r="Z1380" s="7">
        <f t="shared" si="462"/>
        <v>20.07</v>
      </c>
      <c r="AA1380" s="7">
        <f t="shared" si="476"/>
        <v>293.21999999999997</v>
      </c>
      <c r="AB1380" s="2">
        <f t="shared" si="463"/>
        <v>149.85000000000002</v>
      </c>
      <c r="AC1380" s="41">
        <f t="shared" si="464"/>
        <v>2.3173110826841992</v>
      </c>
      <c r="AD1380" s="41">
        <f t="shared" si="465"/>
        <v>1.2073190740784678</v>
      </c>
      <c r="AE1380" s="41">
        <f t="shared" si="466"/>
        <v>0.78418822794693011</v>
      </c>
      <c r="AF1380" s="41">
        <f t="shared" si="467"/>
        <v>328.68337292616263</v>
      </c>
      <c r="AG1380" s="41">
        <f t="shared" si="468"/>
        <v>315.53603800911611</v>
      </c>
      <c r="AH1380" s="6">
        <f t="shared" si="469"/>
        <v>345.31199999999995</v>
      </c>
      <c r="AI1380" s="4">
        <v>19.870488217181048</v>
      </c>
      <c r="AJ1380" s="4">
        <f t="shared" si="477"/>
        <v>293.02048821718103</v>
      </c>
      <c r="AK1380" s="8">
        <f t="shared" si="470"/>
        <v>0.19628329227653432</v>
      </c>
      <c r="AL1380" s="8">
        <f t="shared" si="471"/>
        <v>401.2320769183624</v>
      </c>
      <c r="AM1380" s="8">
        <f t="shared" si="472"/>
        <v>2.2605502648691536</v>
      </c>
      <c r="AN1380" s="8">
        <f t="shared" si="473"/>
        <v>-13.137816825135074</v>
      </c>
      <c r="AO1380" s="21">
        <f t="shared" si="474"/>
        <v>2.425322773859543E-3</v>
      </c>
      <c r="AP1380" s="21">
        <f t="shared" si="475"/>
        <v>2.2673005855875429E-2</v>
      </c>
      <c r="AQ1380" s="19">
        <f t="shared" si="478"/>
        <v>2.2673005855875429E-2</v>
      </c>
      <c r="AX1380">
        <v>0.14528950102012048</v>
      </c>
      <c r="AY1380">
        <v>15.948275862068966</v>
      </c>
      <c r="AZ1380">
        <v>0.66451149425287359</v>
      </c>
      <c r="BA1380">
        <v>0.53825431034482762</v>
      </c>
      <c r="BB1380">
        <v>5.9224137931034475</v>
      </c>
      <c r="BC1380">
        <v>0.2467672413793103</v>
      </c>
      <c r="BD1380">
        <v>0.29148706896551735</v>
      </c>
      <c r="BE1380">
        <v>2.9148706896551736E-2</v>
      </c>
      <c r="BF1380">
        <v>0</v>
      </c>
      <c r="BG1380">
        <v>20.07</v>
      </c>
      <c r="BH1380">
        <v>1.1827035960160106</v>
      </c>
      <c r="BI1380">
        <v>2.3484327233564262</v>
      </c>
      <c r="BJ1380">
        <v>1.223533448868698</v>
      </c>
      <c r="BK1380">
        <v>0.11201513678022429</v>
      </c>
      <c r="BL1380">
        <v>3.1115315772284525E-4</v>
      </c>
      <c r="BP1380" s="49">
        <f t="shared" si="479"/>
        <v>1.1830577904666166</v>
      </c>
      <c r="BQ1380" s="49">
        <f t="shared" si="480"/>
        <v>1.1659482758620695E-2</v>
      </c>
      <c r="BR1380" s="49">
        <f t="shared" si="481"/>
        <v>0.1158408202669417</v>
      </c>
      <c r="BS1380" s="49">
        <f t="shared" si="482"/>
        <v>0.1203389084497703</v>
      </c>
      <c r="BT1380" s="49">
        <f t="shared" si="483"/>
        <v>3.217800562970603E-4</v>
      </c>
      <c r="BU1380" s="49">
        <f t="shared" si="483"/>
        <v>3.3427474569380642E-4</v>
      </c>
    </row>
    <row r="1381" spans="1:73" x14ac:dyDescent="0.25">
      <c r="A1381" s="1">
        <v>43726.576388888891</v>
      </c>
      <c r="B1381">
        <v>226061</v>
      </c>
      <c r="C1381">
        <v>13.47</v>
      </c>
      <c r="D1381">
        <v>25.02</v>
      </c>
      <c r="E1381">
        <v>186.5</v>
      </c>
      <c r="F1381">
        <v>16.989999999999998</v>
      </c>
      <c r="G1381">
        <v>-89.3</v>
      </c>
      <c r="H1381">
        <v>-19.899999999999999</v>
      </c>
      <c r="I1381">
        <v>25</v>
      </c>
      <c r="J1381">
        <v>298.2</v>
      </c>
      <c r="K1381">
        <v>169.6</v>
      </c>
      <c r="L1381">
        <v>-69.400000000000006</v>
      </c>
      <c r="M1381">
        <v>9.0999999999999998E-2</v>
      </c>
      <c r="N1381">
        <v>97.2</v>
      </c>
      <c r="O1381">
        <v>-2.91</v>
      </c>
      <c r="P1381">
        <v>100.2</v>
      </c>
      <c r="Q1381">
        <v>358.8</v>
      </c>
      <c r="R1381">
        <v>428.2</v>
      </c>
      <c r="S1381">
        <v>19.77</v>
      </c>
      <c r="T1381">
        <v>52.21</v>
      </c>
      <c r="U1381">
        <v>1.175</v>
      </c>
      <c r="V1381">
        <v>222.5</v>
      </c>
      <c r="W1381">
        <v>20.6</v>
      </c>
      <c r="X1381">
        <v>0.185</v>
      </c>
      <c r="Y1381">
        <v>1.8480570000000001</v>
      </c>
      <c r="Z1381" s="7">
        <f t="shared" si="462"/>
        <v>20.185000000000002</v>
      </c>
      <c r="AA1381" s="7">
        <f t="shared" si="476"/>
        <v>293.33499999999998</v>
      </c>
      <c r="AB1381" s="2">
        <f t="shared" si="463"/>
        <v>151.065</v>
      </c>
      <c r="AC1381" s="41">
        <f t="shared" si="464"/>
        <v>2.2723665798075969</v>
      </c>
      <c r="AD1381" s="41">
        <f t="shared" si="465"/>
        <v>1.1864025913175462</v>
      </c>
      <c r="AE1381" s="41">
        <f t="shared" si="466"/>
        <v>0.78218701091883192</v>
      </c>
      <c r="AF1381" s="41">
        <f t="shared" si="467"/>
        <v>328.35920737346021</v>
      </c>
      <c r="AG1381" s="41">
        <f t="shared" si="468"/>
        <v>315.22483907852177</v>
      </c>
      <c r="AH1381" s="6">
        <f t="shared" si="469"/>
        <v>344.44799999999998</v>
      </c>
      <c r="AI1381" s="4">
        <v>19.585312664881997</v>
      </c>
      <c r="AJ1381" s="4">
        <f t="shared" si="477"/>
        <v>292.73531266488197</v>
      </c>
      <c r="AK1381" s="8">
        <f t="shared" si="470"/>
        <v>0.19651432801079297</v>
      </c>
      <c r="AL1381" s="8">
        <f t="shared" si="471"/>
        <v>399.57155339511996</v>
      </c>
      <c r="AM1381" s="8">
        <f t="shared" si="472"/>
        <v>2.414429280389053</v>
      </c>
      <c r="AN1381" s="8">
        <f t="shared" si="473"/>
        <v>-42.177404514562816</v>
      </c>
      <c r="AO1381" s="21">
        <f t="shared" si="474"/>
        <v>3.1286996009347048E-3</v>
      </c>
      <c r="AP1381" s="21">
        <f t="shared" si="475"/>
        <v>2.9248488134378036E-2</v>
      </c>
      <c r="AQ1381" s="19">
        <f t="shared" si="478"/>
        <v>2.9248488134378036E-2</v>
      </c>
      <c r="AX1381">
        <v>0.1461957725097863</v>
      </c>
      <c r="AY1381">
        <v>16.077586206896552</v>
      </c>
      <c r="AZ1381">
        <v>0.66989942528735635</v>
      </c>
      <c r="BA1381">
        <v>0.54261853448275865</v>
      </c>
      <c r="BB1381">
        <v>5.982758620689653</v>
      </c>
      <c r="BC1381">
        <v>0.24928160919540221</v>
      </c>
      <c r="BD1381">
        <v>0.29333692528735644</v>
      </c>
      <c r="BE1381">
        <v>2.9333692528735647E-2</v>
      </c>
      <c r="BF1381">
        <v>0</v>
      </c>
      <c r="BG1381">
        <v>20.185000000000002</v>
      </c>
      <c r="BH1381">
        <v>1.3492007041930218</v>
      </c>
      <c r="BI1381">
        <v>2.3651937802655998</v>
      </c>
      <c r="BJ1381">
        <v>1.2348676726766696</v>
      </c>
      <c r="BK1381">
        <v>0.11736243368796849</v>
      </c>
      <c r="BL1381">
        <v>3.2600676024435688E-4</v>
      </c>
      <c r="BP1381" s="49">
        <f t="shared" si="479"/>
        <v>1.3496047609691986</v>
      </c>
      <c r="BQ1381" s="49">
        <f t="shared" si="480"/>
        <v>1.1733477011494258E-2</v>
      </c>
      <c r="BR1381" s="49">
        <f t="shared" si="481"/>
        <v>0.12186479310902071</v>
      </c>
      <c r="BS1381" s="49">
        <f t="shared" si="482"/>
        <v>0.12635040852096996</v>
      </c>
      <c r="BT1381" s="49">
        <f t="shared" si="483"/>
        <v>3.3851331419172421E-4</v>
      </c>
      <c r="BU1381" s="49">
        <f t="shared" si="483"/>
        <v>3.5097335700269436E-4</v>
      </c>
    </row>
    <row r="1382" spans="1:73" x14ac:dyDescent="0.25">
      <c r="A1382" s="1">
        <v>43726.576388888891</v>
      </c>
      <c r="B1382">
        <v>226062</v>
      </c>
      <c r="C1382">
        <v>13.48</v>
      </c>
      <c r="D1382">
        <v>25.01</v>
      </c>
      <c r="E1382">
        <v>188.4</v>
      </c>
      <c r="F1382">
        <v>17.149999999999999</v>
      </c>
      <c r="G1382">
        <v>-89.5</v>
      </c>
      <c r="H1382">
        <v>-19.77</v>
      </c>
      <c r="I1382">
        <v>24.98</v>
      </c>
      <c r="J1382">
        <v>298.10000000000002</v>
      </c>
      <c r="K1382">
        <v>171.2</v>
      </c>
      <c r="L1382">
        <v>-69.78</v>
      </c>
      <c r="M1382">
        <v>9.0999999999999998E-2</v>
      </c>
      <c r="N1382">
        <v>98.8</v>
      </c>
      <c r="O1382">
        <v>-2.617</v>
      </c>
      <c r="P1382">
        <v>101.4</v>
      </c>
      <c r="Q1382">
        <v>358.4</v>
      </c>
      <c r="R1382">
        <v>428.1</v>
      </c>
      <c r="S1382">
        <v>19.760000000000002</v>
      </c>
      <c r="T1382">
        <v>50.83</v>
      </c>
      <c r="U1382">
        <v>1.0549999999999999</v>
      </c>
      <c r="V1382">
        <v>155.5</v>
      </c>
      <c r="W1382">
        <v>20.45</v>
      </c>
      <c r="X1382">
        <v>0.187</v>
      </c>
      <c r="Y1382">
        <v>1.866986</v>
      </c>
      <c r="Z1382" s="7">
        <f t="shared" si="462"/>
        <v>20.105</v>
      </c>
      <c r="AA1382" s="7">
        <f t="shared" si="476"/>
        <v>293.255</v>
      </c>
      <c r="AB1382" s="2">
        <f t="shared" si="463"/>
        <v>152.60400000000001</v>
      </c>
      <c r="AC1382" s="41">
        <f t="shared" si="464"/>
        <v>2.2821030601180579</v>
      </c>
      <c r="AD1382" s="41">
        <f t="shared" si="465"/>
        <v>1.1599929854580089</v>
      </c>
      <c r="AE1382" s="41">
        <f t="shared" si="466"/>
        <v>0.77970347170645704</v>
      </c>
      <c r="AF1382" s="41">
        <f t="shared" si="467"/>
        <v>326.95970221133638</v>
      </c>
      <c r="AG1382" s="41">
        <f t="shared" si="468"/>
        <v>313.88131412288288</v>
      </c>
      <c r="AH1382" s="6">
        <f t="shared" si="469"/>
        <v>344.06399999999996</v>
      </c>
      <c r="AI1382" s="4">
        <v>19.643677489064999</v>
      </c>
      <c r="AJ1382" s="4">
        <f t="shared" si="477"/>
        <v>292.79367748906498</v>
      </c>
      <c r="AK1382" s="8">
        <f t="shared" si="470"/>
        <v>0.19635358831996516</v>
      </c>
      <c r="AL1382" s="8">
        <f t="shared" si="471"/>
        <v>399.92631880542081</v>
      </c>
      <c r="AM1382" s="8">
        <f t="shared" si="472"/>
        <v>2.2878196497975969</v>
      </c>
      <c r="AN1382" s="8">
        <f t="shared" si="473"/>
        <v>-30.744463408625478</v>
      </c>
      <c r="AO1382" s="21">
        <f t="shared" si="474"/>
        <v>2.8878451168104355E-3</v>
      </c>
      <c r="AP1382" s="21">
        <f t="shared" si="475"/>
        <v>2.6996872313250361E-2</v>
      </c>
      <c r="AQ1382" s="19">
        <f t="shared" si="478"/>
        <v>2.6996872313250361E-2</v>
      </c>
      <c r="AX1382">
        <v>0.14556481821756251</v>
      </c>
      <c r="AY1382">
        <v>16.241379310344829</v>
      </c>
      <c r="AZ1382">
        <v>0.67672413793103459</v>
      </c>
      <c r="BA1382">
        <v>0.54814655172413806</v>
      </c>
      <c r="BB1382">
        <v>6.0086206896551762</v>
      </c>
      <c r="BC1382">
        <v>0.25035919540229901</v>
      </c>
      <c r="BD1382">
        <v>0.29778735632183906</v>
      </c>
      <c r="BE1382">
        <v>2.9778735632183907E-2</v>
      </c>
      <c r="BF1382">
        <v>0</v>
      </c>
      <c r="BG1382">
        <v>20.105</v>
      </c>
      <c r="BH1382">
        <v>1.2114099939775642</v>
      </c>
      <c r="BI1382">
        <v>2.3535228850486694</v>
      </c>
      <c r="BJ1382">
        <v>1.1962956824702387</v>
      </c>
      <c r="BK1382">
        <v>0.11560981439598372</v>
      </c>
      <c r="BL1382">
        <v>3.2113837332217699E-4</v>
      </c>
      <c r="BP1382" s="49">
        <f t="shared" si="479"/>
        <v>1.2117727853808549</v>
      </c>
      <c r="BQ1382" s="49">
        <f t="shared" si="480"/>
        <v>1.1911494252873562E-2</v>
      </c>
      <c r="BR1382" s="49">
        <f t="shared" si="481"/>
        <v>0.11964123859377077</v>
      </c>
      <c r="BS1382" s="49">
        <f t="shared" si="482"/>
        <v>0.12423067005589672</v>
      </c>
      <c r="BT1382" s="49">
        <f t="shared" si="483"/>
        <v>3.3233677387158544E-4</v>
      </c>
      <c r="BU1382" s="49">
        <f t="shared" si="483"/>
        <v>3.450851945997131E-4</v>
      </c>
    </row>
    <row r="1383" spans="1:73" x14ac:dyDescent="0.25">
      <c r="A1383" s="1">
        <v>43726.576388888891</v>
      </c>
      <c r="B1383">
        <v>226063</v>
      </c>
      <c r="C1383">
        <v>13.48</v>
      </c>
      <c r="D1383">
        <v>25.01</v>
      </c>
      <c r="E1383">
        <v>190.1</v>
      </c>
      <c r="F1383">
        <v>17.38</v>
      </c>
      <c r="G1383">
        <v>-90.7</v>
      </c>
      <c r="H1383">
        <v>-20.02</v>
      </c>
      <c r="I1383">
        <v>24.95</v>
      </c>
      <c r="J1383">
        <v>298.10000000000002</v>
      </c>
      <c r="K1383">
        <v>172.7</v>
      </c>
      <c r="L1383">
        <v>-70.72</v>
      </c>
      <c r="M1383">
        <v>9.0999999999999998E-2</v>
      </c>
      <c r="N1383">
        <v>99.3</v>
      </c>
      <c r="O1383">
        <v>-2.6419999999999999</v>
      </c>
      <c r="P1383">
        <v>102</v>
      </c>
      <c r="Q1383">
        <v>357</v>
      </c>
      <c r="R1383">
        <v>427.7</v>
      </c>
      <c r="S1383">
        <v>19.75</v>
      </c>
      <c r="T1383">
        <v>49.8</v>
      </c>
      <c r="U1383">
        <v>0.35</v>
      </c>
      <c r="V1383">
        <v>124</v>
      </c>
      <c r="W1383">
        <v>20.8</v>
      </c>
      <c r="X1383">
        <v>0.188</v>
      </c>
      <c r="Y1383">
        <v>1.8839790000000001</v>
      </c>
      <c r="Z1383" s="7">
        <f t="shared" si="462"/>
        <v>20.274999999999999</v>
      </c>
      <c r="AA1383" s="7">
        <f t="shared" si="476"/>
        <v>293.42499999999995</v>
      </c>
      <c r="AB1383" s="2">
        <f t="shared" si="463"/>
        <v>153.98099999999999</v>
      </c>
      <c r="AC1383" s="41">
        <f t="shared" si="464"/>
        <v>2.3341257201953778</v>
      </c>
      <c r="AD1383" s="41">
        <f t="shared" si="465"/>
        <v>1.162394608657298</v>
      </c>
      <c r="AE1383" s="41">
        <f t="shared" si="466"/>
        <v>0.77986947637938675</v>
      </c>
      <c r="AF1383" s="41">
        <f t="shared" si="467"/>
        <v>327.78828992986041</v>
      </c>
      <c r="AG1383" s="41">
        <f t="shared" si="468"/>
        <v>314.676758332666</v>
      </c>
      <c r="AH1383" s="6">
        <f t="shared" si="469"/>
        <v>342.71999999999997</v>
      </c>
      <c r="AI1383" s="4">
        <v>19.993622132318023</v>
      </c>
      <c r="AJ1383" s="4">
        <f t="shared" si="477"/>
        <v>293.143622132318</v>
      </c>
      <c r="AK1383" s="8">
        <f t="shared" si="470"/>
        <v>0.19669526499260867</v>
      </c>
      <c r="AL1383" s="8">
        <f t="shared" si="471"/>
        <v>401.88704212823723</v>
      </c>
      <c r="AM1383" s="8">
        <f t="shared" si="472"/>
        <v>1.3177395417911688</v>
      </c>
      <c r="AN1383" s="8">
        <f t="shared" si="473"/>
        <v>-10.800901286968246</v>
      </c>
      <c r="AO1383" s="21">
        <f t="shared" si="474"/>
        <v>2.392411789010178E-3</v>
      </c>
      <c r="AP1383" s="21">
        <f t="shared" si="475"/>
        <v>2.2365339197954744E-2</v>
      </c>
      <c r="AQ1383" s="19">
        <f t="shared" si="478"/>
        <v>2.2365339197954744E-2</v>
      </c>
      <c r="AX1383">
        <v>0.14690836004441279</v>
      </c>
      <c r="AY1383">
        <v>16.387931034482758</v>
      </c>
      <c r="AZ1383">
        <v>0.68283045977011492</v>
      </c>
      <c r="BA1383">
        <v>0.55309267241379312</v>
      </c>
      <c r="BB1383">
        <v>6.0948275862068959</v>
      </c>
      <c r="BC1383">
        <v>0.25395114942528735</v>
      </c>
      <c r="BD1383">
        <v>0.29914152298850577</v>
      </c>
      <c r="BE1383">
        <v>2.9914152298850579E-2</v>
      </c>
      <c r="BF1383">
        <v>0</v>
      </c>
      <c r="BG1383">
        <v>20.274999999999999</v>
      </c>
      <c r="BH1383">
        <v>0.40188957146175114</v>
      </c>
      <c r="BI1383">
        <v>2.3783839946220318</v>
      </c>
      <c r="BJ1383">
        <v>1.1844352293217717</v>
      </c>
      <c r="BK1383">
        <v>9.0649503122842159E-2</v>
      </c>
      <c r="BL1383">
        <v>2.5180417534122825E-4</v>
      </c>
      <c r="BP1383" s="49">
        <f t="shared" si="479"/>
        <v>0.40200992879933573</v>
      </c>
      <c r="BQ1383" s="49">
        <f t="shared" si="480"/>
        <v>1.1965660919540232E-2</v>
      </c>
      <c r="BR1383" s="49">
        <f t="shared" si="481"/>
        <v>9.1754647788002547E-2</v>
      </c>
      <c r="BS1383" s="49">
        <f t="shared" si="482"/>
        <v>9.6652186315054178E-2</v>
      </c>
      <c r="BT1383" s="49">
        <f t="shared" si="483"/>
        <v>2.548740216333404E-4</v>
      </c>
      <c r="BU1383" s="49">
        <f t="shared" si="483"/>
        <v>2.6847829531959495E-4</v>
      </c>
    </row>
    <row r="1384" spans="1:73" x14ac:dyDescent="0.25">
      <c r="A1384" s="1">
        <v>43726.576388888891</v>
      </c>
      <c r="B1384">
        <v>226064</v>
      </c>
      <c r="C1384">
        <v>13.48</v>
      </c>
      <c r="D1384">
        <v>25</v>
      </c>
      <c r="E1384">
        <v>192</v>
      </c>
      <c r="F1384">
        <v>17.64</v>
      </c>
      <c r="G1384">
        <v>-91.7</v>
      </c>
      <c r="H1384">
        <v>-19.989999999999998</v>
      </c>
      <c r="I1384">
        <v>24.94</v>
      </c>
      <c r="J1384">
        <v>298.10000000000002</v>
      </c>
      <c r="K1384">
        <v>174.3</v>
      </c>
      <c r="L1384">
        <v>-71.739999999999995</v>
      </c>
      <c r="M1384">
        <v>9.1999999999999998E-2</v>
      </c>
      <c r="N1384">
        <v>100.2</v>
      </c>
      <c r="O1384">
        <v>-2.3450000000000002</v>
      </c>
      <c r="P1384">
        <v>102.6</v>
      </c>
      <c r="Q1384">
        <v>356</v>
      </c>
      <c r="R1384">
        <v>427.7</v>
      </c>
      <c r="S1384">
        <v>19.72</v>
      </c>
      <c r="T1384">
        <v>50.89</v>
      </c>
      <c r="U1384">
        <v>0.32</v>
      </c>
      <c r="V1384">
        <v>186.5</v>
      </c>
      <c r="W1384">
        <v>20.95</v>
      </c>
      <c r="X1384">
        <v>0.19</v>
      </c>
      <c r="Y1384">
        <v>1.903686</v>
      </c>
      <c r="Z1384" s="7">
        <f t="shared" si="462"/>
        <v>20.335000000000001</v>
      </c>
      <c r="AA1384" s="7">
        <f t="shared" si="476"/>
        <v>293.48499999999996</v>
      </c>
      <c r="AB1384" s="2">
        <f t="shared" si="463"/>
        <v>155.52000000000001</v>
      </c>
      <c r="AC1384" s="41">
        <f t="shared" si="464"/>
        <v>2.3440984642328431</v>
      </c>
      <c r="AD1384" s="41">
        <f t="shared" si="465"/>
        <v>1.1929117084480938</v>
      </c>
      <c r="AE1384" s="41">
        <f t="shared" si="466"/>
        <v>0.78274202041234986</v>
      </c>
      <c r="AF1384" s="41">
        <f t="shared" si="467"/>
        <v>329.26483060483588</v>
      </c>
      <c r="AG1384" s="41">
        <f t="shared" si="468"/>
        <v>316.09423738064243</v>
      </c>
      <c r="AH1384" s="6">
        <f t="shared" si="469"/>
        <v>341.76</v>
      </c>
      <c r="AI1384" s="4">
        <v>20.061890152369017</v>
      </c>
      <c r="AJ1384" s="4">
        <f t="shared" si="477"/>
        <v>293.21189015236899</v>
      </c>
      <c r="AK1384" s="8">
        <f t="shared" si="470"/>
        <v>0.19681595132775997</v>
      </c>
      <c r="AL1384" s="8">
        <f t="shared" si="471"/>
        <v>402.26358940005173</v>
      </c>
      <c r="AM1384" s="8">
        <f t="shared" si="472"/>
        <v>1.26</v>
      </c>
      <c r="AN1384" s="8">
        <f t="shared" si="473"/>
        <v>-10.024169225477324</v>
      </c>
      <c r="AO1384" s="21">
        <f t="shared" si="474"/>
        <v>2.3794030830560291E-3</v>
      </c>
      <c r="AP1384" s="21">
        <f t="shared" si="475"/>
        <v>2.2243727975953802E-2</v>
      </c>
      <c r="AQ1384" s="19">
        <f t="shared" si="478"/>
        <v>2.2243727975953802E-2</v>
      </c>
      <c r="AX1384">
        <v>0.14738504881506911</v>
      </c>
      <c r="AY1384">
        <v>16.551724137931036</v>
      </c>
      <c r="AZ1384">
        <v>0.68965517241379315</v>
      </c>
      <c r="BA1384">
        <v>0.55862068965517253</v>
      </c>
      <c r="BB1384">
        <v>6.1810344827586201</v>
      </c>
      <c r="BC1384">
        <v>0.25754310344827586</v>
      </c>
      <c r="BD1384">
        <v>0.30107758620689667</v>
      </c>
      <c r="BE1384">
        <v>3.0107758620689668E-2</v>
      </c>
      <c r="BF1384">
        <v>0</v>
      </c>
      <c r="BG1384">
        <v>20.335000000000001</v>
      </c>
      <c r="BH1384">
        <v>0.36744189390788679</v>
      </c>
      <c r="BI1384">
        <v>2.3872131587617278</v>
      </c>
      <c r="BJ1384">
        <v>1.2148527764938433</v>
      </c>
      <c r="BK1384">
        <v>8.9626834908794584E-2</v>
      </c>
      <c r="BL1384">
        <v>2.4896343030220716E-4</v>
      </c>
      <c r="BP1384" s="49">
        <f t="shared" si="479"/>
        <v>0.36755193490224985</v>
      </c>
      <c r="BQ1384" s="49">
        <f t="shared" si="480"/>
        <v>1.2043103448275867E-2</v>
      </c>
      <c r="BR1384" s="49">
        <f t="shared" si="481"/>
        <v>9.0626146483883896E-2</v>
      </c>
      <c r="BS1384" s="49">
        <f t="shared" si="482"/>
        <v>9.5572999012190893E-2</v>
      </c>
      <c r="BT1384" s="49">
        <f t="shared" si="483"/>
        <v>2.5173929578856639E-4</v>
      </c>
      <c r="BU1384" s="49">
        <f t="shared" si="483"/>
        <v>2.6548055281164137E-4</v>
      </c>
    </row>
    <row r="1385" spans="1:73" x14ac:dyDescent="0.25">
      <c r="A1385" s="1">
        <v>43726.576388888891</v>
      </c>
      <c r="B1385">
        <v>226065</v>
      </c>
      <c r="C1385">
        <v>13.48</v>
      </c>
      <c r="D1385">
        <v>24.99</v>
      </c>
      <c r="E1385">
        <v>194.8</v>
      </c>
      <c r="F1385">
        <v>18.190000000000001</v>
      </c>
      <c r="G1385">
        <v>-91.3</v>
      </c>
      <c r="H1385">
        <v>-19.61</v>
      </c>
      <c r="I1385">
        <v>24.93</v>
      </c>
      <c r="J1385">
        <v>298.10000000000002</v>
      </c>
      <c r="K1385">
        <v>176.7</v>
      </c>
      <c r="L1385">
        <v>-71.7</v>
      </c>
      <c r="M1385">
        <v>9.2999999999999999E-2</v>
      </c>
      <c r="N1385">
        <v>103.5</v>
      </c>
      <c r="O1385">
        <v>-1.4159999999999999</v>
      </c>
      <c r="P1385">
        <v>105</v>
      </c>
      <c r="Q1385">
        <v>356.3</v>
      </c>
      <c r="R1385">
        <v>428</v>
      </c>
      <c r="S1385">
        <v>19.72</v>
      </c>
      <c r="T1385">
        <v>51.68</v>
      </c>
      <c r="U1385">
        <v>0.47</v>
      </c>
      <c r="V1385">
        <v>241</v>
      </c>
      <c r="W1385">
        <v>20.75</v>
      </c>
      <c r="X1385">
        <v>0.193</v>
      </c>
      <c r="Y1385">
        <v>1.9327049999999999</v>
      </c>
      <c r="Z1385" s="7">
        <f t="shared" si="462"/>
        <v>20.234999999999999</v>
      </c>
      <c r="AA1385" s="7">
        <f t="shared" si="476"/>
        <v>293.38499999999999</v>
      </c>
      <c r="AB1385" s="2">
        <f t="shared" si="463"/>
        <v>157.78800000000001</v>
      </c>
      <c r="AC1385" s="41">
        <f t="shared" si="464"/>
        <v>2.3154467690441698</v>
      </c>
      <c r="AD1385" s="41">
        <f t="shared" si="465"/>
        <v>1.1966228902420268</v>
      </c>
      <c r="AE1385" s="41">
        <f t="shared" si="466"/>
        <v>0.78312794435713551</v>
      </c>
      <c r="AF1385" s="41">
        <f t="shared" si="467"/>
        <v>328.97841438223344</v>
      </c>
      <c r="AG1385" s="41">
        <f t="shared" si="468"/>
        <v>315.81927780694411</v>
      </c>
      <c r="AH1385" s="6">
        <f t="shared" si="469"/>
        <v>342.048</v>
      </c>
      <c r="AI1385" s="4">
        <v>19.870307149129019</v>
      </c>
      <c r="AJ1385" s="4">
        <f t="shared" si="477"/>
        <v>293.020307149129</v>
      </c>
      <c r="AK1385" s="8">
        <f t="shared" si="470"/>
        <v>0.19661483485100173</v>
      </c>
      <c r="AL1385" s="8">
        <f t="shared" si="471"/>
        <v>401.19054720016885</v>
      </c>
      <c r="AM1385" s="8">
        <f t="shared" si="472"/>
        <v>1.5270191550861434</v>
      </c>
      <c r="AN1385" s="8">
        <f t="shared" si="473"/>
        <v>-16.222292187056905</v>
      </c>
      <c r="AO1385" s="21">
        <f t="shared" si="474"/>
        <v>2.6020102613650807E-3</v>
      </c>
      <c r="AP1385" s="21">
        <f t="shared" si="475"/>
        <v>2.4324759792320742E-2</v>
      </c>
      <c r="AQ1385" s="19">
        <f t="shared" si="478"/>
        <v>2.4324759792320742E-2</v>
      </c>
      <c r="AX1385">
        <v>0.14659129259993242</v>
      </c>
      <c r="AY1385">
        <v>16.793103448275865</v>
      </c>
      <c r="AZ1385">
        <v>0.69971264367816099</v>
      </c>
      <c r="BA1385">
        <v>0.56676724137931045</v>
      </c>
      <c r="BB1385">
        <v>6.1810344827586201</v>
      </c>
      <c r="BC1385">
        <v>0.25754310344827586</v>
      </c>
      <c r="BD1385">
        <v>0.30922413793103459</v>
      </c>
      <c r="BE1385">
        <v>3.0922413793103461E-2</v>
      </c>
      <c r="BF1385">
        <v>0</v>
      </c>
      <c r="BG1385">
        <v>20.234999999999999</v>
      </c>
      <c r="BH1385">
        <v>0.53968028167720861</v>
      </c>
      <c r="BI1385">
        <v>2.3725137585597165</v>
      </c>
      <c r="BJ1385">
        <v>1.2261151104236614</v>
      </c>
      <c r="BK1385">
        <v>9.6948050598396687E-2</v>
      </c>
      <c r="BL1385">
        <v>2.6930014055110194E-4</v>
      </c>
      <c r="BP1385" s="49">
        <f t="shared" si="479"/>
        <v>0.53984190438767943</v>
      </c>
      <c r="BQ1385" s="49">
        <f t="shared" si="480"/>
        <v>1.2368965517241384E-2</v>
      </c>
      <c r="BR1385" s="49">
        <f t="shared" si="481"/>
        <v>9.8520968038117926E-2</v>
      </c>
      <c r="BS1385" s="49">
        <f t="shared" si="482"/>
        <v>0.10352983258520602</v>
      </c>
      <c r="BT1385" s="49">
        <f t="shared" si="483"/>
        <v>2.7366935566143865E-4</v>
      </c>
      <c r="BU1385" s="49">
        <f t="shared" si="483"/>
        <v>2.8758286829223893E-4</v>
      </c>
    </row>
    <row r="1386" spans="1:73" x14ac:dyDescent="0.25">
      <c r="A1386" s="1">
        <v>43726.576388888891</v>
      </c>
      <c r="B1386">
        <v>226066</v>
      </c>
      <c r="C1386">
        <v>13.48</v>
      </c>
      <c r="D1386">
        <v>24.98</v>
      </c>
      <c r="E1386">
        <v>198.3</v>
      </c>
      <c r="F1386">
        <v>18.489999999999998</v>
      </c>
      <c r="G1386">
        <v>-92.5</v>
      </c>
      <c r="H1386">
        <v>-19.940000000000001</v>
      </c>
      <c r="I1386">
        <v>24.93</v>
      </c>
      <c r="J1386">
        <v>298.10000000000002</v>
      </c>
      <c r="K1386">
        <v>179.8</v>
      </c>
      <c r="L1386">
        <v>-72.56</v>
      </c>
      <c r="M1386">
        <v>9.2999999999999999E-2</v>
      </c>
      <c r="N1386">
        <v>105.8</v>
      </c>
      <c r="O1386">
        <v>-1.4490000000000001</v>
      </c>
      <c r="P1386">
        <v>107.2</v>
      </c>
      <c r="Q1386">
        <v>355.1</v>
      </c>
      <c r="R1386">
        <v>427.7</v>
      </c>
      <c r="S1386">
        <v>19.71</v>
      </c>
      <c r="T1386">
        <v>50.52</v>
      </c>
      <c r="U1386">
        <v>0.12</v>
      </c>
      <c r="V1386">
        <v>203</v>
      </c>
      <c r="W1386">
        <v>21.2</v>
      </c>
      <c r="X1386">
        <v>0.19700000000000001</v>
      </c>
      <c r="Y1386">
        <v>1.9670909999999999</v>
      </c>
      <c r="Z1386" s="7">
        <f t="shared" si="462"/>
        <v>20.454999999999998</v>
      </c>
      <c r="AA1386" s="7">
        <f t="shared" si="476"/>
        <v>293.60499999999996</v>
      </c>
      <c r="AB1386" s="2">
        <f t="shared" si="463"/>
        <v>160.62300000000002</v>
      </c>
      <c r="AC1386" s="41">
        <f t="shared" si="464"/>
        <v>2.3425107078628251</v>
      </c>
      <c r="AD1386" s="41">
        <f t="shared" si="465"/>
        <v>1.1834364096122993</v>
      </c>
      <c r="AE1386" s="41">
        <f t="shared" si="466"/>
        <v>0.78180419865743511</v>
      </c>
      <c r="AF1386" s="41">
        <f t="shared" si="467"/>
        <v>329.40853393535741</v>
      </c>
      <c r="AG1386" s="41">
        <f t="shared" si="468"/>
        <v>316.23219257794312</v>
      </c>
      <c r="AH1386" s="6">
        <f t="shared" si="469"/>
        <v>340.89600000000002</v>
      </c>
      <c r="AI1386" s="4">
        <v>20.060442510205007</v>
      </c>
      <c r="AJ1386" s="4">
        <f t="shared" si="477"/>
        <v>293.21044251020498</v>
      </c>
      <c r="AK1386" s="8">
        <f t="shared" si="470"/>
        <v>0.19705747207692695</v>
      </c>
      <c r="AL1386" s="8">
        <f t="shared" si="471"/>
        <v>402.2253993945273</v>
      </c>
      <c r="AM1386" s="8">
        <f t="shared" si="472"/>
        <v>0.7715892689767011</v>
      </c>
      <c r="AN1386" s="8">
        <f t="shared" si="473"/>
        <v>-8.8682301507510886</v>
      </c>
      <c r="AO1386" s="21">
        <f t="shared" si="474"/>
        <v>2.450106368396569E-3</v>
      </c>
      <c r="AP1386" s="21">
        <f t="shared" si="475"/>
        <v>2.2904694021312236E-2</v>
      </c>
      <c r="AQ1386" s="19">
        <f t="shared" si="478"/>
        <v>2.2904694021312236E-2</v>
      </c>
      <c r="AX1386">
        <v>0.1483423522207539</v>
      </c>
      <c r="AY1386">
        <v>17.094827586206897</v>
      </c>
      <c r="AZ1386">
        <v>0.71228448275862066</v>
      </c>
      <c r="BA1386">
        <v>0.57695043103448274</v>
      </c>
      <c r="BB1386">
        <v>6.2586206896551699</v>
      </c>
      <c r="BC1386">
        <v>0.26077586206896541</v>
      </c>
      <c r="BD1386">
        <v>0.31617456896551732</v>
      </c>
      <c r="BE1386">
        <v>3.1617456896551731E-2</v>
      </c>
      <c r="BF1386">
        <v>0</v>
      </c>
      <c r="BG1386">
        <v>20.454999999999998</v>
      </c>
      <c r="BH1386">
        <v>0.13779071021545752</v>
      </c>
      <c r="BI1386">
        <v>2.4049574908014173</v>
      </c>
      <c r="BJ1386">
        <v>1.2149845243528761</v>
      </c>
      <c r="BK1386">
        <v>8.5371391458554977E-2</v>
      </c>
      <c r="BL1386">
        <v>2.3714275405154159E-4</v>
      </c>
      <c r="BP1386" s="49">
        <f t="shared" si="479"/>
        <v>0.13783197558834367</v>
      </c>
      <c r="BQ1386" s="49">
        <f t="shared" si="480"/>
        <v>1.2646982758620693E-2</v>
      </c>
      <c r="BR1386" s="49">
        <f t="shared" si="481"/>
        <v>8.5732901673452974E-2</v>
      </c>
      <c r="BS1386" s="49">
        <f t="shared" si="482"/>
        <v>9.1026658982966635E-2</v>
      </c>
      <c r="BT1386" s="49">
        <f t="shared" si="483"/>
        <v>2.3814694909292494E-4</v>
      </c>
      <c r="BU1386" s="49">
        <f t="shared" si="483"/>
        <v>2.5285183050824064E-4</v>
      </c>
    </row>
    <row r="1387" spans="1:73" x14ac:dyDescent="0.25">
      <c r="A1387" s="1">
        <v>43726.57708333333</v>
      </c>
      <c r="B1387">
        <v>226067</v>
      </c>
      <c r="C1387">
        <v>13.48</v>
      </c>
      <c r="D1387">
        <v>24.98</v>
      </c>
      <c r="E1387">
        <v>207.1</v>
      </c>
      <c r="F1387">
        <v>19.62</v>
      </c>
      <c r="G1387">
        <v>-92.8</v>
      </c>
      <c r="H1387">
        <v>-19.489999999999998</v>
      </c>
      <c r="I1387">
        <v>24.93</v>
      </c>
      <c r="J1387">
        <v>298.10000000000002</v>
      </c>
      <c r="K1387">
        <v>187.5</v>
      </c>
      <c r="L1387">
        <v>-73.33</v>
      </c>
      <c r="M1387">
        <v>9.5000000000000001E-2</v>
      </c>
      <c r="N1387">
        <v>114.3</v>
      </c>
      <c r="O1387">
        <v>0.13500000000000001</v>
      </c>
      <c r="P1387">
        <v>114.1</v>
      </c>
      <c r="Q1387">
        <v>354.8</v>
      </c>
      <c r="R1387">
        <v>428.1</v>
      </c>
      <c r="S1387">
        <v>19.7</v>
      </c>
      <c r="T1387">
        <v>50.3</v>
      </c>
      <c r="U1387">
        <v>0.185</v>
      </c>
      <c r="V1387">
        <v>281.5</v>
      </c>
      <c r="W1387">
        <v>21.35</v>
      </c>
      <c r="X1387">
        <v>0.20599999999999999</v>
      </c>
      <c r="Y1387">
        <v>2.057302</v>
      </c>
      <c r="Z1387" s="7">
        <f t="shared" si="462"/>
        <v>20.524999999999999</v>
      </c>
      <c r="AA1387" s="7">
        <f t="shared" si="476"/>
        <v>293.67499999999995</v>
      </c>
      <c r="AB1387" s="2">
        <f t="shared" si="463"/>
        <v>167.751</v>
      </c>
      <c r="AC1387" s="41">
        <f t="shared" si="464"/>
        <v>2.3824785778384925</v>
      </c>
      <c r="AD1387" s="41">
        <f t="shared" si="465"/>
        <v>1.1983867246527615</v>
      </c>
      <c r="AE1387" s="41">
        <f t="shared" si="466"/>
        <v>0.78318225458196922</v>
      </c>
      <c r="AF1387" s="41">
        <f t="shared" si="467"/>
        <v>330.30398034577394</v>
      </c>
      <c r="AG1387" s="41">
        <f t="shared" si="468"/>
        <v>317.09182113194299</v>
      </c>
      <c r="AH1387" s="6">
        <f t="shared" si="469"/>
        <v>340.608</v>
      </c>
      <c r="AI1387" s="4">
        <v>20.319375841429007</v>
      </c>
      <c r="AJ1387" s="4">
        <f t="shared" si="477"/>
        <v>293.46937584142898</v>
      </c>
      <c r="AK1387" s="8">
        <f t="shared" si="470"/>
        <v>0.19719845038468517</v>
      </c>
      <c r="AL1387" s="8">
        <f t="shared" si="471"/>
        <v>403.6949710367598</v>
      </c>
      <c r="AM1387" s="8">
        <f t="shared" si="472"/>
        <v>0.95803509852196966</v>
      </c>
      <c r="AN1387" s="8">
        <f t="shared" si="473"/>
        <v>-5.7384690403680079</v>
      </c>
      <c r="AO1387" s="21">
        <f t="shared" si="474"/>
        <v>2.5008624720413691E-3</v>
      </c>
      <c r="AP1387" s="21">
        <f t="shared" si="475"/>
        <v>2.3379184859217764E-2</v>
      </c>
      <c r="AQ1387" s="19">
        <f t="shared" si="478"/>
        <v>2.3379184859217764E-2</v>
      </c>
      <c r="AX1387">
        <v>0.14890320387579367</v>
      </c>
      <c r="AY1387">
        <v>17.853448275862068</v>
      </c>
      <c r="AZ1387">
        <v>0.74389367816091945</v>
      </c>
      <c r="BA1387">
        <v>0.60255387931034476</v>
      </c>
      <c r="BB1387">
        <v>6.3189655172413808</v>
      </c>
      <c r="BC1387">
        <v>0.26329022988505751</v>
      </c>
      <c r="BD1387">
        <v>0.33926364942528725</v>
      </c>
      <c r="BE1387">
        <v>3.3926364942528729E-2</v>
      </c>
      <c r="BF1387">
        <v>0</v>
      </c>
      <c r="BG1387">
        <v>20.524999999999999</v>
      </c>
      <c r="BH1387">
        <v>0.21242734491549703</v>
      </c>
      <c r="BI1387">
        <v>2.4153615089406939</v>
      </c>
      <c r="BJ1387">
        <v>1.214926838997169</v>
      </c>
      <c r="BK1387">
        <v>9.3992453306545612E-2</v>
      </c>
      <c r="BL1387">
        <v>2.610901480737378E-4</v>
      </c>
      <c r="BP1387" s="49">
        <f t="shared" si="479"/>
        <v>0.21249096236536319</v>
      </c>
      <c r="BQ1387" s="49">
        <f t="shared" si="480"/>
        <v>1.3570545977011491E-2</v>
      </c>
      <c r="BR1387" s="49">
        <f t="shared" si="481"/>
        <v>9.4600883801784053E-2</v>
      </c>
      <c r="BS1387" s="49">
        <f t="shared" si="482"/>
        <v>0.10025706963701238</v>
      </c>
      <c r="BT1387" s="49">
        <f t="shared" si="483"/>
        <v>2.6278023278273347E-4</v>
      </c>
      <c r="BU1387" s="49">
        <f t="shared" si="483"/>
        <v>2.7849186010281217E-4</v>
      </c>
    </row>
    <row r="1388" spans="1:73" x14ac:dyDescent="0.25">
      <c r="A1388" s="1">
        <v>43726.57708333333</v>
      </c>
      <c r="B1388">
        <v>226068</v>
      </c>
      <c r="C1388">
        <v>13.47</v>
      </c>
      <c r="D1388">
        <v>24.97</v>
      </c>
      <c r="E1388">
        <v>224.7</v>
      </c>
      <c r="F1388">
        <v>22.04</v>
      </c>
      <c r="G1388">
        <v>-92.7</v>
      </c>
      <c r="H1388">
        <v>-19.059999999999999</v>
      </c>
      <c r="I1388">
        <v>24.93</v>
      </c>
      <c r="J1388">
        <v>298.10000000000002</v>
      </c>
      <c r="K1388">
        <v>202.7</v>
      </c>
      <c r="L1388">
        <v>-73.67</v>
      </c>
      <c r="M1388">
        <v>9.8000000000000004E-2</v>
      </c>
      <c r="N1388">
        <v>132</v>
      </c>
      <c r="O1388">
        <v>2.9740000000000002</v>
      </c>
      <c r="P1388">
        <v>129</v>
      </c>
      <c r="Q1388">
        <v>354.9</v>
      </c>
      <c r="R1388">
        <v>428.6</v>
      </c>
      <c r="S1388">
        <v>19.7</v>
      </c>
      <c r="T1388">
        <v>50.92</v>
      </c>
      <c r="U1388">
        <v>0.25</v>
      </c>
      <c r="V1388">
        <v>259.5</v>
      </c>
      <c r="W1388">
        <v>21.2</v>
      </c>
      <c r="X1388">
        <v>0.224</v>
      </c>
      <c r="Y1388">
        <v>2.2361219999999999</v>
      </c>
      <c r="Z1388" s="7">
        <f t="shared" si="462"/>
        <v>20.45</v>
      </c>
      <c r="AA1388" s="7">
        <f t="shared" si="476"/>
        <v>293.59999999999997</v>
      </c>
      <c r="AB1388" s="2">
        <f t="shared" si="463"/>
        <v>182.00700000000001</v>
      </c>
      <c r="AC1388" s="41">
        <f t="shared" si="464"/>
        <v>2.3834756869044407</v>
      </c>
      <c r="AD1388" s="41">
        <f t="shared" si="465"/>
        <v>1.2136658197717412</v>
      </c>
      <c r="AE1388" s="41">
        <f t="shared" si="466"/>
        <v>0.7846310780942668</v>
      </c>
      <c r="AF1388" s="41">
        <f t="shared" si="467"/>
        <v>330.57710326606411</v>
      </c>
      <c r="AG1388" s="41">
        <f t="shared" si="468"/>
        <v>317.35401913542154</v>
      </c>
      <c r="AH1388" s="6">
        <f t="shared" si="469"/>
        <v>340.70399999999995</v>
      </c>
      <c r="AI1388" s="4">
        <v>20.320138996844037</v>
      </c>
      <c r="AJ1388" s="4">
        <f t="shared" si="477"/>
        <v>293.47013899684401</v>
      </c>
      <c r="AK1388" s="8">
        <f t="shared" si="470"/>
        <v>0.19704740476968069</v>
      </c>
      <c r="AL1388" s="8">
        <f t="shared" si="471"/>
        <v>403.71731786739008</v>
      </c>
      <c r="AM1388" s="8">
        <f t="shared" si="472"/>
        <v>1.1136931803688124</v>
      </c>
      <c r="AN1388" s="8">
        <f t="shared" si="473"/>
        <v>-4.2129353854778406</v>
      </c>
      <c r="AO1388" s="21">
        <f t="shared" si="474"/>
        <v>2.7909042968218907E-3</v>
      </c>
      <c r="AP1388" s="21">
        <f t="shared" si="475"/>
        <v>2.6090626017720817E-2</v>
      </c>
      <c r="AQ1388" s="19">
        <f t="shared" si="478"/>
        <v>2.6090626017720817E-2</v>
      </c>
      <c r="AX1388">
        <v>0.14830235984844628</v>
      </c>
      <c r="AY1388">
        <v>19.370689655172413</v>
      </c>
      <c r="AZ1388">
        <v>0.80711206896551724</v>
      </c>
      <c r="BA1388">
        <v>0.65376077586206904</v>
      </c>
      <c r="BB1388">
        <v>6.3534482758620729</v>
      </c>
      <c r="BC1388">
        <v>0.26472701149425304</v>
      </c>
      <c r="BD1388">
        <v>0.389033764367816</v>
      </c>
      <c r="BE1388">
        <v>3.89033764367816E-2</v>
      </c>
      <c r="BF1388">
        <v>0</v>
      </c>
      <c r="BG1388">
        <v>20.45</v>
      </c>
      <c r="BH1388">
        <v>0.28706397961553654</v>
      </c>
      <c r="BI1388">
        <v>2.4042158480793114</v>
      </c>
      <c r="BJ1388">
        <v>1.2242267098419854</v>
      </c>
      <c r="BK1388">
        <v>0.1086203850112864</v>
      </c>
      <c r="BL1388">
        <v>3.0172329169801779E-4</v>
      </c>
      <c r="BP1388" s="49">
        <f t="shared" si="479"/>
        <v>0.28714994914238268</v>
      </c>
      <c r="BQ1388" s="49">
        <f t="shared" si="480"/>
        <v>1.556135057471264E-2</v>
      </c>
      <c r="BR1388" s="49">
        <f t="shared" si="481"/>
        <v>0.10956731927542647</v>
      </c>
      <c r="BS1388" s="49">
        <f t="shared" si="482"/>
        <v>0.11600976998017186</v>
      </c>
      <c r="BT1388" s="49">
        <f t="shared" si="483"/>
        <v>3.0435366465396239E-4</v>
      </c>
      <c r="BU1388" s="49">
        <f t="shared" si="483"/>
        <v>3.2224936105603293E-4</v>
      </c>
    </row>
    <row r="1389" spans="1:73" x14ac:dyDescent="0.25">
      <c r="A1389" s="1">
        <v>43726.57708333333</v>
      </c>
      <c r="B1389">
        <v>226069</v>
      </c>
      <c r="C1389">
        <v>13.48</v>
      </c>
      <c r="D1389">
        <v>24.96</v>
      </c>
      <c r="E1389">
        <v>212.2</v>
      </c>
      <c r="F1389">
        <v>20.65</v>
      </c>
      <c r="G1389">
        <v>-93.3</v>
      </c>
      <c r="H1389">
        <v>-18.739999999999998</v>
      </c>
      <c r="I1389">
        <v>24.93</v>
      </c>
      <c r="J1389">
        <v>298.10000000000002</v>
      </c>
      <c r="K1389">
        <v>191.6</v>
      </c>
      <c r="L1389">
        <v>-74.53</v>
      </c>
      <c r="M1389">
        <v>9.7000000000000003E-2</v>
      </c>
      <c r="N1389">
        <v>118.9</v>
      </c>
      <c r="O1389">
        <v>1.9119999999999999</v>
      </c>
      <c r="P1389">
        <v>117</v>
      </c>
      <c r="Q1389">
        <v>354.4</v>
      </c>
      <c r="R1389">
        <v>428.9</v>
      </c>
      <c r="S1389">
        <v>19.7</v>
      </c>
      <c r="T1389">
        <v>51.44</v>
      </c>
      <c r="U1389">
        <v>0.52500000000000002</v>
      </c>
      <c r="V1389">
        <v>184.5</v>
      </c>
      <c r="W1389">
        <v>20.95</v>
      </c>
      <c r="X1389">
        <v>0.21</v>
      </c>
      <c r="Y1389">
        <v>2.1015519999999999</v>
      </c>
      <c r="Z1389" s="7">
        <f t="shared" si="462"/>
        <v>20.324999999999999</v>
      </c>
      <c r="AA1389" s="7">
        <f t="shared" si="476"/>
        <v>293.47499999999997</v>
      </c>
      <c r="AB1389" s="2">
        <f t="shared" si="463"/>
        <v>171.88200000000001</v>
      </c>
      <c r="AC1389" s="41">
        <f t="shared" si="464"/>
        <v>2.3197842919486988</v>
      </c>
      <c r="AD1389" s="41">
        <f t="shared" si="465"/>
        <v>1.1932970397784106</v>
      </c>
      <c r="AE1389" s="41">
        <f t="shared" si="466"/>
        <v>0.78278198558211221</v>
      </c>
      <c r="AF1389" s="41">
        <f t="shared" si="467"/>
        <v>329.23676563412329</v>
      </c>
      <c r="AG1389" s="41">
        <f t="shared" si="468"/>
        <v>316.06729500875832</v>
      </c>
      <c r="AH1389" s="6">
        <f t="shared" si="469"/>
        <v>340.22399999999999</v>
      </c>
      <c r="AI1389" s="4">
        <v>19.904841759342048</v>
      </c>
      <c r="AJ1389" s="4">
        <f t="shared" si="477"/>
        <v>293.05484175934203</v>
      </c>
      <c r="AK1389" s="8">
        <f t="shared" si="470"/>
        <v>0.19679583351132268</v>
      </c>
      <c r="AL1389" s="8">
        <f t="shared" si="471"/>
        <v>401.36573424945425</v>
      </c>
      <c r="AM1389" s="8">
        <f t="shared" si="472"/>
        <v>1.6138947456386368</v>
      </c>
      <c r="AN1389" s="8">
        <f t="shared" si="473"/>
        <v>-19.752795984105596</v>
      </c>
      <c r="AO1389" s="21">
        <f t="shared" si="474"/>
        <v>2.9559584869474726E-3</v>
      </c>
      <c r="AP1389" s="21">
        <f t="shared" si="475"/>
        <v>2.7633626668846039E-2</v>
      </c>
      <c r="AQ1389" s="19">
        <f t="shared" si="478"/>
        <v>2.7633626668846039E-2</v>
      </c>
      <c r="AX1389">
        <v>0.14730550995370909</v>
      </c>
      <c r="AY1389">
        <v>18.293103448275861</v>
      </c>
      <c r="AZ1389">
        <v>0.76221264367816088</v>
      </c>
      <c r="BA1389">
        <v>0.61739224137931037</v>
      </c>
      <c r="BB1389">
        <v>6.4224137931034484</v>
      </c>
      <c r="BC1389">
        <v>0.2676005747126437</v>
      </c>
      <c r="BD1389">
        <v>0.34979166666666667</v>
      </c>
      <c r="BE1389">
        <v>3.4979166666666665E-2</v>
      </c>
      <c r="BF1389">
        <v>0</v>
      </c>
      <c r="BG1389">
        <v>20.324999999999999</v>
      </c>
      <c r="BH1389">
        <v>0.60283435719262679</v>
      </c>
      <c r="BI1389">
        <v>2.3857396445143939</v>
      </c>
      <c r="BJ1389">
        <v>1.227224473138204</v>
      </c>
      <c r="BK1389">
        <v>0.10897649374065971</v>
      </c>
      <c r="BL1389">
        <v>3.027124826129436E-4</v>
      </c>
      <c r="BP1389" s="49">
        <f t="shared" si="479"/>
        <v>0.6030148931990037</v>
      </c>
      <c r="BQ1389" s="49">
        <f t="shared" si="480"/>
        <v>1.3991666666666666E-2</v>
      </c>
      <c r="BR1389" s="49">
        <f t="shared" si="481"/>
        <v>0.11093536608269698</v>
      </c>
      <c r="BS1389" s="49">
        <f t="shared" si="482"/>
        <v>0.11658508682106193</v>
      </c>
      <c r="BT1389" s="49">
        <f t="shared" si="483"/>
        <v>3.0815379467415827E-4</v>
      </c>
      <c r="BU1389" s="49">
        <f t="shared" si="483"/>
        <v>3.2384746339183867E-4</v>
      </c>
    </row>
    <row r="1390" spans="1:73" x14ac:dyDescent="0.25">
      <c r="A1390" s="1">
        <v>43726.57708333333</v>
      </c>
      <c r="B1390">
        <v>226070</v>
      </c>
      <c r="C1390">
        <v>13.47</v>
      </c>
      <c r="D1390">
        <v>24.95</v>
      </c>
      <c r="E1390">
        <v>208.8</v>
      </c>
      <c r="F1390">
        <v>20.55</v>
      </c>
      <c r="G1390">
        <v>-93.4</v>
      </c>
      <c r="H1390">
        <v>-18.77</v>
      </c>
      <c r="I1390">
        <v>24.93</v>
      </c>
      <c r="J1390">
        <v>298.10000000000002</v>
      </c>
      <c r="K1390">
        <v>188.2</v>
      </c>
      <c r="L1390">
        <v>-74.66</v>
      </c>
      <c r="M1390">
        <v>9.8000000000000004E-2</v>
      </c>
      <c r="N1390">
        <v>115.3</v>
      </c>
      <c r="O1390">
        <v>1.776</v>
      </c>
      <c r="P1390">
        <v>113.5</v>
      </c>
      <c r="Q1390">
        <v>354.2</v>
      </c>
      <c r="R1390">
        <v>428.8</v>
      </c>
      <c r="S1390">
        <v>19.7</v>
      </c>
      <c r="T1390">
        <v>51.47</v>
      </c>
      <c r="U1390">
        <v>0.78500000000000003</v>
      </c>
      <c r="V1390">
        <v>176.5</v>
      </c>
      <c r="W1390">
        <v>20.6</v>
      </c>
      <c r="X1390">
        <v>0.20699999999999999</v>
      </c>
      <c r="Y1390">
        <v>2.0705230000000001</v>
      </c>
      <c r="Z1390" s="7">
        <f t="shared" si="462"/>
        <v>20.149999999999999</v>
      </c>
      <c r="AA1390" s="7">
        <f t="shared" si="476"/>
        <v>293.29999999999995</v>
      </c>
      <c r="AB1390" s="2">
        <f t="shared" si="463"/>
        <v>169.12800000000001</v>
      </c>
      <c r="AC1390" s="41">
        <f t="shared" si="464"/>
        <v>2.3051684791987475</v>
      </c>
      <c r="AD1390" s="41">
        <f t="shared" si="465"/>
        <v>1.1864702162435952</v>
      </c>
      <c r="AE1390" s="41">
        <f t="shared" si="466"/>
        <v>0.78220673337637292</v>
      </c>
      <c r="AF1390" s="41">
        <f t="shared" si="467"/>
        <v>328.21079487942552</v>
      </c>
      <c r="AG1390" s="41">
        <f t="shared" si="468"/>
        <v>315.08236308424847</v>
      </c>
      <c r="AH1390" s="6">
        <f t="shared" si="469"/>
        <v>340.03199999999998</v>
      </c>
      <c r="AI1390" s="4">
        <v>19.797537035297012</v>
      </c>
      <c r="AJ1390" s="4">
        <f t="shared" si="477"/>
        <v>292.94753703529699</v>
      </c>
      <c r="AK1390" s="8">
        <f t="shared" si="470"/>
        <v>0.19644399360630269</v>
      </c>
      <c r="AL1390" s="8">
        <f t="shared" si="471"/>
        <v>400.79519462847981</v>
      </c>
      <c r="AM1390" s="8">
        <f t="shared" si="472"/>
        <v>1.9734693435673127</v>
      </c>
      <c r="AN1390" s="8">
        <f t="shared" si="473"/>
        <v>-20.2620955431663</v>
      </c>
      <c r="AO1390" s="21">
        <f t="shared" si="474"/>
        <v>2.9136857879973857E-3</v>
      </c>
      <c r="AP1390" s="21">
        <f t="shared" si="475"/>
        <v>2.7238442505661955E-2</v>
      </c>
      <c r="AQ1390" s="19">
        <f t="shared" si="478"/>
        <v>2.7238442505661955E-2</v>
      </c>
      <c r="AX1390">
        <v>0.14591944591504266</v>
      </c>
      <c r="AY1390">
        <v>18</v>
      </c>
      <c r="AZ1390">
        <v>0.75</v>
      </c>
      <c r="BA1390">
        <v>0.60750000000000004</v>
      </c>
      <c r="BB1390">
        <v>6.4310344827586228</v>
      </c>
      <c r="BC1390">
        <v>0.2679597701149426</v>
      </c>
      <c r="BD1390">
        <v>0.33954022988505744</v>
      </c>
      <c r="BE1390">
        <v>3.3954022988505743E-2</v>
      </c>
      <c r="BF1390">
        <v>0</v>
      </c>
      <c r="BG1390">
        <v>20.149999999999999</v>
      </c>
      <c r="BH1390">
        <v>0.9013808959927847</v>
      </c>
      <c r="BI1390">
        <v>2.3600815519205951</v>
      </c>
      <c r="BJ1390">
        <v>1.2147339747735304</v>
      </c>
      <c r="BK1390">
        <v>0.1153839163570602</v>
      </c>
      <c r="BL1390">
        <v>3.2051087876961169E-4</v>
      </c>
      <c r="BP1390" s="49">
        <f t="shared" si="479"/>
        <v>0.90165084030708165</v>
      </c>
      <c r="BQ1390" s="49">
        <f t="shared" si="480"/>
        <v>1.3581609195402298E-2</v>
      </c>
      <c r="BR1390" s="49">
        <f t="shared" si="481"/>
        <v>0.11843819737661328</v>
      </c>
      <c r="BS1390" s="49">
        <f t="shared" si="482"/>
        <v>0.12378996493522802</v>
      </c>
      <c r="BT1390" s="49">
        <f t="shared" si="483"/>
        <v>3.2899499271281466E-4</v>
      </c>
      <c r="BU1390" s="49">
        <f t="shared" si="483"/>
        <v>3.4386101370896673E-4</v>
      </c>
    </row>
    <row r="1391" spans="1:73" x14ac:dyDescent="0.25">
      <c r="A1391" s="1">
        <v>43726.57708333333</v>
      </c>
      <c r="B1391">
        <v>226071</v>
      </c>
      <c r="C1391">
        <v>13.48</v>
      </c>
      <c r="D1391">
        <v>24.94</v>
      </c>
      <c r="E1391">
        <v>208.1</v>
      </c>
      <c r="F1391">
        <v>20.420000000000002</v>
      </c>
      <c r="G1391">
        <v>-94.4</v>
      </c>
      <c r="H1391">
        <v>-19.43</v>
      </c>
      <c r="I1391">
        <v>24.92</v>
      </c>
      <c r="J1391">
        <v>298.10000000000002</v>
      </c>
      <c r="K1391">
        <v>187.7</v>
      </c>
      <c r="L1391">
        <v>-75</v>
      </c>
      <c r="M1391">
        <v>9.8000000000000004E-2</v>
      </c>
      <c r="N1391">
        <v>113.7</v>
      </c>
      <c r="O1391">
        <v>0.99299999999999999</v>
      </c>
      <c r="P1391">
        <v>112.7</v>
      </c>
      <c r="Q1391">
        <v>353.1</v>
      </c>
      <c r="R1391">
        <v>428.1</v>
      </c>
      <c r="S1391">
        <v>19.7</v>
      </c>
      <c r="T1391">
        <v>49.45</v>
      </c>
      <c r="U1391">
        <v>0.3</v>
      </c>
      <c r="V1391">
        <v>173</v>
      </c>
      <c r="W1391">
        <v>20.75</v>
      </c>
      <c r="X1391">
        <v>0.20599999999999999</v>
      </c>
      <c r="Y1391">
        <v>2.063866</v>
      </c>
      <c r="Z1391" s="7">
        <f t="shared" si="462"/>
        <v>20.225000000000001</v>
      </c>
      <c r="AA1391" s="7">
        <f t="shared" si="476"/>
        <v>293.375</v>
      </c>
      <c r="AB1391" s="2">
        <f t="shared" si="463"/>
        <v>168.56100000000001</v>
      </c>
      <c r="AC1391" s="41">
        <f t="shared" si="464"/>
        <v>2.3242804662980041</v>
      </c>
      <c r="AD1391" s="41">
        <f t="shared" si="465"/>
        <v>1.1493566905843631</v>
      </c>
      <c r="AE1391" s="41">
        <f t="shared" si="466"/>
        <v>0.77863152563390048</v>
      </c>
      <c r="AF1391" s="41">
        <f t="shared" si="467"/>
        <v>327.04495417852416</v>
      </c>
      <c r="AG1391" s="41">
        <f t="shared" si="468"/>
        <v>313.96315601138321</v>
      </c>
      <c r="AH1391" s="6">
        <f t="shared" si="469"/>
        <v>338.976</v>
      </c>
      <c r="AI1391" s="4">
        <v>19.926654063715034</v>
      </c>
      <c r="AJ1391" s="4">
        <f t="shared" si="477"/>
        <v>293.07665406371501</v>
      </c>
      <c r="AK1391" s="8">
        <f t="shared" si="470"/>
        <v>0.19659473074206682</v>
      </c>
      <c r="AL1391" s="8">
        <f t="shared" si="471"/>
        <v>401.5157364514024</v>
      </c>
      <c r="AM1391" s="8">
        <f t="shared" si="472"/>
        <v>1.2199897540553362</v>
      </c>
      <c r="AN1391" s="8">
        <f t="shared" si="473"/>
        <v>-10.602707845626357</v>
      </c>
      <c r="AO1391" s="21">
        <f t="shared" si="474"/>
        <v>2.6417927010193979E-3</v>
      </c>
      <c r="AP1391" s="21">
        <f t="shared" si="475"/>
        <v>2.4696663893896454E-2</v>
      </c>
      <c r="AQ1391" s="19">
        <f t="shared" si="478"/>
        <v>2.4696663893896454E-2</v>
      </c>
      <c r="AX1391">
        <v>0.14651211625123894</v>
      </c>
      <c r="AY1391">
        <v>17.939655172413794</v>
      </c>
      <c r="AZ1391">
        <v>0.74748563218390807</v>
      </c>
      <c r="BA1391">
        <v>0.60546336206896556</v>
      </c>
      <c r="BB1391">
        <v>6.4655172413793105</v>
      </c>
      <c r="BC1391">
        <v>0.26939655172413796</v>
      </c>
      <c r="BD1391">
        <v>0.3360668103448276</v>
      </c>
      <c r="BE1391">
        <v>3.3606681034482763E-2</v>
      </c>
      <c r="BF1391">
        <v>0</v>
      </c>
      <c r="BG1391">
        <v>20.225000000000001</v>
      </c>
      <c r="BH1391">
        <v>0.34447677553864381</v>
      </c>
      <c r="BI1391">
        <v>2.3710481803930019</v>
      </c>
      <c r="BJ1391">
        <v>1.1724833252043394</v>
      </c>
      <c r="BK1391">
        <v>9.7613156322640462E-2</v>
      </c>
      <c r="BL1391">
        <v>2.7114765645177907E-4</v>
      </c>
      <c r="BP1391" s="49">
        <f t="shared" si="479"/>
        <v>0.3445799389708592</v>
      </c>
      <c r="BQ1391" s="49">
        <f t="shared" si="480"/>
        <v>1.3442672413793105E-2</v>
      </c>
      <c r="BR1391" s="49">
        <f t="shared" si="481"/>
        <v>9.8638971500747949E-2</v>
      </c>
      <c r="BS1391" s="49">
        <f t="shared" si="482"/>
        <v>0.10415915033211932</v>
      </c>
      <c r="BT1391" s="49">
        <f t="shared" si="483"/>
        <v>2.7399714305763318E-4</v>
      </c>
      <c r="BU1391" s="49">
        <f t="shared" si="483"/>
        <v>2.8933097314477589E-4</v>
      </c>
    </row>
    <row r="1392" spans="1:73" x14ac:dyDescent="0.25">
      <c r="A1392" s="1">
        <v>43726.57708333333</v>
      </c>
      <c r="B1392">
        <v>226072</v>
      </c>
      <c r="C1392">
        <v>13.48</v>
      </c>
      <c r="D1392">
        <v>24.93</v>
      </c>
      <c r="E1392">
        <v>207.8</v>
      </c>
      <c r="F1392">
        <v>20.52</v>
      </c>
      <c r="G1392">
        <v>-94.8</v>
      </c>
      <c r="H1392">
        <v>-19.28</v>
      </c>
      <c r="I1392">
        <v>24.91</v>
      </c>
      <c r="J1392">
        <v>298.10000000000002</v>
      </c>
      <c r="K1392">
        <v>187.3</v>
      </c>
      <c r="L1392">
        <v>-75.489999999999995</v>
      </c>
      <c r="M1392">
        <v>9.9000000000000005E-2</v>
      </c>
      <c r="N1392">
        <v>113</v>
      </c>
      <c r="O1392">
        <v>1.232</v>
      </c>
      <c r="P1392">
        <v>111.8</v>
      </c>
      <c r="Q1392">
        <v>352.7</v>
      </c>
      <c r="R1392">
        <v>428.2</v>
      </c>
      <c r="S1392">
        <v>19.7</v>
      </c>
      <c r="T1392">
        <v>50.9</v>
      </c>
      <c r="U1392">
        <v>0.5</v>
      </c>
      <c r="V1392">
        <v>213.5</v>
      </c>
      <c r="W1392">
        <v>20.8</v>
      </c>
      <c r="X1392">
        <v>0.20599999999999999</v>
      </c>
      <c r="Y1392">
        <v>2.0630440000000001</v>
      </c>
      <c r="Z1392" s="7">
        <f t="shared" si="462"/>
        <v>20.25</v>
      </c>
      <c r="AA1392" s="7">
        <f t="shared" si="476"/>
        <v>293.39999999999998</v>
      </c>
      <c r="AB1392" s="2">
        <f t="shared" si="463"/>
        <v>168.31800000000001</v>
      </c>
      <c r="AC1392" s="41">
        <f t="shared" si="464"/>
        <v>2.3432735696209535</v>
      </c>
      <c r="AD1392" s="41">
        <f t="shared" si="465"/>
        <v>1.1927262469370654</v>
      </c>
      <c r="AE1392" s="41">
        <f t="shared" si="466"/>
        <v>0.78275703996916091</v>
      </c>
      <c r="AF1392" s="41">
        <f t="shared" si="467"/>
        <v>328.88985638838682</v>
      </c>
      <c r="AG1392" s="41">
        <f t="shared" si="468"/>
        <v>315.73426213285131</v>
      </c>
      <c r="AH1392" s="6">
        <f t="shared" si="469"/>
        <v>338.59199999999998</v>
      </c>
      <c r="AI1392" s="4">
        <v>20.050440757988042</v>
      </c>
      <c r="AJ1392" s="4">
        <f t="shared" si="477"/>
        <v>293.20044075798802</v>
      </c>
      <c r="AK1392" s="8">
        <f t="shared" si="470"/>
        <v>0.19664499358418122</v>
      </c>
      <c r="AL1392" s="8">
        <f t="shared" si="471"/>
        <v>402.21863722890583</v>
      </c>
      <c r="AM1392" s="8">
        <f t="shared" si="472"/>
        <v>1.5750000000000002</v>
      </c>
      <c r="AN1392" s="8">
        <f t="shared" si="473"/>
        <v>-9.1557281336981227</v>
      </c>
      <c r="AO1392" s="21">
        <f t="shared" si="474"/>
        <v>2.5788901731695598E-3</v>
      </c>
      <c r="AP1392" s="21">
        <f t="shared" si="475"/>
        <v>2.4108622830801507E-2</v>
      </c>
      <c r="AQ1392" s="19">
        <f t="shared" si="478"/>
        <v>2.4108622830801507E-2</v>
      </c>
      <c r="AX1392">
        <v>0.14671012498663891</v>
      </c>
      <c r="AY1392">
        <v>17.913793103448278</v>
      </c>
      <c r="AZ1392">
        <v>0.7464080459770116</v>
      </c>
      <c r="BA1392">
        <v>0.60459051724137947</v>
      </c>
      <c r="BB1392">
        <v>6.5086206896551726</v>
      </c>
      <c r="BC1392">
        <v>0.27119252873563221</v>
      </c>
      <c r="BD1392">
        <v>0.33339798850574726</v>
      </c>
      <c r="BE1392">
        <v>3.3339798850574726E-2</v>
      </c>
      <c r="BF1392">
        <v>0</v>
      </c>
      <c r="BG1392">
        <v>20.25</v>
      </c>
      <c r="BH1392">
        <v>0.57412795923107307</v>
      </c>
      <c r="BI1392">
        <v>2.3747136108806846</v>
      </c>
      <c r="BJ1392">
        <v>1.2087292279382684</v>
      </c>
      <c r="BK1392">
        <v>0.10426353099603054</v>
      </c>
      <c r="BL1392">
        <v>2.8962091943341816E-4</v>
      </c>
      <c r="BP1392" s="49">
        <f t="shared" si="479"/>
        <v>0.57429989828476535</v>
      </c>
      <c r="BQ1392" s="49">
        <f t="shared" si="480"/>
        <v>1.333591954022989E-2</v>
      </c>
      <c r="BR1392" s="49">
        <f t="shared" si="481"/>
        <v>0.10605727183943334</v>
      </c>
      <c r="BS1392" s="49">
        <f t="shared" si="482"/>
        <v>0.11144584899929343</v>
      </c>
      <c r="BT1392" s="49">
        <f t="shared" si="483"/>
        <v>2.9460353288731484E-4</v>
      </c>
      <c r="BU1392" s="49">
        <f t="shared" si="483"/>
        <v>3.0957180277581508E-4</v>
      </c>
    </row>
    <row r="1393" spans="1:73" x14ac:dyDescent="0.25">
      <c r="A1393" s="1">
        <v>43726.577777777777</v>
      </c>
      <c r="B1393">
        <v>226073</v>
      </c>
      <c r="C1393">
        <v>13.48</v>
      </c>
      <c r="D1393">
        <v>24.93</v>
      </c>
      <c r="E1393">
        <v>206.3</v>
      </c>
      <c r="F1393">
        <v>20.2</v>
      </c>
      <c r="G1393">
        <v>-95.3</v>
      </c>
      <c r="H1393">
        <v>-19.3</v>
      </c>
      <c r="I1393">
        <v>24.9</v>
      </c>
      <c r="J1393">
        <v>298.10000000000002</v>
      </c>
      <c r="K1393">
        <v>186.1</v>
      </c>
      <c r="L1393">
        <v>-76.03</v>
      </c>
      <c r="M1393">
        <v>9.8000000000000004E-2</v>
      </c>
      <c r="N1393">
        <v>110.9</v>
      </c>
      <c r="O1393">
        <v>0.89100000000000001</v>
      </c>
      <c r="P1393">
        <v>110</v>
      </c>
      <c r="Q1393">
        <v>352.1</v>
      </c>
      <c r="R1393">
        <v>428.1</v>
      </c>
      <c r="S1393">
        <v>19.7</v>
      </c>
      <c r="T1393">
        <v>50.94</v>
      </c>
      <c r="U1393">
        <v>0.44500000000000001</v>
      </c>
      <c r="V1393">
        <v>204.5</v>
      </c>
      <c r="W1393">
        <v>20.8</v>
      </c>
      <c r="X1393">
        <v>0.20499999999999999</v>
      </c>
      <c r="Y1393">
        <v>2.0512009999999998</v>
      </c>
      <c r="Z1393" s="7">
        <f t="shared" si="462"/>
        <v>20.25</v>
      </c>
      <c r="AA1393" s="7">
        <f t="shared" si="476"/>
        <v>293.39999999999998</v>
      </c>
      <c r="AB1393" s="2">
        <f t="shared" si="463"/>
        <v>167.10300000000001</v>
      </c>
      <c r="AC1393" s="41">
        <f t="shared" si="464"/>
        <v>2.3392571042764048</v>
      </c>
      <c r="AD1393" s="41">
        <f t="shared" si="465"/>
        <v>1.1916175689184005</v>
      </c>
      <c r="AE1393" s="41">
        <f t="shared" si="466"/>
        <v>0.78265295195401441</v>
      </c>
      <c r="AF1393" s="41">
        <f t="shared" si="467"/>
        <v>328.84612188252453</v>
      </c>
      <c r="AG1393" s="41">
        <f t="shared" si="468"/>
        <v>315.69227700722354</v>
      </c>
      <c r="AH1393" s="6">
        <f t="shared" si="469"/>
        <v>338.01600000000002</v>
      </c>
      <c r="AI1393" s="4">
        <v>20.024727240383015</v>
      </c>
      <c r="AJ1393" s="4">
        <f t="shared" si="477"/>
        <v>293.17472724038299</v>
      </c>
      <c r="AK1393" s="8">
        <f t="shared" si="470"/>
        <v>0.19664499358418122</v>
      </c>
      <c r="AL1393" s="8">
        <f t="shared" si="471"/>
        <v>402.0713432917907</v>
      </c>
      <c r="AM1393" s="8">
        <f t="shared" si="472"/>
        <v>1.4858520282989152</v>
      </c>
      <c r="AN1393" s="8">
        <f t="shared" si="473"/>
        <v>-9.7504514754079921</v>
      </c>
      <c r="AO1393" s="21">
        <f t="shared" si="474"/>
        <v>2.5551283782043726E-3</v>
      </c>
      <c r="AP1393" s="21">
        <f t="shared" si="475"/>
        <v>2.3886486906380011E-2</v>
      </c>
      <c r="AQ1393" s="19">
        <f t="shared" si="478"/>
        <v>2.3886486906380011E-2</v>
      </c>
      <c r="AX1393">
        <v>0.14671012498663891</v>
      </c>
      <c r="AY1393">
        <v>17.78448275862069</v>
      </c>
      <c r="AZ1393">
        <v>0.74102011494252873</v>
      </c>
      <c r="BA1393">
        <v>0.60022629310344833</v>
      </c>
      <c r="BB1393">
        <v>6.5517241379310347</v>
      </c>
      <c r="BC1393">
        <v>0.27298850574712646</v>
      </c>
      <c r="BD1393">
        <v>0.32723778735632186</v>
      </c>
      <c r="BE1393">
        <v>3.2723778735632189E-2</v>
      </c>
      <c r="BF1393">
        <v>0</v>
      </c>
      <c r="BG1393">
        <v>20.25</v>
      </c>
      <c r="BH1393">
        <v>0.510973883715655</v>
      </c>
      <c r="BI1393">
        <v>2.3747136108806846</v>
      </c>
      <c r="BJ1393">
        <v>1.2096791133826208</v>
      </c>
      <c r="BK1393">
        <v>0.10068433755739636</v>
      </c>
      <c r="BL1393">
        <v>2.7967871543721213E-4</v>
      </c>
      <c r="BP1393" s="49">
        <f t="shared" si="479"/>
        <v>0.51112690947344119</v>
      </c>
      <c r="BQ1393" s="49">
        <f t="shared" si="480"/>
        <v>1.3089511494252875E-2</v>
      </c>
      <c r="BR1393" s="49">
        <f t="shared" si="481"/>
        <v>0.10223320163424834</v>
      </c>
      <c r="BS1393" s="49">
        <f t="shared" si="482"/>
        <v>0.10754626788293734</v>
      </c>
      <c r="BT1393" s="49">
        <f t="shared" si="483"/>
        <v>2.8398111565068986E-4</v>
      </c>
      <c r="BU1393" s="49">
        <f t="shared" si="483"/>
        <v>2.9873963300815925E-4</v>
      </c>
    </row>
    <row r="1394" spans="1:73" x14ac:dyDescent="0.25">
      <c r="A1394" s="1">
        <v>43726.577777777777</v>
      </c>
      <c r="B1394">
        <v>226074</v>
      </c>
      <c r="C1394">
        <v>13.47</v>
      </c>
      <c r="D1394">
        <v>24.92</v>
      </c>
      <c r="E1394">
        <v>202.7</v>
      </c>
      <c r="F1394">
        <v>19.87</v>
      </c>
      <c r="G1394">
        <v>-95.7</v>
      </c>
      <c r="H1394">
        <v>-18.940000000000001</v>
      </c>
      <c r="I1394">
        <v>24.9</v>
      </c>
      <c r="J1394">
        <v>298</v>
      </c>
      <c r="K1394">
        <v>182.8</v>
      </c>
      <c r="L1394">
        <v>-76.790000000000006</v>
      </c>
      <c r="M1394">
        <v>9.8000000000000004E-2</v>
      </c>
      <c r="N1394">
        <v>106.9</v>
      </c>
      <c r="O1394">
        <v>0.93</v>
      </c>
      <c r="P1394">
        <v>106</v>
      </c>
      <c r="Q1394">
        <v>351.7</v>
      </c>
      <c r="R1394">
        <v>428.5</v>
      </c>
      <c r="S1394">
        <v>19.7</v>
      </c>
      <c r="T1394">
        <v>49.95</v>
      </c>
      <c r="U1394">
        <v>0.68</v>
      </c>
      <c r="V1394">
        <v>167</v>
      </c>
      <c r="W1394">
        <v>20.75</v>
      </c>
      <c r="X1394">
        <v>0.20200000000000001</v>
      </c>
      <c r="Y1394">
        <v>2.0150229999999998</v>
      </c>
      <c r="Z1394" s="7">
        <f t="shared" si="462"/>
        <v>20.225000000000001</v>
      </c>
      <c r="AA1394" s="7">
        <f t="shared" si="476"/>
        <v>293.375</v>
      </c>
      <c r="AB1394" s="2">
        <f t="shared" si="463"/>
        <v>164.18700000000001</v>
      </c>
      <c r="AC1394" s="41">
        <f t="shared" si="464"/>
        <v>2.3420697681524416</v>
      </c>
      <c r="AD1394" s="41">
        <f t="shared" si="465"/>
        <v>1.1698638491921445</v>
      </c>
      <c r="AE1394" s="41">
        <f t="shared" si="466"/>
        <v>0.78060314033802292</v>
      </c>
      <c r="AF1394" s="41">
        <f t="shared" si="467"/>
        <v>327.87308227164556</v>
      </c>
      <c r="AG1394" s="41">
        <f t="shared" si="468"/>
        <v>314.75815898077974</v>
      </c>
      <c r="AH1394" s="6">
        <f t="shared" si="469"/>
        <v>337.63199999999995</v>
      </c>
      <c r="AI1394" s="4">
        <v>20.040923941057031</v>
      </c>
      <c r="AJ1394" s="4">
        <f t="shared" si="477"/>
        <v>293.19092394105701</v>
      </c>
      <c r="AK1394" s="8">
        <f t="shared" si="470"/>
        <v>0.19659473074206682</v>
      </c>
      <c r="AL1394" s="8">
        <f t="shared" si="471"/>
        <v>402.1701376999236</v>
      </c>
      <c r="AM1394" s="8">
        <f t="shared" si="472"/>
        <v>1.83674984687627</v>
      </c>
      <c r="AN1394" s="8">
        <f t="shared" si="473"/>
        <v>-9.84890173673673</v>
      </c>
      <c r="AO1394" s="21">
        <f t="shared" si="474"/>
        <v>2.4803682326386958E-3</v>
      </c>
      <c r="AP1394" s="21">
        <f t="shared" si="475"/>
        <v>2.3187595510782682E-2</v>
      </c>
      <c r="AQ1394" s="19">
        <f t="shared" si="478"/>
        <v>2.3187595510782682E-2</v>
      </c>
      <c r="AX1394">
        <v>0.14651211625123894</v>
      </c>
      <c r="AY1394">
        <v>17.474137931034484</v>
      </c>
      <c r="AZ1394">
        <v>0.72808908045977017</v>
      </c>
      <c r="BA1394">
        <v>0.58975215517241386</v>
      </c>
      <c r="BB1394">
        <v>6.6206896551724146</v>
      </c>
      <c r="BC1394">
        <v>0.27586206896551729</v>
      </c>
      <c r="BD1394">
        <v>0.31389008620689657</v>
      </c>
      <c r="BE1394">
        <v>3.1389008620689655E-2</v>
      </c>
      <c r="BF1394">
        <v>0</v>
      </c>
      <c r="BG1394">
        <v>20.225000000000001</v>
      </c>
      <c r="BH1394">
        <v>0.78081402455425941</v>
      </c>
      <c r="BI1394">
        <v>2.3710481803930019</v>
      </c>
      <c r="BJ1394">
        <v>1.1843385661063046</v>
      </c>
      <c r="BK1394">
        <v>0.1069294029927309</v>
      </c>
      <c r="BL1394">
        <v>2.9702611942425248E-4</v>
      </c>
      <c r="BP1394" s="49">
        <f t="shared" si="479"/>
        <v>0.78104786166728091</v>
      </c>
      <c r="BQ1394" s="49">
        <f t="shared" si="480"/>
        <v>1.2555603448275863E-2</v>
      </c>
      <c r="BR1394" s="49">
        <f t="shared" si="481"/>
        <v>0.10939682535725601</v>
      </c>
      <c r="BS1394" s="49">
        <f t="shared" si="482"/>
        <v>0.1143936729711317</v>
      </c>
      <c r="BT1394" s="49">
        <f t="shared" si="483"/>
        <v>3.0388007043682225E-4</v>
      </c>
      <c r="BU1394" s="49">
        <f t="shared" si="483"/>
        <v>3.1776020269758809E-4</v>
      </c>
    </row>
    <row r="1395" spans="1:73" x14ac:dyDescent="0.25">
      <c r="A1395" s="1">
        <v>43726.577777777777</v>
      </c>
      <c r="B1395">
        <v>226075</v>
      </c>
      <c r="C1395">
        <v>13.48</v>
      </c>
      <c r="D1395">
        <v>24.91</v>
      </c>
      <c r="E1395">
        <v>198.2</v>
      </c>
      <c r="F1395">
        <v>19.55</v>
      </c>
      <c r="G1395">
        <v>-95.8</v>
      </c>
      <c r="H1395">
        <v>-18.809999999999999</v>
      </c>
      <c r="I1395">
        <v>24.89</v>
      </c>
      <c r="J1395">
        <v>298</v>
      </c>
      <c r="K1395">
        <v>178.6</v>
      </c>
      <c r="L1395">
        <v>-76.97</v>
      </c>
      <c r="M1395">
        <v>9.9000000000000005E-2</v>
      </c>
      <c r="N1395">
        <v>102.4</v>
      </c>
      <c r="O1395">
        <v>0.73199999999999998</v>
      </c>
      <c r="P1395">
        <v>101.6</v>
      </c>
      <c r="Q1395">
        <v>351.6</v>
      </c>
      <c r="R1395">
        <v>428.5</v>
      </c>
      <c r="S1395">
        <v>19.7</v>
      </c>
      <c r="T1395">
        <v>49.81</v>
      </c>
      <c r="U1395">
        <v>1.75</v>
      </c>
      <c r="V1395">
        <v>99.5</v>
      </c>
      <c r="W1395">
        <v>20.55</v>
      </c>
      <c r="X1395">
        <v>0.19700000000000001</v>
      </c>
      <c r="Y1395">
        <v>1.9713750000000001</v>
      </c>
      <c r="Z1395" s="7">
        <f t="shared" si="462"/>
        <v>20.125</v>
      </c>
      <c r="AA1395" s="7">
        <f t="shared" si="476"/>
        <v>293.27499999999998</v>
      </c>
      <c r="AB1395" s="2">
        <f t="shared" si="463"/>
        <v>160.542</v>
      </c>
      <c r="AC1395" s="41">
        <f t="shared" si="464"/>
        <v>2.3411187313957438</v>
      </c>
      <c r="AD1395" s="41">
        <f t="shared" si="465"/>
        <v>1.1661112401082199</v>
      </c>
      <c r="AE1395" s="41">
        <f t="shared" si="466"/>
        <v>0.78028261909032059</v>
      </c>
      <c r="AF1395" s="41">
        <f t="shared" si="467"/>
        <v>327.29183105051379</v>
      </c>
      <c r="AG1395" s="41">
        <f t="shared" si="468"/>
        <v>314.2001578084932</v>
      </c>
      <c r="AH1395" s="6">
        <f t="shared" si="469"/>
        <v>337.536</v>
      </c>
      <c r="AI1395" s="4">
        <v>20.027580436134997</v>
      </c>
      <c r="AJ1395" s="4">
        <f t="shared" si="477"/>
        <v>293.17758043613497</v>
      </c>
      <c r="AK1395" s="8">
        <f t="shared" si="470"/>
        <v>0.19639376502214145</v>
      </c>
      <c r="AL1395" s="8">
        <f t="shared" si="471"/>
        <v>402.11748061100013</v>
      </c>
      <c r="AM1395" s="8">
        <f t="shared" si="472"/>
        <v>2.946555192084479</v>
      </c>
      <c r="AN1395" s="8">
        <f t="shared" si="473"/>
        <v>-8.3618283056170917</v>
      </c>
      <c r="AO1395" s="21">
        <f t="shared" si="474"/>
        <v>2.363133525621786E-3</v>
      </c>
      <c r="AP1395" s="21">
        <f t="shared" si="475"/>
        <v>2.2091632850737918E-2</v>
      </c>
      <c r="AQ1395" s="19">
        <f t="shared" si="478"/>
        <v>2.2091632850737918E-2</v>
      </c>
      <c r="AX1395">
        <v>0.14572234040556342</v>
      </c>
      <c r="AY1395">
        <v>17.086206896551722</v>
      </c>
      <c r="AZ1395">
        <v>0.71192528735632177</v>
      </c>
      <c r="BA1395">
        <v>0.57665948275862067</v>
      </c>
      <c r="BB1395">
        <v>6.6293103448275845</v>
      </c>
      <c r="BC1395">
        <v>0.27622126436781602</v>
      </c>
      <c r="BD1395">
        <v>0.30043821839080465</v>
      </c>
      <c r="BE1395">
        <v>3.0043821839080467E-2</v>
      </c>
      <c r="BF1395">
        <v>0</v>
      </c>
      <c r="BG1395">
        <v>20.125</v>
      </c>
      <c r="BH1395">
        <v>2.0094478573087557</v>
      </c>
      <c r="BI1395">
        <v>2.356435877942018</v>
      </c>
      <c r="BJ1395">
        <v>1.1737407108029192</v>
      </c>
      <c r="BK1395">
        <v>0.13978191329072975</v>
      </c>
      <c r="BL1395">
        <v>3.882830924742493E-4</v>
      </c>
      <c r="BP1395" s="49">
        <f t="shared" si="479"/>
        <v>2.0100496439966786</v>
      </c>
      <c r="BQ1395" s="49">
        <f t="shared" si="480"/>
        <v>1.2017528735632187E-2</v>
      </c>
      <c r="BR1395" s="49">
        <f t="shared" si="481"/>
        <v>0.1474365030394808</v>
      </c>
      <c r="BS1395" s="49">
        <f t="shared" si="482"/>
        <v>0.15182739504184298</v>
      </c>
      <c r="BT1395" s="49">
        <f t="shared" si="483"/>
        <v>4.0954584177633558E-4</v>
      </c>
      <c r="BU1395" s="49">
        <f t="shared" si="483"/>
        <v>4.2174276400511933E-4</v>
      </c>
    </row>
    <row r="1396" spans="1:73" x14ac:dyDescent="0.25">
      <c r="A1396" s="1">
        <v>43726.577777777777</v>
      </c>
      <c r="B1396">
        <v>226076</v>
      </c>
      <c r="C1396">
        <v>13.48</v>
      </c>
      <c r="D1396">
        <v>24.9</v>
      </c>
      <c r="E1396">
        <v>193.4</v>
      </c>
      <c r="F1396">
        <v>18.8</v>
      </c>
      <c r="G1396">
        <v>-96.8</v>
      </c>
      <c r="H1396">
        <v>-19.14</v>
      </c>
      <c r="I1396">
        <v>24.87</v>
      </c>
      <c r="J1396">
        <v>298</v>
      </c>
      <c r="K1396">
        <v>174.6</v>
      </c>
      <c r="L1396">
        <v>-77.64</v>
      </c>
      <c r="M1396">
        <v>9.7000000000000003E-2</v>
      </c>
      <c r="N1396">
        <v>96.6</v>
      </c>
      <c r="O1396">
        <v>-0.33700000000000002</v>
      </c>
      <c r="P1396">
        <v>96.9</v>
      </c>
      <c r="Q1396">
        <v>350.5</v>
      </c>
      <c r="R1396">
        <v>428.1</v>
      </c>
      <c r="S1396">
        <v>19.7</v>
      </c>
      <c r="T1396">
        <v>50.34</v>
      </c>
      <c r="U1396">
        <v>0.89</v>
      </c>
      <c r="V1396">
        <v>115</v>
      </c>
      <c r="W1396">
        <v>20.6</v>
      </c>
      <c r="X1396">
        <v>0.192</v>
      </c>
      <c r="Y1396">
        <v>1.9217679999999999</v>
      </c>
      <c r="Z1396" s="7">
        <f t="shared" si="462"/>
        <v>20.149999999999999</v>
      </c>
      <c r="AA1396" s="7">
        <f t="shared" si="476"/>
        <v>293.29999999999995</v>
      </c>
      <c r="AB1396" s="2">
        <f t="shared" si="463"/>
        <v>156.65400000000002</v>
      </c>
      <c r="AC1396" s="41">
        <f t="shared" si="464"/>
        <v>2.3004176775134684</v>
      </c>
      <c r="AD1396" s="41">
        <f t="shared" si="465"/>
        <v>1.15803025886028</v>
      </c>
      <c r="AE1396" s="41">
        <f t="shared" si="466"/>
        <v>0.77949757540280262</v>
      </c>
      <c r="AF1396" s="41">
        <f t="shared" si="467"/>
        <v>327.07404310522207</v>
      </c>
      <c r="AG1396" s="41">
        <f t="shared" si="468"/>
        <v>313.9910813810132</v>
      </c>
      <c r="AH1396" s="6">
        <f t="shared" si="469"/>
        <v>336.47999999999996</v>
      </c>
      <c r="AI1396" s="4">
        <v>19.766628927564</v>
      </c>
      <c r="AJ1396" s="4">
        <f t="shared" si="477"/>
        <v>292.91662892756398</v>
      </c>
      <c r="AK1396" s="8">
        <f t="shared" si="470"/>
        <v>0.19644399360630269</v>
      </c>
      <c r="AL1396" s="8">
        <f t="shared" si="471"/>
        <v>400.61832565448577</v>
      </c>
      <c r="AM1396" s="8">
        <f t="shared" si="472"/>
        <v>2.1013120900998978</v>
      </c>
      <c r="AN1396" s="8">
        <f t="shared" si="473"/>
        <v>-23.466611510659774</v>
      </c>
      <c r="AO1396" s="21">
        <f t="shared" si="474"/>
        <v>2.6272570943983559E-3</v>
      </c>
      <c r="AP1396" s="21">
        <f t="shared" si="475"/>
        <v>2.4560778519137395E-2</v>
      </c>
      <c r="AQ1396" s="19">
        <f t="shared" si="478"/>
        <v>2.4560778519137395E-2</v>
      </c>
      <c r="AX1396">
        <v>0.14591944591504266</v>
      </c>
      <c r="AY1396">
        <v>16.672413793103448</v>
      </c>
      <c r="AZ1396">
        <v>0.69468390804597702</v>
      </c>
      <c r="BA1396">
        <v>0.56269396551724138</v>
      </c>
      <c r="BB1396">
        <v>6.6896551724137954</v>
      </c>
      <c r="BC1396">
        <v>0.27873563218390812</v>
      </c>
      <c r="BD1396">
        <v>0.28395833333333326</v>
      </c>
      <c r="BE1396">
        <v>2.8395833333333328E-2</v>
      </c>
      <c r="BF1396">
        <v>0</v>
      </c>
      <c r="BG1396">
        <v>20.149999999999999</v>
      </c>
      <c r="BH1396">
        <v>1.02194776743131</v>
      </c>
      <c r="BI1396">
        <v>2.3600815519205951</v>
      </c>
      <c r="BJ1396">
        <v>1.1880650532368278</v>
      </c>
      <c r="BK1396">
        <v>0.10727907526735087</v>
      </c>
      <c r="BL1396">
        <v>2.9799743129819685E-4</v>
      </c>
      <c r="BP1396" s="49">
        <f t="shared" si="479"/>
        <v>1.0222538189468824</v>
      </c>
      <c r="BQ1396" s="49">
        <f t="shared" si="480"/>
        <v>1.135833333333333E-2</v>
      </c>
      <c r="BR1396" s="49">
        <f t="shared" si="481"/>
        <v>0.11047280085131973</v>
      </c>
      <c r="BS1396" s="49">
        <f t="shared" si="482"/>
        <v>0.11491088713910727</v>
      </c>
      <c r="BT1396" s="49">
        <f t="shared" si="483"/>
        <v>3.0686889125366594E-4</v>
      </c>
      <c r="BU1396" s="49">
        <f t="shared" si="483"/>
        <v>3.1919690871974241E-4</v>
      </c>
    </row>
    <row r="1397" spans="1:73" x14ac:dyDescent="0.25">
      <c r="A1397" s="1">
        <v>43726.577777777777</v>
      </c>
      <c r="B1397">
        <v>226077</v>
      </c>
      <c r="C1397">
        <v>13.48</v>
      </c>
      <c r="D1397">
        <v>24.89</v>
      </c>
      <c r="E1397">
        <v>189.7</v>
      </c>
      <c r="F1397">
        <v>18.05</v>
      </c>
      <c r="G1397">
        <v>-97</v>
      </c>
      <c r="H1397">
        <v>-19.649999999999999</v>
      </c>
      <c r="I1397">
        <v>24.85</v>
      </c>
      <c r="J1397">
        <v>298</v>
      </c>
      <c r="K1397">
        <v>171.7</v>
      </c>
      <c r="L1397">
        <v>-77.39</v>
      </c>
      <c r="M1397">
        <v>9.5000000000000001E-2</v>
      </c>
      <c r="N1397">
        <v>92.7</v>
      </c>
      <c r="O1397">
        <v>-1.6020000000000001</v>
      </c>
      <c r="P1397">
        <v>94.3</v>
      </c>
      <c r="Q1397">
        <v>350.1</v>
      </c>
      <c r="R1397">
        <v>427.5</v>
      </c>
      <c r="S1397">
        <v>19.7</v>
      </c>
      <c r="T1397">
        <v>51.36</v>
      </c>
      <c r="U1397">
        <v>0.76</v>
      </c>
      <c r="V1397">
        <v>235</v>
      </c>
      <c r="W1397">
        <v>20.65</v>
      </c>
      <c r="X1397">
        <v>0.189</v>
      </c>
      <c r="Y1397">
        <v>1.8851009999999999</v>
      </c>
      <c r="Z1397" s="7">
        <f t="shared" si="462"/>
        <v>20.174999999999997</v>
      </c>
      <c r="AA1397" s="7">
        <f t="shared" si="476"/>
        <v>293.32499999999999</v>
      </c>
      <c r="AB1397" s="2">
        <f t="shared" si="463"/>
        <v>153.65700000000001</v>
      </c>
      <c r="AC1397" s="41">
        <f t="shared" si="464"/>
        <v>2.293628911190956</v>
      </c>
      <c r="AD1397" s="41">
        <f t="shared" si="465"/>
        <v>1.1780078087876751</v>
      </c>
      <c r="AE1397" s="41">
        <f t="shared" si="466"/>
        <v>0.78139695908290885</v>
      </c>
      <c r="AF1397" s="41">
        <f t="shared" si="467"/>
        <v>327.98281805408976</v>
      </c>
      <c r="AG1397" s="41">
        <f t="shared" si="468"/>
        <v>314.86350533192615</v>
      </c>
      <c r="AH1397" s="6">
        <f t="shared" si="469"/>
        <v>336.096</v>
      </c>
      <c r="AI1397" s="4">
        <v>19.724138042358049</v>
      </c>
      <c r="AJ1397" s="4">
        <f t="shared" si="477"/>
        <v>292.87413804235803</v>
      </c>
      <c r="AK1397" s="8">
        <f t="shared" si="470"/>
        <v>0.19649423075385747</v>
      </c>
      <c r="AL1397" s="8">
        <f t="shared" si="471"/>
        <v>400.36881058974228</v>
      </c>
      <c r="AM1397" s="8">
        <f t="shared" si="472"/>
        <v>1.9417904109352278</v>
      </c>
      <c r="AN1397" s="8">
        <f t="shared" si="473"/>
        <v>-25.502715679515351</v>
      </c>
      <c r="AO1397" s="21">
        <f t="shared" si="474"/>
        <v>2.6024442803694705E-3</v>
      </c>
      <c r="AP1397" s="21">
        <f t="shared" si="475"/>
        <v>2.4328817196775994E-2</v>
      </c>
      <c r="AQ1397" s="19">
        <f t="shared" si="478"/>
        <v>2.4328817196775994E-2</v>
      </c>
      <c r="AX1397">
        <v>0.14611677692173175</v>
      </c>
      <c r="AY1397">
        <v>16.353448275862068</v>
      </c>
      <c r="AZ1397">
        <v>0.68139367816091945</v>
      </c>
      <c r="BA1397">
        <v>0.55192887931034473</v>
      </c>
      <c r="BB1397">
        <v>6.6724137931034466</v>
      </c>
      <c r="BC1397">
        <v>0.27801724137931028</v>
      </c>
      <c r="BD1397">
        <v>0.27391163793103446</v>
      </c>
      <c r="BE1397">
        <v>2.7391163793103447E-2</v>
      </c>
      <c r="BF1397">
        <v>0</v>
      </c>
      <c r="BG1397">
        <v>20.174999999999997</v>
      </c>
      <c r="BH1397">
        <v>0.87267449803123109</v>
      </c>
      <c r="BI1397">
        <v>2.3637321565609311</v>
      </c>
      <c r="BJ1397">
        <v>1.2140128356096942</v>
      </c>
      <c r="BK1397">
        <v>9.949466423662541E-2</v>
      </c>
      <c r="BL1397">
        <v>2.7637406732395947E-4</v>
      </c>
      <c r="BP1397" s="49">
        <f t="shared" si="479"/>
        <v>0.8729358453928433</v>
      </c>
      <c r="BQ1397" s="49">
        <f t="shared" si="480"/>
        <v>1.0956465517241379E-2</v>
      </c>
      <c r="BR1397" s="49">
        <f t="shared" si="481"/>
        <v>0.10204896631483157</v>
      </c>
      <c r="BS1397" s="49">
        <f t="shared" si="482"/>
        <v>0.1063771115203591</v>
      </c>
      <c r="BT1397" s="49">
        <f t="shared" si="483"/>
        <v>2.8346935087453213E-4</v>
      </c>
      <c r="BU1397" s="49">
        <f t="shared" si="483"/>
        <v>2.9549197644544197E-4</v>
      </c>
    </row>
    <row r="1398" spans="1:73" x14ac:dyDescent="0.25">
      <c r="A1398" s="1">
        <v>43726.577777777777</v>
      </c>
      <c r="B1398">
        <v>226078</v>
      </c>
      <c r="C1398">
        <v>13.48</v>
      </c>
      <c r="D1398">
        <v>24.88</v>
      </c>
      <c r="E1398">
        <v>190</v>
      </c>
      <c r="F1398">
        <v>18.010000000000002</v>
      </c>
      <c r="G1398">
        <v>-97.2</v>
      </c>
      <c r="H1398">
        <v>-19.48</v>
      </c>
      <c r="I1398">
        <v>24.83</v>
      </c>
      <c r="J1398">
        <v>298</v>
      </c>
      <c r="K1398">
        <v>172</v>
      </c>
      <c r="L1398">
        <v>-77.69</v>
      </c>
      <c r="M1398">
        <v>9.5000000000000001E-2</v>
      </c>
      <c r="N1398">
        <v>92.8</v>
      </c>
      <c r="O1398">
        <v>-1.4750000000000001</v>
      </c>
      <c r="P1398">
        <v>94.3</v>
      </c>
      <c r="Q1398">
        <v>349.8</v>
      </c>
      <c r="R1398">
        <v>427.5</v>
      </c>
      <c r="S1398">
        <v>19.7</v>
      </c>
      <c r="T1398">
        <v>51.75</v>
      </c>
      <c r="U1398">
        <v>0.77</v>
      </c>
      <c r="V1398">
        <v>248</v>
      </c>
      <c r="W1398">
        <v>20.65</v>
      </c>
      <c r="X1398">
        <v>0.189</v>
      </c>
      <c r="Y1398">
        <v>1.8920779999999999</v>
      </c>
      <c r="Z1398" s="7">
        <f t="shared" si="462"/>
        <v>20.174999999999997</v>
      </c>
      <c r="AA1398" s="7">
        <f t="shared" si="476"/>
        <v>293.32499999999999</v>
      </c>
      <c r="AB1398" s="2">
        <f t="shared" si="463"/>
        <v>153.9</v>
      </c>
      <c r="AC1398" s="41">
        <f t="shared" si="464"/>
        <v>2.3108840225807685</v>
      </c>
      <c r="AD1398" s="41">
        <f t="shared" si="465"/>
        <v>1.1958824816855478</v>
      </c>
      <c r="AE1398" s="41">
        <f t="shared" si="466"/>
        <v>0.78308153712118378</v>
      </c>
      <c r="AF1398" s="41">
        <f t="shared" si="467"/>
        <v>328.68990124119853</v>
      </c>
      <c r="AG1398" s="41">
        <f t="shared" si="468"/>
        <v>315.54230519155055</v>
      </c>
      <c r="AH1398" s="6">
        <f t="shared" si="469"/>
        <v>335.80799999999999</v>
      </c>
      <c r="AI1398" s="4">
        <v>19.836434270186032</v>
      </c>
      <c r="AJ1398" s="4">
        <f t="shared" si="477"/>
        <v>292.98643427018601</v>
      </c>
      <c r="AK1398" s="8">
        <f t="shared" si="470"/>
        <v>0.19649423075385747</v>
      </c>
      <c r="AL1398" s="8">
        <f t="shared" si="471"/>
        <v>401.01158037886472</v>
      </c>
      <c r="AM1398" s="8">
        <f t="shared" si="472"/>
        <v>1.9545235992435599</v>
      </c>
      <c r="AN1398" s="8">
        <f t="shared" si="473"/>
        <v>-19.276332067825837</v>
      </c>
      <c r="AO1398" s="21">
        <f t="shared" si="474"/>
        <v>2.4458233063996341E-3</v>
      </c>
      <c r="AP1398" s="21">
        <f t="shared" si="475"/>
        <v>2.2864654035383666E-2</v>
      </c>
      <c r="AQ1398" s="19">
        <f t="shared" si="478"/>
        <v>2.2864654035383666E-2</v>
      </c>
      <c r="AX1398">
        <v>0.14611677692173175</v>
      </c>
      <c r="AY1398">
        <v>16.379310344827587</v>
      </c>
      <c r="AZ1398">
        <v>0.68247126436781613</v>
      </c>
      <c r="BA1398">
        <v>0.55280172413793105</v>
      </c>
      <c r="BB1398">
        <v>6.6982758620689644</v>
      </c>
      <c r="BC1398">
        <v>0.27909482758620685</v>
      </c>
      <c r="BD1398">
        <v>0.2737068965517242</v>
      </c>
      <c r="BE1398">
        <v>2.737068965517242E-2</v>
      </c>
      <c r="BF1398">
        <v>0</v>
      </c>
      <c r="BG1398">
        <v>20.174999999999997</v>
      </c>
      <c r="BH1398">
        <v>0.88415705721585258</v>
      </c>
      <c r="BI1398">
        <v>2.3637321565609311</v>
      </c>
      <c r="BJ1398">
        <v>1.2232313910202819</v>
      </c>
      <c r="BK1398">
        <v>9.9518495780124852E-2</v>
      </c>
      <c r="BL1398">
        <v>2.7644026605590238E-4</v>
      </c>
      <c r="BP1398" s="49">
        <f t="shared" si="479"/>
        <v>0.88442184335853868</v>
      </c>
      <c r="BQ1398" s="49">
        <f t="shared" si="480"/>
        <v>1.0948275862068969E-2</v>
      </c>
      <c r="BR1398" s="49">
        <f t="shared" si="481"/>
        <v>0.10210484417038999</v>
      </c>
      <c r="BS1398" s="49">
        <f t="shared" si="482"/>
        <v>0.10642626244434858</v>
      </c>
      <c r="BT1398" s="49">
        <f t="shared" si="483"/>
        <v>2.836245671399722E-4</v>
      </c>
      <c r="BU1398" s="49">
        <f t="shared" si="483"/>
        <v>2.9562850678985713E-4</v>
      </c>
    </row>
    <row r="1399" spans="1:73" x14ac:dyDescent="0.25">
      <c r="A1399" s="1">
        <v>43726.578472222223</v>
      </c>
      <c r="B1399">
        <v>226079</v>
      </c>
      <c r="C1399">
        <v>13.48</v>
      </c>
      <c r="D1399">
        <v>24.87</v>
      </c>
      <c r="E1399">
        <v>189.9</v>
      </c>
      <c r="F1399">
        <v>17.64</v>
      </c>
      <c r="G1399">
        <v>-98.1</v>
      </c>
      <c r="H1399">
        <v>-19.57</v>
      </c>
      <c r="I1399">
        <v>24.81</v>
      </c>
      <c r="J1399">
        <v>298</v>
      </c>
      <c r="K1399">
        <v>172.3</v>
      </c>
      <c r="L1399">
        <v>-78.569999999999993</v>
      </c>
      <c r="M1399">
        <v>9.2999999999999999E-2</v>
      </c>
      <c r="N1399">
        <v>91.8</v>
      </c>
      <c r="O1399">
        <v>-1.9319999999999999</v>
      </c>
      <c r="P1399">
        <v>93.7</v>
      </c>
      <c r="Q1399">
        <v>348.8</v>
      </c>
      <c r="R1399">
        <v>427.4</v>
      </c>
      <c r="S1399">
        <v>19.7</v>
      </c>
      <c r="T1399">
        <v>49.79</v>
      </c>
      <c r="U1399">
        <v>0.28499999999999998</v>
      </c>
      <c r="V1399">
        <v>203.5</v>
      </c>
      <c r="W1399">
        <v>20.75</v>
      </c>
      <c r="X1399">
        <v>0.189</v>
      </c>
      <c r="Y1399">
        <v>1.889068</v>
      </c>
      <c r="Z1399" s="7">
        <f t="shared" si="462"/>
        <v>20.225000000000001</v>
      </c>
      <c r="AA1399" s="7">
        <f t="shared" si="476"/>
        <v>293.375</v>
      </c>
      <c r="AB1399" s="2">
        <f t="shared" si="463"/>
        <v>153.81900000000002</v>
      </c>
      <c r="AC1399" s="41">
        <f t="shared" si="464"/>
        <v>2.316758682910808</v>
      </c>
      <c r="AD1399" s="41">
        <f t="shared" si="465"/>
        <v>1.1535141482212914</v>
      </c>
      <c r="AE1399" s="41">
        <f t="shared" si="466"/>
        <v>0.77903365784763201</v>
      </c>
      <c r="AF1399" s="41">
        <f t="shared" si="467"/>
        <v>327.2138598894847</v>
      </c>
      <c r="AG1399" s="41">
        <f t="shared" si="468"/>
        <v>314.12530549390527</v>
      </c>
      <c r="AH1399" s="6">
        <f t="shared" si="469"/>
        <v>334.84800000000001</v>
      </c>
      <c r="AI1399" s="4">
        <v>19.878076272941996</v>
      </c>
      <c r="AJ1399" s="4">
        <f t="shared" si="477"/>
        <v>293.02807627294197</v>
      </c>
      <c r="AK1399" s="8">
        <f t="shared" si="470"/>
        <v>0.19659473074206682</v>
      </c>
      <c r="AL1399" s="8">
        <f t="shared" si="471"/>
        <v>401.23754094028675</v>
      </c>
      <c r="AM1399" s="8">
        <f t="shared" si="472"/>
        <v>1.189098923555143</v>
      </c>
      <c r="AN1399" s="8">
        <f t="shared" si="473"/>
        <v>-12.016900743564747</v>
      </c>
      <c r="AO1399" s="21">
        <f t="shared" si="474"/>
        <v>2.2526815399141883E-3</v>
      </c>
      <c r="AP1399" s="21">
        <f t="shared" si="475"/>
        <v>2.1059078113804395E-2</v>
      </c>
      <c r="AQ1399" s="19">
        <f t="shared" si="478"/>
        <v>2.1059078113804395E-2</v>
      </c>
      <c r="AX1399">
        <v>0.14651211625123894</v>
      </c>
      <c r="AY1399">
        <v>16.370689655172416</v>
      </c>
      <c r="AZ1399">
        <v>0.68211206896551735</v>
      </c>
      <c r="BA1399">
        <v>0.55251077586206909</v>
      </c>
      <c r="BB1399">
        <v>6.7758620689655142</v>
      </c>
      <c r="BC1399">
        <v>0.28232758620689641</v>
      </c>
      <c r="BD1399">
        <v>0.27018318965517268</v>
      </c>
      <c r="BE1399">
        <v>2.701831896551727E-2</v>
      </c>
      <c r="BF1399">
        <v>0</v>
      </c>
      <c r="BG1399">
        <v>20.225000000000001</v>
      </c>
      <c r="BH1399">
        <v>0.32725293676171163</v>
      </c>
      <c r="BI1399">
        <v>2.3710481803930019</v>
      </c>
      <c r="BJ1399">
        <v>1.1805448890176757</v>
      </c>
      <c r="BK1399">
        <v>8.0807113525859023E-2</v>
      </c>
      <c r="BL1399">
        <v>2.2446420423849727E-4</v>
      </c>
      <c r="BP1399" s="49">
        <f t="shared" si="479"/>
        <v>0.32735094202231624</v>
      </c>
      <c r="BQ1399" s="49">
        <f t="shared" si="480"/>
        <v>1.0807327586206908E-2</v>
      </c>
      <c r="BR1399" s="49">
        <f t="shared" si="481"/>
        <v>8.1615615308324035E-2</v>
      </c>
      <c r="BS1399" s="49">
        <f t="shared" si="482"/>
        <v>8.605918396064316E-2</v>
      </c>
      <c r="BT1399" s="49">
        <f t="shared" si="483"/>
        <v>2.2671004252312234E-4</v>
      </c>
      <c r="BU1399" s="49">
        <f t="shared" si="483"/>
        <v>2.3905328877956434E-4</v>
      </c>
    </row>
    <row r="1400" spans="1:73" x14ac:dyDescent="0.25">
      <c r="A1400" s="1">
        <v>43726.578472222223</v>
      </c>
      <c r="B1400">
        <v>226080</v>
      </c>
      <c r="C1400">
        <v>13.48</v>
      </c>
      <c r="D1400">
        <v>24.87</v>
      </c>
      <c r="E1400">
        <v>228.4</v>
      </c>
      <c r="F1400">
        <v>22.99</v>
      </c>
      <c r="G1400">
        <v>-97.7</v>
      </c>
      <c r="H1400">
        <v>-18.96</v>
      </c>
      <c r="I1400">
        <v>24.8</v>
      </c>
      <c r="J1400">
        <v>298</v>
      </c>
      <c r="K1400">
        <v>205.4</v>
      </c>
      <c r="L1400">
        <v>-78.72</v>
      </c>
      <c r="M1400">
        <v>0.10100000000000001</v>
      </c>
      <c r="N1400">
        <v>130.80000000000001</v>
      </c>
      <c r="O1400">
        <v>4.0389999999999997</v>
      </c>
      <c r="P1400">
        <v>126.7</v>
      </c>
      <c r="Q1400">
        <v>349.2</v>
      </c>
      <c r="R1400">
        <v>427.9</v>
      </c>
      <c r="S1400">
        <v>19.7</v>
      </c>
      <c r="T1400">
        <v>50.47</v>
      </c>
      <c r="U1400">
        <v>0.9</v>
      </c>
      <c r="V1400">
        <v>207.5</v>
      </c>
      <c r="W1400">
        <v>20.65</v>
      </c>
      <c r="X1400">
        <v>0.22800000000000001</v>
      </c>
      <c r="Y1400">
        <v>2.2830339999999998</v>
      </c>
      <c r="Z1400" s="7">
        <f t="shared" si="462"/>
        <v>20.174999999999997</v>
      </c>
      <c r="AA1400" s="7">
        <f t="shared" si="476"/>
        <v>293.32499999999999</v>
      </c>
      <c r="AB1400" s="2">
        <f t="shared" si="463"/>
        <v>185.00400000000002</v>
      </c>
      <c r="AC1400" s="41">
        <f t="shared" si="464"/>
        <v>2.3034647732459796</v>
      </c>
      <c r="AD1400" s="41">
        <f t="shared" si="465"/>
        <v>1.162558671057246</v>
      </c>
      <c r="AE1400" s="41">
        <f t="shared" si="466"/>
        <v>0.77992323067440983</v>
      </c>
      <c r="AF1400" s="41">
        <f t="shared" si="467"/>
        <v>327.36423669048531</v>
      </c>
      <c r="AG1400" s="41">
        <f t="shared" si="468"/>
        <v>314.26966722286591</v>
      </c>
      <c r="AH1400" s="6">
        <f t="shared" si="469"/>
        <v>335.23199999999997</v>
      </c>
      <c r="AI1400" s="4">
        <v>19.788252206048014</v>
      </c>
      <c r="AJ1400" s="4">
        <f t="shared" si="477"/>
        <v>292.93825220604799</v>
      </c>
      <c r="AK1400" s="8">
        <f t="shared" si="470"/>
        <v>0.19649423075385747</v>
      </c>
      <c r="AL1400" s="8">
        <f t="shared" si="471"/>
        <v>400.73579217293388</v>
      </c>
      <c r="AM1400" s="8">
        <f t="shared" si="472"/>
        <v>2.1130842387373012</v>
      </c>
      <c r="AN1400" s="8">
        <f t="shared" si="473"/>
        <v>-23.805929352034841</v>
      </c>
      <c r="AO1400" s="21">
        <f t="shared" si="474"/>
        <v>3.2462031834887728E-3</v>
      </c>
      <c r="AP1400" s="21">
        <f t="shared" si="475"/>
        <v>3.0346964363624471E-2</v>
      </c>
      <c r="AQ1400" s="19">
        <f t="shared" si="478"/>
        <v>3.0346964363624471E-2</v>
      </c>
      <c r="AX1400">
        <v>0.14611677692173175</v>
      </c>
      <c r="AY1400">
        <v>19.689655172413794</v>
      </c>
      <c r="AZ1400">
        <v>0.8204022988505747</v>
      </c>
      <c r="BA1400">
        <v>0.66452586206896558</v>
      </c>
      <c r="BB1400">
        <v>6.7844827586206886</v>
      </c>
      <c r="BC1400">
        <v>0.28268678160919536</v>
      </c>
      <c r="BD1400">
        <v>0.38183908045977022</v>
      </c>
      <c r="BE1400">
        <v>3.8183908045977023E-2</v>
      </c>
      <c r="BF1400">
        <v>0</v>
      </c>
      <c r="BG1400">
        <v>20.174999999999997</v>
      </c>
      <c r="BH1400">
        <v>1.0334303266159315</v>
      </c>
      <c r="BI1400">
        <v>2.3637321565609311</v>
      </c>
      <c r="BJ1400">
        <v>1.1929756194163019</v>
      </c>
      <c r="BK1400">
        <v>0.12986018014527359</v>
      </c>
      <c r="BL1400">
        <v>3.6072272262575996E-4</v>
      </c>
      <c r="BP1400" s="49">
        <f t="shared" si="479"/>
        <v>1.0337398169125778</v>
      </c>
      <c r="BQ1400" s="49">
        <f t="shared" si="480"/>
        <v>1.5273563218390809E-2</v>
      </c>
      <c r="BR1400" s="49">
        <f t="shared" si="481"/>
        <v>0.13376028716461616</v>
      </c>
      <c r="BS1400" s="49">
        <f t="shared" si="482"/>
        <v>0.1397263314638249</v>
      </c>
      <c r="BT1400" s="49">
        <f t="shared" si="483"/>
        <v>3.7155635323504488E-4</v>
      </c>
      <c r="BU1400" s="49">
        <f t="shared" si="483"/>
        <v>3.8812869851062473E-4</v>
      </c>
    </row>
    <row r="1401" spans="1:73" x14ac:dyDescent="0.25">
      <c r="A1401" s="1">
        <v>43726.578472222223</v>
      </c>
      <c r="B1401">
        <v>226081</v>
      </c>
      <c r="C1401">
        <v>13.48</v>
      </c>
      <c r="D1401">
        <v>24.86</v>
      </c>
      <c r="E1401">
        <v>195.2</v>
      </c>
      <c r="F1401">
        <v>18.45</v>
      </c>
      <c r="G1401">
        <v>-98</v>
      </c>
      <c r="H1401">
        <v>-18.98</v>
      </c>
      <c r="I1401">
        <v>24.78</v>
      </c>
      <c r="J1401">
        <v>297.89999999999998</v>
      </c>
      <c r="K1401">
        <v>176.8</v>
      </c>
      <c r="L1401">
        <v>-79.010000000000005</v>
      </c>
      <c r="M1401">
        <v>9.4E-2</v>
      </c>
      <c r="N1401">
        <v>97.2</v>
      </c>
      <c r="O1401">
        <v>-0.53100000000000003</v>
      </c>
      <c r="P1401">
        <v>97.8</v>
      </c>
      <c r="Q1401">
        <v>348.8</v>
      </c>
      <c r="R1401">
        <v>427.8</v>
      </c>
      <c r="S1401">
        <v>19.7</v>
      </c>
      <c r="T1401">
        <v>52.43</v>
      </c>
      <c r="U1401">
        <v>0.65500000000000003</v>
      </c>
      <c r="V1401">
        <v>274.5</v>
      </c>
      <c r="W1401">
        <v>20.55</v>
      </c>
      <c r="X1401">
        <v>0.193</v>
      </c>
      <c r="Y1401">
        <v>1.9324509999999999</v>
      </c>
      <c r="Z1401" s="7">
        <f t="shared" si="462"/>
        <v>20.125</v>
      </c>
      <c r="AA1401" s="7">
        <f t="shared" si="476"/>
        <v>293.27499999999998</v>
      </c>
      <c r="AB1401" s="2">
        <f t="shared" si="463"/>
        <v>158.11199999999999</v>
      </c>
      <c r="AC1401" s="41">
        <f t="shared" si="464"/>
        <v>2.3119738096288267</v>
      </c>
      <c r="AD1401" s="41">
        <f t="shared" si="465"/>
        <v>1.2121678683883939</v>
      </c>
      <c r="AE1401" s="41">
        <f t="shared" si="466"/>
        <v>0.78461677938928009</v>
      </c>
      <c r="AF1401" s="41">
        <f t="shared" si="467"/>
        <v>329.10980728836296</v>
      </c>
      <c r="AG1401" s="41">
        <f t="shared" si="468"/>
        <v>315.94541499682845</v>
      </c>
      <c r="AH1401" s="6">
        <f t="shared" si="469"/>
        <v>334.84800000000001</v>
      </c>
      <c r="AI1401" s="4">
        <v>19.839904603639013</v>
      </c>
      <c r="AJ1401" s="4">
        <f t="shared" si="477"/>
        <v>292.98990460363899</v>
      </c>
      <c r="AK1401" s="8">
        <f t="shared" si="470"/>
        <v>0.19639376502214145</v>
      </c>
      <c r="AL1401" s="8">
        <f t="shared" si="471"/>
        <v>401.04379648668601</v>
      </c>
      <c r="AM1401" s="8">
        <f t="shared" si="472"/>
        <v>1.8026698949058866</v>
      </c>
      <c r="AN1401" s="8">
        <f t="shared" si="473"/>
        <v>-14.970865033155659</v>
      </c>
      <c r="AO1401" s="21">
        <f t="shared" si="474"/>
        <v>2.4212301651511826E-3</v>
      </c>
      <c r="AP1401" s="21">
        <f t="shared" si="475"/>
        <v>2.2634746312770241E-2</v>
      </c>
      <c r="AQ1401" s="19">
        <f t="shared" si="478"/>
        <v>2.2634746312770241E-2</v>
      </c>
      <c r="AX1401">
        <v>0.14572234040556342</v>
      </c>
      <c r="AY1401">
        <v>16.827586206896552</v>
      </c>
      <c r="AZ1401">
        <v>0.70114942528735635</v>
      </c>
      <c r="BA1401">
        <v>0.56793103448275872</v>
      </c>
      <c r="BB1401">
        <v>6.8103448275862073</v>
      </c>
      <c r="BC1401">
        <v>0.28376436781609199</v>
      </c>
      <c r="BD1401">
        <v>0.28416666666666673</v>
      </c>
      <c r="BE1401">
        <v>2.8416666666666673E-2</v>
      </c>
      <c r="BF1401">
        <v>0</v>
      </c>
      <c r="BG1401">
        <v>20.125</v>
      </c>
      <c r="BH1401">
        <v>0.7521076265927058</v>
      </c>
      <c r="BI1401">
        <v>2.356435877942018</v>
      </c>
      <c r="BJ1401">
        <v>1.2354793308050001</v>
      </c>
      <c r="BK1401">
        <v>9.7216471612528388E-2</v>
      </c>
      <c r="BL1401">
        <v>2.7004575447924553E-4</v>
      </c>
      <c r="BP1401" s="49">
        <f t="shared" si="479"/>
        <v>0.75233286675304267</v>
      </c>
      <c r="BQ1401" s="49">
        <f t="shared" si="480"/>
        <v>1.1366666666666669E-2</v>
      </c>
      <c r="BR1401" s="49">
        <f t="shared" si="481"/>
        <v>9.9389675438937272E-2</v>
      </c>
      <c r="BS1401" s="49">
        <f t="shared" si="482"/>
        <v>0.10391401023784325</v>
      </c>
      <c r="BT1401" s="49">
        <f t="shared" si="483"/>
        <v>2.7608243177482578E-4</v>
      </c>
      <c r="BU1401" s="49">
        <f t="shared" si="483"/>
        <v>2.8865002843845347E-4</v>
      </c>
    </row>
    <row r="1402" spans="1:73" x14ac:dyDescent="0.25">
      <c r="A1402" s="1">
        <v>43726.578472222223</v>
      </c>
      <c r="B1402">
        <v>226082</v>
      </c>
      <c r="C1402">
        <v>13.48</v>
      </c>
      <c r="D1402">
        <v>24.85</v>
      </c>
      <c r="E1402">
        <v>185</v>
      </c>
      <c r="F1402">
        <v>17.11</v>
      </c>
      <c r="G1402">
        <v>-98.4</v>
      </c>
      <c r="H1402">
        <v>-18.86</v>
      </c>
      <c r="I1402">
        <v>24.76</v>
      </c>
      <c r="J1402">
        <v>297.89999999999998</v>
      </c>
      <c r="K1402">
        <v>167.9</v>
      </c>
      <c r="L1402">
        <v>-79.569999999999993</v>
      </c>
      <c r="M1402">
        <v>9.1999999999999998E-2</v>
      </c>
      <c r="N1402">
        <v>86.5</v>
      </c>
      <c r="O1402">
        <v>-1.7549999999999999</v>
      </c>
      <c r="P1402">
        <v>88.3</v>
      </c>
      <c r="Q1402">
        <v>348.2</v>
      </c>
      <c r="R1402">
        <v>427.8</v>
      </c>
      <c r="S1402">
        <v>19.7</v>
      </c>
      <c r="T1402">
        <v>51.77</v>
      </c>
      <c r="U1402">
        <v>0.89500000000000002</v>
      </c>
      <c r="V1402">
        <v>238.5</v>
      </c>
      <c r="W1402">
        <v>20.6</v>
      </c>
      <c r="X1402">
        <v>0.184</v>
      </c>
      <c r="Y1402">
        <v>1.8365629999999999</v>
      </c>
      <c r="Z1402" s="7">
        <f t="shared" si="462"/>
        <v>20.149999999999999</v>
      </c>
      <c r="AA1402" s="7">
        <f t="shared" si="476"/>
        <v>293.29999999999995</v>
      </c>
      <c r="AB1402" s="2">
        <f t="shared" si="463"/>
        <v>149.85000000000002</v>
      </c>
      <c r="AC1402" s="41">
        <f t="shared" si="464"/>
        <v>2.3248906120065898</v>
      </c>
      <c r="AD1402" s="41">
        <f t="shared" si="465"/>
        <v>1.2035958698358116</v>
      </c>
      <c r="AE1402" s="41">
        <f t="shared" si="466"/>
        <v>0.78381137237415177</v>
      </c>
      <c r="AF1402" s="41">
        <f t="shared" si="467"/>
        <v>328.88409493998904</v>
      </c>
      <c r="AG1402" s="41">
        <f t="shared" si="468"/>
        <v>315.72873114238945</v>
      </c>
      <c r="AH1402" s="6">
        <f t="shared" si="469"/>
        <v>334.27199999999999</v>
      </c>
      <c r="AI1402" s="4">
        <v>19.925173894367049</v>
      </c>
      <c r="AJ1402" s="4">
        <f t="shared" si="477"/>
        <v>293.07517389436703</v>
      </c>
      <c r="AK1402" s="8">
        <f t="shared" si="470"/>
        <v>0.19644399360630269</v>
      </c>
      <c r="AL1402" s="8">
        <f t="shared" si="471"/>
        <v>401.52558551822773</v>
      </c>
      <c r="AM1402" s="8">
        <f t="shared" si="472"/>
        <v>2.1072063852408953</v>
      </c>
      <c r="AN1402" s="8">
        <f t="shared" si="473"/>
        <v>-13.800483306094581</v>
      </c>
      <c r="AO1402" s="21">
        <f t="shared" si="474"/>
        <v>2.1836044333979196E-3</v>
      </c>
      <c r="AP1402" s="21">
        <f t="shared" si="475"/>
        <v>2.0413314317978597E-2</v>
      </c>
      <c r="AQ1402" s="19">
        <f t="shared" si="478"/>
        <v>2.0413314317978597E-2</v>
      </c>
      <c r="AX1402">
        <v>0.14591944591504266</v>
      </c>
      <c r="AY1402">
        <v>15.948275862068966</v>
      </c>
      <c r="AZ1402">
        <v>0.66451149425287359</v>
      </c>
      <c r="BA1402">
        <v>0.53825431034482762</v>
      </c>
      <c r="BB1402">
        <v>6.8620689655172438</v>
      </c>
      <c r="BC1402">
        <v>0.28591954022988514</v>
      </c>
      <c r="BD1402">
        <v>0.25233477011494249</v>
      </c>
      <c r="BE1402">
        <v>2.5233477011494251E-2</v>
      </c>
      <c r="BF1402">
        <v>0</v>
      </c>
      <c r="BG1402">
        <v>20.149999999999999</v>
      </c>
      <c r="BH1402">
        <v>1.0276890470236208</v>
      </c>
      <c r="BI1402">
        <v>2.3600815519205951</v>
      </c>
      <c r="BJ1402">
        <v>1.2218142194292922</v>
      </c>
      <c r="BK1402">
        <v>9.9029362629630163E-2</v>
      </c>
      <c r="BL1402">
        <v>2.7508156286008378E-4</v>
      </c>
      <c r="BP1402" s="49">
        <f t="shared" si="479"/>
        <v>1.0279968179297301</v>
      </c>
      <c r="BQ1402" s="49">
        <f t="shared" si="480"/>
        <v>1.00933908045977E-2</v>
      </c>
      <c r="BR1402" s="49">
        <f t="shared" si="481"/>
        <v>0.10199350438004259</v>
      </c>
      <c r="BS1402" s="49">
        <f t="shared" si="482"/>
        <v>0.10593575719419453</v>
      </c>
      <c r="BT1402" s="49">
        <f t="shared" si="483"/>
        <v>2.8331528994456279E-4</v>
      </c>
      <c r="BU1402" s="49">
        <f t="shared" si="483"/>
        <v>2.9426599220609592E-4</v>
      </c>
    </row>
    <row r="1403" spans="1:73" x14ac:dyDescent="0.25">
      <c r="A1403" s="1">
        <v>43726.578472222223</v>
      </c>
      <c r="B1403">
        <v>226083</v>
      </c>
      <c r="C1403">
        <v>13.48</v>
      </c>
      <c r="D1403">
        <v>24.84</v>
      </c>
      <c r="E1403">
        <v>181</v>
      </c>
      <c r="F1403">
        <v>16.579999999999998</v>
      </c>
      <c r="G1403">
        <v>-99.1</v>
      </c>
      <c r="H1403">
        <v>-19.170000000000002</v>
      </c>
      <c r="I1403">
        <v>24.74</v>
      </c>
      <c r="J1403">
        <v>297.89999999999998</v>
      </c>
      <c r="K1403">
        <v>164.4</v>
      </c>
      <c r="L1403">
        <v>-79.88</v>
      </c>
      <c r="M1403">
        <v>9.1999999999999998E-2</v>
      </c>
      <c r="N1403">
        <v>81.900000000000006</v>
      </c>
      <c r="O1403">
        <v>-2.5939999999999999</v>
      </c>
      <c r="P1403">
        <v>84.5</v>
      </c>
      <c r="Q1403">
        <v>347.4</v>
      </c>
      <c r="R1403">
        <v>427.3</v>
      </c>
      <c r="S1403">
        <v>19.68</v>
      </c>
      <c r="T1403">
        <v>51.03</v>
      </c>
      <c r="U1403">
        <v>1.0900000000000001</v>
      </c>
      <c r="V1403">
        <v>263</v>
      </c>
      <c r="W1403">
        <v>20.6</v>
      </c>
      <c r="X1403">
        <v>0.18</v>
      </c>
      <c r="Y1403">
        <v>1.7968919999999999</v>
      </c>
      <c r="Z1403" s="7">
        <f t="shared" si="462"/>
        <v>20.14</v>
      </c>
      <c r="AA1403" s="7">
        <f t="shared" si="476"/>
        <v>293.28999999999996</v>
      </c>
      <c r="AB1403" s="2">
        <f t="shared" si="463"/>
        <v>146.61000000000001</v>
      </c>
      <c r="AC1403" s="41">
        <f t="shared" si="464"/>
        <v>2.3173294958326252</v>
      </c>
      <c r="AD1403" s="41">
        <f t="shared" si="465"/>
        <v>1.1825332417233887</v>
      </c>
      <c r="AE1403" s="41">
        <f t="shared" si="466"/>
        <v>0.7818388546358811</v>
      </c>
      <c r="AF1403" s="41">
        <f t="shared" si="467"/>
        <v>328.01169667721928</v>
      </c>
      <c r="AG1403" s="41">
        <f t="shared" si="468"/>
        <v>314.89122881013049</v>
      </c>
      <c r="AH1403" s="6">
        <f t="shared" si="469"/>
        <v>333.50399999999996</v>
      </c>
      <c r="AI1403" s="4">
        <v>19.875647675262996</v>
      </c>
      <c r="AJ1403" s="4">
        <f t="shared" si="477"/>
        <v>293.02564767526297</v>
      </c>
      <c r="AK1403" s="8">
        <f t="shared" si="470"/>
        <v>0.19642390114507186</v>
      </c>
      <c r="AL1403" s="8">
        <f t="shared" si="471"/>
        <v>401.24462251027478</v>
      </c>
      <c r="AM1403" s="8">
        <f t="shared" si="472"/>
        <v>2.3254596319867606</v>
      </c>
      <c r="AN1403" s="8">
        <f t="shared" si="473"/>
        <v>-17.907395419907733</v>
      </c>
      <c r="AO1403" s="21">
        <f t="shared" si="474"/>
        <v>2.1922094509769226E-3</v>
      </c>
      <c r="AP1403" s="21">
        <f t="shared" si="475"/>
        <v>2.0493757884526308E-2</v>
      </c>
      <c r="AQ1403" s="19">
        <f t="shared" si="478"/>
        <v>2.0493757884526308E-2</v>
      </c>
      <c r="AX1403">
        <v>0.14584057666312247</v>
      </c>
      <c r="AY1403">
        <v>15.603448275862069</v>
      </c>
      <c r="AZ1403">
        <v>0.65014367816091956</v>
      </c>
      <c r="BA1403">
        <v>0.52661637931034488</v>
      </c>
      <c r="BB1403">
        <v>6.8879310344827616</v>
      </c>
      <c r="BC1403">
        <v>0.28699712643678171</v>
      </c>
      <c r="BD1403">
        <v>0.23961925287356317</v>
      </c>
      <c r="BE1403">
        <v>2.3961925287356318E-2</v>
      </c>
      <c r="BF1403">
        <v>0</v>
      </c>
      <c r="BG1403">
        <v>20.14</v>
      </c>
      <c r="BH1403">
        <v>1.2515989511237393</v>
      </c>
      <c r="BI1403">
        <v>2.3586226909654342</v>
      </c>
      <c r="BJ1403">
        <v>1.203605159199661</v>
      </c>
      <c r="BK1403">
        <v>0.10372829999561434</v>
      </c>
      <c r="BL1403">
        <v>2.8813416665448427E-4</v>
      </c>
      <c r="BP1403" s="49">
        <f t="shared" si="479"/>
        <v>1.2519737782607885</v>
      </c>
      <c r="BQ1403" s="49">
        <f t="shared" si="480"/>
        <v>9.5847701149425271E-3</v>
      </c>
      <c r="BR1403" s="49">
        <f t="shared" si="481"/>
        <v>0.10745223406531675</v>
      </c>
      <c r="BS1403" s="49">
        <f t="shared" si="482"/>
        <v>0.1111375884594365</v>
      </c>
      <c r="BT1403" s="49">
        <f t="shared" si="483"/>
        <v>2.9847842795921318E-4</v>
      </c>
      <c r="BU1403" s="49">
        <f t="shared" si="483"/>
        <v>3.0871552349843475E-4</v>
      </c>
    </row>
    <row r="1404" spans="1:73" x14ac:dyDescent="0.25">
      <c r="A1404" s="1">
        <v>43726.578472222223</v>
      </c>
      <c r="B1404">
        <v>226084</v>
      </c>
      <c r="C1404">
        <v>13.48</v>
      </c>
      <c r="D1404">
        <v>24.83</v>
      </c>
      <c r="E1404">
        <v>178.7</v>
      </c>
      <c r="F1404">
        <v>16.25</v>
      </c>
      <c r="G1404">
        <v>-100.2</v>
      </c>
      <c r="H1404">
        <v>-19.149999999999999</v>
      </c>
      <c r="I1404">
        <v>24.73</v>
      </c>
      <c r="J1404">
        <v>297.89999999999998</v>
      </c>
      <c r="K1404">
        <v>162.4</v>
      </c>
      <c r="L1404">
        <v>-81</v>
      </c>
      <c r="M1404">
        <v>9.0999999999999998E-2</v>
      </c>
      <c r="N1404">
        <v>78.459999999999994</v>
      </c>
      <c r="O1404">
        <v>-2.8929999999999998</v>
      </c>
      <c r="P1404">
        <v>81.400000000000006</v>
      </c>
      <c r="Q1404">
        <v>346.2</v>
      </c>
      <c r="R1404">
        <v>427.3</v>
      </c>
      <c r="S1404">
        <v>19.68</v>
      </c>
      <c r="T1404">
        <v>50.15</v>
      </c>
      <c r="U1404">
        <v>0.28999999999999998</v>
      </c>
      <c r="V1404">
        <v>117</v>
      </c>
      <c r="W1404">
        <v>20.75</v>
      </c>
      <c r="X1404">
        <v>0.17699999999999999</v>
      </c>
      <c r="Y1404">
        <v>1.7724880000000001</v>
      </c>
      <c r="Z1404" s="7">
        <f t="shared" si="462"/>
        <v>20.215</v>
      </c>
      <c r="AA1404" s="7">
        <f t="shared" si="476"/>
        <v>293.36499999999995</v>
      </c>
      <c r="AB1404" s="2">
        <f t="shared" si="463"/>
        <v>144.74700000000001</v>
      </c>
      <c r="AC1404" s="41">
        <f t="shared" si="464"/>
        <v>2.3176034736647018</v>
      </c>
      <c r="AD1404" s="41">
        <f t="shared" si="465"/>
        <v>1.1622781420428479</v>
      </c>
      <c r="AE1404" s="41">
        <f t="shared" si="466"/>
        <v>0.77988110836718572</v>
      </c>
      <c r="AF1404" s="41">
        <f t="shared" si="467"/>
        <v>327.52515058050051</v>
      </c>
      <c r="AG1404" s="41">
        <f t="shared" si="468"/>
        <v>314.4241445572805</v>
      </c>
      <c r="AH1404" s="6">
        <f t="shared" si="469"/>
        <v>332.35199999999998</v>
      </c>
      <c r="AI1404" s="4">
        <v>19.882819839863032</v>
      </c>
      <c r="AJ1404" s="4">
        <f t="shared" si="477"/>
        <v>293.03281983986301</v>
      </c>
      <c r="AK1404" s="8">
        <f t="shared" si="470"/>
        <v>0.19657462800362507</v>
      </c>
      <c r="AL1404" s="8">
        <f t="shared" si="471"/>
        <v>401.26719447568729</v>
      </c>
      <c r="AM1404" s="8">
        <f t="shared" si="472"/>
        <v>1.1994842641735655</v>
      </c>
      <c r="AN1404" s="8">
        <f t="shared" si="473"/>
        <v>-11.606699207436765</v>
      </c>
      <c r="AO1404" s="21">
        <f t="shared" si="474"/>
        <v>1.980676878234197E-3</v>
      </c>
      <c r="AP1404" s="21">
        <f t="shared" si="475"/>
        <v>1.8516256451646111E-2</v>
      </c>
      <c r="AQ1404" s="19">
        <f t="shared" si="478"/>
        <v>1.8516256451646111E-2</v>
      </c>
      <c r="AX1404">
        <v>0.14643297608108541</v>
      </c>
      <c r="AY1404">
        <v>15.405172413793103</v>
      </c>
      <c r="AZ1404">
        <v>0.64188218390804597</v>
      </c>
      <c r="BA1404">
        <v>0.51992456896551731</v>
      </c>
      <c r="BB1404">
        <v>6.9913793103448301</v>
      </c>
      <c r="BC1404">
        <v>0.2913074712643679</v>
      </c>
      <c r="BD1404">
        <v>0.22861709770114941</v>
      </c>
      <c r="BE1404">
        <v>2.2861709770114941E-2</v>
      </c>
      <c r="BF1404">
        <v>0</v>
      </c>
      <c r="BG1404">
        <v>20.215</v>
      </c>
      <c r="BH1404">
        <v>0.33299421635402238</v>
      </c>
      <c r="BI1404">
        <v>2.3695833938419018</v>
      </c>
      <c r="BJ1404">
        <v>1.1883460720117136</v>
      </c>
      <c r="BK1404">
        <v>7.0750580005453464E-2</v>
      </c>
      <c r="BL1404">
        <v>1.9652938890403739E-4</v>
      </c>
      <c r="BP1404" s="49">
        <f t="shared" si="479"/>
        <v>0.33309394100516387</v>
      </c>
      <c r="BQ1404" s="49">
        <f t="shared" si="480"/>
        <v>9.1446839080459759E-3</v>
      </c>
      <c r="BR1404" s="49">
        <f t="shared" si="481"/>
        <v>7.1471373086301623E-2</v>
      </c>
      <c r="BS1404" s="49">
        <f t="shared" si="482"/>
        <v>7.5229081698763745E-2</v>
      </c>
      <c r="BT1404" s="49">
        <f t="shared" si="483"/>
        <v>1.9853159190639339E-4</v>
      </c>
      <c r="BU1404" s="49">
        <f t="shared" si="483"/>
        <v>2.0896967138545484E-4</v>
      </c>
    </row>
    <row r="1405" spans="1:73" x14ac:dyDescent="0.25">
      <c r="A1405" s="1">
        <v>43726.57916666667</v>
      </c>
      <c r="B1405">
        <v>226085</v>
      </c>
      <c r="C1405">
        <v>13.48</v>
      </c>
      <c r="D1405">
        <v>24.82</v>
      </c>
      <c r="E1405">
        <v>176.9</v>
      </c>
      <c r="F1405">
        <v>16.14</v>
      </c>
      <c r="G1405">
        <v>-100.8</v>
      </c>
      <c r="H1405">
        <v>-19.22</v>
      </c>
      <c r="I1405">
        <v>24.72</v>
      </c>
      <c r="J1405">
        <v>297.89999999999998</v>
      </c>
      <c r="K1405">
        <v>160.69999999999999</v>
      </c>
      <c r="L1405">
        <v>-81.599999999999994</v>
      </c>
      <c r="M1405">
        <v>9.0999999999999998E-2</v>
      </c>
      <c r="N1405">
        <v>76.099999999999994</v>
      </c>
      <c r="O1405">
        <v>-3.0790000000000002</v>
      </c>
      <c r="P1405">
        <v>79.180000000000007</v>
      </c>
      <c r="Q1405">
        <v>345.6</v>
      </c>
      <c r="R1405">
        <v>427.2</v>
      </c>
      <c r="S1405">
        <v>19.68</v>
      </c>
      <c r="T1405">
        <v>51.45</v>
      </c>
      <c r="U1405">
        <v>0.67</v>
      </c>
      <c r="V1405">
        <v>135</v>
      </c>
      <c r="W1405">
        <v>20.75</v>
      </c>
      <c r="X1405">
        <v>0.17499999999999999</v>
      </c>
      <c r="Y1405">
        <v>1.7540249999999999</v>
      </c>
      <c r="Z1405" s="7">
        <f t="shared" si="462"/>
        <v>20.215</v>
      </c>
      <c r="AA1405" s="7">
        <f t="shared" si="476"/>
        <v>293.36499999999995</v>
      </c>
      <c r="AB1405" s="2">
        <f t="shared" si="463"/>
        <v>143.28900000000002</v>
      </c>
      <c r="AC1405" s="41">
        <f t="shared" si="464"/>
        <v>2.2894502735928217</v>
      </c>
      <c r="AD1405" s="41">
        <f t="shared" si="465"/>
        <v>1.1779221657635068</v>
      </c>
      <c r="AE1405" s="41">
        <f t="shared" si="466"/>
        <v>0.78137359884503832</v>
      </c>
      <c r="AF1405" s="41">
        <f t="shared" si="467"/>
        <v>328.15194890046763</v>
      </c>
      <c r="AG1405" s="41">
        <f t="shared" si="468"/>
        <v>315.02587094444891</v>
      </c>
      <c r="AH1405" s="6">
        <f t="shared" si="469"/>
        <v>331.77600000000001</v>
      </c>
      <c r="AI1405" s="4">
        <v>19.699671161956019</v>
      </c>
      <c r="AJ1405" s="4">
        <f t="shared" si="477"/>
        <v>292.849671161956</v>
      </c>
      <c r="AK1405" s="8">
        <f t="shared" si="470"/>
        <v>0.19657462800362507</v>
      </c>
      <c r="AL1405" s="8">
        <f t="shared" si="471"/>
        <v>400.21844505222867</v>
      </c>
      <c r="AM1405" s="8">
        <f t="shared" si="472"/>
        <v>1.8231943121894605</v>
      </c>
      <c r="AN1405" s="8">
        <f t="shared" si="473"/>
        <v>-27.368934385275157</v>
      </c>
      <c r="AO1405" s="21">
        <f t="shared" si="474"/>
        <v>2.3154084912644494E-3</v>
      </c>
      <c r="AP1405" s="21">
        <f t="shared" si="475"/>
        <v>2.1645477808976698E-2</v>
      </c>
      <c r="AQ1405" s="19">
        <f t="shared" si="478"/>
        <v>2.1645477808976698E-2</v>
      </c>
      <c r="AX1405">
        <v>0.14643297608108541</v>
      </c>
      <c r="AY1405">
        <v>15.250000000000002</v>
      </c>
      <c r="AZ1405">
        <v>0.63541666666666674</v>
      </c>
      <c r="BA1405">
        <v>0.51468750000000008</v>
      </c>
      <c r="BB1405">
        <v>7.0344827586206868</v>
      </c>
      <c r="BC1405">
        <v>0.29310344827586193</v>
      </c>
      <c r="BD1405">
        <v>0.22158405172413814</v>
      </c>
      <c r="BE1405">
        <v>2.2158405172413815E-2</v>
      </c>
      <c r="BF1405">
        <v>0</v>
      </c>
      <c r="BG1405">
        <v>20.215</v>
      </c>
      <c r="BH1405">
        <v>0.76933146536963792</v>
      </c>
      <c r="BI1405">
        <v>2.3695833938419018</v>
      </c>
      <c r="BJ1405">
        <v>1.2191506561316585</v>
      </c>
      <c r="BK1405">
        <v>8.3970600870439283E-2</v>
      </c>
      <c r="BL1405">
        <v>2.3325166908455357E-4</v>
      </c>
      <c r="BP1405" s="49">
        <f t="shared" si="479"/>
        <v>0.76956186370158564</v>
      </c>
      <c r="BQ1405" s="49">
        <f t="shared" si="480"/>
        <v>8.8633620689655256E-3</v>
      </c>
      <c r="BR1405" s="49">
        <f t="shared" si="481"/>
        <v>8.5883845076016138E-2</v>
      </c>
      <c r="BS1405" s="49">
        <f t="shared" si="482"/>
        <v>8.9413463653996772E-2</v>
      </c>
      <c r="BT1405" s="49">
        <f t="shared" si="483"/>
        <v>2.3856623632226705E-4</v>
      </c>
      <c r="BU1405" s="49">
        <f t="shared" si="483"/>
        <v>2.4837073237221326E-4</v>
      </c>
    </row>
    <row r="1406" spans="1:73" x14ac:dyDescent="0.25">
      <c r="A1406" s="1">
        <v>43726.57916666667</v>
      </c>
      <c r="B1406">
        <v>226086</v>
      </c>
      <c r="C1406">
        <v>13.48</v>
      </c>
      <c r="D1406">
        <v>24.81</v>
      </c>
      <c r="E1406">
        <v>175.7</v>
      </c>
      <c r="F1406">
        <v>16.2</v>
      </c>
      <c r="G1406">
        <v>-100.4</v>
      </c>
      <c r="H1406">
        <v>-19.510000000000002</v>
      </c>
      <c r="I1406">
        <v>24.72</v>
      </c>
      <c r="J1406">
        <v>297.89999999999998</v>
      </c>
      <c r="K1406">
        <v>159.5</v>
      </c>
      <c r="L1406">
        <v>-80.900000000000006</v>
      </c>
      <c r="M1406">
        <v>9.1999999999999998E-2</v>
      </c>
      <c r="N1406">
        <v>75.260000000000005</v>
      </c>
      <c r="O1406">
        <v>-3.3079999999999998</v>
      </c>
      <c r="P1406">
        <v>78.569999999999993</v>
      </c>
      <c r="Q1406">
        <v>345.9</v>
      </c>
      <c r="R1406">
        <v>426.8</v>
      </c>
      <c r="S1406">
        <v>19.68</v>
      </c>
      <c r="T1406">
        <v>53.07</v>
      </c>
      <c r="U1406">
        <v>1.02</v>
      </c>
      <c r="V1406">
        <v>151.5</v>
      </c>
      <c r="W1406">
        <v>20.5</v>
      </c>
      <c r="X1406">
        <v>0.17399999999999999</v>
      </c>
      <c r="Y1406">
        <v>1.7436130000000001</v>
      </c>
      <c r="Z1406" s="7">
        <f t="shared" si="462"/>
        <v>20.09</v>
      </c>
      <c r="AA1406" s="7">
        <f t="shared" si="476"/>
        <v>293.23999999999995</v>
      </c>
      <c r="AB1406" s="2">
        <f t="shared" si="463"/>
        <v>142.31700000000001</v>
      </c>
      <c r="AC1406" s="41">
        <f t="shared" si="464"/>
        <v>2.2861256823720839</v>
      </c>
      <c r="AD1406" s="41">
        <f t="shared" si="465"/>
        <v>1.2132468996348649</v>
      </c>
      <c r="AE1406" s="41">
        <f t="shared" si="466"/>
        <v>0.78473001097798822</v>
      </c>
      <c r="AF1406" s="41">
        <f t="shared" si="467"/>
        <v>329.00020168516244</v>
      </c>
      <c r="AG1406" s="41">
        <f t="shared" si="468"/>
        <v>315.84019361775592</v>
      </c>
      <c r="AH1406" s="6">
        <f t="shared" si="469"/>
        <v>332.06399999999996</v>
      </c>
      <c r="AI1406" s="4">
        <v>19.668987355126035</v>
      </c>
      <c r="AJ1406" s="4">
        <f t="shared" si="477"/>
        <v>292.81898735512601</v>
      </c>
      <c r="AK1406" s="8">
        <f t="shared" si="470"/>
        <v>0.19632345938942672</v>
      </c>
      <c r="AL1406" s="8">
        <f t="shared" si="471"/>
        <v>400.07489336323493</v>
      </c>
      <c r="AM1406" s="8">
        <f t="shared" si="472"/>
        <v>2.2495499549909979</v>
      </c>
      <c r="AN1406" s="8">
        <f t="shared" si="473"/>
        <v>-27.588701880400063</v>
      </c>
      <c r="AO1406" s="21">
        <f t="shared" si="474"/>
        <v>2.3081443565533375E-3</v>
      </c>
      <c r="AP1406" s="21">
        <f t="shared" si="475"/>
        <v>2.1577569417311031E-2</v>
      </c>
      <c r="AQ1406" s="19">
        <f t="shared" si="478"/>
        <v>2.1577569417311031E-2</v>
      </c>
      <c r="AX1406">
        <v>0.14544677113548532</v>
      </c>
      <c r="AY1406">
        <v>15.146551724137931</v>
      </c>
      <c r="AZ1406">
        <v>0.63110632183908044</v>
      </c>
      <c r="BA1406">
        <v>0.51119612068965514</v>
      </c>
      <c r="BB1406">
        <v>6.9741379310344858</v>
      </c>
      <c r="BC1406">
        <v>0.29058908045977022</v>
      </c>
      <c r="BD1406">
        <v>0.22060704022988492</v>
      </c>
      <c r="BE1406">
        <v>2.2060704022988493E-2</v>
      </c>
      <c r="BF1406">
        <v>0</v>
      </c>
      <c r="BG1406">
        <v>20.09</v>
      </c>
      <c r="BH1406">
        <v>1.1712210368313891</v>
      </c>
      <c r="BI1406">
        <v>2.351340207155534</v>
      </c>
      <c r="BJ1406">
        <v>1.247856247937442</v>
      </c>
      <c r="BK1406">
        <v>9.4903435520884177E-2</v>
      </c>
      <c r="BL1406">
        <v>2.6362065422467828E-4</v>
      </c>
      <c r="BP1406" s="49">
        <f t="shared" si="479"/>
        <v>1.1715717925009212</v>
      </c>
      <c r="BQ1406" s="49">
        <f t="shared" si="480"/>
        <v>8.824281609195397E-3</v>
      </c>
      <c r="BR1406" s="49">
        <f t="shared" si="481"/>
        <v>9.8115503920350566E-2</v>
      </c>
      <c r="BS1406" s="49">
        <f t="shared" si="482"/>
        <v>0.10152386979845707</v>
      </c>
      <c r="BT1406" s="49">
        <f t="shared" si="483"/>
        <v>2.7254306644541821E-4</v>
      </c>
      <c r="BU1406" s="49">
        <f t="shared" si="483"/>
        <v>2.820107494401585E-4</v>
      </c>
    </row>
    <row r="1407" spans="1:73" x14ac:dyDescent="0.25">
      <c r="A1407" s="1">
        <v>43726.57916666667</v>
      </c>
      <c r="B1407">
        <v>226087</v>
      </c>
      <c r="C1407">
        <v>13.48</v>
      </c>
      <c r="D1407">
        <v>24.8</v>
      </c>
      <c r="E1407">
        <v>174.2</v>
      </c>
      <c r="F1407">
        <v>15.96</v>
      </c>
      <c r="G1407">
        <v>-100.3</v>
      </c>
      <c r="H1407">
        <v>-19.559999999999999</v>
      </c>
      <c r="I1407">
        <v>24.71</v>
      </c>
      <c r="J1407">
        <v>297.89999999999998</v>
      </c>
      <c r="K1407">
        <v>158.19999999999999</v>
      </c>
      <c r="L1407">
        <v>-80.7</v>
      </c>
      <c r="M1407">
        <v>9.1999999999999998E-2</v>
      </c>
      <c r="N1407">
        <v>73.900000000000006</v>
      </c>
      <c r="O1407">
        <v>-3.5990000000000002</v>
      </c>
      <c r="P1407">
        <v>77.5</v>
      </c>
      <c r="Q1407">
        <v>346</v>
      </c>
      <c r="R1407">
        <v>426.7</v>
      </c>
      <c r="S1407">
        <v>19.68</v>
      </c>
      <c r="T1407">
        <v>53.92</v>
      </c>
      <c r="U1407">
        <v>0.89500000000000002</v>
      </c>
      <c r="V1407">
        <v>175.5</v>
      </c>
      <c r="W1407">
        <v>20.45</v>
      </c>
      <c r="X1407">
        <v>0.17299999999999999</v>
      </c>
      <c r="Y1407">
        <v>1.7286330000000001</v>
      </c>
      <c r="Z1407" s="7">
        <f t="shared" si="462"/>
        <v>20.064999999999998</v>
      </c>
      <c r="AA1407" s="7">
        <f t="shared" si="476"/>
        <v>293.21499999999997</v>
      </c>
      <c r="AB1407" s="2">
        <f t="shared" si="463"/>
        <v>141.102</v>
      </c>
      <c r="AC1407" s="41">
        <f t="shared" si="464"/>
        <v>2.2468940562186903</v>
      </c>
      <c r="AD1407" s="41">
        <f t="shared" si="465"/>
        <v>1.2115252751131178</v>
      </c>
      <c r="AE1407" s="41">
        <f t="shared" si="466"/>
        <v>0.78458024196009413</v>
      </c>
      <c r="AF1407" s="41">
        <f t="shared" si="467"/>
        <v>328.82525151404258</v>
      </c>
      <c r="AG1407" s="41">
        <f t="shared" si="468"/>
        <v>315.67224145348086</v>
      </c>
      <c r="AH1407" s="6">
        <f t="shared" si="469"/>
        <v>332.15999999999997</v>
      </c>
      <c r="AI1407" s="4">
        <v>19.407986127942024</v>
      </c>
      <c r="AJ1407" s="4">
        <f t="shared" si="477"/>
        <v>292.557986127942</v>
      </c>
      <c r="AK1407" s="8">
        <f t="shared" si="470"/>
        <v>0.1962732513544316</v>
      </c>
      <c r="AL1407" s="8">
        <f t="shared" si="471"/>
        <v>398.58895020183303</v>
      </c>
      <c r="AM1407" s="8">
        <f t="shared" si="472"/>
        <v>2.1072063852408953</v>
      </c>
      <c r="AN1407" s="8">
        <f t="shared" si="473"/>
        <v>-40.329431262810793</v>
      </c>
      <c r="AO1407" s="21">
        <f t="shared" si="474"/>
        <v>2.6050623335320527E-3</v>
      </c>
      <c r="AP1407" s="21">
        <f t="shared" si="475"/>
        <v>2.4353291932809485E-2</v>
      </c>
      <c r="AQ1407" s="19">
        <f t="shared" si="478"/>
        <v>2.4353291932809485E-2</v>
      </c>
      <c r="AX1407">
        <v>0.14525020597925173</v>
      </c>
      <c r="AY1407">
        <v>15.017241379310345</v>
      </c>
      <c r="AZ1407">
        <v>0.62571839080459768</v>
      </c>
      <c r="BA1407">
        <v>0.50683189655172411</v>
      </c>
      <c r="BB1407">
        <v>6.956896551724137</v>
      </c>
      <c r="BC1407">
        <v>0.28987068965517238</v>
      </c>
      <c r="BD1407">
        <v>0.21696120689655174</v>
      </c>
      <c r="BE1407">
        <v>2.1696120689655176E-2</v>
      </c>
      <c r="BF1407">
        <v>0</v>
      </c>
      <c r="BG1407">
        <v>20.064999999999998</v>
      </c>
      <c r="BH1407">
        <v>1.0276890470236208</v>
      </c>
      <c r="BI1407">
        <v>2.3477063437838104</v>
      </c>
      <c r="BJ1407">
        <v>1.2658832605682306</v>
      </c>
      <c r="BK1407">
        <v>8.8954256980727786E-2</v>
      </c>
      <c r="BL1407">
        <v>2.4709515827979939E-4</v>
      </c>
      <c r="BP1407" s="49">
        <f t="shared" si="479"/>
        <v>1.0279968179297301</v>
      </c>
      <c r="BQ1407" s="49">
        <f t="shared" si="480"/>
        <v>8.6784482758620694E-3</v>
      </c>
      <c r="BR1407" s="49">
        <f t="shared" si="481"/>
        <v>9.1625322153804437E-2</v>
      </c>
      <c r="BS1407" s="49">
        <f t="shared" si="482"/>
        <v>9.5009288980107326E-2</v>
      </c>
      <c r="BT1407" s="49">
        <f t="shared" si="483"/>
        <v>2.5451478376056785E-4</v>
      </c>
      <c r="BU1407" s="49">
        <f t="shared" si="483"/>
        <v>2.6391469161140922E-4</v>
      </c>
    </row>
    <row r="1408" spans="1:73" x14ac:dyDescent="0.25">
      <c r="A1408" s="1">
        <v>43726.57916666667</v>
      </c>
      <c r="B1408">
        <v>226088</v>
      </c>
      <c r="C1408">
        <v>13.48</v>
      </c>
      <c r="D1408">
        <v>24.79</v>
      </c>
      <c r="E1408">
        <v>172.3</v>
      </c>
      <c r="F1408">
        <v>15.81</v>
      </c>
      <c r="G1408">
        <v>-99.6</v>
      </c>
      <c r="H1408">
        <v>-19.34</v>
      </c>
      <c r="I1408">
        <v>24.69</v>
      </c>
      <c r="J1408">
        <v>297.8</v>
      </c>
      <c r="K1408">
        <v>156.5</v>
      </c>
      <c r="L1408">
        <v>-80.3</v>
      </c>
      <c r="M1408">
        <v>9.1999999999999998E-2</v>
      </c>
      <c r="N1408">
        <v>72.680000000000007</v>
      </c>
      <c r="O1408">
        <v>-3.5249999999999999</v>
      </c>
      <c r="P1408">
        <v>76.2</v>
      </c>
      <c r="Q1408">
        <v>346.6</v>
      </c>
      <c r="R1408">
        <v>426.8</v>
      </c>
      <c r="S1408">
        <v>19.68</v>
      </c>
      <c r="T1408">
        <v>54.95</v>
      </c>
      <c r="U1408">
        <v>1.415</v>
      </c>
      <c r="V1408">
        <v>196</v>
      </c>
      <c r="W1408">
        <v>20.3</v>
      </c>
      <c r="X1408">
        <v>0.17100000000000001</v>
      </c>
      <c r="Y1408">
        <v>1.7100139999999999</v>
      </c>
      <c r="Z1408" s="7">
        <f t="shared" si="462"/>
        <v>19.990000000000002</v>
      </c>
      <c r="AA1408" s="7">
        <f t="shared" si="476"/>
        <v>293.14</v>
      </c>
      <c r="AB1408" s="2">
        <f t="shared" si="463"/>
        <v>139.56300000000002</v>
      </c>
      <c r="AC1408" s="41">
        <f t="shared" si="464"/>
        <v>2.2384368032852744</v>
      </c>
      <c r="AD1408" s="41">
        <f t="shared" si="465"/>
        <v>1.2300210234052584</v>
      </c>
      <c r="AE1408" s="41">
        <f t="shared" si="466"/>
        <v>0.78631073053628031</v>
      </c>
      <c r="AF1408" s="41">
        <f t="shared" si="467"/>
        <v>329.2134692223658</v>
      </c>
      <c r="AG1408" s="41">
        <f t="shared" si="468"/>
        <v>316.04493045347118</v>
      </c>
      <c r="AH1408" s="6">
        <f t="shared" si="469"/>
        <v>332.73599999999999</v>
      </c>
      <c r="AI1408" s="4">
        <v>19.346258036033021</v>
      </c>
      <c r="AJ1408" s="4">
        <f t="shared" si="477"/>
        <v>292.496258036033</v>
      </c>
      <c r="AK1408" s="8">
        <f t="shared" si="470"/>
        <v>0.19612267861199653</v>
      </c>
      <c r="AL1408" s="8">
        <f t="shared" si="471"/>
        <v>398.25615735785487</v>
      </c>
      <c r="AM1408" s="8">
        <f t="shared" si="472"/>
        <v>2.6495601049985642</v>
      </c>
      <c r="AN1408" s="8">
        <f t="shared" si="473"/>
        <v>-49.68509003690356</v>
      </c>
      <c r="AO1408" s="21">
        <f t="shared" si="474"/>
        <v>2.8027132463088007E-3</v>
      </c>
      <c r="AP1408" s="21">
        <f t="shared" si="475"/>
        <v>2.6201021377775257E-2</v>
      </c>
      <c r="AQ1408" s="19">
        <f t="shared" si="478"/>
        <v>2.6201021377775257E-2</v>
      </c>
      <c r="AX1408">
        <v>0.14466185847361085</v>
      </c>
      <c r="AY1408">
        <v>14.853448275862071</v>
      </c>
      <c r="AZ1408">
        <v>0.61889367816091967</v>
      </c>
      <c r="BA1408">
        <v>0.50130387931034492</v>
      </c>
      <c r="BB1408">
        <v>6.9137931034482749</v>
      </c>
      <c r="BC1408">
        <v>0.28807471264367812</v>
      </c>
      <c r="BD1408">
        <v>0.2132291666666668</v>
      </c>
      <c r="BE1408">
        <v>2.1322916666666681E-2</v>
      </c>
      <c r="BF1408">
        <v>0</v>
      </c>
      <c r="BG1408">
        <v>19.990000000000002</v>
      </c>
      <c r="BH1408">
        <v>1.6247821246239369</v>
      </c>
      <c r="BI1408">
        <v>2.3368342003440454</v>
      </c>
      <c r="BJ1408">
        <v>1.284090393089053</v>
      </c>
      <c r="BK1408">
        <v>0.10360302443498796</v>
      </c>
      <c r="BL1408">
        <v>2.8778617898607769E-4</v>
      </c>
      <c r="BP1408" s="49">
        <f t="shared" si="479"/>
        <v>1.625268712145886</v>
      </c>
      <c r="BQ1408" s="49">
        <f t="shared" si="480"/>
        <v>8.5291666666666727E-3</v>
      </c>
      <c r="BR1408" s="49">
        <f t="shared" si="481"/>
        <v>0.10833260281998565</v>
      </c>
      <c r="BS1408" s="49">
        <f t="shared" si="482"/>
        <v>0.11152012798368144</v>
      </c>
      <c r="BT1408" s="49">
        <f t="shared" si="483"/>
        <v>3.0092389672218238E-4</v>
      </c>
      <c r="BU1408" s="49">
        <f t="shared" si="483"/>
        <v>3.0977813328800398E-4</v>
      </c>
    </row>
    <row r="1409" spans="1:73" x14ac:dyDescent="0.25">
      <c r="A1409" s="1">
        <v>43726.57916666667</v>
      </c>
      <c r="B1409">
        <v>226089</v>
      </c>
      <c r="C1409">
        <v>13.48</v>
      </c>
      <c r="D1409">
        <v>24.79</v>
      </c>
      <c r="E1409">
        <v>170.2</v>
      </c>
      <c r="F1409">
        <v>15.46</v>
      </c>
      <c r="G1409">
        <v>-99.3</v>
      </c>
      <c r="H1409">
        <v>-19.309999999999999</v>
      </c>
      <c r="I1409">
        <v>24.66</v>
      </c>
      <c r="J1409">
        <v>297.8</v>
      </c>
      <c r="K1409">
        <v>154.69999999999999</v>
      </c>
      <c r="L1409">
        <v>-80</v>
      </c>
      <c r="M1409">
        <v>9.0999999999999998E-2</v>
      </c>
      <c r="N1409">
        <v>70.84</v>
      </c>
      <c r="O1409">
        <v>-3.8530000000000002</v>
      </c>
      <c r="P1409">
        <v>74.7</v>
      </c>
      <c r="Q1409">
        <v>346.7</v>
      </c>
      <c r="R1409">
        <v>426.7</v>
      </c>
      <c r="S1409">
        <v>19.66</v>
      </c>
      <c r="T1409">
        <v>53.2</v>
      </c>
      <c r="U1409">
        <v>1.115</v>
      </c>
      <c r="V1409">
        <v>148.5</v>
      </c>
      <c r="W1409">
        <v>20.25</v>
      </c>
      <c r="X1409">
        <v>0.16900000000000001</v>
      </c>
      <c r="Y1409">
        <v>1.688126</v>
      </c>
      <c r="Z1409" s="7">
        <f t="shared" si="462"/>
        <v>19.954999999999998</v>
      </c>
      <c r="AA1409" s="7">
        <f t="shared" si="476"/>
        <v>293.10499999999996</v>
      </c>
      <c r="AB1409" s="2">
        <f t="shared" si="463"/>
        <v>137.86199999999999</v>
      </c>
      <c r="AC1409" s="41">
        <f t="shared" si="464"/>
        <v>2.2345901394004861</v>
      </c>
      <c r="AD1409" s="41">
        <f t="shared" si="465"/>
        <v>1.1888019541610586</v>
      </c>
      <c r="AE1409" s="41">
        <f t="shared" si="466"/>
        <v>0.78250079134027373</v>
      </c>
      <c r="AF1409" s="41">
        <f t="shared" si="467"/>
        <v>327.46188116072329</v>
      </c>
      <c r="AG1409" s="41">
        <f t="shared" si="468"/>
        <v>314.36340591429433</v>
      </c>
      <c r="AH1409" s="6">
        <f t="shared" si="469"/>
        <v>332.83199999999999</v>
      </c>
      <c r="AI1409" s="4">
        <v>19.318059834408018</v>
      </c>
      <c r="AJ1409" s="4">
        <f t="shared" si="477"/>
        <v>292.468059834408</v>
      </c>
      <c r="AK1409" s="8">
        <f t="shared" si="470"/>
        <v>0.19605243769425601</v>
      </c>
      <c r="AL1409" s="8">
        <f t="shared" si="471"/>
        <v>398.10439542568315</v>
      </c>
      <c r="AM1409" s="8">
        <f t="shared" si="472"/>
        <v>2.3519765623832227</v>
      </c>
      <c r="AN1409" s="8">
        <f t="shared" si="473"/>
        <v>-43.638730776615652</v>
      </c>
      <c r="AO1409" s="21">
        <f t="shared" si="474"/>
        <v>2.6328306634645741E-3</v>
      </c>
      <c r="AP1409" s="21">
        <f t="shared" si="475"/>
        <v>2.4612882744372289E-2</v>
      </c>
      <c r="AQ1409" s="19">
        <f t="shared" si="478"/>
        <v>2.4612882744372289E-2</v>
      </c>
      <c r="AX1409">
        <v>0.1443879871201609</v>
      </c>
      <c r="AY1409">
        <v>14.672413793103448</v>
      </c>
      <c r="AZ1409">
        <v>0.61135057471264365</v>
      </c>
      <c r="BA1409">
        <v>0.49519396551724137</v>
      </c>
      <c r="BB1409">
        <v>6.8965517241379315</v>
      </c>
      <c r="BC1409">
        <v>0.2873563218390805</v>
      </c>
      <c r="BD1409">
        <v>0.20783764367816088</v>
      </c>
      <c r="BE1409">
        <v>2.078376436781609E-2</v>
      </c>
      <c r="BF1409">
        <v>0</v>
      </c>
      <c r="BG1409">
        <v>19.954999999999998</v>
      </c>
      <c r="BH1409">
        <v>1.2803053490852929</v>
      </c>
      <c r="BI1409">
        <v>2.3317756182528568</v>
      </c>
      <c r="BJ1409">
        <v>1.2405046289105199</v>
      </c>
      <c r="BK1409">
        <v>9.4848556981812798E-2</v>
      </c>
      <c r="BL1409">
        <v>2.6346821383836888E-4</v>
      </c>
      <c r="BP1409" s="49">
        <f t="shared" si="479"/>
        <v>1.2806887731750267</v>
      </c>
      <c r="BQ1409" s="49">
        <f t="shared" si="480"/>
        <v>8.3135057471264359E-3</v>
      </c>
      <c r="BR1409" s="49">
        <f t="shared" si="481"/>
        <v>9.8347297522802357E-2</v>
      </c>
      <c r="BS1409" s="49">
        <f t="shared" si="482"/>
        <v>0.10152563924163364</v>
      </c>
      <c r="BT1409" s="49">
        <f t="shared" si="483"/>
        <v>2.7318693756333987E-4</v>
      </c>
      <c r="BU1409" s="49">
        <f t="shared" si="483"/>
        <v>2.8201566456009347E-4</v>
      </c>
    </row>
    <row r="1410" spans="1:73" x14ac:dyDescent="0.25">
      <c r="A1410" s="1">
        <v>43726.57916666667</v>
      </c>
      <c r="B1410">
        <v>226090</v>
      </c>
      <c r="C1410">
        <v>13.48</v>
      </c>
      <c r="D1410">
        <v>24.78</v>
      </c>
      <c r="E1410">
        <v>168.2</v>
      </c>
      <c r="F1410">
        <v>14.97</v>
      </c>
      <c r="G1410">
        <v>-100.2</v>
      </c>
      <c r="H1410">
        <v>-19.63</v>
      </c>
      <c r="I1410">
        <v>24.63</v>
      </c>
      <c r="J1410">
        <v>297.8</v>
      </c>
      <c r="K1410">
        <v>153.19999999999999</v>
      </c>
      <c r="L1410">
        <v>-80.599999999999994</v>
      </c>
      <c r="M1410">
        <v>8.8999999999999996E-2</v>
      </c>
      <c r="N1410">
        <v>68.010000000000005</v>
      </c>
      <c r="O1410">
        <v>-4.66</v>
      </c>
      <c r="P1410">
        <v>72.67</v>
      </c>
      <c r="Q1410">
        <v>345.6</v>
      </c>
      <c r="R1410">
        <v>426.2</v>
      </c>
      <c r="S1410">
        <v>19.649999999999999</v>
      </c>
      <c r="T1410">
        <v>53.56</v>
      </c>
      <c r="U1410">
        <v>1.08</v>
      </c>
      <c r="V1410">
        <v>124</v>
      </c>
      <c r="W1410">
        <v>20.3</v>
      </c>
      <c r="X1410">
        <v>0.16700000000000001</v>
      </c>
      <c r="Y1410">
        <v>1.669656</v>
      </c>
      <c r="Z1410" s="7">
        <f t="shared" si="462"/>
        <v>19.975000000000001</v>
      </c>
      <c r="AA1410" s="7">
        <f t="shared" si="476"/>
        <v>293.125</v>
      </c>
      <c r="AB1410" s="2">
        <f t="shared" si="463"/>
        <v>136.24199999999999</v>
      </c>
      <c r="AC1410" s="41">
        <f t="shared" si="464"/>
        <v>2.2422269410569071</v>
      </c>
      <c r="AD1410" s="41">
        <f t="shared" si="465"/>
        <v>1.2009367496300796</v>
      </c>
      <c r="AE1410" s="41">
        <f t="shared" si="466"/>
        <v>0.78363038486420711</v>
      </c>
      <c r="AF1410" s="41">
        <f t="shared" si="467"/>
        <v>328.02411037188068</v>
      </c>
      <c r="AG1410" s="41">
        <f t="shared" si="468"/>
        <v>314.90314595700545</v>
      </c>
      <c r="AH1410" s="6">
        <f t="shared" si="469"/>
        <v>331.77600000000001</v>
      </c>
      <c r="AI1410" s="4">
        <v>19.370530948340047</v>
      </c>
      <c r="AJ1410" s="4">
        <f t="shared" si="477"/>
        <v>292.52053094834002</v>
      </c>
      <c r="AK1410" s="8">
        <f t="shared" si="470"/>
        <v>0.19609257330755986</v>
      </c>
      <c r="AL1410" s="8">
        <f t="shared" si="471"/>
        <v>398.39879405374654</v>
      </c>
      <c r="AM1410" s="8">
        <f t="shared" si="472"/>
        <v>2.3147678069301034</v>
      </c>
      <c r="AN1410" s="8">
        <f t="shared" si="473"/>
        <v>-40.758856246113211</v>
      </c>
      <c r="AO1410" s="21">
        <f t="shared" si="474"/>
        <v>2.5003089464924648E-3</v>
      </c>
      <c r="AP1410" s="21">
        <f t="shared" si="475"/>
        <v>2.3374010253945858E-2</v>
      </c>
      <c r="AQ1410" s="19">
        <f t="shared" si="478"/>
        <v>2.3374010253945858E-2</v>
      </c>
      <c r="AX1410">
        <v>0.14454443126571156</v>
      </c>
      <c r="AY1410">
        <v>14.5</v>
      </c>
      <c r="AZ1410">
        <v>0.60416666666666663</v>
      </c>
      <c r="BA1410">
        <v>0.489375</v>
      </c>
      <c r="BB1410">
        <v>6.9482758620689626</v>
      </c>
      <c r="BC1410">
        <v>0.28951149425287342</v>
      </c>
      <c r="BD1410">
        <v>0.19986350574712658</v>
      </c>
      <c r="BE1410">
        <v>1.9986350574712659E-2</v>
      </c>
      <c r="BF1410">
        <v>0</v>
      </c>
      <c r="BG1410">
        <v>19.975000000000001</v>
      </c>
      <c r="BH1410">
        <v>1.2401163919391178</v>
      </c>
      <c r="BI1410">
        <v>2.3346650627625691</v>
      </c>
      <c r="BJ1410">
        <v>1.250446607615632</v>
      </c>
      <c r="BK1410">
        <v>9.1575942443542058E-2</v>
      </c>
      <c r="BL1410">
        <v>2.5437761789872797E-4</v>
      </c>
      <c r="BP1410" s="49">
        <f t="shared" si="479"/>
        <v>1.2404877802950933</v>
      </c>
      <c r="BQ1410" s="49">
        <f t="shared" si="480"/>
        <v>7.9945402298850637E-3</v>
      </c>
      <c r="BR1410" s="49">
        <f t="shared" si="481"/>
        <v>9.4855201576565198E-2</v>
      </c>
      <c r="BS1410" s="49">
        <f t="shared" si="482"/>
        <v>9.7921328077073613E-2</v>
      </c>
      <c r="BT1410" s="49">
        <f t="shared" si="483"/>
        <v>2.6348667104601444E-4</v>
      </c>
      <c r="BU1410" s="49">
        <f t="shared" si="483"/>
        <v>2.7200368910298224E-4</v>
      </c>
    </row>
    <row r="1411" spans="1:73" x14ac:dyDescent="0.25">
      <c r="A1411" s="1">
        <v>43726.579861111109</v>
      </c>
      <c r="B1411">
        <v>226091</v>
      </c>
      <c r="C1411">
        <v>13.48</v>
      </c>
      <c r="D1411">
        <v>24.77</v>
      </c>
      <c r="E1411">
        <v>167.9</v>
      </c>
      <c r="F1411">
        <v>14.83</v>
      </c>
      <c r="G1411">
        <v>-99.5</v>
      </c>
      <c r="H1411">
        <v>-19.55</v>
      </c>
      <c r="I1411">
        <v>24.61</v>
      </c>
      <c r="J1411">
        <v>297.8</v>
      </c>
      <c r="K1411">
        <v>153.1</v>
      </c>
      <c r="L1411">
        <v>-79.98</v>
      </c>
      <c r="M1411">
        <v>8.7999999999999995E-2</v>
      </c>
      <c r="N1411">
        <v>68.39</v>
      </c>
      <c r="O1411">
        <v>-4.72</v>
      </c>
      <c r="P1411">
        <v>73.11</v>
      </c>
      <c r="Q1411">
        <v>346.2</v>
      </c>
      <c r="R1411">
        <v>426.1</v>
      </c>
      <c r="S1411">
        <v>19.63</v>
      </c>
      <c r="T1411">
        <v>52.85</v>
      </c>
      <c r="U1411">
        <v>1.2749999999999999</v>
      </c>
      <c r="V1411">
        <v>157</v>
      </c>
      <c r="W1411">
        <v>20.350000000000001</v>
      </c>
      <c r="X1411">
        <v>0.16700000000000001</v>
      </c>
      <c r="Y1411">
        <v>1.6704680000000001</v>
      </c>
      <c r="Z1411" s="7">
        <f t="shared" si="462"/>
        <v>19.990000000000002</v>
      </c>
      <c r="AA1411" s="7">
        <f t="shared" si="476"/>
        <v>293.14</v>
      </c>
      <c r="AB1411" s="2">
        <f t="shared" si="463"/>
        <v>135.99900000000002</v>
      </c>
      <c r="AC1411" s="41">
        <f t="shared" si="464"/>
        <v>2.2353124996815588</v>
      </c>
      <c r="AD1411" s="41">
        <f t="shared" si="465"/>
        <v>1.1813626560817039</v>
      </c>
      <c r="AE1411" s="41">
        <f t="shared" si="466"/>
        <v>0.78178532332846573</v>
      </c>
      <c r="AF1411" s="41">
        <f t="shared" si="467"/>
        <v>327.31876659569247</v>
      </c>
      <c r="AG1411" s="41">
        <f t="shared" si="468"/>
        <v>314.22601593186477</v>
      </c>
      <c r="AH1411" s="6">
        <f t="shared" si="469"/>
        <v>332.35199999999998</v>
      </c>
      <c r="AI1411" s="4">
        <v>19.325349098087031</v>
      </c>
      <c r="AJ1411" s="4">
        <f t="shared" si="477"/>
        <v>292.47534909808701</v>
      </c>
      <c r="AK1411" s="8">
        <f t="shared" si="470"/>
        <v>0.19612267861199653</v>
      </c>
      <c r="AL1411" s="8">
        <f t="shared" si="471"/>
        <v>398.1367034740656</v>
      </c>
      <c r="AM1411" s="8">
        <f t="shared" si="472"/>
        <v>2.5150733090707313</v>
      </c>
      <c r="AN1411" s="8">
        <f t="shared" si="473"/>
        <v>-48.695040500905115</v>
      </c>
      <c r="AO1411" s="21">
        <f t="shared" si="474"/>
        <v>2.6935613226434711E-3</v>
      </c>
      <c r="AP1411" s="21">
        <f t="shared" si="475"/>
        <v>2.5180620204324104E-2</v>
      </c>
      <c r="AQ1411" s="19">
        <f t="shared" si="478"/>
        <v>2.5180620204324104E-2</v>
      </c>
      <c r="AX1411">
        <v>0.14466185847361085</v>
      </c>
      <c r="AY1411">
        <v>14.474137931034484</v>
      </c>
      <c r="AZ1411">
        <v>0.60308908045977017</v>
      </c>
      <c r="BA1411">
        <v>0.48850215517241385</v>
      </c>
      <c r="BB1411">
        <v>6.8879310344827616</v>
      </c>
      <c r="BC1411">
        <v>0.28699712643678171</v>
      </c>
      <c r="BD1411">
        <v>0.20150502873563214</v>
      </c>
      <c r="BE1411">
        <v>2.0150502873563216E-2</v>
      </c>
      <c r="BF1411">
        <v>0</v>
      </c>
      <c r="BG1411">
        <v>19.990000000000002</v>
      </c>
      <c r="BH1411">
        <v>1.4640262960392363</v>
      </c>
      <c r="BI1411">
        <v>2.3368342003440454</v>
      </c>
      <c r="BJ1411">
        <v>1.2350168748818282</v>
      </c>
      <c r="BK1411">
        <v>9.9246776045666285E-2</v>
      </c>
      <c r="BL1411">
        <v>2.7568548901573965E-4</v>
      </c>
      <c r="BP1411" s="49">
        <f t="shared" si="479"/>
        <v>1.4644647406261515</v>
      </c>
      <c r="BQ1411" s="49">
        <f t="shared" si="480"/>
        <v>8.0602011494252859E-3</v>
      </c>
      <c r="BR1411" s="49">
        <f t="shared" si="481"/>
        <v>0.1033752942092647</v>
      </c>
      <c r="BS1411" s="49">
        <f t="shared" si="482"/>
        <v>0.10642047437401501</v>
      </c>
      <c r="BT1411" s="49">
        <f t="shared" si="483"/>
        <v>2.8715359502573529E-4</v>
      </c>
      <c r="BU1411" s="49">
        <f t="shared" si="483"/>
        <v>2.9561242881670838E-4</v>
      </c>
    </row>
    <row r="1412" spans="1:73" x14ac:dyDescent="0.25">
      <c r="A1412" s="1">
        <v>43726.579861111109</v>
      </c>
      <c r="B1412">
        <v>226092</v>
      </c>
      <c r="C1412">
        <v>13.49</v>
      </c>
      <c r="D1412">
        <v>24.76</v>
      </c>
      <c r="E1412">
        <v>170.3</v>
      </c>
      <c r="F1412">
        <v>15.06</v>
      </c>
      <c r="G1412">
        <v>-99.1</v>
      </c>
      <c r="H1412">
        <v>-19.52</v>
      </c>
      <c r="I1412">
        <v>24.58</v>
      </c>
      <c r="J1412">
        <v>297.7</v>
      </c>
      <c r="K1412">
        <v>155.30000000000001</v>
      </c>
      <c r="L1412">
        <v>-79.59</v>
      </c>
      <c r="M1412">
        <v>8.7999999999999995E-2</v>
      </c>
      <c r="N1412">
        <v>71.2</v>
      </c>
      <c r="O1412">
        <v>-4.4640000000000004</v>
      </c>
      <c r="P1412">
        <v>75.66</v>
      </c>
      <c r="Q1412">
        <v>346.4</v>
      </c>
      <c r="R1412">
        <v>426</v>
      </c>
      <c r="S1412">
        <v>19.62</v>
      </c>
      <c r="T1412">
        <v>50.54</v>
      </c>
      <c r="U1412">
        <v>1.355</v>
      </c>
      <c r="V1412">
        <v>157</v>
      </c>
      <c r="W1412">
        <v>20.350000000000001</v>
      </c>
      <c r="X1412">
        <v>0.17</v>
      </c>
      <c r="Y1412">
        <v>1.6968909999999999</v>
      </c>
      <c r="Z1412" s="7">
        <f t="shared" si="462"/>
        <v>19.984999999999999</v>
      </c>
      <c r="AA1412" s="7">
        <f t="shared" si="476"/>
        <v>293.13499999999999</v>
      </c>
      <c r="AB1412" s="2">
        <f t="shared" si="463"/>
        <v>137.94300000000001</v>
      </c>
      <c r="AC1412" s="41">
        <f t="shared" si="464"/>
        <v>2.2533899335877572</v>
      </c>
      <c r="AD1412" s="41">
        <f t="shared" si="465"/>
        <v>1.1388632724352525</v>
      </c>
      <c r="AE1412" s="41">
        <f t="shared" si="466"/>
        <v>0.77770198290089421</v>
      </c>
      <c r="AF1412" s="41">
        <f t="shared" si="467"/>
        <v>325.58693429307027</v>
      </c>
      <c r="AG1412" s="41">
        <f t="shared" si="468"/>
        <v>312.56345692134744</v>
      </c>
      <c r="AH1412" s="6">
        <f t="shared" si="469"/>
        <v>332.54399999999998</v>
      </c>
      <c r="AI1412" s="4">
        <v>19.445577616939033</v>
      </c>
      <c r="AJ1412" s="4">
        <f t="shared" si="477"/>
        <v>292.59557761693901</v>
      </c>
      <c r="AK1412" s="8">
        <f t="shared" si="470"/>
        <v>0.19611264316817653</v>
      </c>
      <c r="AL1412" s="8">
        <f t="shared" si="471"/>
        <v>398.82487645288785</v>
      </c>
      <c r="AM1412" s="8">
        <f t="shared" si="472"/>
        <v>2.592777227221807</v>
      </c>
      <c r="AN1412" s="8">
        <f t="shared" si="473"/>
        <v>-40.741278318157669</v>
      </c>
      <c r="AO1412" s="21">
        <f t="shared" si="474"/>
        <v>2.5461874009902455E-3</v>
      </c>
      <c r="AP1412" s="21">
        <f t="shared" si="475"/>
        <v>2.3802902638373261E-2</v>
      </c>
      <c r="AQ1412" s="19">
        <f t="shared" si="478"/>
        <v>2.3802902638373261E-2</v>
      </c>
      <c r="AX1412">
        <v>0.14462270710591169</v>
      </c>
      <c r="AY1412">
        <v>14.681034482758623</v>
      </c>
      <c r="AZ1412">
        <v>0.61170977011494265</v>
      </c>
      <c r="BA1412">
        <v>0.49548491379310355</v>
      </c>
      <c r="BB1412">
        <v>6.8620689655172438</v>
      </c>
      <c r="BC1412">
        <v>0.28591954022988514</v>
      </c>
      <c r="BD1412">
        <v>0.20956537356321842</v>
      </c>
      <c r="BE1412">
        <v>2.0956537356321844E-2</v>
      </c>
      <c r="BF1412">
        <v>0</v>
      </c>
      <c r="BG1412">
        <v>19.984999999999999</v>
      </c>
      <c r="BH1412">
        <v>1.555886769516208</v>
      </c>
      <c r="BI1412">
        <v>2.3361109587559032</v>
      </c>
      <c r="BJ1412">
        <v>1.1806704785552333</v>
      </c>
      <c r="BK1412">
        <v>0.10644298051394725</v>
      </c>
      <c r="BL1412">
        <v>2.9567494587207571E-4</v>
      </c>
      <c r="BP1412" s="49">
        <f t="shared" si="479"/>
        <v>1.5563527243517141</v>
      </c>
      <c r="BQ1412" s="49">
        <f t="shared" si="480"/>
        <v>8.3826149425287374E-3</v>
      </c>
      <c r="BR1412" s="49">
        <f t="shared" si="481"/>
        <v>0.11111981722594309</v>
      </c>
      <c r="BS1412" s="49">
        <f t="shared" si="482"/>
        <v>0.11426682428753747</v>
      </c>
      <c r="BT1412" s="49">
        <f t="shared" si="483"/>
        <v>3.0866615896095305E-4</v>
      </c>
      <c r="BU1412" s="49">
        <f t="shared" si="483"/>
        <v>3.1740784524315961E-4</v>
      </c>
    </row>
    <row r="1413" spans="1:73" x14ac:dyDescent="0.25">
      <c r="A1413" s="1">
        <v>43726.579861111109</v>
      </c>
      <c r="B1413">
        <v>226093</v>
      </c>
      <c r="C1413">
        <v>13.47</v>
      </c>
      <c r="D1413">
        <v>24.75</v>
      </c>
      <c r="E1413">
        <v>178.1</v>
      </c>
      <c r="F1413">
        <v>15.92</v>
      </c>
      <c r="G1413">
        <v>-99.4</v>
      </c>
      <c r="H1413">
        <v>-19.79</v>
      </c>
      <c r="I1413">
        <v>24.55</v>
      </c>
      <c r="J1413">
        <v>297.7</v>
      </c>
      <c r="K1413">
        <v>162.1</v>
      </c>
      <c r="L1413">
        <v>-79.64</v>
      </c>
      <c r="M1413">
        <v>8.8999999999999996E-2</v>
      </c>
      <c r="N1413">
        <v>78.62</v>
      </c>
      <c r="O1413">
        <v>-3.8719999999999999</v>
      </c>
      <c r="P1413">
        <v>82.5</v>
      </c>
      <c r="Q1413">
        <v>345.9</v>
      </c>
      <c r="R1413">
        <v>425.6</v>
      </c>
      <c r="S1413">
        <v>19.600000000000001</v>
      </c>
      <c r="T1413">
        <v>50.6</v>
      </c>
      <c r="U1413">
        <v>0.83</v>
      </c>
      <c r="V1413">
        <v>128.5</v>
      </c>
      <c r="W1413">
        <v>20.5</v>
      </c>
      <c r="X1413">
        <v>0.17799999999999999</v>
      </c>
      <c r="Y1413">
        <v>1.778213</v>
      </c>
      <c r="Z1413" s="7">
        <f t="shared" si="462"/>
        <v>20.05</v>
      </c>
      <c r="AA1413" s="7">
        <f t="shared" si="476"/>
        <v>293.2</v>
      </c>
      <c r="AB1413" s="2">
        <f t="shared" si="463"/>
        <v>144.261</v>
      </c>
      <c r="AC1413" s="41">
        <f t="shared" si="464"/>
        <v>2.2790446745294224</v>
      </c>
      <c r="AD1413" s="41">
        <f t="shared" si="465"/>
        <v>1.1531966053118878</v>
      </c>
      <c r="AE1413" s="41">
        <f t="shared" si="466"/>
        <v>0.77906945911305769</v>
      </c>
      <c r="AF1413" s="41">
        <f t="shared" si="467"/>
        <v>326.44881942074494</v>
      </c>
      <c r="AG1413" s="41">
        <f t="shared" si="468"/>
        <v>313.3908666439151</v>
      </c>
      <c r="AH1413" s="6">
        <f t="shared" si="469"/>
        <v>332.06399999999996</v>
      </c>
      <c r="AI1413" s="4">
        <v>19.619680412799028</v>
      </c>
      <c r="AJ1413" s="4">
        <f t="shared" si="477"/>
        <v>292.769680412799</v>
      </c>
      <c r="AK1413" s="8">
        <f t="shared" si="470"/>
        <v>0.19624313064271881</v>
      </c>
      <c r="AL1413" s="8">
        <f t="shared" si="471"/>
        <v>399.80311388486399</v>
      </c>
      <c r="AM1413" s="8">
        <f t="shared" si="472"/>
        <v>2.029245549459207</v>
      </c>
      <c r="AN1413" s="8">
        <f t="shared" si="473"/>
        <v>-25.437018241941313</v>
      </c>
      <c r="AO1413" s="21">
        <f t="shared" si="474"/>
        <v>2.3095962700838179E-3</v>
      </c>
      <c r="AP1413" s="21">
        <f t="shared" si="475"/>
        <v>2.1591142556661228E-2</v>
      </c>
      <c r="AQ1413" s="19">
        <f t="shared" si="478"/>
        <v>2.1591142556661228E-2</v>
      </c>
      <c r="AX1413">
        <v>0.1451323748014634</v>
      </c>
      <c r="AY1413">
        <v>15.353448275862069</v>
      </c>
      <c r="AZ1413">
        <v>0.63972701149425293</v>
      </c>
      <c r="BA1413">
        <v>0.5181788793103449</v>
      </c>
      <c r="BB1413">
        <v>6.8706896551724181</v>
      </c>
      <c r="BC1413">
        <v>0.28627873563218409</v>
      </c>
      <c r="BD1413">
        <v>0.23190014367816081</v>
      </c>
      <c r="BE1413">
        <v>2.3190014367816082E-2</v>
      </c>
      <c r="BF1413">
        <v>0</v>
      </c>
      <c r="BG1413">
        <v>20.05</v>
      </c>
      <c r="BH1413">
        <v>0.95305241232358129</v>
      </c>
      <c r="BI1413">
        <v>2.3455283836516725</v>
      </c>
      <c r="BJ1413">
        <v>1.1868373621277464</v>
      </c>
      <c r="BK1413">
        <v>9.2751848000994383E-2</v>
      </c>
      <c r="BL1413">
        <v>2.576440222249844E-4</v>
      </c>
      <c r="BP1413" s="49">
        <f t="shared" si="479"/>
        <v>0.95333783115271042</v>
      </c>
      <c r="BQ1413" s="49">
        <f t="shared" si="480"/>
        <v>9.2760057471264323E-3</v>
      </c>
      <c r="BR1413" s="49">
        <f t="shared" si="481"/>
        <v>9.5349889823125089E-2</v>
      </c>
      <c r="BS1413" s="49">
        <f t="shared" si="482"/>
        <v>9.8984761808319527E-2</v>
      </c>
      <c r="BT1413" s="49">
        <f t="shared" si="483"/>
        <v>2.6486080506423637E-4</v>
      </c>
      <c r="BU1413" s="49">
        <f t="shared" si="483"/>
        <v>2.7495767168977649E-4</v>
      </c>
    </row>
    <row r="1414" spans="1:73" x14ac:dyDescent="0.25">
      <c r="A1414" s="1">
        <v>43726.579861111109</v>
      </c>
      <c r="B1414">
        <v>226094</v>
      </c>
      <c r="C1414">
        <v>13.48</v>
      </c>
      <c r="D1414">
        <v>24.74</v>
      </c>
      <c r="E1414">
        <v>344.1</v>
      </c>
      <c r="F1414">
        <v>38.69</v>
      </c>
      <c r="G1414">
        <v>-99.7</v>
      </c>
      <c r="H1414">
        <v>-18.510000000000002</v>
      </c>
      <c r="I1414">
        <v>24.54</v>
      </c>
      <c r="J1414">
        <v>297.7</v>
      </c>
      <c r="K1414">
        <v>305.39999999999998</v>
      </c>
      <c r="L1414">
        <v>-81.2</v>
      </c>
      <c r="M1414">
        <v>0.109</v>
      </c>
      <c r="N1414">
        <v>244.4</v>
      </c>
      <c r="O1414">
        <v>20.18</v>
      </c>
      <c r="P1414">
        <v>224.2</v>
      </c>
      <c r="Q1414">
        <v>345.6</v>
      </c>
      <c r="R1414">
        <v>426.7</v>
      </c>
      <c r="S1414">
        <v>19.600000000000001</v>
      </c>
      <c r="T1414">
        <v>50.72</v>
      </c>
      <c r="U1414">
        <v>0.78500000000000003</v>
      </c>
      <c r="V1414">
        <v>100</v>
      </c>
      <c r="W1414">
        <v>20.7</v>
      </c>
      <c r="X1414">
        <v>0.35299999999999998</v>
      </c>
      <c r="Y1414">
        <v>3.5259689999999999</v>
      </c>
      <c r="Z1414" s="7">
        <f t="shared" ref="Z1414:Z1477" si="484">AVERAGE(S1414,W1414)</f>
        <v>20.149999999999999</v>
      </c>
      <c r="AA1414" s="7">
        <f t="shared" si="476"/>
        <v>293.29999999999995</v>
      </c>
      <c r="AB1414" s="2">
        <f t="shared" ref="AB1414:AB1477" si="485">E1414*$U$1823</f>
        <v>278.72100000000006</v>
      </c>
      <c r="AC1414" s="41">
        <f t="shared" ref="AC1414:AC1477" si="486">0.61121*EXP((18.678 - (AI1414/234.5))*(AI1414/(257.15+Z1414)))</f>
        <v>2.5700392052417058</v>
      </c>
      <c r="AD1414" s="41">
        <f t="shared" ref="AD1414:AD1477" si="487">T1414*AC1414/100</f>
        <v>1.3035238848985933</v>
      </c>
      <c r="AE1414" s="41">
        <f t="shared" ref="AE1414:AE1477" si="488">1.72*(AD1414/AA1414)^(0.143)</f>
        <v>0.79280218413870096</v>
      </c>
      <c r="AF1414" s="41">
        <f t="shared" ref="AF1414:AF1477" si="489">AE1414*$U$1830*AA1414^4</f>
        <v>332.65660334466179</v>
      </c>
      <c r="AG1414" s="41">
        <f t="shared" ref="AG1414:AG1477" si="490">$U$1827*AF1414</f>
        <v>319.35033921087529</v>
      </c>
      <c r="AH1414" s="6">
        <f t="shared" ref="AH1414:AH1477" si="491">$U$1827*($U$1828*Q1414+$U$1829*R1414)</f>
        <v>331.77600000000001</v>
      </c>
      <c r="AI1414" s="4">
        <v>21.427678165970008</v>
      </c>
      <c r="AJ1414" s="4">
        <f t="shared" si="477"/>
        <v>294.57767816596999</v>
      </c>
      <c r="AK1414" s="8">
        <f t="shared" ref="AK1414:AK1477" si="492">(4*$U$1830*AA1414^3) / $U$1834</f>
        <v>0.19644399360630269</v>
      </c>
      <c r="AL1414" s="8">
        <f t="shared" ref="AL1414:AL1477" si="493">$U$1827*$U$1830*AA1414^4   +    $U$1834*AK1414*(AJ1414-AA1414)</f>
        <v>410.12353629656809</v>
      </c>
      <c r="AM1414" s="8">
        <f t="shared" ref="AM1414:AM1477" si="494">1.4*0.135*SQRT(U1414/$U$1840)</f>
        <v>1.9734693435673127</v>
      </c>
      <c r="AN1414" s="8">
        <f t="shared" ref="AN1414:AN1477" si="495">AM1414*$U$1834*(AJ1414-AA1414)</f>
        <v>73.450091683021085</v>
      </c>
      <c r="AO1414" s="21">
        <f t="shared" ref="AO1414:AO1477" si="496">(AB1414+AH1414-AL1414-AN1414)/$U$1820</f>
        <v>2.8750970643836075E-3</v>
      </c>
      <c r="AP1414" s="21">
        <f t="shared" ref="AP1414:AP1477" si="497">AO1414*10*$U$1837*$U$1838</f>
        <v>2.6877697797412815E-2</v>
      </c>
      <c r="AQ1414" s="19">
        <f t="shared" si="478"/>
        <v>2.6877697797412815E-2</v>
      </c>
      <c r="AX1414">
        <v>0.14591944591504266</v>
      </c>
      <c r="AY1414">
        <v>29.663793103448278</v>
      </c>
      <c r="AZ1414">
        <v>1.235991379310345</v>
      </c>
      <c r="BA1414">
        <v>1.0011530172413794</v>
      </c>
      <c r="BB1414">
        <v>6.9913793103448247</v>
      </c>
      <c r="BC1414">
        <v>0.29130747126436768</v>
      </c>
      <c r="BD1414">
        <v>0.70984554597701166</v>
      </c>
      <c r="BE1414">
        <v>7.0984554597701172E-2</v>
      </c>
      <c r="BF1414">
        <v>0</v>
      </c>
      <c r="BG1414">
        <v>20.149999999999999</v>
      </c>
      <c r="BH1414">
        <v>0.9013808959927847</v>
      </c>
      <c r="BI1414">
        <v>2.3600815519205951</v>
      </c>
      <c r="BJ1414">
        <v>1.1970333631341257</v>
      </c>
      <c r="BK1414">
        <v>0.2012590549199641</v>
      </c>
      <c r="BL1414">
        <v>5.5905293033323361E-4</v>
      </c>
      <c r="BP1414" s="49">
        <f t="shared" si="479"/>
        <v>0.90165084030708165</v>
      </c>
      <c r="BQ1414" s="49">
        <f t="shared" si="480"/>
        <v>2.8393821839080468E-2</v>
      </c>
      <c r="BR1414" s="49">
        <f t="shared" si="481"/>
        <v>0.20657817533566553</v>
      </c>
      <c r="BS1414" s="49">
        <f t="shared" si="482"/>
        <v>0.21776662380279702</v>
      </c>
      <c r="BT1414" s="49">
        <f t="shared" si="483"/>
        <v>5.7382826482129312E-4</v>
      </c>
      <c r="BU1414" s="49">
        <f t="shared" si="483"/>
        <v>6.0490728834110285E-4</v>
      </c>
    </row>
    <row r="1415" spans="1:73" x14ac:dyDescent="0.25">
      <c r="A1415" s="1">
        <v>43726.579861111109</v>
      </c>
      <c r="B1415">
        <v>226095</v>
      </c>
      <c r="C1415">
        <v>13.48</v>
      </c>
      <c r="D1415">
        <v>24.73</v>
      </c>
      <c r="E1415">
        <v>782.5</v>
      </c>
      <c r="F1415">
        <v>99.7</v>
      </c>
      <c r="G1415">
        <v>-97.8</v>
      </c>
      <c r="H1415">
        <v>-13.29</v>
      </c>
      <c r="I1415">
        <v>24.53</v>
      </c>
      <c r="J1415">
        <v>297.7</v>
      </c>
      <c r="K1415">
        <v>682.8</v>
      </c>
      <c r="L1415">
        <v>-84.5</v>
      </c>
      <c r="M1415">
        <v>0.127</v>
      </c>
      <c r="N1415">
        <v>684.7</v>
      </c>
      <c r="O1415">
        <v>86.4</v>
      </c>
      <c r="P1415">
        <v>598.29999999999995</v>
      </c>
      <c r="Q1415">
        <v>347.4</v>
      </c>
      <c r="R1415">
        <v>431.9</v>
      </c>
      <c r="S1415">
        <v>19.600000000000001</v>
      </c>
      <c r="T1415">
        <v>50.54</v>
      </c>
      <c r="U1415">
        <v>0.44500000000000001</v>
      </c>
      <c r="V1415">
        <v>101</v>
      </c>
      <c r="W1415">
        <v>21</v>
      </c>
      <c r="X1415">
        <v>0.79600000000000004</v>
      </c>
      <c r="Y1415">
        <v>7.9559160000000002</v>
      </c>
      <c r="Z1415" s="7">
        <f t="shared" si="484"/>
        <v>20.3</v>
      </c>
      <c r="AA1415" s="7">
        <f t="shared" ref="AA1415:AA1478" si="498">CONVERT(Z1415,"C","K")</f>
        <v>293.45</v>
      </c>
      <c r="AB1415" s="2">
        <f t="shared" si="485"/>
        <v>633.82500000000005</v>
      </c>
      <c r="AC1415" s="41">
        <f t="shared" si="486"/>
        <v>2.8021934235316217</v>
      </c>
      <c r="AD1415" s="41">
        <f t="shared" si="487"/>
        <v>1.4162285562528816</v>
      </c>
      <c r="AE1415" s="41">
        <f t="shared" si="488"/>
        <v>0.80220088591017202</v>
      </c>
      <c r="AF1415" s="41">
        <f t="shared" si="489"/>
        <v>337.28936794572661</v>
      </c>
      <c r="AG1415" s="41">
        <f t="shared" si="490"/>
        <v>323.79779322789756</v>
      </c>
      <c r="AH1415" s="6">
        <f t="shared" si="491"/>
        <v>333.50399999999996</v>
      </c>
      <c r="AI1415" s="4">
        <v>22.737040945233048</v>
      </c>
      <c r="AJ1415" s="4">
        <f t="shared" ref="AJ1415:AJ1478" si="499">CONVERT(AI1415,"C","K")</f>
        <v>295.88704094523303</v>
      </c>
      <c r="AK1415" s="8">
        <f t="shared" si="492"/>
        <v>0.19674554496807928</v>
      </c>
      <c r="AL1415" s="8">
        <f t="shared" si="493"/>
        <v>417.60395689153307</v>
      </c>
      <c r="AM1415" s="8">
        <f t="shared" si="494"/>
        <v>1.4858520282989152</v>
      </c>
      <c r="AN1415" s="8">
        <f t="shared" si="495"/>
        <v>105.48212540423621</v>
      </c>
      <c r="AO1415" s="21">
        <f t="shared" si="496"/>
        <v>1.0063091519182499E-2</v>
      </c>
      <c r="AP1415" s="21">
        <f t="shared" si="497"/>
        <v>9.4074296172773478E-2</v>
      </c>
      <c r="AQ1415" s="19">
        <f t="shared" ref="AQ1415:AQ1478" si="500">MAX(AP1415,0)</f>
        <v>9.4074296172773478E-2</v>
      </c>
      <c r="AX1415">
        <v>0.14710682163118394</v>
      </c>
      <c r="AY1415">
        <v>67.456896551724142</v>
      </c>
      <c r="AZ1415">
        <v>2.8107040229885061</v>
      </c>
      <c r="BA1415">
        <v>2.2766702586206899</v>
      </c>
      <c r="BB1415">
        <v>7.2844827586206895</v>
      </c>
      <c r="BC1415">
        <v>0.30352011494252873</v>
      </c>
      <c r="BD1415">
        <v>1.9731501436781613</v>
      </c>
      <c r="BE1415">
        <v>0.19731501436781615</v>
      </c>
      <c r="BF1415">
        <v>0</v>
      </c>
      <c r="BG1415">
        <v>20.3</v>
      </c>
      <c r="BH1415">
        <v>0.510973883715655</v>
      </c>
      <c r="BI1415">
        <v>2.3820593372779197</v>
      </c>
      <c r="BJ1415">
        <v>1.2038927890602606</v>
      </c>
      <c r="BK1415">
        <v>0.49613518820164726</v>
      </c>
      <c r="BL1415">
        <v>1.3781533005601313E-3</v>
      </c>
      <c r="BP1415" s="49">
        <f t="shared" ref="BP1415:BP1478" si="501">U1415*(LN((2-0.08)/0.015)/LN(($AW$13-0.08)/0.015))</f>
        <v>0.51112690947344119</v>
      </c>
      <c r="BQ1415" s="49">
        <f t="shared" ref="BQ1415:BQ1478" si="502">0.04*BD1415</f>
        <v>7.8926005747126451E-2</v>
      </c>
      <c r="BR1415" s="49">
        <f t="shared" ref="BR1415:BR1478" si="503">(0.408*AX1415*(BD1415-BE1415) + $BF$6*($BN$7/(BG1415+273))*BP1415*(BI1415-BJ1415))  /  (AX1415 + $BF$6*(1 + $BN$8*BP1415))</f>
        <v>0.50372737575770099</v>
      </c>
      <c r="BS1415" s="49">
        <f t="shared" ref="BS1415:BS1478" si="504">(0.408*AX1415*(BD1415-BQ1415) + $BF$6*($BN$7/(BG1415+273))*BP1415*(BI1415-BJ1415))  /  (AX1415 + $BF$6*(1 + $BN$8*BP1415))</f>
        <v>0.53579276314991409</v>
      </c>
      <c r="BT1415" s="49">
        <f t="shared" ref="BT1415:BU1478" si="505">BR1415/60/6</f>
        <v>1.3992427104380584E-3</v>
      </c>
      <c r="BU1415" s="49">
        <f t="shared" si="505"/>
        <v>1.4883132309719835E-3</v>
      </c>
    </row>
    <row r="1416" spans="1:73" x14ac:dyDescent="0.25">
      <c r="A1416" s="1">
        <v>43726.579861111109</v>
      </c>
      <c r="B1416">
        <v>226096</v>
      </c>
      <c r="C1416">
        <v>13.48</v>
      </c>
      <c r="D1416">
        <v>24.72</v>
      </c>
      <c r="E1416">
        <v>843</v>
      </c>
      <c r="F1416">
        <v>108.8</v>
      </c>
      <c r="G1416">
        <v>-96.5</v>
      </c>
      <c r="H1416">
        <v>-8.02</v>
      </c>
      <c r="I1416">
        <v>24.54</v>
      </c>
      <c r="J1416">
        <v>297.7</v>
      </c>
      <c r="K1416">
        <v>734.4</v>
      </c>
      <c r="L1416">
        <v>-88.4</v>
      </c>
      <c r="M1416">
        <v>0.129</v>
      </c>
      <c r="N1416">
        <v>746.8</v>
      </c>
      <c r="O1416">
        <v>100.8</v>
      </c>
      <c r="P1416">
        <v>646</v>
      </c>
      <c r="Q1416">
        <v>348.8</v>
      </c>
      <c r="R1416">
        <v>437.3</v>
      </c>
      <c r="S1416">
        <v>19.59</v>
      </c>
      <c r="T1416">
        <v>51.83</v>
      </c>
      <c r="U1416">
        <v>0.42499999999999999</v>
      </c>
      <c r="V1416">
        <v>116.5</v>
      </c>
      <c r="W1416">
        <v>21.4</v>
      </c>
      <c r="X1416">
        <v>0.85099999999999998</v>
      </c>
      <c r="Y1416">
        <v>8.508661</v>
      </c>
      <c r="Z1416" s="7">
        <f t="shared" si="484"/>
        <v>20.494999999999997</v>
      </c>
      <c r="AA1416" s="7">
        <f t="shared" si="498"/>
        <v>293.64499999999998</v>
      </c>
      <c r="AB1416" s="2">
        <f t="shared" si="485"/>
        <v>682.83</v>
      </c>
      <c r="AC1416" s="41">
        <f t="shared" si="486"/>
        <v>2.7546972569106867</v>
      </c>
      <c r="AD1416" s="41">
        <f t="shared" si="487"/>
        <v>1.4277595882568088</v>
      </c>
      <c r="AE1416" s="41">
        <f t="shared" si="488"/>
        <v>0.80305537052503484</v>
      </c>
      <c r="AF1416" s="41">
        <f t="shared" si="489"/>
        <v>338.54701671789735</v>
      </c>
      <c r="AG1416" s="41">
        <f t="shared" si="490"/>
        <v>325.00513604918143</v>
      </c>
      <c r="AH1416" s="6">
        <f t="shared" si="491"/>
        <v>334.84800000000001</v>
      </c>
      <c r="AI1416" s="4">
        <v>22.496339528941007</v>
      </c>
      <c r="AJ1416" s="4">
        <f t="shared" si="499"/>
        <v>295.64633952894098</v>
      </c>
      <c r="AK1416" s="8">
        <f t="shared" si="492"/>
        <v>0.1971380228794975</v>
      </c>
      <c r="AL1416" s="8">
        <f t="shared" si="493"/>
        <v>416.20369709839423</v>
      </c>
      <c r="AM1416" s="8">
        <f t="shared" si="494"/>
        <v>1.4520782520236299</v>
      </c>
      <c r="AN1416" s="8">
        <f t="shared" si="495"/>
        <v>84.654739750458702</v>
      </c>
      <c r="AO1416" s="21">
        <f t="shared" si="496"/>
        <v>1.1707114183768524E-2</v>
      </c>
      <c r="AP1416" s="21">
        <f t="shared" si="497"/>
        <v>0.10944335793358534</v>
      </c>
      <c r="AQ1416" s="19">
        <f t="shared" si="500"/>
        <v>0.10944335793358534</v>
      </c>
      <c r="AX1416">
        <v>0.14866261968846536</v>
      </c>
      <c r="AY1416">
        <v>72.672413793103445</v>
      </c>
      <c r="AZ1416">
        <v>3.0280172413793101</v>
      </c>
      <c r="BA1416">
        <v>2.4526939655172413</v>
      </c>
      <c r="BB1416">
        <v>7.6293103448275863</v>
      </c>
      <c r="BC1416">
        <v>0.31788793103448276</v>
      </c>
      <c r="BD1416">
        <v>2.1348060344827586</v>
      </c>
      <c r="BE1416">
        <v>0.21348060344827588</v>
      </c>
      <c r="BF1416">
        <v>0</v>
      </c>
      <c r="BG1416">
        <v>20.494999999999997</v>
      </c>
      <c r="BH1416">
        <v>0.48800876534641208</v>
      </c>
      <c r="BI1416">
        <v>2.4108978361588469</v>
      </c>
      <c r="BJ1416">
        <v>1.2495683484811304</v>
      </c>
      <c r="BK1416">
        <v>0.5365670877875407</v>
      </c>
      <c r="BL1416">
        <v>1.4904641327431686E-3</v>
      </c>
      <c r="BP1416" s="49">
        <f t="shared" si="501"/>
        <v>0.48815491354205054</v>
      </c>
      <c r="BQ1416" s="49">
        <f t="shared" si="502"/>
        <v>8.5392241379310341E-2</v>
      </c>
      <c r="BR1416" s="49">
        <f t="shared" si="503"/>
        <v>0.54436645207093781</v>
      </c>
      <c r="BS1416" s="49">
        <f t="shared" si="504"/>
        <v>0.57923853154716176</v>
      </c>
      <c r="BT1416" s="49">
        <f t="shared" si="505"/>
        <v>1.5121290335303828E-3</v>
      </c>
      <c r="BU1416" s="49">
        <f t="shared" si="505"/>
        <v>1.6089959209643382E-3</v>
      </c>
    </row>
    <row r="1417" spans="1:73" x14ac:dyDescent="0.25">
      <c r="A1417" s="1">
        <v>43726.580555555556</v>
      </c>
      <c r="B1417">
        <v>226097</v>
      </c>
      <c r="C1417">
        <v>13.48</v>
      </c>
      <c r="D1417">
        <v>24.71</v>
      </c>
      <c r="E1417">
        <v>836</v>
      </c>
      <c r="F1417">
        <v>107.8</v>
      </c>
      <c r="G1417">
        <v>-96.2</v>
      </c>
      <c r="H1417">
        <v>-5.4939999999999998</v>
      </c>
      <c r="I1417">
        <v>24.56</v>
      </c>
      <c r="J1417">
        <v>297.7</v>
      </c>
      <c r="K1417">
        <v>728.4</v>
      </c>
      <c r="L1417">
        <v>-90.7</v>
      </c>
      <c r="M1417">
        <v>0.129</v>
      </c>
      <c r="N1417">
        <v>740</v>
      </c>
      <c r="O1417">
        <v>102.3</v>
      </c>
      <c r="P1417">
        <v>637.70000000000005</v>
      </c>
      <c r="Q1417">
        <v>349.2</v>
      </c>
      <c r="R1417">
        <v>439.9</v>
      </c>
      <c r="S1417">
        <v>19.59</v>
      </c>
      <c r="T1417">
        <v>53.7</v>
      </c>
      <c r="U1417">
        <v>0.81</v>
      </c>
      <c r="V1417">
        <v>149</v>
      </c>
      <c r="W1417">
        <v>21.3</v>
      </c>
      <c r="X1417">
        <v>0.84299999999999997</v>
      </c>
      <c r="Y1417">
        <v>8.4341659999999994</v>
      </c>
      <c r="Z1417" s="7">
        <f t="shared" si="484"/>
        <v>20.445</v>
      </c>
      <c r="AA1417" s="7">
        <f t="shared" si="498"/>
        <v>293.59499999999997</v>
      </c>
      <c r="AB1417" s="2">
        <f t="shared" si="485"/>
        <v>677.16000000000008</v>
      </c>
      <c r="AC1417" s="41">
        <f t="shared" si="486"/>
        <v>2.6654238743718048</v>
      </c>
      <c r="AD1417" s="41">
        <f t="shared" si="487"/>
        <v>1.4313326205376591</v>
      </c>
      <c r="AE1417" s="41">
        <f t="shared" si="488"/>
        <v>0.80336200994788876</v>
      </c>
      <c r="AF1417" s="41">
        <f t="shared" si="489"/>
        <v>338.44567617689268</v>
      </c>
      <c r="AG1417" s="41">
        <f t="shared" si="490"/>
        <v>324.90784912981695</v>
      </c>
      <c r="AH1417" s="6">
        <f t="shared" si="491"/>
        <v>335.23199999999997</v>
      </c>
      <c r="AI1417" s="4">
        <v>21.997617867237011</v>
      </c>
      <c r="AJ1417" s="4">
        <f t="shared" si="499"/>
        <v>295.14761786723699</v>
      </c>
      <c r="AK1417" s="8">
        <f t="shared" si="492"/>
        <v>0.19703733780532046</v>
      </c>
      <c r="AL1417" s="8">
        <f t="shared" si="493"/>
        <v>413.34672471571935</v>
      </c>
      <c r="AM1417" s="8">
        <f t="shared" si="494"/>
        <v>2.0046477246638625</v>
      </c>
      <c r="AN1417" s="8">
        <f t="shared" si="495"/>
        <v>90.665723113773041</v>
      </c>
      <c r="AO1417" s="21">
        <f t="shared" si="496"/>
        <v>1.1515929137172854E-2</v>
      </c>
      <c r="AP1417" s="21">
        <f t="shared" si="497"/>
        <v>0.10765607430777691</v>
      </c>
      <c r="AQ1417" s="19">
        <f t="shared" si="500"/>
        <v>0.10765607430777691</v>
      </c>
      <c r="AX1417">
        <v>0.14826237659530181</v>
      </c>
      <c r="AY1417">
        <v>72.068965517241381</v>
      </c>
      <c r="AZ1417">
        <v>3.0028735632183907</v>
      </c>
      <c r="BA1417">
        <v>2.4323275862068967</v>
      </c>
      <c r="BB1417">
        <v>7.818965517241379</v>
      </c>
      <c r="BC1417">
        <v>0.32579022988505746</v>
      </c>
      <c r="BD1417">
        <v>2.106537356321839</v>
      </c>
      <c r="BE1417">
        <v>0.21065373563218392</v>
      </c>
      <c r="BF1417">
        <v>0</v>
      </c>
      <c r="BG1417">
        <v>20.445</v>
      </c>
      <c r="BH1417">
        <v>0.93008729395433842</v>
      </c>
      <c r="BI1417">
        <v>2.4034744053046118</v>
      </c>
      <c r="BJ1417">
        <v>1.2906657556485766</v>
      </c>
      <c r="BK1417">
        <v>0.52353293416315605</v>
      </c>
      <c r="BL1417">
        <v>1.4542581504532112E-3</v>
      </c>
      <c r="BP1417" s="49">
        <f t="shared" si="501"/>
        <v>0.93036583522131988</v>
      </c>
      <c r="BQ1417" s="49">
        <f t="shared" si="502"/>
        <v>8.4261494252873562E-2</v>
      </c>
      <c r="BR1417" s="49">
        <f t="shared" si="503"/>
        <v>0.53761644643915174</v>
      </c>
      <c r="BS1417" s="49">
        <f t="shared" si="504"/>
        <v>0.57094064944272294</v>
      </c>
      <c r="BT1417" s="49">
        <f t="shared" si="505"/>
        <v>1.4933790178865327E-3</v>
      </c>
      <c r="BU1417" s="49">
        <f t="shared" si="505"/>
        <v>1.5859462484520083E-3</v>
      </c>
    </row>
    <row r="1418" spans="1:73" x14ac:dyDescent="0.25">
      <c r="A1418" s="1">
        <v>43726.580555555556</v>
      </c>
      <c r="B1418">
        <v>226098</v>
      </c>
      <c r="C1418">
        <v>13.48</v>
      </c>
      <c r="D1418">
        <v>24.7</v>
      </c>
      <c r="E1418">
        <v>846</v>
      </c>
      <c r="F1418">
        <v>109</v>
      </c>
      <c r="G1418">
        <v>-95.8</v>
      </c>
      <c r="H1418">
        <v>-3.734</v>
      </c>
      <c r="I1418">
        <v>24.58</v>
      </c>
      <c r="J1418">
        <v>297.7</v>
      </c>
      <c r="K1418">
        <v>736.9</v>
      </c>
      <c r="L1418">
        <v>-92.1</v>
      </c>
      <c r="M1418">
        <v>0.129</v>
      </c>
      <c r="N1418">
        <v>750.1</v>
      </c>
      <c r="O1418">
        <v>105.3</v>
      </c>
      <c r="P1418">
        <v>644.9</v>
      </c>
      <c r="Q1418">
        <v>349.7</v>
      </c>
      <c r="R1418">
        <v>441.8</v>
      </c>
      <c r="S1418">
        <v>19.600000000000001</v>
      </c>
      <c r="T1418">
        <v>51.68</v>
      </c>
      <c r="U1418">
        <v>0.90500000000000003</v>
      </c>
      <c r="V1418">
        <v>147.5</v>
      </c>
      <c r="W1418">
        <v>21</v>
      </c>
      <c r="X1418">
        <v>0.85299999999999998</v>
      </c>
      <c r="Y1418">
        <v>8.5269089999999998</v>
      </c>
      <c r="Z1418" s="7">
        <f t="shared" si="484"/>
        <v>20.3</v>
      </c>
      <c r="AA1418" s="7">
        <f t="shared" si="498"/>
        <v>293.45</v>
      </c>
      <c r="AB1418" s="2">
        <f t="shared" si="485"/>
        <v>685.26</v>
      </c>
      <c r="AC1418" s="41">
        <f t="shared" si="486"/>
        <v>2.7213219759822254</v>
      </c>
      <c r="AD1418" s="41">
        <f t="shared" si="487"/>
        <v>1.4063791971876141</v>
      </c>
      <c r="AE1418" s="41">
        <f t="shared" si="488"/>
        <v>0.80140069856113649</v>
      </c>
      <c r="AF1418" s="41">
        <f t="shared" si="489"/>
        <v>336.95292517941363</v>
      </c>
      <c r="AG1418" s="41">
        <f t="shared" si="490"/>
        <v>323.47480817223709</v>
      </c>
      <c r="AH1418" s="6">
        <f t="shared" si="491"/>
        <v>335.71199999999999</v>
      </c>
      <c r="AI1418" s="4">
        <v>22.297516011458015</v>
      </c>
      <c r="AJ1418" s="4">
        <f t="shared" si="499"/>
        <v>295.44751601145799</v>
      </c>
      <c r="AK1418" s="8">
        <f t="shared" si="492"/>
        <v>0.19674554496807928</v>
      </c>
      <c r="AL1418" s="8">
        <f t="shared" si="493"/>
        <v>415.08495259103591</v>
      </c>
      <c r="AM1418" s="8">
        <f t="shared" si="494"/>
        <v>2.1189457874141095</v>
      </c>
      <c r="AN1418" s="8">
        <f t="shared" si="495"/>
        <v>123.29645765327419</v>
      </c>
      <c r="AO1418" s="21">
        <f t="shared" si="496"/>
        <v>1.0931751700408738E-2</v>
      </c>
      <c r="AP1418" s="21">
        <f t="shared" si="497"/>
        <v>0.10219492143056809</v>
      </c>
      <c r="AQ1418" s="19">
        <f t="shared" si="500"/>
        <v>0.10219492143056809</v>
      </c>
      <c r="AX1418">
        <v>0.14710682163118394</v>
      </c>
      <c r="AY1418">
        <v>72.931034482758619</v>
      </c>
      <c r="AZ1418">
        <v>3.0387931034482758</v>
      </c>
      <c r="BA1418">
        <v>2.4614224137931036</v>
      </c>
      <c r="BB1418">
        <v>7.9396551724137954</v>
      </c>
      <c r="BC1418">
        <v>0.33081896551724149</v>
      </c>
      <c r="BD1418">
        <v>2.130603448275862</v>
      </c>
      <c r="BE1418">
        <v>0.21306034482758621</v>
      </c>
      <c r="BF1418">
        <v>0</v>
      </c>
      <c r="BG1418">
        <v>20.3</v>
      </c>
      <c r="BH1418">
        <v>1.0391716062082423</v>
      </c>
      <c r="BI1418">
        <v>2.3820593372779197</v>
      </c>
      <c r="BJ1418">
        <v>1.2310482655052288</v>
      </c>
      <c r="BK1418">
        <v>0.5280723607780734</v>
      </c>
      <c r="BL1418">
        <v>1.4668676688279817E-3</v>
      </c>
      <c r="BP1418" s="49">
        <f t="shared" si="501"/>
        <v>1.0394828158954252</v>
      </c>
      <c r="BQ1418" s="49">
        <f t="shared" si="502"/>
        <v>8.5224137931034477E-2</v>
      </c>
      <c r="BR1418" s="49">
        <f t="shared" si="503"/>
        <v>0.54390424285572891</v>
      </c>
      <c r="BS1418" s="49">
        <f t="shared" si="504"/>
        <v>0.57726182952513949</v>
      </c>
      <c r="BT1418" s="49">
        <f t="shared" si="505"/>
        <v>1.5108451190436916E-3</v>
      </c>
      <c r="BU1418" s="49">
        <f t="shared" si="505"/>
        <v>1.6035050820142763E-3</v>
      </c>
    </row>
    <row r="1419" spans="1:73" x14ac:dyDescent="0.25">
      <c r="A1419" s="1">
        <v>43726.580555555556</v>
      </c>
      <c r="B1419">
        <v>226099</v>
      </c>
      <c r="C1419">
        <v>13.48</v>
      </c>
      <c r="D1419">
        <v>24.69</v>
      </c>
      <c r="E1419">
        <v>847</v>
      </c>
      <c r="F1419">
        <v>108.8</v>
      </c>
      <c r="G1419">
        <v>-95.4</v>
      </c>
      <c r="H1419">
        <v>-2.899</v>
      </c>
      <c r="I1419">
        <v>24.6</v>
      </c>
      <c r="J1419">
        <v>297.8</v>
      </c>
      <c r="K1419">
        <v>737.8</v>
      </c>
      <c r="L1419">
        <v>-92.5</v>
      </c>
      <c r="M1419">
        <v>0.129</v>
      </c>
      <c r="N1419">
        <v>751.2</v>
      </c>
      <c r="O1419">
        <v>105.9</v>
      </c>
      <c r="P1419">
        <v>645.29999999999995</v>
      </c>
      <c r="Q1419">
        <v>350.2</v>
      </c>
      <c r="R1419">
        <v>442.8</v>
      </c>
      <c r="S1419">
        <v>19.61</v>
      </c>
      <c r="T1419">
        <v>53.55</v>
      </c>
      <c r="U1419">
        <v>1.24</v>
      </c>
      <c r="V1419">
        <v>214</v>
      </c>
      <c r="W1419">
        <v>21.35</v>
      </c>
      <c r="X1419">
        <v>0.85299999999999998</v>
      </c>
      <c r="Y1419">
        <v>8.5290499999999998</v>
      </c>
      <c r="Z1419" s="7">
        <f t="shared" si="484"/>
        <v>20.48</v>
      </c>
      <c r="AA1419" s="7">
        <f t="shared" si="498"/>
        <v>293.63</v>
      </c>
      <c r="AB1419" s="2">
        <f t="shared" si="485"/>
        <v>686.07</v>
      </c>
      <c r="AC1419" s="41">
        <f t="shared" si="486"/>
        <v>2.704072440940148</v>
      </c>
      <c r="AD1419" s="41">
        <f t="shared" si="487"/>
        <v>1.4480307921234492</v>
      </c>
      <c r="AE1419" s="41">
        <f t="shared" si="488"/>
        <v>0.80468186000579933</v>
      </c>
      <c r="AF1419" s="41">
        <f t="shared" si="489"/>
        <v>339.16339234262949</v>
      </c>
      <c r="AG1419" s="41">
        <f t="shared" si="490"/>
        <v>325.5968566489243</v>
      </c>
      <c r="AH1419" s="6">
        <f t="shared" si="491"/>
        <v>336.19199999999995</v>
      </c>
      <c r="AI1419" s="4">
        <v>22.216567757834014</v>
      </c>
      <c r="AJ1419" s="4">
        <f t="shared" si="499"/>
        <v>295.36656775783399</v>
      </c>
      <c r="AK1419" s="8">
        <f t="shared" si="492"/>
        <v>0.19710781375665429</v>
      </c>
      <c r="AL1419" s="8">
        <f t="shared" si="493"/>
        <v>414.59899491192112</v>
      </c>
      <c r="AM1419" s="8">
        <f t="shared" si="494"/>
        <v>2.4803124803137204</v>
      </c>
      <c r="AN1419" s="8">
        <f t="shared" si="495"/>
        <v>125.46962978606273</v>
      </c>
      <c r="AO1419" s="21">
        <f t="shared" si="496"/>
        <v>1.0922753908343266E-2</v>
      </c>
      <c r="AP1419" s="21">
        <f t="shared" si="497"/>
        <v>0.10211080603183056</v>
      </c>
      <c r="AQ1419" s="19">
        <f t="shared" si="500"/>
        <v>0.10211080603183056</v>
      </c>
      <c r="AX1419">
        <v>0.14854245092788557</v>
      </c>
      <c r="AY1419">
        <v>73.017241379310349</v>
      </c>
      <c r="AZ1419">
        <v>3.0423850574712645</v>
      </c>
      <c r="BA1419">
        <v>2.4643318965517245</v>
      </c>
      <c r="BB1419">
        <v>7.9827586206896575</v>
      </c>
      <c r="BC1419">
        <v>0.33261494252873575</v>
      </c>
      <c r="BD1419">
        <v>2.1317169540229886</v>
      </c>
      <c r="BE1419">
        <v>0.21317169540229886</v>
      </c>
      <c r="BF1419">
        <v>0</v>
      </c>
      <c r="BG1419">
        <v>20.48</v>
      </c>
      <c r="BH1419">
        <v>1.4238373388930612</v>
      </c>
      <c r="BI1419">
        <v>2.4086687052193918</v>
      </c>
      <c r="BJ1419">
        <v>1.2898420916449842</v>
      </c>
      <c r="BK1419">
        <v>0.52466150534307854</v>
      </c>
      <c r="BL1419">
        <v>1.4573930703974402E-3</v>
      </c>
      <c r="BP1419" s="49">
        <f t="shared" si="501"/>
        <v>1.4242637477462181</v>
      </c>
      <c r="BQ1419" s="49">
        <f t="shared" si="502"/>
        <v>8.5268678160919542E-2</v>
      </c>
      <c r="BR1419" s="49">
        <f t="shared" si="503"/>
        <v>0.54552720905078167</v>
      </c>
      <c r="BS1419" s="49">
        <f t="shared" si="504"/>
        <v>0.57815509109736585</v>
      </c>
      <c r="BT1419" s="49">
        <f t="shared" si="505"/>
        <v>1.5153533584743937E-3</v>
      </c>
      <c r="BU1419" s="49">
        <f t="shared" si="505"/>
        <v>1.6059863641593496E-3</v>
      </c>
    </row>
    <row r="1420" spans="1:73" x14ac:dyDescent="0.25">
      <c r="A1420" s="1">
        <v>43726.580555555556</v>
      </c>
      <c r="B1420">
        <v>226100</v>
      </c>
      <c r="C1420">
        <v>13.48</v>
      </c>
      <c r="D1420">
        <v>24.69</v>
      </c>
      <c r="E1420">
        <v>846</v>
      </c>
      <c r="F1420">
        <v>108.8</v>
      </c>
      <c r="G1420">
        <v>-95.2</v>
      </c>
      <c r="H1420">
        <v>-3.14</v>
      </c>
      <c r="I1420">
        <v>24.63</v>
      </c>
      <c r="J1420">
        <v>297.8</v>
      </c>
      <c r="K1420">
        <v>736.9</v>
      </c>
      <c r="L1420">
        <v>-92.1</v>
      </c>
      <c r="M1420">
        <v>0.129</v>
      </c>
      <c r="N1420">
        <v>750.5</v>
      </c>
      <c r="O1420">
        <v>105.6</v>
      </c>
      <c r="P1420">
        <v>644.79999999999995</v>
      </c>
      <c r="Q1420">
        <v>350.6</v>
      </c>
      <c r="R1420">
        <v>442.7</v>
      </c>
      <c r="S1420">
        <v>19.64</v>
      </c>
      <c r="T1420">
        <v>52.21</v>
      </c>
      <c r="U1420">
        <v>0.71</v>
      </c>
      <c r="V1420">
        <v>212.5</v>
      </c>
      <c r="W1420">
        <v>21.3</v>
      </c>
      <c r="X1420">
        <v>0.85099999999999998</v>
      </c>
      <c r="Y1420">
        <v>8.5114769999999993</v>
      </c>
      <c r="Z1420" s="7">
        <f t="shared" si="484"/>
        <v>20.47</v>
      </c>
      <c r="AA1420" s="7">
        <f t="shared" si="498"/>
        <v>293.62</v>
      </c>
      <c r="AB1420" s="2">
        <f t="shared" si="485"/>
        <v>685.26</v>
      </c>
      <c r="AC1420" s="41">
        <f t="shared" si="486"/>
        <v>2.6689541893144395</v>
      </c>
      <c r="AD1420" s="41">
        <f t="shared" si="487"/>
        <v>1.3934609822410691</v>
      </c>
      <c r="AE1420" s="41">
        <f t="shared" si="488"/>
        <v>0.80027759701313406</v>
      </c>
      <c r="AF1420" s="41">
        <f t="shared" si="489"/>
        <v>337.26110269139593</v>
      </c>
      <c r="AG1420" s="41">
        <f t="shared" si="490"/>
        <v>323.7706585837401</v>
      </c>
      <c r="AH1420" s="6">
        <f t="shared" si="491"/>
        <v>336.57600000000002</v>
      </c>
      <c r="AI1420" s="4">
        <v>22.01948216449</v>
      </c>
      <c r="AJ1420" s="4">
        <f t="shared" si="499"/>
        <v>295.16948216448998</v>
      </c>
      <c r="AK1420" s="8">
        <f t="shared" si="492"/>
        <v>0.19708767605604088</v>
      </c>
      <c r="AL1420" s="8">
        <f t="shared" si="493"/>
        <v>413.46876915757394</v>
      </c>
      <c r="AM1420" s="8">
        <f t="shared" si="494"/>
        <v>1.8768291078305452</v>
      </c>
      <c r="AN1420" s="8">
        <f t="shared" si="495"/>
        <v>84.713338342681965</v>
      </c>
      <c r="AO1420" s="21">
        <f t="shared" si="496"/>
        <v>1.1861926965168804E-2</v>
      </c>
      <c r="AP1420" s="21">
        <f t="shared" si="497"/>
        <v>0.11089061729926027</v>
      </c>
      <c r="AQ1420" s="19">
        <f t="shared" si="500"/>
        <v>0.11089061729926027</v>
      </c>
      <c r="AX1420">
        <v>0.14846238406926801</v>
      </c>
      <c r="AY1420">
        <v>72.931034482758619</v>
      </c>
      <c r="AZ1420">
        <v>3.0387931034482758</v>
      </c>
      <c r="BA1420">
        <v>2.4614224137931036</v>
      </c>
      <c r="BB1420">
        <v>7.93965517241379</v>
      </c>
      <c r="BC1420">
        <v>0.33081896551724127</v>
      </c>
      <c r="BD1420">
        <v>2.1306034482758625</v>
      </c>
      <c r="BE1420">
        <v>0.21306034482758626</v>
      </c>
      <c r="BF1420">
        <v>0</v>
      </c>
      <c r="BG1420">
        <v>20.47</v>
      </c>
      <c r="BH1420">
        <v>0.81526170210812376</v>
      </c>
      <c r="BI1420">
        <v>2.4071836191082312</v>
      </c>
      <c r="BJ1420">
        <v>1.2567905675364075</v>
      </c>
      <c r="BK1420">
        <v>0.53170080842670109</v>
      </c>
      <c r="BL1420">
        <v>1.4769466900741697E-3</v>
      </c>
      <c r="BP1420" s="49">
        <f t="shared" si="501"/>
        <v>0.81550585556436672</v>
      </c>
      <c r="BQ1420" s="49">
        <f t="shared" si="502"/>
        <v>8.5224137931034505E-2</v>
      </c>
      <c r="BR1420" s="49">
        <f t="shared" si="503"/>
        <v>0.54432805263255968</v>
      </c>
      <c r="BS1420" s="49">
        <f t="shared" si="504"/>
        <v>0.57831979746586726</v>
      </c>
      <c r="BT1420" s="49">
        <f t="shared" si="505"/>
        <v>1.5120223684237767E-3</v>
      </c>
      <c r="BU1420" s="49">
        <f t="shared" si="505"/>
        <v>1.6064438818496312E-3</v>
      </c>
    </row>
    <row r="1421" spans="1:73" x14ac:dyDescent="0.25">
      <c r="A1421" s="1">
        <v>43726.580555555556</v>
      </c>
      <c r="B1421">
        <v>226101</v>
      </c>
      <c r="C1421">
        <v>13.48</v>
      </c>
      <c r="D1421">
        <v>24.68</v>
      </c>
      <c r="E1421">
        <v>846</v>
      </c>
      <c r="F1421">
        <v>108.8</v>
      </c>
      <c r="G1421">
        <v>-94.6</v>
      </c>
      <c r="H1421">
        <v>-1.87</v>
      </c>
      <c r="I1421">
        <v>24.66</v>
      </c>
      <c r="J1421">
        <v>297.8</v>
      </c>
      <c r="K1421">
        <v>736.9</v>
      </c>
      <c r="L1421">
        <v>-92.7</v>
      </c>
      <c r="M1421">
        <v>0.129</v>
      </c>
      <c r="N1421">
        <v>751.1</v>
      </c>
      <c r="O1421">
        <v>107</v>
      </c>
      <c r="P1421">
        <v>644.20000000000005</v>
      </c>
      <c r="Q1421">
        <v>351.4</v>
      </c>
      <c r="R1421">
        <v>444.1</v>
      </c>
      <c r="S1421">
        <v>19.670000000000002</v>
      </c>
      <c r="T1421">
        <v>53.46</v>
      </c>
      <c r="U1421">
        <v>1.1499999999999999</v>
      </c>
      <c r="V1421">
        <v>200</v>
      </c>
      <c r="W1421">
        <v>21.2</v>
      </c>
      <c r="X1421">
        <v>0.85099999999999998</v>
      </c>
      <c r="Y1421">
        <v>8.5074389999999998</v>
      </c>
      <c r="Z1421" s="7">
        <f t="shared" si="484"/>
        <v>20.435000000000002</v>
      </c>
      <c r="AA1421" s="7">
        <f t="shared" si="498"/>
        <v>293.58499999999998</v>
      </c>
      <c r="AB1421" s="2">
        <f t="shared" si="485"/>
        <v>685.26</v>
      </c>
      <c r="AC1421" s="41">
        <f t="shared" si="486"/>
        <v>2.6682877819468609</v>
      </c>
      <c r="AD1421" s="41">
        <f t="shared" si="487"/>
        <v>1.426466648228792</v>
      </c>
      <c r="AE1421" s="41">
        <f t="shared" si="488"/>
        <v>0.80297480111638975</v>
      </c>
      <c r="AF1421" s="41">
        <f t="shared" si="489"/>
        <v>338.23646430088189</v>
      </c>
      <c r="AG1421" s="41">
        <f t="shared" si="490"/>
        <v>324.70700572884658</v>
      </c>
      <c r="AH1421" s="6">
        <f t="shared" si="491"/>
        <v>337.34399999999999</v>
      </c>
      <c r="AI1421" s="4">
        <v>22.012943115708026</v>
      </c>
      <c r="AJ1421" s="4">
        <f t="shared" si="499"/>
        <v>295.162943115708</v>
      </c>
      <c r="AK1421" s="8">
        <f t="shared" si="492"/>
        <v>0.19701720490523505</v>
      </c>
      <c r="AL1421" s="8">
        <f t="shared" si="493"/>
        <v>413.43606028403707</v>
      </c>
      <c r="AM1421" s="8">
        <f t="shared" si="494"/>
        <v>2.3886057648762384</v>
      </c>
      <c r="AN1421" s="8">
        <f t="shared" si="495"/>
        <v>109.79341758494931</v>
      </c>
      <c r="AO1421" s="21">
        <f t="shared" si="496"/>
        <v>1.131194515046415E-2</v>
      </c>
      <c r="AP1421" s="21">
        <f t="shared" si="497"/>
        <v>0.10574914044520019</v>
      </c>
      <c r="AQ1421" s="19">
        <f t="shared" si="500"/>
        <v>0.10574914044520019</v>
      </c>
      <c r="AX1421">
        <v>0.14818243743985912</v>
      </c>
      <c r="AY1421">
        <v>72.931034482758619</v>
      </c>
      <c r="AZ1421">
        <v>3.0387931034482758</v>
      </c>
      <c r="BA1421">
        <v>2.4614224137931036</v>
      </c>
      <c r="BB1421">
        <v>7.9913793103448318</v>
      </c>
      <c r="BC1421">
        <v>0.33297413793103464</v>
      </c>
      <c r="BD1421">
        <v>2.1284482758620689</v>
      </c>
      <c r="BE1421">
        <v>0.2128448275862069</v>
      </c>
      <c r="BF1421">
        <v>0</v>
      </c>
      <c r="BG1421">
        <v>20.435000000000002</v>
      </c>
      <c r="BH1421">
        <v>1.320494306231468</v>
      </c>
      <c r="BI1421">
        <v>2.4019921194150631</v>
      </c>
      <c r="BJ1421">
        <v>1.2841049870392929</v>
      </c>
      <c r="BK1421">
        <v>0.52456621211619314</v>
      </c>
      <c r="BL1421">
        <v>1.4571283669894254E-3</v>
      </c>
      <c r="BP1421" s="49">
        <f t="shared" si="501"/>
        <v>1.3208897660549601</v>
      </c>
      <c r="BQ1421" s="49">
        <f t="shared" si="502"/>
        <v>8.513793103448275E-2</v>
      </c>
      <c r="BR1421" s="49">
        <f t="shared" si="503"/>
        <v>0.54407872010181579</v>
      </c>
      <c r="BS1421" s="49">
        <f t="shared" si="504"/>
        <v>0.5768543887254699</v>
      </c>
      <c r="BT1421" s="49">
        <f t="shared" si="505"/>
        <v>1.5113297780605993E-3</v>
      </c>
      <c r="BU1421" s="49">
        <f t="shared" si="505"/>
        <v>1.6023733020151941E-3</v>
      </c>
    </row>
    <row r="1422" spans="1:73" x14ac:dyDescent="0.25">
      <c r="A1422" s="1">
        <v>43726.580555555556</v>
      </c>
      <c r="B1422">
        <v>226102</v>
      </c>
      <c r="C1422">
        <v>13.48</v>
      </c>
      <c r="D1422">
        <v>24.67</v>
      </c>
      <c r="E1422">
        <v>845</v>
      </c>
      <c r="F1422">
        <v>108.7</v>
      </c>
      <c r="G1422">
        <v>-94.8</v>
      </c>
      <c r="H1422">
        <v>-1.071</v>
      </c>
      <c r="I1422">
        <v>24.68</v>
      </c>
      <c r="J1422">
        <v>297.8</v>
      </c>
      <c r="K1422">
        <v>736.8</v>
      </c>
      <c r="L1422">
        <v>-93.7</v>
      </c>
      <c r="M1422">
        <v>0.129</v>
      </c>
      <c r="N1422">
        <v>750.7</v>
      </c>
      <c r="O1422">
        <v>107.7</v>
      </c>
      <c r="P1422">
        <v>643.1</v>
      </c>
      <c r="Q1422">
        <v>351.4</v>
      </c>
      <c r="R1422">
        <v>445.1</v>
      </c>
      <c r="S1422">
        <v>19.71</v>
      </c>
      <c r="T1422">
        <v>54.13</v>
      </c>
      <c r="U1422">
        <v>1.0249999999999999</v>
      </c>
      <c r="V1422">
        <v>200.5</v>
      </c>
      <c r="W1422">
        <v>21.55</v>
      </c>
      <c r="X1422">
        <v>0.85</v>
      </c>
      <c r="Y1422">
        <v>8.4984889999999993</v>
      </c>
      <c r="Z1422" s="7">
        <f t="shared" si="484"/>
        <v>20.630000000000003</v>
      </c>
      <c r="AA1422" s="7">
        <f t="shared" si="498"/>
        <v>293.77999999999997</v>
      </c>
      <c r="AB1422" s="2">
        <f t="shared" si="485"/>
        <v>684.45</v>
      </c>
      <c r="AC1422" s="41">
        <f t="shared" si="486"/>
        <v>2.8163829228955408</v>
      </c>
      <c r="AD1422" s="41">
        <f t="shared" si="487"/>
        <v>1.5245080761633563</v>
      </c>
      <c r="AE1422" s="41">
        <f t="shared" si="488"/>
        <v>0.81056681552596133</v>
      </c>
      <c r="AF1422" s="41">
        <f t="shared" si="489"/>
        <v>342.34247387589619</v>
      </c>
      <c r="AG1422" s="41">
        <f t="shared" si="490"/>
        <v>328.64877492086032</v>
      </c>
      <c r="AH1422" s="6">
        <f t="shared" si="491"/>
        <v>337.34399999999999</v>
      </c>
      <c r="AI1422" s="4">
        <v>22.840134547909997</v>
      </c>
      <c r="AJ1422" s="4">
        <f t="shared" si="499"/>
        <v>295.99013454790997</v>
      </c>
      <c r="AK1422" s="8">
        <f t="shared" si="492"/>
        <v>0.1974100438941597</v>
      </c>
      <c r="AL1422" s="8">
        <f t="shared" si="493"/>
        <v>418.16500113075296</v>
      </c>
      <c r="AM1422" s="8">
        <f t="shared" si="494"/>
        <v>2.2550568174660257</v>
      </c>
      <c r="AN1422" s="8">
        <f t="shared" si="495"/>
        <v>145.18330768103922</v>
      </c>
      <c r="AO1422" s="21">
        <f t="shared" si="496"/>
        <v>1.0384815971502611E-2</v>
      </c>
      <c r="AP1422" s="21">
        <f t="shared" si="497"/>
        <v>9.7081920753737658E-2</v>
      </c>
      <c r="AQ1422" s="19">
        <f t="shared" si="500"/>
        <v>9.7081920753737658E-2</v>
      </c>
      <c r="AX1422">
        <v>0.14974784324507889</v>
      </c>
      <c r="AY1422">
        <v>72.844827586206904</v>
      </c>
      <c r="AZ1422">
        <v>3.0352011494252875</v>
      </c>
      <c r="BA1422">
        <v>2.4585129310344831</v>
      </c>
      <c r="BB1422">
        <v>8.0775862068965552</v>
      </c>
      <c r="BC1422">
        <v>0.33656609195402315</v>
      </c>
      <c r="BD1422">
        <v>2.1219468390804601</v>
      </c>
      <c r="BE1422">
        <v>0.21219468390804602</v>
      </c>
      <c r="BF1422">
        <v>0</v>
      </c>
      <c r="BG1422">
        <v>20.630000000000003</v>
      </c>
      <c r="BH1422">
        <v>1.1769623164236998</v>
      </c>
      <c r="BI1422">
        <v>2.4310413078164599</v>
      </c>
      <c r="BJ1422">
        <v>1.3159226599210498</v>
      </c>
      <c r="BK1422">
        <v>0.52607618728746275</v>
      </c>
      <c r="BL1422">
        <v>1.4613227424651743E-3</v>
      </c>
      <c r="BP1422" s="49">
        <f t="shared" si="501"/>
        <v>1.1773147914837689</v>
      </c>
      <c r="BQ1422" s="49">
        <f t="shared" si="502"/>
        <v>8.4877873563218409E-2</v>
      </c>
      <c r="BR1422" s="49">
        <f t="shared" si="503"/>
        <v>0.54357129310935559</v>
      </c>
      <c r="BS1422" s="49">
        <f t="shared" si="504"/>
        <v>0.57669340517239187</v>
      </c>
      <c r="BT1422" s="49">
        <f t="shared" si="505"/>
        <v>1.509920258637099E-3</v>
      </c>
      <c r="BU1422" s="49">
        <f t="shared" si="505"/>
        <v>1.6019261254788663E-3</v>
      </c>
    </row>
    <row r="1423" spans="1:73" x14ac:dyDescent="0.25">
      <c r="A1423" s="1">
        <v>43726.581250000003</v>
      </c>
      <c r="B1423">
        <v>226103</v>
      </c>
      <c r="C1423">
        <v>13.48</v>
      </c>
      <c r="D1423">
        <v>24.66</v>
      </c>
      <c r="E1423">
        <v>845</v>
      </c>
      <c r="F1423">
        <v>108.6</v>
      </c>
      <c r="G1423">
        <v>-95.1</v>
      </c>
      <c r="H1423">
        <v>-1.0249999999999999</v>
      </c>
      <c r="I1423">
        <v>24.71</v>
      </c>
      <c r="J1423">
        <v>297.89999999999998</v>
      </c>
      <c r="K1423">
        <v>736.9</v>
      </c>
      <c r="L1423">
        <v>-94.1</v>
      </c>
      <c r="M1423">
        <v>0.128</v>
      </c>
      <c r="N1423">
        <v>750.4</v>
      </c>
      <c r="O1423">
        <v>107.6</v>
      </c>
      <c r="P1423">
        <v>642.79999999999995</v>
      </c>
      <c r="Q1423">
        <v>351.2</v>
      </c>
      <c r="R1423">
        <v>445.3</v>
      </c>
      <c r="S1423">
        <v>19.73</v>
      </c>
      <c r="T1423">
        <v>51.87</v>
      </c>
      <c r="U1423">
        <v>0.51500000000000001</v>
      </c>
      <c r="V1423">
        <v>230</v>
      </c>
      <c r="W1423">
        <v>21.55</v>
      </c>
      <c r="X1423">
        <v>0.84899999999999998</v>
      </c>
      <c r="Y1423">
        <v>8.4934469999999997</v>
      </c>
      <c r="Z1423" s="7">
        <f t="shared" si="484"/>
        <v>20.64</v>
      </c>
      <c r="AA1423" s="7">
        <f t="shared" si="498"/>
        <v>293.78999999999996</v>
      </c>
      <c r="AB1423" s="2">
        <f t="shared" si="485"/>
        <v>684.45</v>
      </c>
      <c r="AC1423" s="41">
        <f t="shared" si="486"/>
        <v>2.918727854971408</v>
      </c>
      <c r="AD1423" s="41">
        <f t="shared" si="487"/>
        <v>1.5139441383736694</v>
      </c>
      <c r="AE1423" s="41">
        <f t="shared" si="488"/>
        <v>0.8097572839124445</v>
      </c>
      <c r="AF1423" s="41">
        <f t="shared" si="489"/>
        <v>342.04713653124315</v>
      </c>
      <c r="AG1423" s="41">
        <f t="shared" si="490"/>
        <v>328.36525106999341</v>
      </c>
      <c r="AH1423" s="6">
        <f t="shared" si="491"/>
        <v>337.15199999999999</v>
      </c>
      <c r="AI1423" s="4">
        <v>23.377491075212049</v>
      </c>
      <c r="AJ1423" s="4">
        <f t="shared" si="499"/>
        <v>296.52749107521203</v>
      </c>
      <c r="AK1423" s="8">
        <f t="shared" si="492"/>
        <v>0.19743020354733137</v>
      </c>
      <c r="AL1423" s="8">
        <f t="shared" si="493"/>
        <v>421.25440935967174</v>
      </c>
      <c r="AM1423" s="8">
        <f t="shared" si="494"/>
        <v>1.5984504215020248</v>
      </c>
      <c r="AN1423" s="8">
        <f t="shared" si="495"/>
        <v>127.46541581708581</v>
      </c>
      <c r="AO1423" s="21">
        <f t="shared" si="496"/>
        <v>1.0711834479271496E-2</v>
      </c>
      <c r="AP1423" s="21">
        <f t="shared" si="497"/>
        <v>0.10013903654118581</v>
      </c>
      <c r="AQ1423" s="19">
        <f t="shared" si="500"/>
        <v>0.10013903654118581</v>
      </c>
      <c r="AX1423">
        <v>0.14982849596609527</v>
      </c>
      <c r="AY1423">
        <v>72.844827586206904</v>
      </c>
      <c r="AZ1423">
        <v>3.0352011494252875</v>
      </c>
      <c r="BA1423">
        <v>2.4585129310344831</v>
      </c>
      <c r="BB1423">
        <v>8.1120689655172438</v>
      </c>
      <c r="BC1423">
        <v>0.33800287356321851</v>
      </c>
      <c r="BD1423">
        <v>2.1205100574712645</v>
      </c>
      <c r="BE1423">
        <v>0.21205100574712646</v>
      </c>
      <c r="BF1423">
        <v>0</v>
      </c>
      <c r="BG1423">
        <v>20.64</v>
      </c>
      <c r="BH1423">
        <v>0.5913517980080053</v>
      </c>
      <c r="BI1423">
        <v>2.4325392519850273</v>
      </c>
      <c r="BJ1423">
        <v>1.2617581100046336</v>
      </c>
      <c r="BK1423">
        <v>0.5335115529233575</v>
      </c>
      <c r="BL1423">
        <v>1.4819765358982152E-3</v>
      </c>
      <c r="BP1423" s="49">
        <f t="shared" si="501"/>
        <v>0.59152889523330832</v>
      </c>
      <c r="BQ1423" s="49">
        <f t="shared" si="502"/>
        <v>8.4820402298850586E-2</v>
      </c>
      <c r="BR1423" s="49">
        <f t="shared" si="503"/>
        <v>0.54279169552674633</v>
      </c>
      <c r="BS1423" s="49">
        <f t="shared" si="504"/>
        <v>0.57726675209144873</v>
      </c>
      <c r="BT1423" s="49">
        <f t="shared" si="505"/>
        <v>1.5077547097965176E-3</v>
      </c>
      <c r="BU1423" s="49">
        <f t="shared" si="505"/>
        <v>1.6035187558095798E-3</v>
      </c>
    </row>
    <row r="1424" spans="1:73" x14ac:dyDescent="0.25">
      <c r="A1424" s="1">
        <v>43726.581250000003</v>
      </c>
      <c r="B1424">
        <v>226104</v>
      </c>
      <c r="C1424">
        <v>13.48</v>
      </c>
      <c r="D1424">
        <v>24.65</v>
      </c>
      <c r="E1424">
        <v>845</v>
      </c>
      <c r="F1424">
        <v>108.6</v>
      </c>
      <c r="G1424">
        <v>-94.6</v>
      </c>
      <c r="H1424">
        <v>0.36599999999999999</v>
      </c>
      <c r="I1424">
        <v>24.75</v>
      </c>
      <c r="J1424">
        <v>297.89999999999998</v>
      </c>
      <c r="K1424">
        <v>736.5</v>
      </c>
      <c r="L1424">
        <v>-94.9</v>
      </c>
      <c r="M1424">
        <v>0.129</v>
      </c>
      <c r="N1424">
        <v>750.6</v>
      </c>
      <c r="O1424">
        <v>109</v>
      </c>
      <c r="P1424">
        <v>641.6</v>
      </c>
      <c r="Q1424">
        <v>352</v>
      </c>
      <c r="R1424">
        <v>446.9</v>
      </c>
      <c r="S1424">
        <v>19.77</v>
      </c>
      <c r="T1424">
        <v>52.34</v>
      </c>
      <c r="U1424">
        <v>1.2749999999999999</v>
      </c>
      <c r="V1424">
        <v>206</v>
      </c>
      <c r="W1424">
        <v>21.65</v>
      </c>
      <c r="X1424">
        <v>0.84899999999999998</v>
      </c>
      <c r="Y1424">
        <v>8.4863130000000009</v>
      </c>
      <c r="Z1424" s="7">
        <f t="shared" si="484"/>
        <v>20.71</v>
      </c>
      <c r="AA1424" s="7">
        <f t="shared" si="498"/>
        <v>293.85999999999996</v>
      </c>
      <c r="AB1424" s="2">
        <f t="shared" si="485"/>
        <v>684.45</v>
      </c>
      <c r="AC1424" s="41">
        <f t="shared" si="486"/>
        <v>2.8839456612808085</v>
      </c>
      <c r="AD1424" s="41">
        <f t="shared" si="487"/>
        <v>1.5094571591143753</v>
      </c>
      <c r="AE1424" s="41">
        <f t="shared" si="488"/>
        <v>0.80938608233110976</v>
      </c>
      <c r="AF1424" s="41">
        <f t="shared" si="489"/>
        <v>342.21629745359814</v>
      </c>
      <c r="AG1424" s="41">
        <f t="shared" si="490"/>
        <v>328.52764555545423</v>
      </c>
      <c r="AH1424" s="6">
        <f t="shared" si="491"/>
        <v>337.91999999999996</v>
      </c>
      <c r="AI1424" s="4">
        <v>23.203151940116015</v>
      </c>
      <c r="AJ1424" s="4">
        <f t="shared" si="499"/>
        <v>296.35315194011599</v>
      </c>
      <c r="AK1424" s="8">
        <f t="shared" si="492"/>
        <v>0.19757135955024438</v>
      </c>
      <c r="AL1424" s="8">
        <f t="shared" si="493"/>
        <v>420.24604674576642</v>
      </c>
      <c r="AM1424" s="8">
        <f t="shared" si="494"/>
        <v>2.5150733090707313</v>
      </c>
      <c r="AN1424" s="8">
        <f t="shared" si="495"/>
        <v>182.65849688827447</v>
      </c>
      <c r="AO1424" s="21">
        <f t="shared" si="496"/>
        <v>9.5018268346523157E-3</v>
      </c>
      <c r="AP1424" s="21">
        <f t="shared" si="497"/>
        <v>8.8827341987455663E-2</v>
      </c>
      <c r="AQ1424" s="19">
        <f t="shared" si="500"/>
        <v>8.8827341987455663E-2</v>
      </c>
      <c r="AX1424">
        <v>0.15039409419398311</v>
      </c>
      <c r="AY1424">
        <v>72.844827586206904</v>
      </c>
      <c r="AZ1424">
        <v>3.0352011494252875</v>
      </c>
      <c r="BA1424">
        <v>2.4585129310344831</v>
      </c>
      <c r="BB1424">
        <v>8.1810344827586192</v>
      </c>
      <c r="BC1424">
        <v>0.34087643678160912</v>
      </c>
      <c r="BD1424">
        <v>2.1176364942528738</v>
      </c>
      <c r="BE1424">
        <v>0.21176364942528739</v>
      </c>
      <c r="BF1424">
        <v>0</v>
      </c>
      <c r="BG1424">
        <v>20.71</v>
      </c>
      <c r="BH1424">
        <v>1.4640262960392363</v>
      </c>
      <c r="BI1424">
        <v>2.4430474705938852</v>
      </c>
      <c r="BJ1424">
        <v>1.2786910461088394</v>
      </c>
      <c r="BK1424">
        <v>0.52525091273781543</v>
      </c>
      <c r="BL1424">
        <v>1.4590303131605984E-3</v>
      </c>
      <c r="BP1424" s="49">
        <f t="shared" si="501"/>
        <v>1.4644647406261515</v>
      </c>
      <c r="BQ1424" s="49">
        <f t="shared" si="502"/>
        <v>8.4705459770114955E-2</v>
      </c>
      <c r="BR1424" s="49">
        <f t="shared" si="503"/>
        <v>0.54650738967228518</v>
      </c>
      <c r="BS1424" s="49">
        <f t="shared" si="504"/>
        <v>0.57898316694323759</v>
      </c>
      <c r="BT1424" s="49">
        <f t="shared" si="505"/>
        <v>1.5180760824230145E-3</v>
      </c>
      <c r="BU1424" s="49">
        <f t="shared" si="505"/>
        <v>1.6082865748423267E-3</v>
      </c>
    </row>
    <row r="1425" spans="1:73" x14ac:dyDescent="0.25">
      <c r="A1425" s="1">
        <v>43726.581250000003</v>
      </c>
      <c r="B1425">
        <v>226105</v>
      </c>
      <c r="C1425">
        <v>13.48</v>
      </c>
      <c r="D1425">
        <v>24.64</v>
      </c>
      <c r="E1425">
        <v>844</v>
      </c>
      <c r="F1425">
        <v>108.5</v>
      </c>
      <c r="G1425">
        <v>-94.5</v>
      </c>
      <c r="H1425">
        <v>0.22</v>
      </c>
      <c r="I1425">
        <v>24.78</v>
      </c>
      <c r="J1425">
        <v>297.89999999999998</v>
      </c>
      <c r="K1425">
        <v>735.7</v>
      </c>
      <c r="L1425">
        <v>-94.7</v>
      </c>
      <c r="M1425">
        <v>0.128</v>
      </c>
      <c r="N1425">
        <v>749.8</v>
      </c>
      <c r="O1425">
        <v>108.7</v>
      </c>
      <c r="P1425">
        <v>641.1</v>
      </c>
      <c r="Q1425">
        <v>352.3</v>
      </c>
      <c r="R1425">
        <v>446.9</v>
      </c>
      <c r="S1425">
        <v>19.809999999999999</v>
      </c>
      <c r="T1425">
        <v>50.95</v>
      </c>
      <c r="U1425">
        <v>0.66500000000000004</v>
      </c>
      <c r="V1425">
        <v>204</v>
      </c>
      <c r="W1425">
        <v>21.6</v>
      </c>
      <c r="X1425">
        <v>0.84699999999999998</v>
      </c>
      <c r="Y1425">
        <v>8.4728469999999998</v>
      </c>
      <c r="Z1425" s="7">
        <f t="shared" si="484"/>
        <v>20.704999999999998</v>
      </c>
      <c r="AA1425" s="7">
        <f t="shared" si="498"/>
        <v>293.85499999999996</v>
      </c>
      <c r="AB1425" s="2">
        <f t="shared" si="485"/>
        <v>683.6400000000001</v>
      </c>
      <c r="AC1425" s="41">
        <f t="shared" si="486"/>
        <v>2.8636983816444461</v>
      </c>
      <c r="AD1425" s="41">
        <f t="shared" si="487"/>
        <v>1.4590543254478454</v>
      </c>
      <c r="AE1425" s="41">
        <f t="shared" si="488"/>
        <v>0.80546678273394612</v>
      </c>
      <c r="AF1425" s="41">
        <f t="shared" si="489"/>
        <v>340.53600177755527</v>
      </c>
      <c r="AG1425" s="41">
        <f t="shared" si="490"/>
        <v>326.91456170645307</v>
      </c>
      <c r="AH1425" s="6">
        <f t="shared" si="491"/>
        <v>338.20799999999997</v>
      </c>
      <c r="AI1425" s="4">
        <v>23.096803949156026</v>
      </c>
      <c r="AJ1425" s="4">
        <f t="shared" si="499"/>
        <v>296.246803949156</v>
      </c>
      <c r="AK1425" s="8">
        <f t="shared" si="492"/>
        <v>0.1975612747480642</v>
      </c>
      <c r="AL1425" s="8">
        <f t="shared" si="493"/>
        <v>419.63443619177252</v>
      </c>
      <c r="AM1425" s="8">
        <f t="shared" si="494"/>
        <v>1.8163786086606504</v>
      </c>
      <c r="AN1425" s="8">
        <f t="shared" si="495"/>
        <v>126.55299915017234</v>
      </c>
      <c r="AO1425" s="21">
        <f t="shared" si="496"/>
        <v>1.0774771197155877E-2</v>
      </c>
      <c r="AP1425" s="21">
        <f t="shared" si="497"/>
        <v>0.10072739722806931</v>
      </c>
      <c r="AQ1425" s="19">
        <f t="shared" si="500"/>
        <v>0.10072739722806931</v>
      </c>
      <c r="AX1425">
        <v>0.1503536345370321</v>
      </c>
      <c r="AY1425">
        <v>72.758620689655174</v>
      </c>
      <c r="AZ1425">
        <v>3.0316091954022988</v>
      </c>
      <c r="BA1425">
        <v>2.4556034482758622</v>
      </c>
      <c r="BB1425">
        <v>8.1551724137931014</v>
      </c>
      <c r="BC1425">
        <v>0.33979885057471254</v>
      </c>
      <c r="BD1425">
        <v>2.1158045977011497</v>
      </c>
      <c r="BE1425">
        <v>0.21158045977011497</v>
      </c>
      <c r="BF1425">
        <v>0</v>
      </c>
      <c r="BG1425">
        <v>20.704999999999998</v>
      </c>
      <c r="BH1425">
        <v>0.76359018577732718</v>
      </c>
      <c r="BI1425">
        <v>2.4422955699021358</v>
      </c>
      <c r="BJ1425">
        <v>1.2443495928651382</v>
      </c>
      <c r="BK1425">
        <v>0.53203075940369982</v>
      </c>
      <c r="BL1425">
        <v>1.477863220565833E-3</v>
      </c>
      <c r="BP1425" s="49">
        <f t="shared" si="501"/>
        <v>0.76381886471873794</v>
      </c>
      <c r="BQ1425" s="49">
        <f t="shared" si="502"/>
        <v>8.4632183908045985E-2</v>
      </c>
      <c r="BR1425" s="49">
        <f t="shared" si="503"/>
        <v>0.54381017667463916</v>
      </c>
      <c r="BS1425" s="49">
        <f t="shared" si="504"/>
        <v>0.57783628333935322</v>
      </c>
      <c r="BT1425" s="49">
        <f t="shared" si="505"/>
        <v>1.5105838240962197E-3</v>
      </c>
      <c r="BU1425" s="49">
        <f t="shared" si="505"/>
        <v>1.6051007870537589E-3</v>
      </c>
    </row>
    <row r="1426" spans="1:73" x14ac:dyDescent="0.25">
      <c r="A1426" s="1">
        <v>43726.581250000003</v>
      </c>
      <c r="B1426">
        <v>226106</v>
      </c>
      <c r="C1426">
        <v>13.48</v>
      </c>
      <c r="D1426">
        <v>24.63</v>
      </c>
      <c r="E1426">
        <v>843</v>
      </c>
      <c r="F1426">
        <v>108.2</v>
      </c>
      <c r="G1426">
        <v>-94</v>
      </c>
      <c r="H1426">
        <v>1.161</v>
      </c>
      <c r="I1426">
        <v>24.82</v>
      </c>
      <c r="J1426">
        <v>298</v>
      </c>
      <c r="K1426">
        <v>734.6</v>
      </c>
      <c r="L1426">
        <v>-95.1</v>
      </c>
      <c r="M1426">
        <v>0.128</v>
      </c>
      <c r="N1426">
        <v>748.8</v>
      </c>
      <c r="O1426">
        <v>109.3</v>
      </c>
      <c r="P1426">
        <v>639.5</v>
      </c>
      <c r="Q1426">
        <v>353</v>
      </c>
      <c r="R1426">
        <v>448.1</v>
      </c>
      <c r="S1426">
        <v>19.850000000000001</v>
      </c>
      <c r="T1426">
        <v>52.1</v>
      </c>
      <c r="U1426">
        <v>0.53</v>
      </c>
      <c r="V1426">
        <v>196</v>
      </c>
      <c r="W1426">
        <v>21.8</v>
      </c>
      <c r="X1426">
        <v>0.84599999999999997</v>
      </c>
      <c r="Y1426">
        <v>8.4577410000000004</v>
      </c>
      <c r="Z1426" s="7">
        <f t="shared" si="484"/>
        <v>20.825000000000003</v>
      </c>
      <c r="AA1426" s="7">
        <f t="shared" si="498"/>
        <v>293.97499999999997</v>
      </c>
      <c r="AB1426" s="2">
        <f t="shared" si="485"/>
        <v>682.83</v>
      </c>
      <c r="AC1426" s="41">
        <f t="shared" si="486"/>
        <v>3.0072547405251151</v>
      </c>
      <c r="AD1426" s="41">
        <f t="shared" si="487"/>
        <v>1.5667797198135849</v>
      </c>
      <c r="AE1426" s="41">
        <f t="shared" si="488"/>
        <v>0.81366604985478319</v>
      </c>
      <c r="AF1426" s="41">
        <f t="shared" si="489"/>
        <v>344.56475377454126</v>
      </c>
      <c r="AG1426" s="41">
        <f t="shared" si="490"/>
        <v>330.7821636235596</v>
      </c>
      <c r="AH1426" s="6">
        <f t="shared" si="491"/>
        <v>338.88</v>
      </c>
      <c r="AI1426" s="4">
        <v>23.84267682390805</v>
      </c>
      <c r="AJ1426" s="4">
        <f t="shared" si="499"/>
        <v>296.99267682390803</v>
      </c>
      <c r="AK1426" s="8">
        <f t="shared" si="492"/>
        <v>0.19780340473257652</v>
      </c>
      <c r="AL1426" s="8">
        <f t="shared" si="493"/>
        <v>423.92097152375527</v>
      </c>
      <c r="AM1426" s="8">
        <f t="shared" si="494"/>
        <v>1.6215617472054527</v>
      </c>
      <c r="AN1426" s="8">
        <f t="shared" si="495"/>
        <v>142.54326519865506</v>
      </c>
      <c r="AO1426" s="21">
        <f t="shared" si="496"/>
        <v>1.0312330477337059E-2</v>
      </c>
      <c r="AP1426" s="21">
        <f t="shared" si="497"/>
        <v>9.6404293820368178E-2</v>
      </c>
      <c r="AQ1426" s="19">
        <f t="shared" si="500"/>
        <v>9.6404293820368178E-2</v>
      </c>
      <c r="AX1426">
        <v>0.15132721049778458</v>
      </c>
      <c r="AY1426">
        <v>72.672413793103445</v>
      </c>
      <c r="AZ1426">
        <v>3.0280172413793101</v>
      </c>
      <c r="BA1426">
        <v>2.4526939655172413</v>
      </c>
      <c r="BB1426">
        <v>8.198275862068968</v>
      </c>
      <c r="BC1426">
        <v>0.34159482758620702</v>
      </c>
      <c r="BD1426">
        <v>2.1110991379310344</v>
      </c>
      <c r="BE1426">
        <v>0.21110991379310345</v>
      </c>
      <c r="BF1426">
        <v>0</v>
      </c>
      <c r="BG1426">
        <v>20.825000000000003</v>
      </c>
      <c r="BH1426">
        <v>0.60857563678493753</v>
      </c>
      <c r="BI1426">
        <v>2.4603971227767945</v>
      </c>
      <c r="BJ1426">
        <v>1.2818669009667099</v>
      </c>
      <c r="BK1426">
        <v>0.53282618354742695</v>
      </c>
      <c r="BL1426">
        <v>1.4800727320761859E-3</v>
      </c>
      <c r="BP1426" s="49">
        <f t="shared" si="501"/>
        <v>0.60875789218185128</v>
      </c>
      <c r="BQ1426" s="49">
        <f t="shared" si="502"/>
        <v>8.4443965517241384E-2</v>
      </c>
      <c r="BR1426" s="49">
        <f t="shared" si="503"/>
        <v>0.54229003041109769</v>
      </c>
      <c r="BS1426" s="49">
        <f t="shared" si="504"/>
        <v>0.57668508096703575</v>
      </c>
      <c r="BT1426" s="49">
        <f t="shared" si="505"/>
        <v>1.5063611955863825E-3</v>
      </c>
      <c r="BU1426" s="49">
        <f t="shared" si="505"/>
        <v>1.6019030026862104E-3</v>
      </c>
    </row>
    <row r="1427" spans="1:73" x14ac:dyDescent="0.25">
      <c r="A1427" s="1">
        <v>43726.581250000003</v>
      </c>
      <c r="B1427">
        <v>226107</v>
      </c>
      <c r="C1427">
        <v>13.48</v>
      </c>
      <c r="D1427">
        <v>24.62</v>
      </c>
      <c r="E1427">
        <v>837</v>
      </c>
      <c r="F1427">
        <v>107.6</v>
      </c>
      <c r="G1427">
        <v>-93.8</v>
      </c>
      <c r="H1427">
        <v>1.996</v>
      </c>
      <c r="I1427">
        <v>24.86</v>
      </c>
      <c r="J1427">
        <v>298</v>
      </c>
      <c r="K1427">
        <v>729.6</v>
      </c>
      <c r="L1427">
        <v>-95.8</v>
      </c>
      <c r="M1427">
        <v>0.129</v>
      </c>
      <c r="N1427">
        <v>743.4</v>
      </c>
      <c r="O1427">
        <v>109.6</v>
      </c>
      <c r="P1427">
        <v>633.79999999999995</v>
      </c>
      <c r="Q1427">
        <v>353.4</v>
      </c>
      <c r="R1427">
        <v>449.2</v>
      </c>
      <c r="S1427">
        <v>19.899999999999999</v>
      </c>
      <c r="T1427">
        <v>54.78</v>
      </c>
      <c r="U1427">
        <v>0.85499999999999998</v>
      </c>
      <c r="V1427">
        <v>188.5</v>
      </c>
      <c r="W1427">
        <v>21.75</v>
      </c>
      <c r="X1427">
        <v>0.84</v>
      </c>
      <c r="Y1427">
        <v>8.3978649999999995</v>
      </c>
      <c r="Z1427" s="7">
        <f t="shared" si="484"/>
        <v>20.824999999999999</v>
      </c>
      <c r="AA1427" s="7">
        <f t="shared" si="498"/>
        <v>293.97499999999997</v>
      </c>
      <c r="AB1427" s="2">
        <f t="shared" si="485"/>
        <v>677.97</v>
      </c>
      <c r="AC1427" s="41">
        <f t="shared" si="486"/>
        <v>3.2271134068480016</v>
      </c>
      <c r="AD1427" s="41">
        <f t="shared" si="487"/>
        <v>1.7678127242713353</v>
      </c>
      <c r="AE1427" s="41">
        <f t="shared" si="488"/>
        <v>0.82783435269371908</v>
      </c>
      <c r="AF1427" s="41">
        <f t="shared" si="489"/>
        <v>350.56463269289162</v>
      </c>
      <c r="AG1427" s="41">
        <f t="shared" si="490"/>
        <v>336.54204738517592</v>
      </c>
      <c r="AH1427" s="6">
        <f t="shared" si="491"/>
        <v>339.26399999999995</v>
      </c>
      <c r="AI1427" s="4">
        <v>24.904610126117007</v>
      </c>
      <c r="AJ1427" s="4">
        <f t="shared" si="499"/>
        <v>298.05461012611698</v>
      </c>
      <c r="AK1427" s="8">
        <f t="shared" si="492"/>
        <v>0.19780340473257652</v>
      </c>
      <c r="AL1427" s="8">
        <f t="shared" si="493"/>
        <v>430.03984520721548</v>
      </c>
      <c r="AM1427" s="8">
        <f t="shared" si="494"/>
        <v>2.0595797508229685</v>
      </c>
      <c r="AN1427" s="8">
        <f t="shared" si="495"/>
        <v>244.75848651599583</v>
      </c>
      <c r="AO1427" s="21">
        <f t="shared" si="496"/>
        <v>7.7569305710260203E-3</v>
      </c>
      <c r="AP1427" s="21">
        <f t="shared" si="497"/>
        <v>7.251526854737618E-2</v>
      </c>
      <c r="AQ1427" s="19">
        <f t="shared" si="500"/>
        <v>7.251526854737618E-2</v>
      </c>
      <c r="AX1427">
        <v>0.15132721049778455</v>
      </c>
      <c r="AY1427">
        <v>72.15517241379311</v>
      </c>
      <c r="AZ1427">
        <v>3.0064655172413794</v>
      </c>
      <c r="BA1427">
        <v>2.4352370689655176</v>
      </c>
      <c r="BB1427">
        <v>8.2586206896551744</v>
      </c>
      <c r="BC1427">
        <v>0.34410919540229895</v>
      </c>
      <c r="BD1427">
        <v>2.0911278735632188</v>
      </c>
      <c r="BE1427">
        <v>0.20911278735632188</v>
      </c>
      <c r="BF1427">
        <v>0</v>
      </c>
      <c r="BG1427">
        <v>20.824999999999999</v>
      </c>
      <c r="BH1427">
        <v>0.9817588102851349</v>
      </c>
      <c r="BI1427">
        <v>2.460397122776794</v>
      </c>
      <c r="BJ1427">
        <v>1.3478055438571277</v>
      </c>
      <c r="BK1427">
        <v>0.52256176567859525</v>
      </c>
      <c r="BL1427">
        <v>1.4515604602183202E-3</v>
      </c>
      <c r="BP1427" s="49">
        <f t="shared" si="501"/>
        <v>0.98205282606694877</v>
      </c>
      <c r="BQ1427" s="49">
        <f t="shared" si="502"/>
        <v>8.3645114942528756E-2</v>
      </c>
      <c r="BR1427" s="49">
        <f t="shared" si="503"/>
        <v>0.53715286246878458</v>
      </c>
      <c r="BS1427" s="49">
        <f t="shared" si="504"/>
        <v>0.57035449059001941</v>
      </c>
      <c r="BT1427" s="49">
        <f t="shared" si="505"/>
        <v>1.4920912846355125E-3</v>
      </c>
      <c r="BU1427" s="49">
        <f t="shared" si="505"/>
        <v>1.5843180294167205E-3</v>
      </c>
    </row>
    <row r="1428" spans="1:73" x14ac:dyDescent="0.25">
      <c r="A1428" s="1">
        <v>43726.581250000003</v>
      </c>
      <c r="B1428">
        <v>226108</v>
      </c>
      <c r="C1428">
        <v>13.48</v>
      </c>
      <c r="D1428">
        <v>24.61</v>
      </c>
      <c r="E1428">
        <v>834</v>
      </c>
      <c r="F1428">
        <v>107.3</v>
      </c>
      <c r="G1428">
        <v>-94.2</v>
      </c>
      <c r="H1428">
        <v>2.7869999999999999</v>
      </c>
      <c r="I1428">
        <v>24.91</v>
      </c>
      <c r="J1428">
        <v>298.10000000000002</v>
      </c>
      <c r="K1428">
        <v>727</v>
      </c>
      <c r="L1428">
        <v>-96.9</v>
      </c>
      <c r="M1428">
        <v>0.129</v>
      </c>
      <c r="N1428">
        <v>740.1</v>
      </c>
      <c r="O1428">
        <v>110.1</v>
      </c>
      <c r="P1428">
        <v>630</v>
      </c>
      <c r="Q1428">
        <v>353.4</v>
      </c>
      <c r="R1428">
        <v>450.3</v>
      </c>
      <c r="S1428">
        <v>19.95</v>
      </c>
      <c r="T1428">
        <v>54.42</v>
      </c>
      <c r="U1428">
        <v>0.33500000000000002</v>
      </c>
      <c r="V1428">
        <v>245</v>
      </c>
      <c r="W1428">
        <v>22</v>
      </c>
      <c r="X1428">
        <v>0.83699999999999997</v>
      </c>
      <c r="Y1428">
        <v>8.3654799999999998</v>
      </c>
      <c r="Z1428" s="7">
        <f t="shared" si="484"/>
        <v>20.975000000000001</v>
      </c>
      <c r="AA1428" s="7">
        <f t="shared" si="498"/>
        <v>294.125</v>
      </c>
      <c r="AB1428" s="2">
        <f t="shared" si="485"/>
        <v>675.54000000000008</v>
      </c>
      <c r="AC1428" s="41">
        <f t="shared" si="486"/>
        <v>3.3211763739705882</v>
      </c>
      <c r="AD1428" s="41">
        <f t="shared" si="487"/>
        <v>1.8073841827147943</v>
      </c>
      <c r="AE1428" s="41">
        <f t="shared" si="488"/>
        <v>0.83039857972281839</v>
      </c>
      <c r="AF1428" s="41">
        <f t="shared" si="489"/>
        <v>352.36877556839954</v>
      </c>
      <c r="AG1428" s="41">
        <f t="shared" si="490"/>
        <v>338.27402454566356</v>
      </c>
      <c r="AH1428" s="6">
        <f t="shared" si="491"/>
        <v>339.26399999999995</v>
      </c>
      <c r="AI1428" s="4">
        <v>25.350912724259047</v>
      </c>
      <c r="AJ1428" s="4">
        <f t="shared" si="499"/>
        <v>298.50091272425902</v>
      </c>
      <c r="AK1428" s="8">
        <f t="shared" si="492"/>
        <v>0.19810634531515511</v>
      </c>
      <c r="AL1428" s="8">
        <f t="shared" si="493"/>
        <v>432.61612578660959</v>
      </c>
      <c r="AM1428" s="8">
        <f t="shared" si="494"/>
        <v>1.289193061569911</v>
      </c>
      <c r="AN1428" s="8">
        <f t="shared" si="495"/>
        <v>164.33387486423592</v>
      </c>
      <c r="AO1428" s="21">
        <f t="shared" si="496"/>
        <v>9.4653237441289263E-3</v>
      </c>
      <c r="AP1428" s="21">
        <f t="shared" si="497"/>
        <v>8.8486094713437241E-2</v>
      </c>
      <c r="AQ1428" s="19">
        <f t="shared" si="500"/>
        <v>8.8486094713437241E-2</v>
      </c>
      <c r="AX1428">
        <v>0.1525516710899012</v>
      </c>
      <c r="AY1428">
        <v>71.896551724137936</v>
      </c>
      <c r="AZ1428">
        <v>2.9956896551724141</v>
      </c>
      <c r="BA1428">
        <v>2.4265086206896558</v>
      </c>
      <c r="BB1428">
        <v>8.3534482758620729</v>
      </c>
      <c r="BC1428">
        <v>0.34806034482758635</v>
      </c>
      <c r="BD1428">
        <v>2.0784482758620695</v>
      </c>
      <c r="BE1428">
        <v>0.20784482758620695</v>
      </c>
      <c r="BF1428">
        <v>0</v>
      </c>
      <c r="BG1428">
        <v>20.975000000000001</v>
      </c>
      <c r="BH1428">
        <v>0.38466573268481896</v>
      </c>
      <c r="BI1428">
        <v>2.4831888856212712</v>
      </c>
      <c r="BJ1428">
        <v>1.3513513915550959</v>
      </c>
      <c r="BK1428">
        <v>0.52756421507751006</v>
      </c>
      <c r="BL1428">
        <v>1.4654561529930837E-3</v>
      </c>
      <c r="BP1428" s="49">
        <f t="shared" si="501"/>
        <v>0.38478093185079282</v>
      </c>
      <c r="BQ1428" s="49">
        <f t="shared" si="502"/>
        <v>8.3137931034482776E-2</v>
      </c>
      <c r="BR1428" s="49">
        <f t="shared" si="503"/>
        <v>0.53354850240827567</v>
      </c>
      <c r="BS1428" s="49">
        <f t="shared" si="504"/>
        <v>0.568040915052893</v>
      </c>
      <c r="BT1428" s="49">
        <f t="shared" si="505"/>
        <v>1.4820791733563213E-3</v>
      </c>
      <c r="BU1428" s="49">
        <f t="shared" si="505"/>
        <v>1.5778914307024805E-3</v>
      </c>
    </row>
    <row r="1429" spans="1:73" x14ac:dyDescent="0.25">
      <c r="A1429" s="1">
        <v>43726.581944444442</v>
      </c>
      <c r="B1429">
        <v>226109</v>
      </c>
      <c r="C1429">
        <v>13.48</v>
      </c>
      <c r="D1429">
        <v>24.6</v>
      </c>
      <c r="E1429">
        <v>835</v>
      </c>
      <c r="F1429">
        <v>107.5</v>
      </c>
      <c r="G1429">
        <v>-93.8</v>
      </c>
      <c r="H1429">
        <v>3.6240000000000001</v>
      </c>
      <c r="I1429">
        <v>24.97</v>
      </c>
      <c r="J1429">
        <v>298.10000000000002</v>
      </c>
      <c r="K1429">
        <v>727.5</v>
      </c>
      <c r="L1429">
        <v>-97.4</v>
      </c>
      <c r="M1429">
        <v>0.129</v>
      </c>
      <c r="N1429">
        <v>741.2</v>
      </c>
      <c r="O1429">
        <v>111.1</v>
      </c>
      <c r="P1429">
        <v>630.1</v>
      </c>
      <c r="Q1429">
        <v>354</v>
      </c>
      <c r="R1429">
        <v>451.5</v>
      </c>
      <c r="S1429">
        <v>20.010000000000002</v>
      </c>
      <c r="T1429">
        <v>56.23</v>
      </c>
      <c r="U1429">
        <v>0.79</v>
      </c>
      <c r="V1429">
        <v>207.5</v>
      </c>
      <c r="W1429">
        <v>22.45</v>
      </c>
      <c r="X1429">
        <v>0.83699999999999997</v>
      </c>
      <c r="Y1429">
        <v>8.370317</v>
      </c>
      <c r="Z1429" s="7">
        <f t="shared" si="484"/>
        <v>21.23</v>
      </c>
      <c r="AA1429" s="7">
        <f t="shared" si="498"/>
        <v>294.38</v>
      </c>
      <c r="AB1429" s="2">
        <f t="shared" si="485"/>
        <v>676.35</v>
      </c>
      <c r="AC1429" s="41">
        <f t="shared" si="486"/>
        <v>3.0723461952326407</v>
      </c>
      <c r="AD1429" s="41">
        <f t="shared" si="487"/>
        <v>1.7275802655793138</v>
      </c>
      <c r="AE1429" s="41">
        <f t="shared" si="488"/>
        <v>0.82495114068599162</v>
      </c>
      <c r="AF1429" s="41">
        <f t="shared" si="489"/>
        <v>351.27277381596929</v>
      </c>
      <c r="AG1429" s="41">
        <f t="shared" si="490"/>
        <v>337.2218628633305</v>
      </c>
      <c r="AH1429" s="6">
        <f t="shared" si="491"/>
        <v>339.84</v>
      </c>
      <c r="AI1429" s="4">
        <v>24.200304514016011</v>
      </c>
      <c r="AJ1429" s="4">
        <f t="shared" si="499"/>
        <v>297.35030451401599</v>
      </c>
      <c r="AK1429" s="8">
        <f t="shared" si="492"/>
        <v>0.1986220538876213</v>
      </c>
      <c r="AL1429" s="8">
        <f t="shared" si="493"/>
        <v>425.96374974604169</v>
      </c>
      <c r="AM1429" s="8">
        <f t="shared" si="494"/>
        <v>1.9797443016713043</v>
      </c>
      <c r="AN1429" s="8">
        <f t="shared" si="495"/>
        <v>171.29731728636045</v>
      </c>
      <c r="AO1429" s="21">
        <f t="shared" si="496"/>
        <v>9.4896733847159766E-3</v>
      </c>
      <c r="AP1429" s="21">
        <f t="shared" si="497"/>
        <v>8.871372608257666E-2</v>
      </c>
      <c r="AQ1429" s="19">
        <f t="shared" si="500"/>
        <v>8.871372608257666E-2</v>
      </c>
      <c r="AX1429">
        <v>0.15465247680437469</v>
      </c>
      <c r="AY1429">
        <v>71.982758620689651</v>
      </c>
      <c r="AZ1429">
        <v>2.999281609195402</v>
      </c>
      <c r="BA1429">
        <v>2.4294181034482758</v>
      </c>
      <c r="BB1429">
        <v>8.4051724137931032</v>
      </c>
      <c r="BC1429">
        <v>0.35021551724137928</v>
      </c>
      <c r="BD1429">
        <v>2.0792025862068964</v>
      </c>
      <c r="BE1429">
        <v>0.20792025862068964</v>
      </c>
      <c r="BF1429">
        <v>0</v>
      </c>
      <c r="BG1429">
        <v>21.23</v>
      </c>
      <c r="BH1429">
        <v>0.90712217558509545</v>
      </c>
      <c r="BI1429">
        <v>2.5223585327583193</v>
      </c>
      <c r="BJ1429">
        <v>1.4183222029700027</v>
      </c>
      <c r="BK1429">
        <v>0.52358945705445192</v>
      </c>
      <c r="BL1429">
        <v>1.4544151584845887E-3</v>
      </c>
      <c r="BP1429" s="49">
        <f t="shared" si="501"/>
        <v>0.90739383928992934</v>
      </c>
      <c r="BQ1429" s="49">
        <f t="shared" si="502"/>
        <v>8.3168103448275854E-2</v>
      </c>
      <c r="BR1429" s="49">
        <f t="shared" si="503"/>
        <v>0.53697511997900449</v>
      </c>
      <c r="BS1429" s="49">
        <f t="shared" si="504"/>
        <v>0.57040670692807538</v>
      </c>
      <c r="BT1429" s="49">
        <f t="shared" si="505"/>
        <v>1.4915975554972347E-3</v>
      </c>
      <c r="BU1429" s="49">
        <f t="shared" si="505"/>
        <v>1.5844630748002096E-3</v>
      </c>
    </row>
    <row r="1430" spans="1:73" x14ac:dyDescent="0.25">
      <c r="A1430" s="1">
        <v>43726.581944444442</v>
      </c>
      <c r="B1430">
        <v>226110</v>
      </c>
      <c r="C1430">
        <v>13.48</v>
      </c>
      <c r="D1430">
        <v>24.6</v>
      </c>
      <c r="E1430">
        <v>837</v>
      </c>
      <c r="F1430">
        <v>108</v>
      </c>
      <c r="G1430">
        <v>-93.3</v>
      </c>
      <c r="H1430">
        <v>1.837</v>
      </c>
      <c r="I1430">
        <v>25.01</v>
      </c>
      <c r="J1430">
        <v>298.2</v>
      </c>
      <c r="K1430">
        <v>729.2</v>
      </c>
      <c r="L1430">
        <v>-95.2</v>
      </c>
      <c r="M1430">
        <v>0.129</v>
      </c>
      <c r="N1430">
        <v>743.9</v>
      </c>
      <c r="O1430">
        <v>109.8</v>
      </c>
      <c r="P1430">
        <v>634.1</v>
      </c>
      <c r="Q1430">
        <v>354.8</v>
      </c>
      <c r="R1430">
        <v>450</v>
      </c>
      <c r="S1430">
        <v>20.07</v>
      </c>
      <c r="T1430">
        <v>52.51</v>
      </c>
      <c r="U1430">
        <v>0.66500000000000004</v>
      </c>
      <c r="V1430">
        <v>242</v>
      </c>
      <c r="W1430">
        <v>22.1</v>
      </c>
      <c r="X1430">
        <v>0.83899999999999997</v>
      </c>
      <c r="Y1430">
        <v>8.3916170000000001</v>
      </c>
      <c r="Z1430" s="7">
        <f t="shared" si="484"/>
        <v>21.085000000000001</v>
      </c>
      <c r="AA1430" s="7">
        <f t="shared" si="498"/>
        <v>294.23499999999996</v>
      </c>
      <c r="AB1430" s="2">
        <f t="shared" si="485"/>
        <v>677.97</v>
      </c>
      <c r="AC1430" s="41">
        <f t="shared" si="486"/>
        <v>3.1049493508779262</v>
      </c>
      <c r="AD1430" s="41">
        <f t="shared" si="487"/>
        <v>1.6304089041459988</v>
      </c>
      <c r="AE1430" s="41">
        <f t="shared" si="488"/>
        <v>0.81820770038284096</v>
      </c>
      <c r="AF1430" s="41">
        <f t="shared" si="489"/>
        <v>347.71541865851549</v>
      </c>
      <c r="AG1430" s="41">
        <f t="shared" si="490"/>
        <v>333.80680191217488</v>
      </c>
      <c r="AH1430" s="6">
        <f t="shared" si="491"/>
        <v>340.608</v>
      </c>
      <c r="AI1430" s="4">
        <v>24.346635774209005</v>
      </c>
      <c r="AJ1430" s="4">
        <f t="shared" si="499"/>
        <v>297.49663577420898</v>
      </c>
      <c r="AK1430" s="8">
        <f t="shared" si="492"/>
        <v>0.19832869821503052</v>
      </c>
      <c r="AL1430" s="8">
        <f t="shared" si="493"/>
        <v>426.8166826977191</v>
      </c>
      <c r="AM1430" s="8">
        <f t="shared" si="494"/>
        <v>1.8163786086606504</v>
      </c>
      <c r="AN1430" s="8">
        <f t="shared" si="495"/>
        <v>172.57676554438922</v>
      </c>
      <c r="AO1430" s="21">
        <f t="shared" si="496"/>
        <v>9.4954637196391356E-3</v>
      </c>
      <c r="AP1430" s="21">
        <f t="shared" si="497"/>
        <v>8.8767856732333991E-2</v>
      </c>
      <c r="AQ1430" s="19">
        <f t="shared" si="500"/>
        <v>8.8767856732333991E-2</v>
      </c>
      <c r="AX1430">
        <v>0.15345492289092921</v>
      </c>
      <c r="AY1430">
        <v>72.15517241379311</v>
      </c>
      <c r="AZ1430">
        <v>3.0064655172413794</v>
      </c>
      <c r="BA1430">
        <v>2.4352370689655176</v>
      </c>
      <c r="BB1430">
        <v>8.206896551724137</v>
      </c>
      <c r="BC1430">
        <v>0.34195402298850569</v>
      </c>
      <c r="BD1430">
        <v>2.093283045977012</v>
      </c>
      <c r="BE1430">
        <v>0.20932830459770121</v>
      </c>
      <c r="BF1430">
        <v>0</v>
      </c>
      <c r="BG1430">
        <v>21.085000000000001</v>
      </c>
      <c r="BH1430">
        <v>0.76359018577732718</v>
      </c>
      <c r="BI1430">
        <v>2.5000199092604367</v>
      </c>
      <c r="BJ1430">
        <v>1.3127604543526552</v>
      </c>
      <c r="BK1430">
        <v>0.52955188607253267</v>
      </c>
      <c r="BL1430">
        <v>1.4709774613125908E-3</v>
      </c>
      <c r="BP1430" s="49">
        <f t="shared" si="501"/>
        <v>0.76381886471873794</v>
      </c>
      <c r="BQ1430" s="49">
        <f t="shared" si="502"/>
        <v>8.3731321839080483E-2</v>
      </c>
      <c r="BR1430" s="49">
        <f t="shared" si="503"/>
        <v>0.54111961656751351</v>
      </c>
      <c r="BS1430" s="49">
        <f t="shared" si="504"/>
        <v>0.57501856177803856</v>
      </c>
      <c r="BT1430" s="49">
        <f t="shared" si="505"/>
        <v>1.5031100460208707E-3</v>
      </c>
      <c r="BU1430" s="49">
        <f t="shared" si="505"/>
        <v>1.5972737827167737E-3</v>
      </c>
    </row>
    <row r="1431" spans="1:73" x14ac:dyDescent="0.25">
      <c r="A1431" s="1">
        <v>43726.581944444442</v>
      </c>
      <c r="B1431">
        <v>226111</v>
      </c>
      <c r="C1431">
        <v>13.48</v>
      </c>
      <c r="D1431">
        <v>24.59</v>
      </c>
      <c r="E1431">
        <v>838</v>
      </c>
      <c r="F1431">
        <v>108.2</v>
      </c>
      <c r="G1431">
        <v>-93.5</v>
      </c>
      <c r="H1431">
        <v>2.2759999999999998</v>
      </c>
      <c r="I1431">
        <v>25.06</v>
      </c>
      <c r="J1431">
        <v>298.2</v>
      </c>
      <c r="K1431">
        <v>730.2</v>
      </c>
      <c r="L1431">
        <v>-95.7</v>
      </c>
      <c r="M1431">
        <v>0.129</v>
      </c>
      <c r="N1431">
        <v>745</v>
      </c>
      <c r="O1431">
        <v>110.5</v>
      </c>
      <c r="P1431">
        <v>634.5</v>
      </c>
      <c r="Q1431">
        <v>354.9</v>
      </c>
      <c r="R1431">
        <v>450.7</v>
      </c>
      <c r="S1431">
        <v>20.14</v>
      </c>
      <c r="T1431">
        <v>54</v>
      </c>
      <c r="U1431">
        <v>0.82</v>
      </c>
      <c r="V1431">
        <v>254.5</v>
      </c>
      <c r="W1431">
        <v>22.25</v>
      </c>
      <c r="X1431">
        <v>0.84</v>
      </c>
      <c r="Y1431">
        <v>8.4019300000000001</v>
      </c>
      <c r="Z1431" s="7">
        <f t="shared" si="484"/>
        <v>21.195</v>
      </c>
      <c r="AA1431" s="7">
        <f t="shared" si="498"/>
        <v>294.34499999999997</v>
      </c>
      <c r="AB1431" s="2">
        <f t="shared" si="485"/>
        <v>678.78000000000009</v>
      </c>
      <c r="AC1431" s="41">
        <f t="shared" si="486"/>
        <v>3.1355227891754738</v>
      </c>
      <c r="AD1431" s="41">
        <f t="shared" si="487"/>
        <v>1.693182306154756</v>
      </c>
      <c r="AE1431" s="41">
        <f t="shared" si="488"/>
        <v>0.8225959676512109</v>
      </c>
      <c r="AF1431" s="41">
        <f t="shared" si="489"/>
        <v>350.10336646249453</v>
      </c>
      <c r="AG1431" s="41">
        <f t="shared" si="490"/>
        <v>336.09923180399477</v>
      </c>
      <c r="AH1431" s="6">
        <f t="shared" si="491"/>
        <v>340.70399999999995</v>
      </c>
      <c r="AI1431" s="4">
        <v>24.503982949130034</v>
      </c>
      <c r="AJ1431" s="4">
        <f t="shared" si="499"/>
        <v>297.65398294913001</v>
      </c>
      <c r="AK1431" s="8">
        <f t="shared" si="492"/>
        <v>0.19855121743070953</v>
      </c>
      <c r="AL1431" s="8">
        <f t="shared" si="493"/>
        <v>427.72209768556297</v>
      </c>
      <c r="AM1431" s="8">
        <f t="shared" si="494"/>
        <v>2.0169841347913473</v>
      </c>
      <c r="AN1431" s="8">
        <f t="shared" si="495"/>
        <v>194.41845880441065</v>
      </c>
      <c r="AO1431" s="21">
        <f t="shared" si="496"/>
        <v>9.000713972553755E-3</v>
      </c>
      <c r="AP1431" s="21">
        <f t="shared" si="497"/>
        <v>8.4142714036374897E-2</v>
      </c>
      <c r="AQ1431" s="19">
        <f t="shared" si="500"/>
        <v>8.4142714036374897E-2</v>
      </c>
      <c r="AX1431">
        <v>0.15436269130302727</v>
      </c>
      <c r="AY1431">
        <v>72.241379310344826</v>
      </c>
      <c r="AZ1431">
        <v>3.0100574712643677</v>
      </c>
      <c r="BA1431">
        <v>2.4381465517241381</v>
      </c>
      <c r="BB1431">
        <v>8.2586206896551744</v>
      </c>
      <c r="BC1431">
        <v>0.34410919540229895</v>
      </c>
      <c r="BD1431">
        <v>2.0940373563218393</v>
      </c>
      <c r="BE1431">
        <v>0.20940373563218395</v>
      </c>
      <c r="BF1431">
        <v>0</v>
      </c>
      <c r="BG1431">
        <v>21.195</v>
      </c>
      <c r="BH1431">
        <v>0.9415698531389598</v>
      </c>
      <c r="BI1431">
        <v>2.5169505430028707</v>
      </c>
      <c r="BJ1431">
        <v>1.35915329322155</v>
      </c>
      <c r="BK1431">
        <v>0.52815733885654703</v>
      </c>
      <c r="BL1431">
        <v>1.467103719045964E-3</v>
      </c>
      <c r="BP1431" s="49">
        <f t="shared" si="501"/>
        <v>0.94185183318701515</v>
      </c>
      <c r="BQ1431" s="49">
        <f t="shared" si="502"/>
        <v>8.3761494252873575E-2</v>
      </c>
      <c r="BR1431" s="49">
        <f t="shared" si="503"/>
        <v>0.54215757682521837</v>
      </c>
      <c r="BS1431" s="49">
        <f t="shared" si="504"/>
        <v>0.57572768279684083</v>
      </c>
      <c r="BT1431" s="49">
        <f t="shared" si="505"/>
        <v>1.5059932689589399E-3</v>
      </c>
      <c r="BU1431" s="49">
        <f t="shared" si="505"/>
        <v>1.599243563324558E-3</v>
      </c>
    </row>
    <row r="1432" spans="1:73" x14ac:dyDescent="0.25">
      <c r="A1432" s="1">
        <v>43726.581944444442</v>
      </c>
      <c r="B1432">
        <v>226112</v>
      </c>
      <c r="C1432">
        <v>13.48</v>
      </c>
      <c r="D1432">
        <v>24.58</v>
      </c>
      <c r="E1432">
        <v>843</v>
      </c>
      <c r="F1432">
        <v>108.9</v>
      </c>
      <c r="G1432">
        <v>-93.9</v>
      </c>
      <c r="H1432">
        <v>2.92</v>
      </c>
      <c r="I1432">
        <v>25.1</v>
      </c>
      <c r="J1432">
        <v>298.3</v>
      </c>
      <c r="K1432">
        <v>734</v>
      </c>
      <c r="L1432">
        <v>-96.8</v>
      </c>
      <c r="M1432">
        <v>0.129</v>
      </c>
      <c r="N1432">
        <v>748.9</v>
      </c>
      <c r="O1432">
        <v>111.8</v>
      </c>
      <c r="P1432">
        <v>637.20000000000005</v>
      </c>
      <c r="Q1432">
        <v>354.7</v>
      </c>
      <c r="R1432">
        <v>451.6</v>
      </c>
      <c r="S1432">
        <v>20.21</v>
      </c>
      <c r="T1432">
        <v>52.94</v>
      </c>
      <c r="U1432">
        <v>0.78</v>
      </c>
      <c r="V1432">
        <v>239.5</v>
      </c>
      <c r="W1432">
        <v>21.8</v>
      </c>
      <c r="X1432">
        <v>0.84499999999999997</v>
      </c>
      <c r="Y1432">
        <v>8.4478209999999994</v>
      </c>
      <c r="Z1432" s="7">
        <f t="shared" si="484"/>
        <v>21.005000000000003</v>
      </c>
      <c r="AA1432" s="7">
        <f t="shared" si="498"/>
        <v>294.15499999999997</v>
      </c>
      <c r="AB1432" s="2">
        <f t="shared" si="485"/>
        <v>682.83</v>
      </c>
      <c r="AC1432" s="41">
        <f t="shared" si="486"/>
        <v>3.089208541642392</v>
      </c>
      <c r="AD1432" s="41">
        <f t="shared" si="487"/>
        <v>1.6354270019454822</v>
      </c>
      <c r="AE1432" s="41">
        <f t="shared" si="488"/>
        <v>0.81859917339729593</v>
      </c>
      <c r="AF1432" s="41">
        <f t="shared" si="489"/>
        <v>347.50359360880606</v>
      </c>
      <c r="AG1432" s="41">
        <f t="shared" si="490"/>
        <v>333.60344986445381</v>
      </c>
      <c r="AH1432" s="6">
        <f t="shared" si="491"/>
        <v>340.512</v>
      </c>
      <c r="AI1432" s="4">
        <v>24.263057916261005</v>
      </c>
      <c r="AJ1432" s="4">
        <f t="shared" si="499"/>
        <v>297.41305791626098</v>
      </c>
      <c r="AK1432" s="8">
        <f t="shared" si="492"/>
        <v>0.19816697052454221</v>
      </c>
      <c r="AL1432" s="8">
        <f t="shared" si="493"/>
        <v>426.33714629206509</v>
      </c>
      <c r="AM1432" s="8">
        <f t="shared" si="494"/>
        <v>1.9671743694954955</v>
      </c>
      <c r="AN1432" s="8">
        <f t="shared" si="495"/>
        <v>186.69906463235228</v>
      </c>
      <c r="AO1432" s="21">
        <f t="shared" si="496"/>
        <v>9.2943399697976974E-3</v>
      </c>
      <c r="AP1432" s="21">
        <f t="shared" si="497"/>
        <v>8.6887661647762279E-2</v>
      </c>
      <c r="AQ1432" s="19">
        <f t="shared" si="500"/>
        <v>8.6887661647762279E-2</v>
      </c>
      <c r="AX1432">
        <v>0.15279756558769775</v>
      </c>
      <c r="AY1432">
        <v>72.672413793103445</v>
      </c>
      <c r="AZ1432">
        <v>3.0280172413793101</v>
      </c>
      <c r="BA1432">
        <v>2.4526939655172413</v>
      </c>
      <c r="BB1432">
        <v>8.3534482758620729</v>
      </c>
      <c r="BC1432">
        <v>0.34806034482758635</v>
      </c>
      <c r="BD1432">
        <v>2.104633620689655</v>
      </c>
      <c r="BE1432">
        <v>0.21046336206896551</v>
      </c>
      <c r="BF1432">
        <v>0</v>
      </c>
      <c r="BG1432">
        <v>21.005000000000003</v>
      </c>
      <c r="BH1432">
        <v>0.89563961640047407</v>
      </c>
      <c r="BI1432">
        <v>2.4877693144571116</v>
      </c>
      <c r="BJ1432">
        <v>1.3170250750735948</v>
      </c>
      <c r="BK1432">
        <v>0.52992712238999595</v>
      </c>
      <c r="BL1432">
        <v>1.4720197844166555E-3</v>
      </c>
      <c r="BP1432" s="49">
        <f t="shared" si="501"/>
        <v>0.89590784132423396</v>
      </c>
      <c r="BQ1432" s="49">
        <f t="shared" si="502"/>
        <v>8.4185344827586203E-2</v>
      </c>
      <c r="BR1432" s="49">
        <f t="shared" si="503"/>
        <v>0.54342061857593615</v>
      </c>
      <c r="BS1432" s="49">
        <f t="shared" si="504"/>
        <v>0.57714712412872549</v>
      </c>
      <c r="BT1432" s="49">
        <f t="shared" si="505"/>
        <v>1.5095017182664894E-3</v>
      </c>
      <c r="BU1432" s="49">
        <f t="shared" si="505"/>
        <v>1.6031864559131264E-3</v>
      </c>
    </row>
    <row r="1433" spans="1:73" x14ac:dyDescent="0.25">
      <c r="A1433" s="1">
        <v>43726.581944444442</v>
      </c>
      <c r="B1433">
        <v>226113</v>
      </c>
      <c r="C1433">
        <v>13.48</v>
      </c>
      <c r="D1433">
        <v>24.57</v>
      </c>
      <c r="E1433">
        <v>848</v>
      </c>
      <c r="F1433">
        <v>109.3</v>
      </c>
      <c r="G1433">
        <v>-94.7</v>
      </c>
      <c r="H1433">
        <v>1.252</v>
      </c>
      <c r="I1433">
        <v>25.14</v>
      </c>
      <c r="J1433">
        <v>298.3</v>
      </c>
      <c r="K1433">
        <v>738.6</v>
      </c>
      <c r="L1433">
        <v>-95.9</v>
      </c>
      <c r="M1433">
        <v>0.129</v>
      </c>
      <c r="N1433">
        <v>753.3</v>
      </c>
      <c r="O1433">
        <v>110.6</v>
      </c>
      <c r="P1433">
        <v>642.70000000000005</v>
      </c>
      <c r="Q1433">
        <v>354.3</v>
      </c>
      <c r="R1433">
        <v>450.2</v>
      </c>
      <c r="S1433">
        <v>20.25</v>
      </c>
      <c r="T1433">
        <v>50.91</v>
      </c>
      <c r="U1433">
        <v>0.31</v>
      </c>
      <c r="V1433">
        <v>226</v>
      </c>
      <c r="W1433">
        <v>22.1</v>
      </c>
      <c r="X1433">
        <v>0.85</v>
      </c>
      <c r="Y1433">
        <v>8.4956329999999998</v>
      </c>
      <c r="Z1433" s="7">
        <f t="shared" si="484"/>
        <v>21.175000000000001</v>
      </c>
      <c r="AA1433" s="7">
        <f t="shared" si="498"/>
        <v>294.32499999999999</v>
      </c>
      <c r="AB1433" s="2">
        <f t="shared" si="485"/>
        <v>686.88</v>
      </c>
      <c r="AC1433" s="41">
        <f t="shared" si="486"/>
        <v>2.930995720940397</v>
      </c>
      <c r="AD1433" s="41">
        <f t="shared" si="487"/>
        <v>1.492169921530756</v>
      </c>
      <c r="AE1433" s="41">
        <f t="shared" si="488"/>
        <v>0.80787129706885052</v>
      </c>
      <c r="AF1433" s="41">
        <f t="shared" si="489"/>
        <v>343.74298815908855</v>
      </c>
      <c r="AG1433" s="41">
        <f t="shared" si="490"/>
        <v>329.99326863272501</v>
      </c>
      <c r="AH1433" s="6">
        <f t="shared" si="491"/>
        <v>340.12799999999999</v>
      </c>
      <c r="AI1433" s="4">
        <v>23.485935011072002</v>
      </c>
      <c r="AJ1433" s="4">
        <f t="shared" si="499"/>
        <v>296.63593501107198</v>
      </c>
      <c r="AK1433" s="8">
        <f t="shared" si="492"/>
        <v>0.19851074701809537</v>
      </c>
      <c r="AL1433" s="8">
        <f t="shared" si="493"/>
        <v>421.83582909926815</v>
      </c>
      <c r="AM1433" s="8">
        <f t="shared" si="494"/>
        <v>1.2401562401568602</v>
      </c>
      <c r="AN1433" s="8">
        <f t="shared" si="495"/>
        <v>83.484263424453985</v>
      </c>
      <c r="AO1433" s="21">
        <f t="shared" si="496"/>
        <v>1.1817393025677494E-2</v>
      </c>
      <c r="AP1433" s="21">
        <f t="shared" si="497"/>
        <v>0.11047429404457658</v>
      </c>
      <c r="AQ1433" s="19">
        <f t="shared" si="500"/>
        <v>0.11047429404457658</v>
      </c>
      <c r="AX1433">
        <v>0.15419730574376245</v>
      </c>
      <c r="AY1433">
        <v>73.103448275862078</v>
      </c>
      <c r="AZ1433">
        <v>3.0459770114942533</v>
      </c>
      <c r="BA1433">
        <v>2.4672413793103454</v>
      </c>
      <c r="BB1433">
        <v>8.2672413793103434</v>
      </c>
      <c r="BC1433">
        <v>0.34446839080459762</v>
      </c>
      <c r="BD1433">
        <v>2.1227729885057478</v>
      </c>
      <c r="BE1433">
        <v>0.21227729885057478</v>
      </c>
      <c r="BF1433">
        <v>0</v>
      </c>
      <c r="BG1433">
        <v>21.175000000000001</v>
      </c>
      <c r="BH1433">
        <v>0.3559593347232653</v>
      </c>
      <c r="BI1433">
        <v>2.5138648145272593</v>
      </c>
      <c r="BJ1433">
        <v>1.2798085770758276</v>
      </c>
      <c r="BK1433">
        <v>0.54186636318206882</v>
      </c>
      <c r="BL1433">
        <v>1.5051843421724134E-3</v>
      </c>
      <c r="BP1433" s="49">
        <f t="shared" si="501"/>
        <v>0.35606593693655453</v>
      </c>
      <c r="BQ1433" s="49">
        <f t="shared" si="502"/>
        <v>8.4910919540229918E-2</v>
      </c>
      <c r="BR1433" s="49">
        <f t="shared" si="503"/>
        <v>0.54752458716051955</v>
      </c>
      <c r="BS1433" s="49">
        <f t="shared" si="504"/>
        <v>0.58294554599603177</v>
      </c>
      <c r="BT1433" s="49">
        <f t="shared" si="505"/>
        <v>1.520901631001443E-3</v>
      </c>
      <c r="BU1433" s="49">
        <f t="shared" si="505"/>
        <v>1.6192931833223104E-3</v>
      </c>
    </row>
    <row r="1434" spans="1:73" x14ac:dyDescent="0.25">
      <c r="A1434" s="1">
        <v>43726.581944444442</v>
      </c>
      <c r="B1434">
        <v>226114</v>
      </c>
      <c r="C1434">
        <v>13.47</v>
      </c>
      <c r="D1434">
        <v>24.56</v>
      </c>
      <c r="E1434">
        <v>850</v>
      </c>
      <c r="F1434">
        <v>109.3</v>
      </c>
      <c r="G1434">
        <v>-95.4</v>
      </c>
      <c r="H1434">
        <v>-0.28699999999999998</v>
      </c>
      <c r="I1434">
        <v>25.2</v>
      </c>
      <c r="J1434">
        <v>298.39999999999998</v>
      </c>
      <c r="K1434">
        <v>740.2</v>
      </c>
      <c r="L1434">
        <v>-95.1</v>
      </c>
      <c r="M1434">
        <v>0.129</v>
      </c>
      <c r="N1434">
        <v>754.1</v>
      </c>
      <c r="O1434">
        <v>109</v>
      </c>
      <c r="P1434">
        <v>645.20000000000005</v>
      </c>
      <c r="Q1434">
        <v>353.9</v>
      </c>
      <c r="R1434">
        <v>449</v>
      </c>
      <c r="S1434">
        <v>20.29</v>
      </c>
      <c r="T1434">
        <v>48.17</v>
      </c>
      <c r="U1434">
        <v>0.14499999999999999</v>
      </c>
      <c r="V1434">
        <v>209</v>
      </c>
      <c r="W1434">
        <v>22.4</v>
      </c>
      <c r="X1434">
        <v>0.85099999999999998</v>
      </c>
      <c r="Y1434">
        <v>8.5098669999999998</v>
      </c>
      <c r="Z1434" s="7">
        <f t="shared" si="484"/>
        <v>21.344999999999999</v>
      </c>
      <c r="AA1434" s="7">
        <f t="shared" si="498"/>
        <v>294.495</v>
      </c>
      <c r="AB1434" s="2">
        <f t="shared" si="485"/>
        <v>688.5</v>
      </c>
      <c r="AC1434" s="41">
        <f t="shared" si="486"/>
        <v>2.9836888186684303</v>
      </c>
      <c r="AD1434" s="41">
        <f t="shared" si="487"/>
        <v>1.4372429039525829</v>
      </c>
      <c r="AE1434" s="41">
        <f t="shared" si="488"/>
        <v>0.80348378785952501</v>
      </c>
      <c r="AF1434" s="41">
        <f t="shared" si="489"/>
        <v>342.66668229425716</v>
      </c>
      <c r="AG1434" s="41">
        <f t="shared" si="490"/>
        <v>328.96001500248684</v>
      </c>
      <c r="AH1434" s="6">
        <f t="shared" si="491"/>
        <v>339.74399999999997</v>
      </c>
      <c r="AI1434" s="4">
        <v>23.768931399002042</v>
      </c>
      <c r="AJ1434" s="4">
        <f t="shared" si="499"/>
        <v>296.91893139900202</v>
      </c>
      <c r="AK1434" s="8">
        <f t="shared" si="492"/>
        <v>0.19885492086676682</v>
      </c>
      <c r="AL1434" s="8">
        <f t="shared" si="493"/>
        <v>423.45808708007269</v>
      </c>
      <c r="AM1434" s="8">
        <f t="shared" si="494"/>
        <v>0.84816345712368435</v>
      </c>
      <c r="AN1434" s="8">
        <f t="shared" si="495"/>
        <v>59.888076725614802</v>
      </c>
      <c r="AO1434" s="21">
        <f t="shared" si="496"/>
        <v>1.2343149605096472E-2</v>
      </c>
      <c r="AP1434" s="21">
        <f t="shared" si="497"/>
        <v>0.11538930252609172</v>
      </c>
      <c r="AQ1434" s="19">
        <f t="shared" si="500"/>
        <v>0.11538930252609172</v>
      </c>
      <c r="AX1434">
        <v>0.15560786868976512</v>
      </c>
      <c r="AY1434">
        <v>73.275862068965523</v>
      </c>
      <c r="AZ1434">
        <v>3.0531609195402303</v>
      </c>
      <c r="BA1434">
        <v>2.4730603448275867</v>
      </c>
      <c r="BB1434">
        <v>8.198275862068968</v>
      </c>
      <c r="BC1434">
        <v>0.34159482758620702</v>
      </c>
      <c r="BD1434">
        <v>2.1314655172413799</v>
      </c>
      <c r="BE1434">
        <v>0.21314655172413799</v>
      </c>
      <c r="BF1434">
        <v>0</v>
      </c>
      <c r="BG1434">
        <v>21.344999999999999</v>
      </c>
      <c r="BH1434">
        <v>0.16649710817701119</v>
      </c>
      <c r="BI1434">
        <v>2.5401991993866333</v>
      </c>
      <c r="BJ1434">
        <v>1.2236139543445412</v>
      </c>
      <c r="BK1434">
        <v>0.54767143377433813</v>
      </c>
      <c r="BL1434">
        <v>1.5213095382620504E-3</v>
      </c>
      <c r="BP1434" s="49">
        <f t="shared" si="501"/>
        <v>0.16654697050258194</v>
      </c>
      <c r="BQ1434" s="49">
        <f t="shared" si="502"/>
        <v>8.5258620689655201E-2</v>
      </c>
      <c r="BR1434" s="49">
        <f t="shared" si="503"/>
        <v>0.55036564602552884</v>
      </c>
      <c r="BS1434" s="49">
        <f t="shared" si="504"/>
        <v>0.58651385930375</v>
      </c>
      <c r="BT1434" s="49">
        <f t="shared" si="505"/>
        <v>1.5287934611820245E-3</v>
      </c>
      <c r="BU1434" s="49">
        <f t="shared" si="505"/>
        <v>1.6292051647326389E-3</v>
      </c>
    </row>
    <row r="1435" spans="1:73" x14ac:dyDescent="0.25">
      <c r="A1435" s="1">
        <v>43726.582638888889</v>
      </c>
      <c r="B1435">
        <v>226115</v>
      </c>
      <c r="C1435">
        <v>13.48</v>
      </c>
      <c r="D1435">
        <v>24.56</v>
      </c>
      <c r="E1435">
        <v>850</v>
      </c>
      <c r="F1435">
        <v>109.1</v>
      </c>
      <c r="G1435">
        <v>-95.5</v>
      </c>
      <c r="H1435">
        <v>0.21199999999999999</v>
      </c>
      <c r="I1435">
        <v>25.26</v>
      </c>
      <c r="J1435">
        <v>298.39999999999998</v>
      </c>
      <c r="K1435">
        <v>740.5</v>
      </c>
      <c r="L1435">
        <v>-95.8</v>
      </c>
      <c r="M1435">
        <v>0.128</v>
      </c>
      <c r="N1435">
        <v>754.1</v>
      </c>
      <c r="O1435">
        <v>109.3</v>
      </c>
      <c r="P1435">
        <v>644.79999999999995</v>
      </c>
      <c r="Q1435">
        <v>354.1</v>
      </c>
      <c r="R1435">
        <v>449.8</v>
      </c>
      <c r="S1435">
        <v>20.329999999999998</v>
      </c>
      <c r="T1435">
        <v>48.18</v>
      </c>
      <c r="U1435">
        <v>0.45500000000000002</v>
      </c>
      <c r="V1435">
        <v>72</v>
      </c>
      <c r="W1435">
        <v>22.15</v>
      </c>
      <c r="X1435">
        <v>0.85099999999999998</v>
      </c>
      <c r="Y1435">
        <v>8.5058120000000006</v>
      </c>
      <c r="Z1435" s="7">
        <f t="shared" si="484"/>
        <v>21.24</v>
      </c>
      <c r="AA1435" s="7">
        <f t="shared" si="498"/>
        <v>294.39</v>
      </c>
      <c r="AB1435" s="2">
        <f t="shared" si="485"/>
        <v>688.5</v>
      </c>
      <c r="AC1435" s="41">
        <f t="shared" si="486"/>
        <v>3.0186485659964641</v>
      </c>
      <c r="AD1435" s="41">
        <f t="shared" si="487"/>
        <v>1.4543848790970964</v>
      </c>
      <c r="AE1435" s="41">
        <f t="shared" si="488"/>
        <v>0.80488826837174998</v>
      </c>
      <c r="AF1435" s="41">
        <f t="shared" si="489"/>
        <v>342.77636624907041</v>
      </c>
      <c r="AG1435" s="41">
        <f t="shared" si="490"/>
        <v>329.06531159910759</v>
      </c>
      <c r="AH1435" s="6">
        <f t="shared" si="491"/>
        <v>339.93600000000004</v>
      </c>
      <c r="AI1435" s="4">
        <v>23.93545470817503</v>
      </c>
      <c r="AJ1435" s="4">
        <f t="shared" si="499"/>
        <v>297.08545470817501</v>
      </c>
      <c r="AK1435" s="8">
        <f t="shared" si="492"/>
        <v>0.19864229596939612</v>
      </c>
      <c r="AL1435" s="8">
        <f t="shared" si="493"/>
        <v>424.43064360055928</v>
      </c>
      <c r="AM1435" s="8">
        <f t="shared" si="494"/>
        <v>1.5024542422316893</v>
      </c>
      <c r="AN1435" s="8">
        <f t="shared" si="495"/>
        <v>117.97059712712259</v>
      </c>
      <c r="AO1435" s="21">
        <f t="shared" si="496"/>
        <v>1.1009769810933769E-2</v>
      </c>
      <c r="AP1435" s="21">
        <f t="shared" si="497"/>
        <v>0.10292426974488891</v>
      </c>
      <c r="AQ1435" s="19">
        <f t="shared" si="500"/>
        <v>0.10292426974488891</v>
      </c>
      <c r="AX1435">
        <v>0.15473535706441086</v>
      </c>
      <c r="AY1435">
        <v>73.275862068965523</v>
      </c>
      <c r="AZ1435">
        <v>3.0531609195402303</v>
      </c>
      <c r="BA1435">
        <v>2.4730603448275867</v>
      </c>
      <c r="BB1435">
        <v>8.25</v>
      </c>
      <c r="BC1435">
        <v>0.34375</v>
      </c>
      <c r="BD1435">
        <v>2.1293103448275867</v>
      </c>
      <c r="BE1435">
        <v>0.21293103448275869</v>
      </c>
      <c r="BF1435">
        <v>0</v>
      </c>
      <c r="BG1435">
        <v>21.24</v>
      </c>
      <c r="BH1435">
        <v>0.52245644290027649</v>
      </c>
      <c r="BI1435">
        <v>2.5239055364465579</v>
      </c>
      <c r="BJ1435">
        <v>1.2160176874599515</v>
      </c>
      <c r="BK1435">
        <v>0.54401064323696025</v>
      </c>
      <c r="BL1435">
        <v>1.511140675658223E-3</v>
      </c>
      <c r="BP1435" s="49">
        <f t="shared" si="501"/>
        <v>0.52261290743913646</v>
      </c>
      <c r="BQ1435" s="49">
        <f t="shared" si="502"/>
        <v>8.5172413793103474E-2</v>
      </c>
      <c r="BR1435" s="49">
        <f t="shared" si="503"/>
        <v>0.55223276424618972</v>
      </c>
      <c r="BS1435" s="49">
        <f t="shared" si="504"/>
        <v>0.58739096814650837</v>
      </c>
      <c r="BT1435" s="49">
        <f t="shared" si="505"/>
        <v>1.5339799006838604E-3</v>
      </c>
      <c r="BU1435" s="49">
        <f t="shared" si="505"/>
        <v>1.6316415781847454E-3</v>
      </c>
    </row>
    <row r="1436" spans="1:73" x14ac:dyDescent="0.25">
      <c r="A1436" s="1">
        <v>43726.582638888889</v>
      </c>
      <c r="B1436">
        <v>226116</v>
      </c>
      <c r="C1436">
        <v>13.48</v>
      </c>
      <c r="D1436">
        <v>24.55</v>
      </c>
      <c r="E1436">
        <v>849</v>
      </c>
      <c r="F1436">
        <v>108.9</v>
      </c>
      <c r="G1436">
        <v>-95.5</v>
      </c>
      <c r="H1436">
        <v>1.867</v>
      </c>
      <c r="I1436">
        <v>25.33</v>
      </c>
      <c r="J1436">
        <v>298.5</v>
      </c>
      <c r="K1436">
        <v>739.9</v>
      </c>
      <c r="L1436">
        <v>-97.4</v>
      </c>
      <c r="M1436">
        <v>0.128</v>
      </c>
      <c r="N1436">
        <v>753.2</v>
      </c>
      <c r="O1436">
        <v>110.8</v>
      </c>
      <c r="P1436">
        <v>642.5</v>
      </c>
      <c r="Q1436">
        <v>354.5</v>
      </c>
      <c r="R1436">
        <v>451.9</v>
      </c>
      <c r="S1436">
        <v>20.39</v>
      </c>
      <c r="T1436">
        <v>48.72</v>
      </c>
      <c r="U1436">
        <v>0.54500000000000004</v>
      </c>
      <c r="V1436">
        <v>122.5</v>
      </c>
      <c r="W1436">
        <v>21.85</v>
      </c>
      <c r="X1436">
        <v>0.85</v>
      </c>
      <c r="Y1436">
        <v>8.4954099999999997</v>
      </c>
      <c r="Z1436" s="7">
        <f t="shared" si="484"/>
        <v>21.12</v>
      </c>
      <c r="AA1436" s="7">
        <f t="shared" si="498"/>
        <v>294.27</v>
      </c>
      <c r="AB1436" s="2">
        <f t="shared" si="485"/>
        <v>687.69</v>
      </c>
      <c r="AC1436" s="41">
        <f t="shared" si="486"/>
        <v>3.1025997864918762</v>
      </c>
      <c r="AD1436" s="41">
        <f t="shared" si="487"/>
        <v>1.5115866159788418</v>
      </c>
      <c r="AE1436" s="41">
        <f t="shared" si="488"/>
        <v>0.80938787628321529</v>
      </c>
      <c r="AF1436" s="41">
        <f t="shared" si="489"/>
        <v>344.1309320787135</v>
      </c>
      <c r="AG1436" s="41">
        <f t="shared" si="490"/>
        <v>330.36569479556493</v>
      </c>
      <c r="AH1436" s="6">
        <f t="shared" si="491"/>
        <v>340.32</v>
      </c>
      <c r="AI1436" s="4">
        <v>24.338310821549044</v>
      </c>
      <c r="AJ1436" s="4">
        <f t="shared" si="499"/>
        <v>297.48831082154902</v>
      </c>
      <c r="AK1436" s="8">
        <f t="shared" si="492"/>
        <v>0.19839948174023836</v>
      </c>
      <c r="AL1436" s="8">
        <f t="shared" si="493"/>
        <v>426.76716913460785</v>
      </c>
      <c r="AM1436" s="8">
        <f t="shared" si="494"/>
        <v>1.6443482751534118</v>
      </c>
      <c r="AN1436" s="8">
        <f t="shared" si="495"/>
        <v>154.15665470161176</v>
      </c>
      <c r="AO1436" s="21">
        <f t="shared" si="496"/>
        <v>1.0127497655894819E-2</v>
      </c>
      <c r="AP1436" s="21">
        <f t="shared" si="497"/>
        <v>9.4676393646384749E-2</v>
      </c>
      <c r="AQ1436" s="19">
        <f t="shared" si="500"/>
        <v>9.4676393646384749E-2</v>
      </c>
      <c r="AX1436">
        <v>0.15374326751618464</v>
      </c>
      <c r="AY1436">
        <v>73.189655172413794</v>
      </c>
      <c r="AZ1436">
        <v>3.0495689655172415</v>
      </c>
      <c r="BA1436">
        <v>2.4701508620689658</v>
      </c>
      <c r="BB1436">
        <v>8.3965517241379288</v>
      </c>
      <c r="BC1436">
        <v>0.34985632183908039</v>
      </c>
      <c r="BD1436">
        <v>2.1202945402298856</v>
      </c>
      <c r="BE1436">
        <v>0.21202945402298856</v>
      </c>
      <c r="BF1436">
        <v>0</v>
      </c>
      <c r="BG1436">
        <v>21.12</v>
      </c>
      <c r="BH1436">
        <v>0.62579947556186966</v>
      </c>
      <c r="BI1436">
        <v>2.5053961005846301</v>
      </c>
      <c r="BJ1436">
        <v>1.2206289802048318</v>
      </c>
      <c r="BK1436">
        <v>0.53972597329458505</v>
      </c>
      <c r="BL1436">
        <v>1.4992388147071808E-3</v>
      </c>
      <c r="BP1436" s="49">
        <f t="shared" si="501"/>
        <v>0.62598688913039424</v>
      </c>
      <c r="BQ1436" s="49">
        <f t="shared" si="502"/>
        <v>8.4811781609195433E-2</v>
      </c>
      <c r="BR1436" s="49">
        <f t="shared" si="503"/>
        <v>0.54946901698108119</v>
      </c>
      <c r="BS1436" s="49">
        <f t="shared" si="504"/>
        <v>0.58415499467769683</v>
      </c>
      <c r="BT1436" s="49">
        <f t="shared" si="505"/>
        <v>1.5263028249474476E-3</v>
      </c>
      <c r="BU1436" s="49">
        <f t="shared" si="505"/>
        <v>1.6226527629936021E-3</v>
      </c>
    </row>
    <row r="1437" spans="1:73" x14ac:dyDescent="0.25">
      <c r="A1437" s="1">
        <v>43726.582638888889</v>
      </c>
      <c r="B1437">
        <v>226117</v>
      </c>
      <c r="C1437">
        <v>13.47</v>
      </c>
      <c r="D1437">
        <v>24.54</v>
      </c>
      <c r="E1437">
        <v>848</v>
      </c>
      <c r="F1437">
        <v>108.7</v>
      </c>
      <c r="G1437">
        <v>-95.1</v>
      </c>
      <c r="H1437">
        <v>2.2789999999999999</v>
      </c>
      <c r="I1437">
        <v>25.39</v>
      </c>
      <c r="J1437">
        <v>298.5</v>
      </c>
      <c r="K1437">
        <v>738.8</v>
      </c>
      <c r="L1437">
        <v>-97.3</v>
      </c>
      <c r="M1437">
        <v>0.128</v>
      </c>
      <c r="N1437">
        <v>752.5</v>
      </c>
      <c r="O1437">
        <v>111</v>
      </c>
      <c r="P1437">
        <v>641.5</v>
      </c>
      <c r="Q1437">
        <v>355.3</v>
      </c>
      <c r="R1437">
        <v>452.7</v>
      </c>
      <c r="S1437">
        <v>20.43</v>
      </c>
      <c r="T1437">
        <v>49.21</v>
      </c>
      <c r="U1437">
        <v>0.56000000000000005</v>
      </c>
      <c r="V1437">
        <v>210.5</v>
      </c>
      <c r="W1437">
        <v>22.05</v>
      </c>
      <c r="X1437">
        <v>0.84799999999999998</v>
      </c>
      <c r="Y1437">
        <v>8.4756409999999995</v>
      </c>
      <c r="Z1437" s="7">
        <f t="shared" si="484"/>
        <v>21.240000000000002</v>
      </c>
      <c r="AA1437" s="7">
        <f t="shared" si="498"/>
        <v>294.39</v>
      </c>
      <c r="AB1437" s="2">
        <f t="shared" si="485"/>
        <v>686.88</v>
      </c>
      <c r="AC1437" s="41">
        <f t="shared" si="486"/>
        <v>3.0449678627081238</v>
      </c>
      <c r="AD1437" s="41">
        <f t="shared" si="487"/>
        <v>1.4984286852386677</v>
      </c>
      <c r="AE1437" s="41">
        <f t="shared" si="488"/>
        <v>0.80832946423381913</v>
      </c>
      <c r="AF1437" s="41">
        <f t="shared" si="489"/>
        <v>344.24186234275504</v>
      </c>
      <c r="AG1437" s="41">
        <f t="shared" si="490"/>
        <v>330.47218784904481</v>
      </c>
      <c r="AH1437" s="6">
        <f t="shared" si="491"/>
        <v>341.08800000000002</v>
      </c>
      <c r="AI1437" s="4">
        <v>24.066277793810002</v>
      </c>
      <c r="AJ1437" s="4">
        <f t="shared" si="499"/>
        <v>297.21627779380998</v>
      </c>
      <c r="AK1437" s="8">
        <f t="shared" si="492"/>
        <v>0.19864229596939612</v>
      </c>
      <c r="AL1437" s="8">
        <f t="shared" si="493"/>
        <v>425.18764485510542</v>
      </c>
      <c r="AM1437" s="8">
        <f t="shared" si="494"/>
        <v>1.6668233259706922</v>
      </c>
      <c r="AN1437" s="8">
        <f t="shared" si="495"/>
        <v>137.2286845672804</v>
      </c>
      <c r="AO1437" s="21">
        <f t="shared" si="496"/>
        <v>1.0545782231355579E-2</v>
      </c>
      <c r="AP1437" s="21">
        <f t="shared" si="497"/>
        <v>9.8586705597874885E-2</v>
      </c>
      <c r="AQ1437" s="19">
        <f t="shared" si="500"/>
        <v>9.8586705597874885E-2</v>
      </c>
      <c r="AX1437">
        <v>0.15473535706441088</v>
      </c>
      <c r="AY1437">
        <v>73.103448275862078</v>
      </c>
      <c r="AZ1437">
        <v>3.0459770114942533</v>
      </c>
      <c r="BA1437">
        <v>2.4672413793103454</v>
      </c>
      <c r="BB1437">
        <v>8.3965517241379288</v>
      </c>
      <c r="BC1437">
        <v>0.34985632183908039</v>
      </c>
      <c r="BD1437">
        <v>2.1173850574712652</v>
      </c>
      <c r="BE1437">
        <v>0.21173850574712652</v>
      </c>
      <c r="BF1437">
        <v>0</v>
      </c>
      <c r="BG1437">
        <v>21.240000000000002</v>
      </c>
      <c r="BH1437">
        <v>0.64302331433880189</v>
      </c>
      <c r="BI1437">
        <v>2.5239055364465584</v>
      </c>
      <c r="BJ1437">
        <v>1.2420139144853513</v>
      </c>
      <c r="BK1437">
        <v>0.53984648925422452</v>
      </c>
      <c r="BL1437">
        <v>1.4995735812617346E-3</v>
      </c>
      <c r="BP1437" s="49">
        <f t="shared" si="501"/>
        <v>0.6432158860789372</v>
      </c>
      <c r="BQ1437" s="49">
        <f t="shared" si="502"/>
        <v>8.4695402298850614E-2</v>
      </c>
      <c r="BR1437" s="49">
        <f t="shared" si="503"/>
        <v>0.54980507990564931</v>
      </c>
      <c r="BS1437" s="49">
        <f t="shared" si="504"/>
        <v>0.58447612267916182</v>
      </c>
      <c r="BT1437" s="49">
        <f t="shared" si="505"/>
        <v>1.5272363330712481E-3</v>
      </c>
      <c r="BU1437" s="49">
        <f t="shared" si="505"/>
        <v>1.6235447852198939E-3</v>
      </c>
    </row>
    <row r="1438" spans="1:73" x14ac:dyDescent="0.25">
      <c r="A1438" s="1">
        <v>43726.582638888889</v>
      </c>
      <c r="B1438">
        <v>226118</v>
      </c>
      <c r="C1438">
        <v>13.47</v>
      </c>
      <c r="D1438">
        <v>24.53</v>
      </c>
      <c r="E1438">
        <v>847</v>
      </c>
      <c r="F1438">
        <v>108.6</v>
      </c>
      <c r="G1438">
        <v>-94.3</v>
      </c>
      <c r="H1438">
        <v>2.5139999999999998</v>
      </c>
      <c r="I1438">
        <v>25.44</v>
      </c>
      <c r="J1438">
        <v>298.60000000000002</v>
      </c>
      <c r="K1438">
        <v>737.9</v>
      </c>
      <c r="L1438">
        <v>-96.8</v>
      </c>
      <c r="M1438">
        <v>0.128</v>
      </c>
      <c r="N1438">
        <v>752.2</v>
      </c>
      <c r="O1438">
        <v>111.1</v>
      </c>
      <c r="P1438">
        <v>641.1</v>
      </c>
      <c r="Q1438">
        <v>356.4</v>
      </c>
      <c r="R1438">
        <v>453.2</v>
      </c>
      <c r="S1438">
        <v>20.47</v>
      </c>
      <c r="T1438">
        <v>50.15</v>
      </c>
      <c r="U1438">
        <v>0.81</v>
      </c>
      <c r="V1438">
        <v>144</v>
      </c>
      <c r="W1438">
        <v>22.05</v>
      </c>
      <c r="X1438">
        <v>0.84599999999999997</v>
      </c>
      <c r="Y1438">
        <v>8.4632210000000008</v>
      </c>
      <c r="Z1438" s="7">
        <f t="shared" si="484"/>
        <v>21.259999999999998</v>
      </c>
      <c r="AA1438" s="7">
        <f t="shared" si="498"/>
        <v>294.40999999999997</v>
      </c>
      <c r="AB1438" s="2">
        <f t="shared" si="485"/>
        <v>686.07</v>
      </c>
      <c r="AC1438" s="41">
        <f t="shared" si="486"/>
        <v>3.3014630497775075</v>
      </c>
      <c r="AD1438" s="41">
        <f t="shared" si="487"/>
        <v>1.6556837194634197</v>
      </c>
      <c r="AE1438" s="41">
        <f t="shared" si="488"/>
        <v>0.81993985414325221</v>
      </c>
      <c r="AF1438" s="41">
        <f t="shared" si="489"/>
        <v>349.28125938107559</v>
      </c>
      <c r="AG1438" s="41">
        <f t="shared" si="490"/>
        <v>335.31000900583257</v>
      </c>
      <c r="AH1438" s="6">
        <f t="shared" si="491"/>
        <v>342.14399999999995</v>
      </c>
      <c r="AI1438" s="4">
        <v>25.287265095093005</v>
      </c>
      <c r="AJ1438" s="4">
        <f t="shared" si="499"/>
        <v>298.43726509509298</v>
      </c>
      <c r="AK1438" s="8">
        <f t="shared" si="492"/>
        <v>0.1986827842586969</v>
      </c>
      <c r="AL1438" s="8">
        <f t="shared" si="493"/>
        <v>432.25295893895361</v>
      </c>
      <c r="AM1438" s="8">
        <f t="shared" si="494"/>
        <v>2.0046477246638625</v>
      </c>
      <c r="AN1438" s="8">
        <f t="shared" si="495"/>
        <v>235.17370869063026</v>
      </c>
      <c r="AO1438" s="21">
        <f t="shared" si="496"/>
        <v>8.1726366362072801E-3</v>
      </c>
      <c r="AP1438" s="21">
        <f t="shared" si="497"/>
        <v>7.6401475427452029E-2</v>
      </c>
      <c r="AQ1438" s="19">
        <f t="shared" si="500"/>
        <v>7.6401475427452029E-2</v>
      </c>
      <c r="AX1438">
        <v>0.15490123020927291</v>
      </c>
      <c r="AY1438">
        <v>73.017241379310349</v>
      </c>
      <c r="AZ1438">
        <v>3.0423850574712645</v>
      </c>
      <c r="BA1438">
        <v>2.4643318965517245</v>
      </c>
      <c r="BB1438">
        <v>8.3448275862068986</v>
      </c>
      <c r="BC1438">
        <v>0.34770114942528746</v>
      </c>
      <c r="BD1438">
        <v>2.116630747126437</v>
      </c>
      <c r="BE1438">
        <v>0.2116630747126437</v>
      </c>
      <c r="BF1438">
        <v>0</v>
      </c>
      <c r="BG1438">
        <v>21.259999999999998</v>
      </c>
      <c r="BH1438">
        <v>0.93008729395433842</v>
      </c>
      <c r="BI1438">
        <v>2.5270020312730863</v>
      </c>
      <c r="BJ1438">
        <v>1.2672915186834528</v>
      </c>
      <c r="BK1438">
        <v>0.53736111712049373</v>
      </c>
      <c r="BL1438">
        <v>1.4926697697791493E-3</v>
      </c>
      <c r="BP1438" s="49">
        <f t="shared" si="501"/>
        <v>0.93036583522131988</v>
      </c>
      <c r="BQ1438" s="49">
        <f t="shared" si="502"/>
        <v>8.466522988505748E-2</v>
      </c>
      <c r="BR1438" s="49">
        <f t="shared" si="503"/>
        <v>0.55141122173876111</v>
      </c>
      <c r="BS1438" s="49">
        <f t="shared" si="504"/>
        <v>0.58541061558296281</v>
      </c>
      <c r="BT1438" s="49">
        <f t="shared" si="505"/>
        <v>1.5316978381632255E-3</v>
      </c>
      <c r="BU1438" s="49">
        <f t="shared" si="505"/>
        <v>1.6261405988415632E-3</v>
      </c>
    </row>
    <row r="1439" spans="1:73" x14ac:dyDescent="0.25">
      <c r="A1439" s="1">
        <v>43726.582638888889</v>
      </c>
      <c r="B1439">
        <v>226119</v>
      </c>
      <c r="C1439">
        <v>13.47</v>
      </c>
      <c r="D1439">
        <v>24.53</v>
      </c>
      <c r="E1439">
        <v>845</v>
      </c>
      <c r="F1439">
        <v>108.3</v>
      </c>
      <c r="G1439">
        <v>-94.5</v>
      </c>
      <c r="H1439">
        <v>2.738</v>
      </c>
      <c r="I1439">
        <v>25.49</v>
      </c>
      <c r="J1439">
        <v>298.60000000000002</v>
      </c>
      <c r="K1439">
        <v>737</v>
      </c>
      <c r="L1439">
        <v>-97.2</v>
      </c>
      <c r="M1439">
        <v>0.128</v>
      </c>
      <c r="N1439">
        <v>750.8</v>
      </c>
      <c r="O1439">
        <v>111</v>
      </c>
      <c r="P1439">
        <v>639.79999999999995</v>
      </c>
      <c r="Q1439">
        <v>356.5</v>
      </c>
      <c r="R1439">
        <v>453.7</v>
      </c>
      <c r="S1439">
        <v>20.51</v>
      </c>
      <c r="T1439">
        <v>52.15</v>
      </c>
      <c r="U1439">
        <v>0.84</v>
      </c>
      <c r="V1439">
        <v>246.5</v>
      </c>
      <c r="W1439">
        <v>22.1</v>
      </c>
      <c r="X1439">
        <v>0.84499999999999997</v>
      </c>
      <c r="Y1439">
        <v>8.4511920000000007</v>
      </c>
      <c r="Z1439" s="7">
        <f t="shared" si="484"/>
        <v>21.305</v>
      </c>
      <c r="AA1439" s="7">
        <f t="shared" si="498"/>
        <v>294.45499999999998</v>
      </c>
      <c r="AB1439" s="2">
        <f t="shared" si="485"/>
        <v>684.45</v>
      </c>
      <c r="AC1439" s="41">
        <f t="shared" si="486"/>
        <v>3.111966749982098</v>
      </c>
      <c r="AD1439" s="41">
        <f t="shared" si="487"/>
        <v>1.6228906601156641</v>
      </c>
      <c r="AE1439" s="41">
        <f t="shared" si="488"/>
        <v>0.81757970770484389</v>
      </c>
      <c r="AF1439" s="41">
        <f t="shared" si="489"/>
        <v>348.48885676344764</v>
      </c>
      <c r="AG1439" s="41">
        <f t="shared" si="490"/>
        <v>334.5493024929097</v>
      </c>
      <c r="AH1439" s="6">
        <f t="shared" si="491"/>
        <v>342.24</v>
      </c>
      <c r="AI1439" s="4">
        <v>24.40002934975405</v>
      </c>
      <c r="AJ1439" s="4">
        <f t="shared" si="499"/>
        <v>297.55002934975403</v>
      </c>
      <c r="AK1439" s="8">
        <f t="shared" si="492"/>
        <v>0.19877390302436926</v>
      </c>
      <c r="AL1439" s="8">
        <f t="shared" si="493"/>
        <v>427.11582186191151</v>
      </c>
      <c r="AM1439" s="8">
        <f t="shared" si="494"/>
        <v>2.0414333199984758</v>
      </c>
      <c r="AN1439" s="8">
        <f t="shared" si="495"/>
        <v>184.05196367319741</v>
      </c>
      <c r="AO1439" s="21">
        <f t="shared" si="496"/>
        <v>9.4125036230684658E-3</v>
      </c>
      <c r="AP1439" s="21">
        <f t="shared" si="497"/>
        <v>8.7992308514330195E-2</v>
      </c>
      <c r="AQ1439" s="19">
        <f t="shared" si="500"/>
        <v>8.7992308514330195E-2</v>
      </c>
      <c r="AX1439">
        <v>0.15527499432703901</v>
      </c>
      <c r="AY1439">
        <v>72.844827586206904</v>
      </c>
      <c r="AZ1439">
        <v>3.0352011494252875</v>
      </c>
      <c r="BA1439">
        <v>2.4585129310344831</v>
      </c>
      <c r="BB1439">
        <v>8.3793103448275854</v>
      </c>
      <c r="BC1439">
        <v>0.34913793103448271</v>
      </c>
      <c r="BD1439">
        <v>2.1093750000000004</v>
      </c>
      <c r="BE1439">
        <v>0.21093750000000006</v>
      </c>
      <c r="BF1439">
        <v>0</v>
      </c>
      <c r="BG1439">
        <v>21.305</v>
      </c>
      <c r="BH1439">
        <v>0.96453497150820278</v>
      </c>
      <c r="BI1439">
        <v>2.5339812846861491</v>
      </c>
      <c r="BJ1439">
        <v>1.3214712399638266</v>
      </c>
      <c r="BK1439">
        <v>0.53423468943547592</v>
      </c>
      <c r="BL1439">
        <v>1.4839852484318777E-3</v>
      </c>
      <c r="BP1439" s="49">
        <f t="shared" si="501"/>
        <v>0.96482382911840581</v>
      </c>
      <c r="BQ1439" s="49">
        <f t="shared" si="502"/>
        <v>8.4375000000000019E-2</v>
      </c>
      <c r="BR1439" s="49">
        <f t="shared" si="503"/>
        <v>0.54866360244415913</v>
      </c>
      <c r="BS1439" s="49">
        <f t="shared" si="504"/>
        <v>0.58249599622602055</v>
      </c>
      <c r="BT1439" s="49">
        <f t="shared" si="505"/>
        <v>1.5240655623448866E-3</v>
      </c>
      <c r="BU1439" s="49">
        <f t="shared" si="505"/>
        <v>1.6180444339611681E-3</v>
      </c>
    </row>
    <row r="1440" spans="1:73" x14ac:dyDescent="0.25">
      <c r="A1440" s="1">
        <v>43726.582638888889</v>
      </c>
      <c r="B1440">
        <v>226120</v>
      </c>
      <c r="C1440">
        <v>13.48</v>
      </c>
      <c r="D1440">
        <v>24.52</v>
      </c>
      <c r="E1440">
        <v>845</v>
      </c>
      <c r="F1440">
        <v>108.1</v>
      </c>
      <c r="G1440">
        <v>-94.1</v>
      </c>
      <c r="H1440">
        <v>2.7589999999999999</v>
      </c>
      <c r="I1440">
        <v>25.53</v>
      </c>
      <c r="J1440">
        <v>298.7</v>
      </c>
      <c r="K1440">
        <v>736.5</v>
      </c>
      <c r="L1440">
        <v>-96.9</v>
      </c>
      <c r="M1440">
        <v>0.128</v>
      </c>
      <c r="N1440">
        <v>750.5</v>
      </c>
      <c r="O1440">
        <v>110.9</v>
      </c>
      <c r="P1440">
        <v>639.6</v>
      </c>
      <c r="Q1440">
        <v>357.1</v>
      </c>
      <c r="R1440">
        <v>454</v>
      </c>
      <c r="S1440">
        <v>20.55</v>
      </c>
      <c r="T1440">
        <v>50.82</v>
      </c>
      <c r="U1440">
        <v>1.085</v>
      </c>
      <c r="V1440">
        <v>211</v>
      </c>
      <c r="W1440">
        <v>22.2</v>
      </c>
      <c r="X1440">
        <v>0.84399999999999997</v>
      </c>
      <c r="Y1440">
        <v>8.4435690000000001</v>
      </c>
      <c r="Z1440" s="7">
        <f t="shared" si="484"/>
        <v>21.375</v>
      </c>
      <c r="AA1440" s="7">
        <f t="shared" si="498"/>
        <v>294.52499999999998</v>
      </c>
      <c r="AB1440" s="2">
        <f t="shared" si="485"/>
        <v>684.45</v>
      </c>
      <c r="AC1440" s="41">
        <f t="shared" si="486"/>
        <v>3.1089394622024948</v>
      </c>
      <c r="AD1440" s="41">
        <f t="shared" si="487"/>
        <v>1.5799630346913078</v>
      </c>
      <c r="AE1440" s="41">
        <f t="shared" si="488"/>
        <v>0.81442385848932342</v>
      </c>
      <c r="AF1440" s="41">
        <f t="shared" si="489"/>
        <v>347.47391327978471</v>
      </c>
      <c r="AG1440" s="41">
        <f t="shared" si="490"/>
        <v>333.57495674859331</v>
      </c>
      <c r="AH1440" s="6">
        <f t="shared" si="491"/>
        <v>342.81600000000003</v>
      </c>
      <c r="AI1440" s="4">
        <v>24.391521028784041</v>
      </c>
      <c r="AJ1440" s="4">
        <f t="shared" si="499"/>
        <v>297.54152102878402</v>
      </c>
      <c r="AK1440" s="8">
        <f t="shared" si="492"/>
        <v>0.19891569869351758</v>
      </c>
      <c r="AL1440" s="8">
        <f t="shared" si="493"/>
        <v>427.06294201208209</v>
      </c>
      <c r="AM1440" s="8">
        <f t="shared" si="494"/>
        <v>2.3201198783683572</v>
      </c>
      <c r="AN1440" s="8">
        <f t="shared" si="495"/>
        <v>203.87185142185433</v>
      </c>
      <c r="AO1440" s="21">
        <f t="shared" si="496"/>
        <v>8.9777845512838891E-3</v>
      </c>
      <c r="AP1440" s="21">
        <f t="shared" si="497"/>
        <v>8.3928359514854362E-2</v>
      </c>
      <c r="AQ1440" s="19">
        <f t="shared" si="500"/>
        <v>8.3928359514854362E-2</v>
      </c>
      <c r="AX1440">
        <v>0.15585792005040824</v>
      </c>
      <c r="AY1440">
        <v>72.844827586206904</v>
      </c>
      <c r="AZ1440">
        <v>3.0352011494252875</v>
      </c>
      <c r="BA1440">
        <v>2.4585129310344831</v>
      </c>
      <c r="BB1440">
        <v>8.3534482758620676</v>
      </c>
      <c r="BC1440">
        <v>0.34806034482758613</v>
      </c>
      <c r="BD1440">
        <v>2.1104525862068968</v>
      </c>
      <c r="BE1440">
        <v>0.21104525862068968</v>
      </c>
      <c r="BF1440">
        <v>0</v>
      </c>
      <c r="BG1440">
        <v>21.375</v>
      </c>
      <c r="BH1440">
        <v>1.2458576715314285</v>
      </c>
      <c r="BI1440">
        <v>2.5448713803205845</v>
      </c>
      <c r="BJ1440">
        <v>1.2933036354789209</v>
      </c>
      <c r="BK1440">
        <v>0.53447226105953305</v>
      </c>
      <c r="BL1440">
        <v>1.484645169609814E-3</v>
      </c>
      <c r="BP1440" s="49">
        <f t="shared" si="501"/>
        <v>1.2462307792779408</v>
      </c>
      <c r="BQ1440" s="49">
        <f t="shared" si="502"/>
        <v>8.4418103448275869E-2</v>
      </c>
      <c r="BR1440" s="49">
        <f t="shared" si="503"/>
        <v>0.5527282880004587</v>
      </c>
      <c r="BS1440" s="49">
        <f t="shared" si="504"/>
        <v>0.58599419047555956</v>
      </c>
      <c r="BT1440" s="49">
        <f t="shared" si="505"/>
        <v>1.5353563555568297E-3</v>
      </c>
      <c r="BU1440" s="49">
        <f t="shared" si="505"/>
        <v>1.6277616402098876E-3</v>
      </c>
    </row>
    <row r="1441" spans="1:73" x14ac:dyDescent="0.25">
      <c r="A1441" s="1">
        <v>43726.583333333336</v>
      </c>
      <c r="B1441">
        <v>226121</v>
      </c>
      <c r="C1441">
        <v>13.48</v>
      </c>
      <c r="D1441">
        <v>24.51</v>
      </c>
      <c r="E1441">
        <v>845</v>
      </c>
      <c r="F1441">
        <v>108</v>
      </c>
      <c r="G1441">
        <v>-94.3</v>
      </c>
      <c r="H1441">
        <v>3.7829999999999999</v>
      </c>
      <c r="I1441">
        <v>25.58</v>
      </c>
      <c r="J1441">
        <v>298.7</v>
      </c>
      <c r="K1441">
        <v>736.6</v>
      </c>
      <c r="L1441">
        <v>-98.1</v>
      </c>
      <c r="M1441">
        <v>0.128</v>
      </c>
      <c r="N1441">
        <v>750.3</v>
      </c>
      <c r="O1441">
        <v>111.8</v>
      </c>
      <c r="P1441">
        <v>638.5</v>
      </c>
      <c r="Q1441">
        <v>357.2</v>
      </c>
      <c r="R1441">
        <v>455.3</v>
      </c>
      <c r="S1441">
        <v>20.59</v>
      </c>
      <c r="T1441">
        <v>52.26</v>
      </c>
      <c r="U1441">
        <v>0.59</v>
      </c>
      <c r="V1441">
        <v>134</v>
      </c>
      <c r="W1441">
        <v>22.95</v>
      </c>
      <c r="X1441">
        <v>0.84399999999999997</v>
      </c>
      <c r="Y1441">
        <v>8.4403330000000008</v>
      </c>
      <c r="Z1441" s="7">
        <f t="shared" si="484"/>
        <v>21.77</v>
      </c>
      <c r="AA1441" s="7">
        <f t="shared" si="498"/>
        <v>294.91999999999996</v>
      </c>
      <c r="AB1441" s="2">
        <f t="shared" si="485"/>
        <v>684.45</v>
      </c>
      <c r="AC1441" s="41">
        <f t="shared" si="486"/>
        <v>3.3150367484342635</v>
      </c>
      <c r="AD1441" s="41">
        <f t="shared" si="487"/>
        <v>1.7324382047317459</v>
      </c>
      <c r="AE1441" s="41">
        <f t="shared" si="488"/>
        <v>0.82506621008757586</v>
      </c>
      <c r="AF1441" s="41">
        <f t="shared" si="489"/>
        <v>353.90668088306973</v>
      </c>
      <c r="AG1441" s="41">
        <f t="shared" si="490"/>
        <v>339.75041364774694</v>
      </c>
      <c r="AH1441" s="6">
        <f t="shared" si="491"/>
        <v>342.91199999999998</v>
      </c>
      <c r="AI1441" s="4">
        <v>25.39584637023205</v>
      </c>
      <c r="AJ1441" s="4">
        <f t="shared" si="499"/>
        <v>298.54584637023203</v>
      </c>
      <c r="AK1441" s="8">
        <f t="shared" si="492"/>
        <v>0.19971709542324326</v>
      </c>
      <c r="AL1441" s="8">
        <f t="shared" si="493"/>
        <v>432.87993581228949</v>
      </c>
      <c r="AM1441" s="8">
        <f t="shared" si="494"/>
        <v>1.7108879273640338</v>
      </c>
      <c r="AN1441" s="8">
        <f t="shared" si="495"/>
        <v>180.70553083946558</v>
      </c>
      <c r="AO1441" s="21">
        <f t="shared" si="496"/>
        <v>9.372960057735108E-3</v>
      </c>
      <c r="AP1441" s="21">
        <f t="shared" si="497"/>
        <v>8.7622637517121585E-2</v>
      </c>
      <c r="AQ1441" s="19">
        <f t="shared" si="500"/>
        <v>8.7622637517121585E-2</v>
      </c>
      <c r="AX1441">
        <v>0.15918206384602024</v>
      </c>
      <c r="AY1441">
        <v>72.844827586206904</v>
      </c>
      <c r="AZ1441">
        <v>3.0352011494252875</v>
      </c>
      <c r="BA1441">
        <v>2.4585129310344831</v>
      </c>
      <c r="BB1441">
        <v>8.4568965517241406</v>
      </c>
      <c r="BC1441">
        <v>0.35237068965517254</v>
      </c>
      <c r="BD1441">
        <v>2.1061422413793105</v>
      </c>
      <c r="BE1441">
        <v>0.21061422413793107</v>
      </c>
      <c r="BF1441">
        <v>0</v>
      </c>
      <c r="BG1441">
        <v>21.77</v>
      </c>
      <c r="BH1441">
        <v>0.67747099189266624</v>
      </c>
      <c r="BI1441">
        <v>2.6070924222747807</v>
      </c>
      <c r="BJ1441">
        <v>1.3624664998808003</v>
      </c>
      <c r="BK1441">
        <v>0.5403665527789735</v>
      </c>
      <c r="BL1441">
        <v>1.5010182021638152E-3</v>
      </c>
      <c r="BP1441" s="49">
        <f t="shared" si="501"/>
        <v>0.67767387997602313</v>
      </c>
      <c r="BQ1441" s="49">
        <f t="shared" si="502"/>
        <v>8.4245689655172415E-2</v>
      </c>
      <c r="BR1441" s="49">
        <f t="shared" si="503"/>
        <v>0.55064646113665638</v>
      </c>
      <c r="BS1441" s="49">
        <f t="shared" si="504"/>
        <v>0.58537454771482622</v>
      </c>
      <c r="BT1441" s="49">
        <f t="shared" si="505"/>
        <v>1.5295735031573788E-3</v>
      </c>
      <c r="BU1441" s="49">
        <f t="shared" si="505"/>
        <v>1.6260404103189618E-3</v>
      </c>
    </row>
    <row r="1442" spans="1:73" x14ac:dyDescent="0.25">
      <c r="A1442" s="1">
        <v>43726.583333333336</v>
      </c>
      <c r="B1442">
        <v>226122</v>
      </c>
      <c r="C1442">
        <v>13.48</v>
      </c>
      <c r="D1442">
        <v>24.5</v>
      </c>
      <c r="E1442">
        <v>845</v>
      </c>
      <c r="F1442">
        <v>108</v>
      </c>
      <c r="G1442">
        <v>-94.2</v>
      </c>
      <c r="H1442">
        <v>4.4539999999999997</v>
      </c>
      <c r="I1442">
        <v>25.63</v>
      </c>
      <c r="J1442">
        <v>298.8</v>
      </c>
      <c r="K1442">
        <v>736.5</v>
      </c>
      <c r="L1442">
        <v>-98.7</v>
      </c>
      <c r="M1442">
        <v>0.128</v>
      </c>
      <c r="N1442">
        <v>750.3</v>
      </c>
      <c r="O1442">
        <v>112.4</v>
      </c>
      <c r="P1442">
        <v>637.9</v>
      </c>
      <c r="Q1442">
        <v>357.7</v>
      </c>
      <c r="R1442">
        <v>456.3</v>
      </c>
      <c r="S1442">
        <v>20.63</v>
      </c>
      <c r="T1442">
        <v>54.71</v>
      </c>
      <c r="U1442">
        <v>1.095</v>
      </c>
      <c r="V1442">
        <v>137</v>
      </c>
      <c r="W1442">
        <v>22.65</v>
      </c>
      <c r="X1442">
        <v>0.84399999999999997</v>
      </c>
      <c r="Y1442">
        <v>8.4415320000000005</v>
      </c>
      <c r="Z1442" s="7">
        <f t="shared" si="484"/>
        <v>21.64</v>
      </c>
      <c r="AA1442" s="7">
        <f t="shared" si="498"/>
        <v>294.78999999999996</v>
      </c>
      <c r="AB1442" s="2">
        <f t="shared" si="485"/>
        <v>684.45</v>
      </c>
      <c r="AC1442" s="41">
        <f t="shared" si="486"/>
        <v>3.2845939956144941</v>
      </c>
      <c r="AD1442" s="41">
        <f t="shared" si="487"/>
        <v>1.7970013750006897</v>
      </c>
      <c r="AE1442" s="41">
        <f t="shared" si="488"/>
        <v>0.82944682031514139</v>
      </c>
      <c r="AF1442" s="41">
        <f t="shared" si="489"/>
        <v>355.15881143601518</v>
      </c>
      <c r="AG1442" s="41">
        <f t="shared" si="490"/>
        <v>340.95245897857455</v>
      </c>
      <c r="AH1442" s="6">
        <f t="shared" si="491"/>
        <v>343.392</v>
      </c>
      <c r="AI1442" s="4">
        <v>25.244626802652022</v>
      </c>
      <c r="AJ1442" s="4">
        <f t="shared" si="499"/>
        <v>298.394626802652</v>
      </c>
      <c r="AK1442" s="8">
        <f t="shared" si="492"/>
        <v>0.19945310743094416</v>
      </c>
      <c r="AL1442" s="8">
        <f t="shared" si="493"/>
        <v>432.00318961224389</v>
      </c>
      <c r="AM1442" s="8">
        <f t="shared" si="494"/>
        <v>2.3307871524444268</v>
      </c>
      <c r="AN1442" s="8">
        <f t="shared" si="495"/>
        <v>244.73912770769485</v>
      </c>
      <c r="AO1442" s="21">
        <f t="shared" si="496"/>
        <v>7.9531897940525002E-3</v>
      </c>
      <c r="AP1442" s="21">
        <f t="shared" si="497"/>
        <v>7.4349987851919624E-2</v>
      </c>
      <c r="AQ1442" s="19">
        <f t="shared" si="500"/>
        <v>7.4349987851919624E-2</v>
      </c>
      <c r="AX1442">
        <v>0.15808149277180081</v>
      </c>
      <c r="AY1442">
        <v>72.844827586206904</v>
      </c>
      <c r="AZ1442">
        <v>3.0352011494252875</v>
      </c>
      <c r="BA1442">
        <v>2.4585129310344831</v>
      </c>
      <c r="BB1442">
        <v>8.5000000000000018</v>
      </c>
      <c r="BC1442">
        <v>0.35416666666666674</v>
      </c>
      <c r="BD1442">
        <v>2.1043462643678161</v>
      </c>
      <c r="BE1442">
        <v>0.21043462643678162</v>
      </c>
      <c r="BF1442">
        <v>0</v>
      </c>
      <c r="BG1442">
        <v>21.64</v>
      </c>
      <c r="BH1442">
        <v>1.2573402307160499</v>
      </c>
      <c r="BI1442">
        <v>2.5864695004693008</v>
      </c>
      <c r="BJ1442">
        <v>1.4150574637067543</v>
      </c>
      <c r="BK1442">
        <v>0.53174329114703311</v>
      </c>
      <c r="BL1442">
        <v>1.4770646976306476E-3</v>
      </c>
      <c r="BP1442" s="49">
        <f t="shared" si="501"/>
        <v>1.2577167772436362</v>
      </c>
      <c r="BQ1442" s="49">
        <f t="shared" si="502"/>
        <v>8.4173850574712647E-2</v>
      </c>
      <c r="BR1442" s="49">
        <f t="shared" si="503"/>
        <v>0.54989210054981774</v>
      </c>
      <c r="BS1442" s="49">
        <f t="shared" si="504"/>
        <v>0.58320379361483621</v>
      </c>
      <c r="BT1442" s="49">
        <f t="shared" si="505"/>
        <v>1.527478057082827E-3</v>
      </c>
      <c r="BU1442" s="49">
        <f t="shared" si="505"/>
        <v>1.6200105378189895E-3</v>
      </c>
    </row>
    <row r="1443" spans="1:73" x14ac:dyDescent="0.25">
      <c r="A1443" s="1">
        <v>43726.583333333336</v>
      </c>
      <c r="B1443">
        <v>226123</v>
      </c>
      <c r="C1443">
        <v>13.48</v>
      </c>
      <c r="D1443">
        <v>24.5</v>
      </c>
      <c r="E1443">
        <v>845</v>
      </c>
      <c r="F1443">
        <v>108.5</v>
      </c>
      <c r="G1443">
        <v>-94.7</v>
      </c>
      <c r="H1443">
        <v>3.629</v>
      </c>
      <c r="I1443">
        <v>25.68</v>
      </c>
      <c r="J1443">
        <v>298.8</v>
      </c>
      <c r="K1443">
        <v>736.7</v>
      </c>
      <c r="L1443">
        <v>-98.3</v>
      </c>
      <c r="M1443">
        <v>0.128</v>
      </c>
      <c r="N1443">
        <v>750.5</v>
      </c>
      <c r="O1443">
        <v>112.1</v>
      </c>
      <c r="P1443">
        <v>638.4</v>
      </c>
      <c r="Q1443">
        <v>357.5</v>
      </c>
      <c r="R1443">
        <v>455.8</v>
      </c>
      <c r="S1443">
        <v>20.7</v>
      </c>
      <c r="T1443">
        <v>51.79</v>
      </c>
      <c r="U1443">
        <v>1.8</v>
      </c>
      <c r="V1443">
        <v>107.5</v>
      </c>
      <c r="W1443">
        <v>21.75</v>
      </c>
      <c r="X1443">
        <v>0.84499999999999997</v>
      </c>
      <c r="Y1443">
        <v>8.4531989999999997</v>
      </c>
      <c r="Z1443" s="7">
        <f t="shared" si="484"/>
        <v>21.225000000000001</v>
      </c>
      <c r="AA1443" s="7">
        <f t="shared" si="498"/>
        <v>294.375</v>
      </c>
      <c r="AB1443" s="2">
        <f t="shared" si="485"/>
        <v>684.45</v>
      </c>
      <c r="AC1443" s="41">
        <f t="shared" si="486"/>
        <v>2.9808884239075302</v>
      </c>
      <c r="AD1443" s="41">
        <f t="shared" si="487"/>
        <v>1.5438021147417098</v>
      </c>
      <c r="AE1443" s="41">
        <f t="shared" si="488"/>
        <v>0.81179097355602425</v>
      </c>
      <c r="AF1443" s="41">
        <f t="shared" si="489"/>
        <v>345.64555386026547</v>
      </c>
      <c r="AG1443" s="41">
        <f t="shared" si="490"/>
        <v>331.81973170585485</v>
      </c>
      <c r="AH1443" s="6">
        <f t="shared" si="491"/>
        <v>343.2</v>
      </c>
      <c r="AI1443" s="4">
        <v>23.744485165435037</v>
      </c>
      <c r="AJ1443" s="4">
        <f t="shared" si="499"/>
        <v>296.89448516543501</v>
      </c>
      <c r="AK1443" s="8">
        <f t="shared" si="492"/>
        <v>0.19861193336243241</v>
      </c>
      <c r="AL1443" s="8">
        <f t="shared" si="493"/>
        <v>423.3268577219244</v>
      </c>
      <c r="AM1443" s="8">
        <f t="shared" si="494"/>
        <v>2.9883523888591186</v>
      </c>
      <c r="AN1443" s="8">
        <f t="shared" si="495"/>
        <v>219.32296010852926</v>
      </c>
      <c r="AO1443" s="21">
        <f t="shared" si="496"/>
        <v>8.7211116118535784E-3</v>
      </c>
      <c r="AP1443" s="21">
        <f t="shared" si="497"/>
        <v>8.1528865673674927E-2</v>
      </c>
      <c r="AQ1443" s="19">
        <f t="shared" si="500"/>
        <v>8.1528865673674927E-2</v>
      </c>
      <c r="AX1443">
        <v>0.15461105074652357</v>
      </c>
      <c r="AY1443">
        <v>72.844827586206904</v>
      </c>
      <c r="AZ1443">
        <v>3.0352011494252875</v>
      </c>
      <c r="BA1443">
        <v>2.4585129310344831</v>
      </c>
      <c r="BB1443">
        <v>8.474137931034484</v>
      </c>
      <c r="BC1443">
        <v>0.35308908045977017</v>
      </c>
      <c r="BD1443">
        <v>2.1054238505747129</v>
      </c>
      <c r="BE1443">
        <v>0.2105423850574713</v>
      </c>
      <c r="BF1443">
        <v>0</v>
      </c>
      <c r="BG1443">
        <v>21.225000000000001</v>
      </c>
      <c r="BH1443">
        <v>2.066860653231863</v>
      </c>
      <c r="BI1443">
        <v>2.5215853416812331</v>
      </c>
      <c r="BJ1443">
        <v>1.3059290484567105</v>
      </c>
      <c r="BK1443">
        <v>0.52504187792060752</v>
      </c>
      <c r="BL1443">
        <v>1.4584496608905763E-3</v>
      </c>
      <c r="BP1443" s="49">
        <f t="shared" si="501"/>
        <v>2.0674796338251555</v>
      </c>
      <c r="BQ1443" s="49">
        <f t="shared" si="502"/>
        <v>8.4216954022988524E-2</v>
      </c>
      <c r="BR1443" s="49">
        <f t="shared" si="503"/>
        <v>0.55340726581944133</v>
      </c>
      <c r="BS1443" s="49">
        <f t="shared" si="504"/>
        <v>0.58479427496544223</v>
      </c>
      <c r="BT1443" s="49">
        <f t="shared" si="505"/>
        <v>1.5372424050540037E-3</v>
      </c>
      <c r="BU1443" s="49">
        <f t="shared" si="505"/>
        <v>1.6244285415706729E-3</v>
      </c>
    </row>
    <row r="1444" spans="1:73" x14ac:dyDescent="0.25">
      <c r="A1444" s="1">
        <v>43726.583333333336</v>
      </c>
      <c r="B1444">
        <v>226124</v>
      </c>
      <c r="C1444">
        <v>13.48</v>
      </c>
      <c r="D1444">
        <v>24.49</v>
      </c>
      <c r="E1444">
        <v>846</v>
      </c>
      <c r="F1444">
        <v>108.4</v>
      </c>
      <c r="G1444">
        <v>-95.3</v>
      </c>
      <c r="H1444">
        <v>1.746</v>
      </c>
      <c r="I1444">
        <v>25.72</v>
      </c>
      <c r="J1444">
        <v>298.89999999999998</v>
      </c>
      <c r="K1444">
        <v>737.3</v>
      </c>
      <c r="L1444">
        <v>-97.1</v>
      </c>
      <c r="M1444">
        <v>0.128</v>
      </c>
      <c r="N1444">
        <v>750.4</v>
      </c>
      <c r="O1444">
        <v>110.2</v>
      </c>
      <c r="P1444">
        <v>640.20000000000005</v>
      </c>
      <c r="Q1444">
        <v>357</v>
      </c>
      <c r="R1444">
        <v>454.1</v>
      </c>
      <c r="S1444">
        <v>20.74</v>
      </c>
      <c r="T1444">
        <v>48.94</v>
      </c>
      <c r="U1444">
        <v>1.2250000000000001</v>
      </c>
      <c r="V1444">
        <v>121.5</v>
      </c>
      <c r="W1444">
        <v>21.75</v>
      </c>
      <c r="X1444">
        <v>0.84499999999999997</v>
      </c>
      <c r="Y1444">
        <v>8.4536149999999992</v>
      </c>
      <c r="Z1444" s="7">
        <f t="shared" si="484"/>
        <v>21.244999999999997</v>
      </c>
      <c r="AA1444" s="7">
        <f t="shared" si="498"/>
        <v>294.39499999999998</v>
      </c>
      <c r="AB1444" s="2">
        <f t="shared" si="485"/>
        <v>685.26</v>
      </c>
      <c r="AC1444" s="41">
        <f t="shared" si="486"/>
        <v>3.0140174379536289</v>
      </c>
      <c r="AD1444" s="41">
        <f t="shared" si="487"/>
        <v>1.475060134134506</v>
      </c>
      <c r="AE1444" s="41">
        <f t="shared" si="488"/>
        <v>0.80651265487939527</v>
      </c>
      <c r="AF1444" s="41">
        <f t="shared" si="489"/>
        <v>343.49147572502039</v>
      </c>
      <c r="AG1444" s="41">
        <f t="shared" si="490"/>
        <v>329.75181669601955</v>
      </c>
      <c r="AH1444" s="6">
        <f t="shared" si="491"/>
        <v>342.71999999999997</v>
      </c>
      <c r="AI1444" s="4">
        <v>23.912749862257044</v>
      </c>
      <c r="AJ1444" s="4">
        <f t="shared" si="499"/>
        <v>297.06274986225702</v>
      </c>
      <c r="AK1444" s="8">
        <f t="shared" si="492"/>
        <v>0.19865241752599364</v>
      </c>
      <c r="AL1444" s="8">
        <f t="shared" si="493"/>
        <v>424.29889312252942</v>
      </c>
      <c r="AM1444" s="8">
        <f t="shared" si="494"/>
        <v>2.4652649451935185</v>
      </c>
      <c r="AN1444" s="8">
        <f t="shared" si="495"/>
        <v>191.57956864938211</v>
      </c>
      <c r="AO1444" s="21">
        <f t="shared" si="496"/>
        <v>9.3350176876565352E-3</v>
      </c>
      <c r="AP1444" s="21">
        <f t="shared" si="497"/>
        <v>8.7267935211824604E-2</v>
      </c>
      <c r="AQ1444" s="19">
        <f t="shared" si="500"/>
        <v>8.7267935211824604E-2</v>
      </c>
      <c r="AX1444">
        <v>0.15477681126998516</v>
      </c>
      <c r="AY1444">
        <v>72.931034482758619</v>
      </c>
      <c r="AZ1444">
        <v>3.0387931034482758</v>
      </c>
      <c r="BA1444">
        <v>2.4614224137931036</v>
      </c>
      <c r="BB1444">
        <v>8.3706896551724164</v>
      </c>
      <c r="BC1444">
        <v>0.34877873563218403</v>
      </c>
      <c r="BD1444">
        <v>2.1126436781609197</v>
      </c>
      <c r="BE1444">
        <v>0.21126436781609198</v>
      </c>
      <c r="BF1444">
        <v>0</v>
      </c>
      <c r="BG1444">
        <v>21.244999999999997</v>
      </c>
      <c r="BH1444">
        <v>1.4066135001161291</v>
      </c>
      <c r="BI1444">
        <v>2.5246793491515387</v>
      </c>
      <c r="BJ1444">
        <v>1.235578073474763</v>
      </c>
      <c r="BK1444">
        <v>0.53467451115695253</v>
      </c>
      <c r="BL1444">
        <v>1.4852069754359794E-3</v>
      </c>
      <c r="BP1444" s="49">
        <f t="shared" si="501"/>
        <v>1.4070347507976753</v>
      </c>
      <c r="BQ1444" s="49">
        <f t="shared" si="502"/>
        <v>8.4505747126436784E-2</v>
      </c>
      <c r="BR1444" s="49">
        <f t="shared" si="503"/>
        <v>0.55516922062278506</v>
      </c>
      <c r="BS1444" s="49">
        <f t="shared" si="504"/>
        <v>0.58803775336160435</v>
      </c>
      <c r="BT1444" s="49">
        <f t="shared" si="505"/>
        <v>1.5421367239521807E-3</v>
      </c>
      <c r="BU1444" s="49">
        <f t="shared" si="505"/>
        <v>1.6334382037822342E-3</v>
      </c>
    </row>
    <row r="1445" spans="1:73" x14ac:dyDescent="0.25">
      <c r="A1445" s="1">
        <v>43726.583333333336</v>
      </c>
      <c r="B1445">
        <v>226125</v>
      </c>
      <c r="C1445">
        <v>13.48</v>
      </c>
      <c r="D1445">
        <v>24.48</v>
      </c>
      <c r="E1445">
        <v>845</v>
      </c>
      <c r="F1445">
        <v>108.3</v>
      </c>
      <c r="G1445">
        <v>-95.7</v>
      </c>
      <c r="H1445">
        <v>0.92800000000000005</v>
      </c>
      <c r="I1445">
        <v>25.75</v>
      </c>
      <c r="J1445">
        <v>298.89999999999998</v>
      </c>
      <c r="K1445">
        <v>737.1</v>
      </c>
      <c r="L1445">
        <v>-96.6</v>
      </c>
      <c r="M1445">
        <v>0.128</v>
      </c>
      <c r="N1445">
        <v>749.7</v>
      </c>
      <c r="O1445">
        <v>109.2</v>
      </c>
      <c r="P1445">
        <v>640.5</v>
      </c>
      <c r="Q1445">
        <v>356.9</v>
      </c>
      <c r="R1445">
        <v>453.5</v>
      </c>
      <c r="S1445">
        <v>20.77</v>
      </c>
      <c r="T1445">
        <v>48.54</v>
      </c>
      <c r="U1445">
        <v>1.0649999999999999</v>
      </c>
      <c r="V1445">
        <v>158.5</v>
      </c>
      <c r="W1445">
        <v>21.85</v>
      </c>
      <c r="X1445">
        <v>0.84599999999999997</v>
      </c>
      <c r="Y1445">
        <v>8.4558440000000008</v>
      </c>
      <c r="Z1445" s="7">
        <f t="shared" si="484"/>
        <v>21.310000000000002</v>
      </c>
      <c r="AA1445" s="7">
        <f t="shared" si="498"/>
        <v>294.45999999999998</v>
      </c>
      <c r="AB1445" s="2">
        <f t="shared" si="485"/>
        <v>684.45</v>
      </c>
      <c r="AC1445" s="41">
        <f t="shared" si="486"/>
        <v>2.8337449263887691</v>
      </c>
      <c r="AD1445" s="41">
        <f t="shared" si="487"/>
        <v>1.3754997872691084</v>
      </c>
      <c r="AE1445" s="41">
        <f t="shared" si="488"/>
        <v>0.79846804527756543</v>
      </c>
      <c r="AF1445" s="41">
        <f t="shared" si="489"/>
        <v>340.36573306856548</v>
      </c>
      <c r="AG1445" s="41">
        <f t="shared" si="490"/>
        <v>326.75110374582283</v>
      </c>
      <c r="AH1445" s="6">
        <f t="shared" si="491"/>
        <v>342.62399999999997</v>
      </c>
      <c r="AI1445" s="4">
        <v>22.988935314121022</v>
      </c>
      <c r="AJ1445" s="4">
        <f t="shared" si="499"/>
        <v>296.138935314121</v>
      </c>
      <c r="AK1445" s="8">
        <f t="shared" si="492"/>
        <v>0.19878402905101145</v>
      </c>
      <c r="AL1445" s="8">
        <f t="shared" si="493"/>
        <v>418.9445248226819</v>
      </c>
      <c r="AM1445" s="8">
        <f t="shared" si="494"/>
        <v>2.2986368242939119</v>
      </c>
      <c r="AN1445" s="8">
        <f t="shared" si="495"/>
        <v>112.42031775075924</v>
      </c>
      <c r="AO1445" s="21">
        <f t="shared" si="496"/>
        <v>1.1228916476281287E-2</v>
      </c>
      <c r="AP1445" s="21">
        <f t="shared" si="497"/>
        <v>0.10497295113289769</v>
      </c>
      <c r="AQ1445" s="19">
        <f t="shared" si="500"/>
        <v>0.10497295113289769</v>
      </c>
      <c r="AX1445">
        <v>0.15531657068242952</v>
      </c>
      <c r="AY1445">
        <v>72.844827586206904</v>
      </c>
      <c r="AZ1445">
        <v>3.0352011494252875</v>
      </c>
      <c r="BA1445">
        <v>2.4585129310344831</v>
      </c>
      <c r="BB1445">
        <v>8.3275862068965534</v>
      </c>
      <c r="BC1445">
        <v>0.34698275862068972</v>
      </c>
      <c r="BD1445">
        <v>2.1115301724137936</v>
      </c>
      <c r="BE1445">
        <v>0.21115301724137936</v>
      </c>
      <c r="BF1445">
        <v>0</v>
      </c>
      <c r="BG1445">
        <v>21.310000000000002</v>
      </c>
      <c r="BH1445">
        <v>1.2228925531621855</v>
      </c>
      <c r="BI1445">
        <v>2.53475779599541</v>
      </c>
      <c r="BJ1445">
        <v>1.230371434176172</v>
      </c>
      <c r="BK1445">
        <v>0.53651870009462055</v>
      </c>
      <c r="BL1445">
        <v>1.4903297224850571E-3</v>
      </c>
      <c r="BP1445" s="49">
        <f t="shared" si="501"/>
        <v>1.2232587833465502</v>
      </c>
      <c r="BQ1445" s="49">
        <f t="shared" si="502"/>
        <v>8.4461206896551747E-2</v>
      </c>
      <c r="BR1445" s="49">
        <f t="shared" si="503"/>
        <v>0.55457510314430614</v>
      </c>
      <c r="BS1445" s="49">
        <f t="shared" si="504"/>
        <v>0.58786715861435446</v>
      </c>
      <c r="BT1445" s="49">
        <f t="shared" si="505"/>
        <v>1.5404863976230725E-3</v>
      </c>
      <c r="BU1445" s="49">
        <f t="shared" si="505"/>
        <v>1.6329643294843181E-3</v>
      </c>
    </row>
    <row r="1446" spans="1:73" x14ac:dyDescent="0.25">
      <c r="A1446" s="1">
        <v>43726.583333333336</v>
      </c>
      <c r="B1446">
        <v>226126</v>
      </c>
      <c r="C1446">
        <v>13.47</v>
      </c>
      <c r="D1446">
        <v>24.48</v>
      </c>
      <c r="E1446">
        <v>847</v>
      </c>
      <c r="F1446">
        <v>108.2</v>
      </c>
      <c r="G1446">
        <v>-96.5</v>
      </c>
      <c r="H1446">
        <v>-1.7999999999999999E-2</v>
      </c>
      <c r="I1446">
        <v>25.79</v>
      </c>
      <c r="J1446">
        <v>298.89999999999998</v>
      </c>
      <c r="K1446">
        <v>738.4</v>
      </c>
      <c r="L1446">
        <v>-96.5</v>
      </c>
      <c r="M1446">
        <v>0.128</v>
      </c>
      <c r="N1446">
        <v>750.1</v>
      </c>
      <c r="O1446">
        <v>108.2</v>
      </c>
      <c r="P1446">
        <v>642</v>
      </c>
      <c r="Q1446">
        <v>356.3</v>
      </c>
      <c r="R1446">
        <v>452.8</v>
      </c>
      <c r="S1446">
        <v>20.79</v>
      </c>
      <c r="T1446">
        <v>47.05</v>
      </c>
      <c r="U1446">
        <v>0.66</v>
      </c>
      <c r="V1446">
        <v>150.5</v>
      </c>
      <c r="W1446">
        <v>21.6</v>
      </c>
      <c r="X1446">
        <v>0.84599999999999997</v>
      </c>
      <c r="Y1446">
        <v>8.462294</v>
      </c>
      <c r="Z1446" s="7">
        <f t="shared" si="484"/>
        <v>21.195</v>
      </c>
      <c r="AA1446" s="7">
        <f t="shared" si="498"/>
        <v>294.34499999999997</v>
      </c>
      <c r="AB1446" s="2">
        <f t="shared" si="485"/>
        <v>686.07</v>
      </c>
      <c r="AC1446" s="41">
        <f t="shared" si="486"/>
        <v>2.9317889833120834</v>
      </c>
      <c r="AD1446" s="41">
        <f t="shared" si="487"/>
        <v>1.379406716648335</v>
      </c>
      <c r="AE1446" s="41">
        <f t="shared" si="488"/>
        <v>0.79883658830977944</v>
      </c>
      <c r="AF1446" s="41">
        <f t="shared" si="489"/>
        <v>339.991186218959</v>
      </c>
      <c r="AG1446" s="41">
        <f t="shared" si="490"/>
        <v>326.39153877020061</v>
      </c>
      <c r="AH1446" s="6">
        <f t="shared" si="491"/>
        <v>342.048</v>
      </c>
      <c r="AI1446" s="4">
        <v>23.491708245591042</v>
      </c>
      <c r="AJ1446" s="4">
        <f t="shared" si="499"/>
        <v>296.64170824559102</v>
      </c>
      <c r="AK1446" s="8">
        <f t="shared" si="492"/>
        <v>0.19855121743070953</v>
      </c>
      <c r="AL1446" s="8">
        <f t="shared" si="493"/>
        <v>421.86730632874657</v>
      </c>
      <c r="AM1446" s="8">
        <f t="shared" si="494"/>
        <v>1.809537233659479</v>
      </c>
      <c r="AN1446" s="8">
        <f t="shared" si="495"/>
        <v>121.06367075332496</v>
      </c>
      <c r="AO1446" s="21">
        <f t="shared" si="496"/>
        <v>1.0990566694399129E-2</v>
      </c>
      <c r="AP1446" s="21">
        <f t="shared" si="497"/>
        <v>0.10274475039252326</v>
      </c>
      <c r="AQ1446" s="19">
        <f t="shared" si="500"/>
        <v>0.10274475039252326</v>
      </c>
      <c r="AX1446">
        <v>0.15436269130302727</v>
      </c>
      <c r="AY1446">
        <v>73.017241379310349</v>
      </c>
      <c r="AZ1446">
        <v>3.0423850574712645</v>
      </c>
      <c r="BA1446">
        <v>2.4643318965517245</v>
      </c>
      <c r="BB1446">
        <v>8.318965517241379</v>
      </c>
      <c r="BC1446">
        <v>0.34662356321839077</v>
      </c>
      <c r="BD1446">
        <v>2.1177083333333337</v>
      </c>
      <c r="BE1446">
        <v>0.21177083333333338</v>
      </c>
      <c r="BF1446">
        <v>0</v>
      </c>
      <c r="BG1446">
        <v>21.195</v>
      </c>
      <c r="BH1446">
        <v>0.75784890618501644</v>
      </c>
      <c r="BI1446">
        <v>2.5169505430028707</v>
      </c>
      <c r="BJ1446">
        <v>1.1842252304828507</v>
      </c>
      <c r="BK1446">
        <v>0.5401920327367038</v>
      </c>
      <c r="BL1446">
        <v>1.5005334242686218E-3</v>
      </c>
      <c r="BP1446" s="49">
        <f t="shared" si="501"/>
        <v>0.75807586573589025</v>
      </c>
      <c r="BQ1446" s="49">
        <f t="shared" si="502"/>
        <v>8.4708333333333358E-2</v>
      </c>
      <c r="BR1446" s="49">
        <f t="shared" si="503"/>
        <v>0.55186338499535703</v>
      </c>
      <c r="BS1446" s="49">
        <f t="shared" si="504"/>
        <v>0.58623977590267295</v>
      </c>
      <c r="BT1446" s="49">
        <f t="shared" si="505"/>
        <v>1.5329538472093251E-3</v>
      </c>
      <c r="BU1446" s="49">
        <f t="shared" si="505"/>
        <v>1.6284438219518694E-3</v>
      </c>
    </row>
    <row r="1447" spans="1:73" x14ac:dyDescent="0.25">
      <c r="A1447" s="1">
        <v>43726.584027777775</v>
      </c>
      <c r="B1447">
        <v>226127</v>
      </c>
      <c r="C1447">
        <v>13.48</v>
      </c>
      <c r="D1447">
        <v>24.47</v>
      </c>
      <c r="E1447">
        <v>847</v>
      </c>
      <c r="F1447">
        <v>108</v>
      </c>
      <c r="G1447">
        <v>-97.5</v>
      </c>
      <c r="H1447">
        <v>-1.825</v>
      </c>
      <c r="I1447">
        <v>25.83</v>
      </c>
      <c r="J1447">
        <v>299</v>
      </c>
      <c r="K1447">
        <v>738.9</v>
      </c>
      <c r="L1447">
        <v>-95.7</v>
      </c>
      <c r="M1447">
        <v>0.127</v>
      </c>
      <c r="N1447">
        <v>749.3</v>
      </c>
      <c r="O1447">
        <v>106.1</v>
      </c>
      <c r="P1447">
        <v>643.20000000000005</v>
      </c>
      <c r="Q1447">
        <v>355.5</v>
      </c>
      <c r="R1447">
        <v>451.2</v>
      </c>
      <c r="S1447">
        <v>20.8</v>
      </c>
      <c r="T1447">
        <v>46.49</v>
      </c>
      <c r="U1447">
        <v>0.58499999999999996</v>
      </c>
      <c r="V1447">
        <v>142.5</v>
      </c>
      <c r="W1447">
        <v>22.2</v>
      </c>
      <c r="X1447">
        <v>0.84599999999999997</v>
      </c>
      <c r="Y1447">
        <v>8.4624819999999996</v>
      </c>
      <c r="Z1447" s="7">
        <f t="shared" si="484"/>
        <v>21.5</v>
      </c>
      <c r="AA1447" s="7">
        <f t="shared" si="498"/>
        <v>294.64999999999998</v>
      </c>
      <c r="AB1447" s="2">
        <f t="shared" si="485"/>
        <v>686.07</v>
      </c>
      <c r="AC1447" s="41">
        <f t="shared" si="486"/>
        <v>3.0433023137329678</v>
      </c>
      <c r="AD1447" s="41">
        <f t="shared" si="487"/>
        <v>1.4148312456544567</v>
      </c>
      <c r="AE1447" s="41">
        <f t="shared" si="488"/>
        <v>0.80161971388442477</v>
      </c>
      <c r="AF1447" s="41">
        <f t="shared" si="489"/>
        <v>342.59200971841602</v>
      </c>
      <c r="AG1447" s="41">
        <f t="shared" si="490"/>
        <v>328.88832932967938</v>
      </c>
      <c r="AH1447" s="6">
        <f t="shared" si="491"/>
        <v>341.28</v>
      </c>
      <c r="AI1447" s="4">
        <v>24.080626034096042</v>
      </c>
      <c r="AJ1447" s="4">
        <f t="shared" si="499"/>
        <v>297.23062603409602</v>
      </c>
      <c r="AK1447" s="8">
        <f t="shared" si="492"/>
        <v>0.19916907293961375</v>
      </c>
      <c r="AL1447" s="8">
        <f t="shared" si="493"/>
        <v>425.25200538494704</v>
      </c>
      <c r="AM1447" s="8">
        <f t="shared" si="494"/>
        <v>1.7036229776567349</v>
      </c>
      <c r="AN1447" s="8">
        <f t="shared" si="495"/>
        <v>128.06753423942575</v>
      </c>
      <c r="AO1447" s="21">
        <f t="shared" si="496"/>
        <v>1.0737845704534277E-2</v>
      </c>
      <c r="AP1447" s="21">
        <f t="shared" si="497"/>
        <v>0.10038220114964864</v>
      </c>
      <c r="AQ1447" s="19">
        <f t="shared" si="500"/>
        <v>0.10038220114964864</v>
      </c>
      <c r="AX1447">
        <v>0.15690345906391898</v>
      </c>
      <c r="AY1447">
        <v>73.017241379310349</v>
      </c>
      <c r="AZ1447">
        <v>3.0423850574712645</v>
      </c>
      <c r="BA1447">
        <v>2.4643318965517245</v>
      </c>
      <c r="BB1447">
        <v>8.25</v>
      </c>
      <c r="BC1447">
        <v>0.34375</v>
      </c>
      <c r="BD1447">
        <v>2.1205818965517245</v>
      </c>
      <c r="BE1447">
        <v>0.21205818965517245</v>
      </c>
      <c r="BF1447">
        <v>0</v>
      </c>
      <c r="BG1447">
        <v>21.5</v>
      </c>
      <c r="BH1447">
        <v>0.6717297123003555</v>
      </c>
      <c r="BI1447">
        <v>2.5644197206554633</v>
      </c>
      <c r="BJ1447">
        <v>1.1921987281327249</v>
      </c>
      <c r="BK1447">
        <v>0.54469675907166271</v>
      </c>
      <c r="BL1447">
        <v>1.5130465529768408E-3</v>
      </c>
      <c r="BP1447" s="49">
        <f t="shared" si="501"/>
        <v>0.67193088099317544</v>
      </c>
      <c r="BQ1447" s="49">
        <f t="shared" si="502"/>
        <v>8.4823275862068975E-2</v>
      </c>
      <c r="BR1447" s="49">
        <f t="shared" si="503"/>
        <v>0.55507616440195673</v>
      </c>
      <c r="BS1447" s="49">
        <f t="shared" si="504"/>
        <v>0.5898909730569174</v>
      </c>
      <c r="BT1447" s="49">
        <f t="shared" si="505"/>
        <v>1.5418782344498799E-3</v>
      </c>
      <c r="BU1447" s="49">
        <f t="shared" si="505"/>
        <v>1.6385860362692151E-3</v>
      </c>
    </row>
    <row r="1448" spans="1:73" x14ac:dyDescent="0.25">
      <c r="A1448" s="1">
        <v>43726.584027777775</v>
      </c>
      <c r="B1448">
        <v>226128</v>
      </c>
      <c r="C1448">
        <v>13.48</v>
      </c>
      <c r="D1448">
        <v>24.47</v>
      </c>
      <c r="E1448">
        <v>849</v>
      </c>
      <c r="F1448">
        <v>108</v>
      </c>
      <c r="G1448">
        <v>-97.1</v>
      </c>
      <c r="H1448">
        <v>-0.75800000000000001</v>
      </c>
      <c r="I1448">
        <v>25.87</v>
      </c>
      <c r="J1448">
        <v>299</v>
      </c>
      <c r="K1448">
        <v>741.3</v>
      </c>
      <c r="L1448">
        <v>-96.3</v>
      </c>
      <c r="M1448">
        <v>0.127</v>
      </c>
      <c r="N1448">
        <v>752.2</v>
      </c>
      <c r="O1448">
        <v>107.2</v>
      </c>
      <c r="P1448">
        <v>645</v>
      </c>
      <c r="Q1448">
        <v>356.3</v>
      </c>
      <c r="R1448">
        <v>452.6</v>
      </c>
      <c r="S1448">
        <v>20.82</v>
      </c>
      <c r="T1448">
        <v>47.15</v>
      </c>
      <c r="U1448">
        <v>0.67</v>
      </c>
      <c r="V1448">
        <v>290.5</v>
      </c>
      <c r="W1448">
        <v>22.45</v>
      </c>
      <c r="X1448">
        <v>0.84799999999999998</v>
      </c>
      <c r="Y1448">
        <v>8.4836899999999993</v>
      </c>
      <c r="Z1448" s="7">
        <f t="shared" si="484"/>
        <v>21.634999999999998</v>
      </c>
      <c r="AA1448" s="7">
        <f t="shared" si="498"/>
        <v>294.78499999999997</v>
      </c>
      <c r="AB1448" s="2">
        <f t="shared" si="485"/>
        <v>687.69</v>
      </c>
      <c r="AC1448" s="41">
        <f t="shared" si="486"/>
        <v>2.977056178931627</v>
      </c>
      <c r="AD1448" s="41">
        <f t="shared" si="487"/>
        <v>1.4036819883662621</v>
      </c>
      <c r="AE1448" s="41">
        <f t="shared" si="488"/>
        <v>0.80066087240215844</v>
      </c>
      <c r="AF1448" s="41">
        <f t="shared" si="489"/>
        <v>342.80976770901498</v>
      </c>
      <c r="AG1448" s="41">
        <f t="shared" si="490"/>
        <v>329.09737700065438</v>
      </c>
      <c r="AH1448" s="6">
        <f t="shared" si="491"/>
        <v>342.048</v>
      </c>
      <c r="AI1448" s="4">
        <v>23.760237002342024</v>
      </c>
      <c r="AJ1448" s="4">
        <f t="shared" si="499"/>
        <v>296.910237002342</v>
      </c>
      <c r="AK1448" s="8">
        <f t="shared" si="492"/>
        <v>0.199442958695006</v>
      </c>
      <c r="AL1448" s="8">
        <f t="shared" si="493"/>
        <v>423.37931685447546</v>
      </c>
      <c r="AM1448" s="8">
        <f t="shared" si="494"/>
        <v>1.8231943121894605</v>
      </c>
      <c r="AN1448" s="8">
        <f t="shared" si="495"/>
        <v>112.8705940289268</v>
      </c>
      <c r="AO1448" s="21">
        <f t="shared" si="496"/>
        <v>1.1178604332220553E-2</v>
      </c>
      <c r="AP1448" s="21">
        <f t="shared" si="497"/>
        <v>0.1045026106284479</v>
      </c>
      <c r="AQ1448" s="19">
        <f t="shared" si="500"/>
        <v>0.1045026106284479</v>
      </c>
      <c r="AX1448">
        <v>0.15803929183523796</v>
      </c>
      <c r="AY1448">
        <v>73.189655172413794</v>
      </c>
      <c r="AZ1448">
        <v>3.0495689655172415</v>
      </c>
      <c r="BA1448">
        <v>2.4701508620689658</v>
      </c>
      <c r="BB1448">
        <v>8.3017241379310356</v>
      </c>
      <c r="BC1448">
        <v>0.34590517241379315</v>
      </c>
      <c r="BD1448">
        <v>2.1242456896551727</v>
      </c>
      <c r="BE1448">
        <v>0.21242456896551729</v>
      </c>
      <c r="BF1448">
        <v>0</v>
      </c>
      <c r="BG1448">
        <v>21.634999999999998</v>
      </c>
      <c r="BH1448">
        <v>0.76933146536963792</v>
      </c>
      <c r="BI1448">
        <v>2.5856791655342883</v>
      </c>
      <c r="BJ1448">
        <v>1.2191477265494168</v>
      </c>
      <c r="BK1448">
        <v>0.54616526837134249</v>
      </c>
      <c r="BL1448">
        <v>1.5171257454759514E-3</v>
      </c>
      <c r="BP1448" s="49">
        <f t="shared" si="501"/>
        <v>0.76956186370158564</v>
      </c>
      <c r="BQ1448" s="49">
        <f t="shared" si="502"/>
        <v>8.4969827586206914E-2</v>
      </c>
      <c r="BR1448" s="49">
        <f t="shared" si="503"/>
        <v>0.55794923977330824</v>
      </c>
      <c r="BS1448" s="49">
        <f t="shared" si="504"/>
        <v>0.59267727750681209</v>
      </c>
      <c r="BT1448" s="49">
        <f t="shared" si="505"/>
        <v>1.5498589993703006E-3</v>
      </c>
      <c r="BU1448" s="49">
        <f t="shared" si="505"/>
        <v>1.6463257708522559E-3</v>
      </c>
    </row>
    <row r="1449" spans="1:73" x14ac:dyDescent="0.25">
      <c r="A1449" s="1">
        <v>43726.584027777775</v>
      </c>
      <c r="B1449">
        <v>226129</v>
      </c>
      <c r="C1449">
        <v>13.48</v>
      </c>
      <c r="D1449">
        <v>24.46</v>
      </c>
      <c r="E1449">
        <v>850</v>
      </c>
      <c r="F1449">
        <v>108</v>
      </c>
      <c r="G1449">
        <v>-97.2</v>
      </c>
      <c r="H1449">
        <v>-0.29499999999999998</v>
      </c>
      <c r="I1449">
        <v>25.92</v>
      </c>
      <c r="J1449">
        <v>299.10000000000002</v>
      </c>
      <c r="K1449">
        <v>742.3</v>
      </c>
      <c r="L1449">
        <v>-96.9</v>
      </c>
      <c r="M1449">
        <v>0.127</v>
      </c>
      <c r="N1449">
        <v>753.1</v>
      </c>
      <c r="O1449">
        <v>107.7</v>
      </c>
      <c r="P1449">
        <v>645.4</v>
      </c>
      <c r="Q1449">
        <v>356.4</v>
      </c>
      <c r="R1449">
        <v>453.3</v>
      </c>
      <c r="S1449">
        <v>20.84</v>
      </c>
      <c r="T1449">
        <v>46.66</v>
      </c>
      <c r="U1449">
        <v>0.51500000000000001</v>
      </c>
      <c r="V1449">
        <v>337.5</v>
      </c>
      <c r="W1449">
        <v>22.25</v>
      </c>
      <c r="X1449">
        <v>0.84899999999999998</v>
      </c>
      <c r="Y1449">
        <v>8.4924579999999992</v>
      </c>
      <c r="Z1449" s="7">
        <f t="shared" si="484"/>
        <v>21.545000000000002</v>
      </c>
      <c r="AA1449" s="7">
        <f t="shared" si="498"/>
        <v>294.69499999999999</v>
      </c>
      <c r="AB1449" s="2">
        <f t="shared" si="485"/>
        <v>688.5</v>
      </c>
      <c r="AC1449" s="41">
        <f t="shared" si="486"/>
        <v>3.2428378315128441</v>
      </c>
      <c r="AD1449" s="41">
        <f t="shared" si="487"/>
        <v>1.5131081321838928</v>
      </c>
      <c r="AE1449" s="41">
        <f t="shared" si="488"/>
        <v>0.8093372813677977</v>
      </c>
      <c r="AF1449" s="41">
        <f t="shared" si="489"/>
        <v>346.10165386619713</v>
      </c>
      <c r="AG1449" s="41">
        <f t="shared" si="490"/>
        <v>332.25758771154921</v>
      </c>
      <c r="AH1449" s="6">
        <f t="shared" si="491"/>
        <v>342.14399999999995</v>
      </c>
      <c r="AI1449" s="4">
        <v>25.042854383125018</v>
      </c>
      <c r="AJ1449" s="4">
        <f t="shared" si="499"/>
        <v>298.192854383125</v>
      </c>
      <c r="AK1449" s="8">
        <f t="shared" si="492"/>
        <v>0.19926034031263437</v>
      </c>
      <c r="AL1449" s="8">
        <f t="shared" si="493"/>
        <v>430.83357075306139</v>
      </c>
      <c r="AM1449" s="8">
        <f t="shared" si="494"/>
        <v>1.5984504215020248</v>
      </c>
      <c r="AN1449" s="8">
        <f t="shared" si="495"/>
        <v>162.87010666440472</v>
      </c>
      <c r="AO1449" s="21">
        <f t="shared" si="496"/>
        <v>9.8976714750837955E-3</v>
      </c>
      <c r="AP1449" s="21">
        <f t="shared" si="497"/>
        <v>9.2527875354500036E-2</v>
      </c>
      <c r="AQ1449" s="19">
        <f t="shared" si="500"/>
        <v>9.2527875354500036E-2</v>
      </c>
      <c r="AX1449">
        <v>0.15728130103983537</v>
      </c>
      <c r="AY1449">
        <v>73.275862068965523</v>
      </c>
      <c r="AZ1449">
        <v>3.0531609195402303</v>
      </c>
      <c r="BA1449">
        <v>2.4730603448275867</v>
      </c>
      <c r="BB1449">
        <v>8.3534482758620729</v>
      </c>
      <c r="BC1449">
        <v>0.34806034482758635</v>
      </c>
      <c r="BD1449">
        <v>2.1250000000000004</v>
      </c>
      <c r="BE1449">
        <v>0.21250000000000005</v>
      </c>
      <c r="BF1449">
        <v>0</v>
      </c>
      <c r="BG1449">
        <v>21.545000000000002</v>
      </c>
      <c r="BH1449">
        <v>0.5913517980080053</v>
      </c>
      <c r="BI1449">
        <v>2.5714891698574838</v>
      </c>
      <c r="BJ1449">
        <v>1.1998568466555017</v>
      </c>
      <c r="BK1449">
        <v>0.54641794324800175</v>
      </c>
      <c r="BL1449">
        <v>1.5178276201333381E-3</v>
      </c>
      <c r="BP1449" s="49">
        <f t="shared" si="501"/>
        <v>0.59152889523330832</v>
      </c>
      <c r="BQ1449" s="49">
        <f t="shared" si="502"/>
        <v>8.500000000000002E-2</v>
      </c>
      <c r="BR1449" s="49">
        <f t="shared" si="503"/>
        <v>0.55561970690284146</v>
      </c>
      <c r="BS1449" s="49">
        <f t="shared" si="504"/>
        <v>0.59072649401777666</v>
      </c>
      <c r="BT1449" s="49">
        <f t="shared" si="505"/>
        <v>1.543388074730115E-3</v>
      </c>
      <c r="BU1449" s="49">
        <f t="shared" si="505"/>
        <v>1.6409069278271573E-3</v>
      </c>
    </row>
    <row r="1450" spans="1:73" x14ac:dyDescent="0.25">
      <c r="A1450" s="1">
        <v>43726.584027777775</v>
      </c>
      <c r="B1450">
        <v>226130</v>
      </c>
      <c r="C1450">
        <v>13.48</v>
      </c>
      <c r="D1450">
        <v>24.46</v>
      </c>
      <c r="E1450">
        <v>851</v>
      </c>
      <c r="F1450">
        <v>107.9</v>
      </c>
      <c r="G1450">
        <v>-96.6</v>
      </c>
      <c r="H1450">
        <v>2.1030000000000002</v>
      </c>
      <c r="I1450">
        <v>25.97</v>
      </c>
      <c r="J1450">
        <v>299.10000000000002</v>
      </c>
      <c r="K1450">
        <v>743.1</v>
      </c>
      <c r="L1450">
        <v>-98.7</v>
      </c>
      <c r="M1450">
        <v>0.127</v>
      </c>
      <c r="N1450">
        <v>754.4</v>
      </c>
      <c r="O1450">
        <v>110</v>
      </c>
      <c r="P1450">
        <v>644.4</v>
      </c>
      <c r="Q1450">
        <v>357.3</v>
      </c>
      <c r="R1450">
        <v>456</v>
      </c>
      <c r="S1450">
        <v>20.86</v>
      </c>
      <c r="T1450">
        <v>50.74</v>
      </c>
      <c r="U1450">
        <v>1.175</v>
      </c>
      <c r="V1450">
        <v>176.5</v>
      </c>
      <c r="W1450">
        <v>22.55</v>
      </c>
      <c r="X1450">
        <v>0.85</v>
      </c>
      <c r="Y1450">
        <v>8.4976319999999994</v>
      </c>
      <c r="Z1450" s="7">
        <f t="shared" si="484"/>
        <v>21.704999999999998</v>
      </c>
      <c r="AA1450" s="7">
        <f t="shared" si="498"/>
        <v>294.85499999999996</v>
      </c>
      <c r="AB1450" s="2">
        <f t="shared" si="485"/>
        <v>689.31000000000006</v>
      </c>
      <c r="AC1450" s="41">
        <f t="shared" si="486"/>
        <v>2.913842085176594</v>
      </c>
      <c r="AD1450" s="41">
        <f t="shared" si="487"/>
        <v>1.4784834740186039</v>
      </c>
      <c r="AE1450" s="41">
        <f t="shared" si="488"/>
        <v>0.80659994438932014</v>
      </c>
      <c r="AF1450" s="41">
        <f t="shared" si="489"/>
        <v>345.68078019637977</v>
      </c>
      <c r="AG1450" s="41">
        <f t="shared" si="490"/>
        <v>331.85354898852455</v>
      </c>
      <c r="AH1450" s="6">
        <f t="shared" si="491"/>
        <v>343.00799999999998</v>
      </c>
      <c r="AI1450" s="4">
        <v>23.442318886513021</v>
      </c>
      <c r="AJ1450" s="4">
        <f t="shared" si="499"/>
        <v>296.592318886513</v>
      </c>
      <c r="AK1450" s="8">
        <f t="shared" si="492"/>
        <v>0.19958507232936901</v>
      </c>
      <c r="AL1450" s="8">
        <f t="shared" si="493"/>
        <v>421.52334846664155</v>
      </c>
      <c r="AM1450" s="8">
        <f t="shared" si="494"/>
        <v>2.414429280389053</v>
      </c>
      <c r="AN1450" s="8">
        <f t="shared" si="495"/>
        <v>122.1896764466956</v>
      </c>
      <c r="AO1450" s="21">
        <f t="shared" si="496"/>
        <v>1.1067990923602174E-2</v>
      </c>
      <c r="AP1450" s="21">
        <f t="shared" si="497"/>
        <v>0.1034685468376924</v>
      </c>
      <c r="AQ1450" s="19">
        <f t="shared" si="500"/>
        <v>0.1034685468376924</v>
      </c>
      <c r="AX1450">
        <v>0.15863097194024936</v>
      </c>
      <c r="AY1450">
        <v>73.362068965517238</v>
      </c>
      <c r="AZ1450">
        <v>3.0567528735632181</v>
      </c>
      <c r="BA1450">
        <v>2.4759698275862068</v>
      </c>
      <c r="BB1450">
        <v>8.5086206896551708</v>
      </c>
      <c r="BC1450">
        <v>0.35452586206896547</v>
      </c>
      <c r="BD1450">
        <v>2.1214439655172415</v>
      </c>
      <c r="BE1450">
        <v>0.21214439655172415</v>
      </c>
      <c r="BF1450">
        <v>0</v>
      </c>
      <c r="BG1450">
        <v>21.704999999999998</v>
      </c>
      <c r="BH1450">
        <v>1.3492007041930218</v>
      </c>
      <c r="BI1450">
        <v>2.596763076356019</v>
      </c>
      <c r="BJ1450">
        <v>1.3175975849430441</v>
      </c>
      <c r="BK1450">
        <v>0.54008709239018571</v>
      </c>
      <c r="BL1450">
        <v>1.5002419233060714E-3</v>
      </c>
      <c r="BP1450" s="49">
        <f t="shared" si="501"/>
        <v>1.3496047609691986</v>
      </c>
      <c r="BQ1450" s="49">
        <f t="shared" si="502"/>
        <v>8.4857758620689658E-2</v>
      </c>
      <c r="BR1450" s="49">
        <f t="shared" si="503"/>
        <v>0.55970711573924914</v>
      </c>
      <c r="BS1450" s="49">
        <f t="shared" si="504"/>
        <v>0.59313100168440125</v>
      </c>
      <c r="BT1450" s="49">
        <f t="shared" si="505"/>
        <v>1.5547419881645809E-3</v>
      </c>
      <c r="BU1450" s="49">
        <f t="shared" si="505"/>
        <v>1.6475861157900036E-3</v>
      </c>
    </row>
    <row r="1451" spans="1:73" x14ac:dyDescent="0.25">
      <c r="A1451" s="1">
        <v>43726.584027777775</v>
      </c>
      <c r="B1451">
        <v>226131</v>
      </c>
      <c r="C1451">
        <v>13.48</v>
      </c>
      <c r="D1451">
        <v>24.45</v>
      </c>
      <c r="E1451">
        <v>851</v>
      </c>
      <c r="F1451">
        <v>108.2</v>
      </c>
      <c r="G1451">
        <v>-95.2</v>
      </c>
      <c r="H1451">
        <v>1.0609999999999999</v>
      </c>
      <c r="I1451">
        <v>26.01</v>
      </c>
      <c r="J1451">
        <v>299.2</v>
      </c>
      <c r="K1451">
        <v>742.4</v>
      </c>
      <c r="L1451">
        <v>-96.2</v>
      </c>
      <c r="M1451">
        <v>0.127</v>
      </c>
      <c r="N1451">
        <v>755.4</v>
      </c>
      <c r="O1451">
        <v>109.2</v>
      </c>
      <c r="P1451">
        <v>646.20000000000005</v>
      </c>
      <c r="Q1451">
        <v>359</v>
      </c>
      <c r="R1451">
        <v>455.2</v>
      </c>
      <c r="S1451">
        <v>20.88</v>
      </c>
      <c r="T1451">
        <v>47.58</v>
      </c>
      <c r="U1451">
        <v>1.26</v>
      </c>
      <c r="V1451">
        <v>175.5</v>
      </c>
      <c r="W1451">
        <v>21.95</v>
      </c>
      <c r="X1451">
        <v>0.85</v>
      </c>
      <c r="Y1451">
        <v>8.5027349999999995</v>
      </c>
      <c r="Z1451" s="7">
        <f t="shared" si="484"/>
        <v>21.414999999999999</v>
      </c>
      <c r="AA1451" s="7">
        <f t="shared" si="498"/>
        <v>294.565</v>
      </c>
      <c r="AB1451" s="2">
        <f t="shared" si="485"/>
        <v>689.31000000000006</v>
      </c>
      <c r="AC1451" s="41">
        <f t="shared" si="486"/>
        <v>3.1015518149674373</v>
      </c>
      <c r="AD1451" s="41">
        <f t="shared" si="487"/>
        <v>1.4757183535615068</v>
      </c>
      <c r="AE1451" s="41">
        <f t="shared" si="488"/>
        <v>0.80649752862088275</v>
      </c>
      <c r="AF1451" s="41">
        <f t="shared" si="489"/>
        <v>344.27911021038682</v>
      </c>
      <c r="AG1451" s="41">
        <f t="shared" si="490"/>
        <v>330.50794580197135</v>
      </c>
      <c r="AH1451" s="6">
        <f t="shared" si="491"/>
        <v>344.64</v>
      </c>
      <c r="AI1451" s="4">
        <v>24.359162440271007</v>
      </c>
      <c r="AJ1451" s="4">
        <f t="shared" si="499"/>
        <v>297.50916244027098</v>
      </c>
      <c r="AK1451" s="8">
        <f t="shared" si="492"/>
        <v>0.19899675505818712</v>
      </c>
      <c r="AL1451" s="8">
        <f t="shared" si="493"/>
        <v>426.87316888717413</v>
      </c>
      <c r="AM1451" s="8">
        <f t="shared" si="494"/>
        <v>2.5002349889560382</v>
      </c>
      <c r="AN1451" s="8">
        <f t="shared" si="495"/>
        <v>214.42878317675928</v>
      </c>
      <c r="AO1451" s="21">
        <f t="shared" si="496"/>
        <v>8.8943528050562451E-3</v>
      </c>
      <c r="AP1451" s="21">
        <f t="shared" si="497"/>
        <v>8.3148402104165062E-2</v>
      </c>
      <c r="AQ1451" s="19">
        <f t="shared" si="500"/>
        <v>8.3148402104165062E-2</v>
      </c>
      <c r="AX1451">
        <v>0.15619185001420025</v>
      </c>
      <c r="AY1451">
        <v>73.362068965517238</v>
      </c>
      <c r="AZ1451">
        <v>3.0567528735632181</v>
      </c>
      <c r="BA1451">
        <v>2.4759698275862068</v>
      </c>
      <c r="BB1451">
        <v>8.2931034482758612</v>
      </c>
      <c r="BC1451">
        <v>0.3455459770114942</v>
      </c>
      <c r="BD1451">
        <v>2.1304238505747124</v>
      </c>
      <c r="BE1451">
        <v>0.21304238505747125</v>
      </c>
      <c r="BF1451">
        <v>0</v>
      </c>
      <c r="BG1451">
        <v>21.414999999999999</v>
      </c>
      <c r="BH1451">
        <v>1.4468024572623042</v>
      </c>
      <c r="BI1451">
        <v>2.551112634130793</v>
      </c>
      <c r="BJ1451">
        <v>1.2138193913194313</v>
      </c>
      <c r="BK1451">
        <v>0.54204497317680833</v>
      </c>
      <c r="BL1451">
        <v>1.5056804810466898E-3</v>
      </c>
      <c r="BP1451" s="49">
        <f t="shared" si="501"/>
        <v>1.4472357436776087</v>
      </c>
      <c r="BQ1451" s="49">
        <f t="shared" si="502"/>
        <v>8.5216954022988498E-2</v>
      </c>
      <c r="BR1451" s="49">
        <f t="shared" si="503"/>
        <v>0.5632374311246594</v>
      </c>
      <c r="BS1451" s="49">
        <f t="shared" si="504"/>
        <v>0.5964057053693671</v>
      </c>
      <c r="BT1451" s="49">
        <f t="shared" si="505"/>
        <v>1.5645484197907204E-3</v>
      </c>
      <c r="BU1451" s="49">
        <f t="shared" si="505"/>
        <v>1.6566825149149087E-3</v>
      </c>
    </row>
    <row r="1452" spans="1:73" x14ac:dyDescent="0.25">
      <c r="A1452" s="1">
        <v>43726.584027777775</v>
      </c>
      <c r="B1452">
        <v>226132</v>
      </c>
      <c r="C1452">
        <v>13.48</v>
      </c>
      <c r="D1452">
        <v>24.44</v>
      </c>
      <c r="E1452">
        <v>850</v>
      </c>
      <c r="F1452">
        <v>107.8</v>
      </c>
      <c r="G1452">
        <v>-96.2</v>
      </c>
      <c r="H1452">
        <v>1.0620000000000001</v>
      </c>
      <c r="I1452">
        <v>26.04</v>
      </c>
      <c r="J1452">
        <v>299.2</v>
      </c>
      <c r="K1452">
        <v>742.7</v>
      </c>
      <c r="L1452">
        <v>-97.3</v>
      </c>
      <c r="M1452">
        <v>0.127</v>
      </c>
      <c r="N1452">
        <v>754.3</v>
      </c>
      <c r="O1452">
        <v>108.8</v>
      </c>
      <c r="P1452">
        <v>645.5</v>
      </c>
      <c r="Q1452">
        <v>358.1</v>
      </c>
      <c r="R1452">
        <v>455.4</v>
      </c>
      <c r="S1452">
        <v>20.9</v>
      </c>
      <c r="T1452">
        <v>49.12</v>
      </c>
      <c r="U1452">
        <v>1.21</v>
      </c>
      <c r="V1452">
        <v>129</v>
      </c>
      <c r="W1452">
        <v>22.15</v>
      </c>
      <c r="X1452">
        <v>0.85</v>
      </c>
      <c r="Y1452">
        <v>8.499924</v>
      </c>
      <c r="Z1452" s="7">
        <f t="shared" si="484"/>
        <v>21.524999999999999</v>
      </c>
      <c r="AA1452" s="7">
        <f t="shared" si="498"/>
        <v>294.67499999999995</v>
      </c>
      <c r="AB1452" s="2">
        <f t="shared" si="485"/>
        <v>688.5</v>
      </c>
      <c r="AC1452" s="41">
        <f t="shared" si="486"/>
        <v>3.1857030218482976</v>
      </c>
      <c r="AD1452" s="41">
        <f t="shared" si="487"/>
        <v>1.5648173243318837</v>
      </c>
      <c r="AE1452" s="41">
        <f t="shared" si="488"/>
        <v>0.81324360609280333</v>
      </c>
      <c r="AF1452" s="41">
        <f t="shared" si="489"/>
        <v>347.67773935835737</v>
      </c>
      <c r="AG1452" s="41">
        <f t="shared" si="490"/>
        <v>333.77062978402307</v>
      </c>
      <c r="AH1452" s="6">
        <f t="shared" si="491"/>
        <v>343.77600000000001</v>
      </c>
      <c r="AI1452" s="4">
        <v>24.772781230704027</v>
      </c>
      <c r="AJ1452" s="4">
        <f t="shared" si="499"/>
        <v>297.922781230704</v>
      </c>
      <c r="AK1452" s="8">
        <f t="shared" si="492"/>
        <v>0.19921977359434015</v>
      </c>
      <c r="AL1452" s="8">
        <f t="shared" si="493"/>
        <v>429.26676061755654</v>
      </c>
      <c r="AM1452" s="8">
        <f t="shared" si="494"/>
        <v>2.450124996811387</v>
      </c>
      <c r="AN1452" s="8">
        <f t="shared" si="495"/>
        <v>231.80110044524039</v>
      </c>
      <c r="AO1452" s="21">
        <f t="shared" si="496"/>
        <v>8.4086911145255898E-3</v>
      </c>
      <c r="AP1452" s="21">
        <f t="shared" si="497"/>
        <v>7.8608218639902763E-2</v>
      </c>
      <c r="AQ1452" s="19">
        <f t="shared" si="500"/>
        <v>7.8608218639902763E-2</v>
      </c>
      <c r="AX1452">
        <v>0.15711327646619963</v>
      </c>
      <c r="AY1452">
        <v>73.275862068965523</v>
      </c>
      <c r="AZ1452">
        <v>3.0531609195402303</v>
      </c>
      <c r="BA1452">
        <v>2.4730603448275867</v>
      </c>
      <c r="BB1452">
        <v>8.3879310344827545</v>
      </c>
      <c r="BC1452">
        <v>0.34949712643678144</v>
      </c>
      <c r="BD1452">
        <v>2.1235632183908053</v>
      </c>
      <c r="BE1452">
        <v>0.21235632183908054</v>
      </c>
      <c r="BF1452">
        <v>0</v>
      </c>
      <c r="BG1452">
        <v>21.524999999999999</v>
      </c>
      <c r="BH1452">
        <v>1.3893896613391967</v>
      </c>
      <c r="BI1452">
        <v>2.5683450931458194</v>
      </c>
      <c r="BJ1452">
        <v>1.2615711097532263</v>
      </c>
      <c r="BK1452">
        <v>0.54019326383813804</v>
      </c>
      <c r="BL1452">
        <v>1.500536843994828E-3</v>
      </c>
      <c r="BP1452" s="49">
        <f t="shared" si="501"/>
        <v>1.3898057538491322</v>
      </c>
      <c r="BQ1452" s="49">
        <f t="shared" si="502"/>
        <v>8.4942528735632211E-2</v>
      </c>
      <c r="BR1452" s="49">
        <f t="shared" si="503"/>
        <v>0.56047428621718665</v>
      </c>
      <c r="BS1452" s="49">
        <f t="shared" si="504"/>
        <v>0.59372985770814257</v>
      </c>
      <c r="BT1452" s="49">
        <f t="shared" si="505"/>
        <v>1.5568730172699629E-3</v>
      </c>
      <c r="BU1452" s="49">
        <f t="shared" si="505"/>
        <v>1.6492496047448403E-3</v>
      </c>
    </row>
    <row r="1453" spans="1:73" x14ac:dyDescent="0.25">
      <c r="A1453" s="1">
        <v>43726.584722222222</v>
      </c>
      <c r="B1453">
        <v>226133</v>
      </c>
      <c r="C1453">
        <v>13.48</v>
      </c>
      <c r="D1453">
        <v>24.44</v>
      </c>
      <c r="E1453">
        <v>850</v>
      </c>
      <c r="F1453">
        <v>107.5</v>
      </c>
      <c r="G1453">
        <v>-97.1</v>
      </c>
      <c r="H1453">
        <v>1.5669999999999999</v>
      </c>
      <c r="I1453">
        <v>26.08</v>
      </c>
      <c r="J1453">
        <v>299.2</v>
      </c>
      <c r="K1453">
        <v>742.3</v>
      </c>
      <c r="L1453">
        <v>-98.6</v>
      </c>
      <c r="M1453">
        <v>0.127</v>
      </c>
      <c r="N1453">
        <v>752.8</v>
      </c>
      <c r="O1453">
        <v>109.1</v>
      </c>
      <c r="P1453">
        <v>643.70000000000005</v>
      </c>
      <c r="Q1453">
        <v>357.5</v>
      </c>
      <c r="R1453">
        <v>456.1</v>
      </c>
      <c r="S1453">
        <v>20.94</v>
      </c>
      <c r="T1453">
        <v>50.29</v>
      </c>
      <c r="U1453">
        <v>1.1399999999999999</v>
      </c>
      <c r="V1453">
        <v>156.5</v>
      </c>
      <c r="W1453">
        <v>22.3</v>
      </c>
      <c r="X1453">
        <v>0.84899999999999998</v>
      </c>
      <c r="Y1453">
        <v>8.4898009999999999</v>
      </c>
      <c r="Z1453" s="7">
        <f t="shared" si="484"/>
        <v>21.62</v>
      </c>
      <c r="AA1453" s="7">
        <f t="shared" si="498"/>
        <v>294.77</v>
      </c>
      <c r="AB1453" s="2">
        <f t="shared" si="485"/>
        <v>688.5</v>
      </c>
      <c r="AC1453" s="41">
        <f t="shared" si="486"/>
        <v>3.0502079511529421</v>
      </c>
      <c r="AD1453" s="41">
        <f t="shared" si="487"/>
        <v>1.5339495786348147</v>
      </c>
      <c r="AE1453" s="41">
        <f t="shared" si="488"/>
        <v>0.81089257304823503</v>
      </c>
      <c r="AF1453" s="41">
        <f t="shared" si="489"/>
        <v>347.11989629462903</v>
      </c>
      <c r="AG1453" s="41">
        <f t="shared" si="490"/>
        <v>333.23510044284387</v>
      </c>
      <c r="AH1453" s="6">
        <f t="shared" si="491"/>
        <v>343.2</v>
      </c>
      <c r="AI1453" s="4">
        <v>24.125258962272028</v>
      </c>
      <c r="AJ1453" s="4">
        <f t="shared" si="499"/>
        <v>297.27525896227201</v>
      </c>
      <c r="AK1453" s="8">
        <f t="shared" si="492"/>
        <v>0.1994125145527883</v>
      </c>
      <c r="AL1453" s="8">
        <f t="shared" si="493"/>
        <v>425.50128221373819</v>
      </c>
      <c r="AM1453" s="8">
        <f t="shared" si="494"/>
        <v>2.378197847110286</v>
      </c>
      <c r="AN1453" s="8">
        <f t="shared" si="495"/>
        <v>173.55658283651198</v>
      </c>
      <c r="AO1453" s="21">
        <f t="shared" si="496"/>
        <v>9.8003079521291718E-3</v>
      </c>
      <c r="AP1453" s="21">
        <f t="shared" si="497"/>
        <v>9.1617677441920398E-2</v>
      </c>
      <c r="AQ1453" s="19">
        <f t="shared" si="500"/>
        <v>9.1617677441920398E-2</v>
      </c>
      <c r="AX1453">
        <v>0.15791274613170606</v>
      </c>
      <c r="AY1453">
        <v>73.275862068965523</v>
      </c>
      <c r="AZ1453">
        <v>3.0531609195402303</v>
      </c>
      <c r="BA1453">
        <v>2.4730603448275867</v>
      </c>
      <c r="BB1453">
        <v>8.5000000000000018</v>
      </c>
      <c r="BC1453">
        <v>0.35416666666666674</v>
      </c>
      <c r="BD1453">
        <v>2.1188936781609202</v>
      </c>
      <c r="BE1453">
        <v>0.21188936781609202</v>
      </c>
      <c r="BF1453">
        <v>0</v>
      </c>
      <c r="BG1453">
        <v>21.62</v>
      </c>
      <c r="BH1453">
        <v>1.3090117470468465</v>
      </c>
      <c r="BI1453">
        <v>2.583309426477026</v>
      </c>
      <c r="BJ1453">
        <v>1.2991463105752965</v>
      </c>
      <c r="BK1453">
        <v>0.53930097192828974</v>
      </c>
      <c r="BL1453">
        <v>1.4980582553563604E-3</v>
      </c>
      <c r="BP1453" s="49">
        <f t="shared" si="501"/>
        <v>1.309403768089265</v>
      </c>
      <c r="BQ1453" s="49">
        <f t="shared" si="502"/>
        <v>8.4755747126436812E-2</v>
      </c>
      <c r="BR1453" s="49">
        <f t="shared" si="503"/>
        <v>0.55841429784060281</v>
      </c>
      <c r="BS1453" s="49">
        <f t="shared" si="504"/>
        <v>0.59183102469427806</v>
      </c>
      <c r="BT1453" s="49">
        <f t="shared" si="505"/>
        <v>1.5511508273350078E-3</v>
      </c>
      <c r="BU1453" s="49">
        <f t="shared" si="505"/>
        <v>1.643975068595217E-3</v>
      </c>
    </row>
    <row r="1454" spans="1:73" x14ac:dyDescent="0.25">
      <c r="A1454" s="1">
        <v>43726.584722222222</v>
      </c>
      <c r="B1454">
        <v>226134</v>
      </c>
      <c r="C1454">
        <v>13.47</v>
      </c>
      <c r="D1454">
        <v>24.43</v>
      </c>
      <c r="E1454">
        <v>850</v>
      </c>
      <c r="F1454">
        <v>107.6</v>
      </c>
      <c r="G1454">
        <v>-97.3</v>
      </c>
      <c r="H1454">
        <v>0.78600000000000003</v>
      </c>
      <c r="I1454">
        <v>26.11</v>
      </c>
      <c r="J1454">
        <v>299.3</v>
      </c>
      <c r="K1454">
        <v>742.1</v>
      </c>
      <c r="L1454">
        <v>-98.1</v>
      </c>
      <c r="M1454">
        <v>0.127</v>
      </c>
      <c r="N1454">
        <v>752.4</v>
      </c>
      <c r="O1454">
        <v>108.4</v>
      </c>
      <c r="P1454">
        <v>644</v>
      </c>
      <c r="Q1454">
        <v>357.5</v>
      </c>
      <c r="R1454">
        <v>455.6</v>
      </c>
      <c r="S1454">
        <v>20.98</v>
      </c>
      <c r="T1454">
        <v>48.67</v>
      </c>
      <c r="U1454">
        <v>1.43</v>
      </c>
      <c r="V1454">
        <v>134</v>
      </c>
      <c r="W1454">
        <v>22.05</v>
      </c>
      <c r="X1454">
        <v>0.84899999999999998</v>
      </c>
      <c r="Y1454">
        <v>8.4938850000000006</v>
      </c>
      <c r="Z1454" s="7">
        <f t="shared" si="484"/>
        <v>21.515000000000001</v>
      </c>
      <c r="AA1454" s="7">
        <f t="shared" si="498"/>
        <v>294.66499999999996</v>
      </c>
      <c r="AB1454" s="2">
        <f t="shared" si="485"/>
        <v>688.5</v>
      </c>
      <c r="AC1454" s="41">
        <f t="shared" si="486"/>
        <v>2.8916017465593735</v>
      </c>
      <c r="AD1454" s="41">
        <f t="shared" si="487"/>
        <v>1.4073425700504472</v>
      </c>
      <c r="AE1454" s="41">
        <f t="shared" si="488"/>
        <v>0.80100575914750516</v>
      </c>
      <c r="AF1454" s="41">
        <f t="shared" si="489"/>
        <v>342.39933537033085</v>
      </c>
      <c r="AG1454" s="41">
        <f t="shared" si="490"/>
        <v>328.70336195551761</v>
      </c>
      <c r="AH1454" s="6">
        <f t="shared" si="491"/>
        <v>343.2</v>
      </c>
      <c r="AI1454" s="4">
        <v>23.310715446755012</v>
      </c>
      <c r="AJ1454" s="4">
        <f t="shared" si="499"/>
        <v>296.46071544675499</v>
      </c>
      <c r="AK1454" s="8">
        <f t="shared" si="492"/>
        <v>0.19919949230006581</v>
      </c>
      <c r="AL1454" s="8">
        <f t="shared" si="493"/>
        <v>420.78325843093523</v>
      </c>
      <c r="AM1454" s="8">
        <f t="shared" si="494"/>
        <v>2.6635666877328226</v>
      </c>
      <c r="AN1454" s="8">
        <f t="shared" si="495"/>
        <v>139.32901851389562</v>
      </c>
      <c r="AO1454" s="21">
        <f t="shared" si="496"/>
        <v>1.0682512263676914E-2</v>
      </c>
      <c r="AP1454" s="21">
        <f t="shared" si="497"/>
        <v>9.9864919309018307E-2</v>
      </c>
      <c r="AQ1454" s="19">
        <f t="shared" si="500"/>
        <v>9.9864919309018307E-2</v>
      </c>
      <c r="AX1454">
        <v>0.15702932107356063</v>
      </c>
      <c r="AY1454">
        <v>73.275862068965523</v>
      </c>
      <c r="AZ1454">
        <v>3.0531609195402303</v>
      </c>
      <c r="BA1454">
        <v>2.4730603448275867</v>
      </c>
      <c r="BB1454">
        <v>8.4568965517241406</v>
      </c>
      <c r="BC1454">
        <v>0.35237068965517254</v>
      </c>
      <c r="BD1454">
        <v>2.1206896551724141</v>
      </c>
      <c r="BE1454">
        <v>0.21206896551724141</v>
      </c>
      <c r="BF1454">
        <v>0</v>
      </c>
      <c r="BG1454">
        <v>21.515000000000001</v>
      </c>
      <c r="BH1454">
        <v>1.642005963400869</v>
      </c>
      <c r="BI1454">
        <v>2.5667743146475241</v>
      </c>
      <c r="BJ1454">
        <v>1.24924905893895</v>
      </c>
      <c r="BK1454">
        <v>0.5387920560625975</v>
      </c>
      <c r="BL1454">
        <v>1.496644600173882E-3</v>
      </c>
      <c r="BP1454" s="49">
        <f t="shared" si="501"/>
        <v>1.6424977090944288</v>
      </c>
      <c r="BQ1454" s="49">
        <f t="shared" si="502"/>
        <v>8.4827586206896566E-2</v>
      </c>
      <c r="BR1454" s="49">
        <f t="shared" si="503"/>
        <v>0.56232113037647957</v>
      </c>
      <c r="BS1454" s="49">
        <f t="shared" si="504"/>
        <v>0.59498985767984092</v>
      </c>
      <c r="BT1454" s="49">
        <f t="shared" si="505"/>
        <v>1.5620031399346656E-3</v>
      </c>
      <c r="BU1454" s="49">
        <f t="shared" si="505"/>
        <v>1.6527496046662247E-3</v>
      </c>
    </row>
    <row r="1455" spans="1:73" x14ac:dyDescent="0.25">
      <c r="A1455" s="1">
        <v>43726.584722222222</v>
      </c>
      <c r="B1455">
        <v>226135</v>
      </c>
      <c r="C1455">
        <v>13.48</v>
      </c>
      <c r="D1455">
        <v>24.43</v>
      </c>
      <c r="E1455">
        <v>848</v>
      </c>
      <c r="F1455">
        <v>107.5</v>
      </c>
      <c r="G1455">
        <v>-97.1</v>
      </c>
      <c r="H1455">
        <v>-0.16300000000000001</v>
      </c>
      <c r="I1455">
        <v>26.15</v>
      </c>
      <c r="J1455">
        <v>299.3</v>
      </c>
      <c r="K1455">
        <v>741</v>
      </c>
      <c r="L1455">
        <v>-96.9</v>
      </c>
      <c r="M1455">
        <v>0.127</v>
      </c>
      <c r="N1455">
        <v>751.4</v>
      </c>
      <c r="O1455">
        <v>107.3</v>
      </c>
      <c r="P1455">
        <v>644.1</v>
      </c>
      <c r="Q1455">
        <v>357.9</v>
      </c>
      <c r="R1455">
        <v>454.8</v>
      </c>
      <c r="S1455">
        <v>21.01</v>
      </c>
      <c r="T1455">
        <v>45.77</v>
      </c>
      <c r="U1455">
        <v>1.5</v>
      </c>
      <c r="V1455">
        <v>167</v>
      </c>
      <c r="W1455">
        <v>21.85</v>
      </c>
      <c r="X1455">
        <v>0.84799999999999998</v>
      </c>
      <c r="Y1455">
        <v>8.4796949999999995</v>
      </c>
      <c r="Z1455" s="7">
        <f t="shared" si="484"/>
        <v>21.43</v>
      </c>
      <c r="AA1455" s="7">
        <f t="shared" si="498"/>
        <v>294.58</v>
      </c>
      <c r="AB1455" s="2">
        <f t="shared" si="485"/>
        <v>686.88</v>
      </c>
      <c r="AC1455" s="41">
        <f t="shared" si="486"/>
        <v>3.038344392056703</v>
      </c>
      <c r="AD1455" s="41">
        <f t="shared" si="487"/>
        <v>1.3906502282443531</v>
      </c>
      <c r="AE1455" s="41">
        <f t="shared" si="488"/>
        <v>0.79967320169178402</v>
      </c>
      <c r="AF1455" s="41">
        <f t="shared" si="489"/>
        <v>341.4354675035496</v>
      </c>
      <c r="AG1455" s="41">
        <f t="shared" si="490"/>
        <v>327.77804880340761</v>
      </c>
      <c r="AH1455" s="6">
        <f t="shared" si="491"/>
        <v>343.58399999999995</v>
      </c>
      <c r="AI1455" s="4">
        <v>24.049954917301022</v>
      </c>
      <c r="AJ1455" s="4">
        <f t="shared" si="499"/>
        <v>297.199954917301</v>
      </c>
      <c r="AK1455" s="8">
        <f t="shared" si="492"/>
        <v>0.19902715687099348</v>
      </c>
      <c r="AL1455" s="8">
        <f t="shared" si="493"/>
        <v>425.07961085701459</v>
      </c>
      <c r="AM1455" s="8">
        <f t="shared" si="494"/>
        <v>2.7279800219209815</v>
      </c>
      <c r="AN1455" s="8">
        <f t="shared" si="495"/>
        <v>208.1974895166484</v>
      </c>
      <c r="AO1455" s="21">
        <f t="shared" si="496"/>
        <v>8.9971679049282403E-3</v>
      </c>
      <c r="AP1455" s="21">
        <f t="shared" si="497"/>
        <v>8.4109563804618037E-2</v>
      </c>
      <c r="AQ1455" s="19">
        <f t="shared" si="500"/>
        <v>8.4109563804618037E-2</v>
      </c>
      <c r="AX1455">
        <v>0.15631722952520646</v>
      </c>
      <c r="AY1455">
        <v>73.103448275862078</v>
      </c>
      <c r="AZ1455">
        <v>3.0459770114942533</v>
      </c>
      <c r="BA1455">
        <v>2.4672413793103454</v>
      </c>
      <c r="BB1455">
        <v>8.3534482758620729</v>
      </c>
      <c r="BC1455">
        <v>0.34806034482758635</v>
      </c>
      <c r="BD1455">
        <v>2.1191810344827591</v>
      </c>
      <c r="BE1455">
        <v>0.21191810344827591</v>
      </c>
      <c r="BF1455">
        <v>0</v>
      </c>
      <c r="BG1455">
        <v>21.43</v>
      </c>
      <c r="BH1455">
        <v>1.7223838776932192</v>
      </c>
      <c r="BI1455">
        <v>2.5534565499231365</v>
      </c>
      <c r="BJ1455">
        <v>1.1687170628998198</v>
      </c>
      <c r="BK1455">
        <v>0.54115932434542247</v>
      </c>
      <c r="BL1455">
        <v>1.5032203454039513E-3</v>
      </c>
      <c r="BP1455" s="49">
        <f t="shared" si="501"/>
        <v>1.7228996948542961</v>
      </c>
      <c r="BQ1455" s="49">
        <f t="shared" si="502"/>
        <v>8.4767241379310368E-2</v>
      </c>
      <c r="BR1455" s="49">
        <f t="shared" si="503"/>
        <v>0.56589334843184447</v>
      </c>
      <c r="BS1455" s="49">
        <f t="shared" si="504"/>
        <v>0.59831695670295937</v>
      </c>
      <c r="BT1455" s="49">
        <f t="shared" si="505"/>
        <v>1.5719259678662345E-3</v>
      </c>
      <c r="BU1455" s="49">
        <f t="shared" si="505"/>
        <v>1.6619915463971094E-3</v>
      </c>
    </row>
    <row r="1456" spans="1:73" x14ac:dyDescent="0.25">
      <c r="A1456" s="1">
        <v>43726.584722222222</v>
      </c>
      <c r="B1456">
        <v>226136</v>
      </c>
      <c r="C1456">
        <v>13.48</v>
      </c>
      <c r="D1456">
        <v>24.43</v>
      </c>
      <c r="E1456">
        <v>848</v>
      </c>
      <c r="F1456">
        <v>107.5</v>
      </c>
      <c r="G1456">
        <v>-96.2</v>
      </c>
      <c r="H1456">
        <v>-0.65200000000000002</v>
      </c>
      <c r="I1456">
        <v>26.17</v>
      </c>
      <c r="J1456">
        <v>299.3</v>
      </c>
      <c r="K1456">
        <v>740.8</v>
      </c>
      <c r="L1456">
        <v>-95.6</v>
      </c>
      <c r="M1456">
        <v>0.127</v>
      </c>
      <c r="N1456">
        <v>752</v>
      </c>
      <c r="O1456">
        <v>106.8</v>
      </c>
      <c r="P1456">
        <v>645.20000000000005</v>
      </c>
      <c r="Q1456">
        <v>358.9</v>
      </c>
      <c r="R1456">
        <v>454.4</v>
      </c>
      <c r="S1456">
        <v>21.03</v>
      </c>
      <c r="T1456">
        <v>46.48</v>
      </c>
      <c r="U1456">
        <v>2.915</v>
      </c>
      <c r="V1456">
        <v>150</v>
      </c>
      <c r="W1456">
        <v>21.85</v>
      </c>
      <c r="X1456">
        <v>0.84899999999999998</v>
      </c>
      <c r="Y1456">
        <v>8.4850560000000002</v>
      </c>
      <c r="Z1456" s="7">
        <f t="shared" si="484"/>
        <v>21.44</v>
      </c>
      <c r="AA1456" s="7">
        <f t="shared" si="498"/>
        <v>294.58999999999997</v>
      </c>
      <c r="AB1456" s="2">
        <f t="shared" si="485"/>
        <v>686.88</v>
      </c>
      <c r="AC1456" s="41">
        <f t="shared" si="486"/>
        <v>2.8368697688607223</v>
      </c>
      <c r="AD1456" s="41">
        <f t="shared" si="487"/>
        <v>1.3185770685664635</v>
      </c>
      <c r="AE1456" s="41">
        <f t="shared" si="488"/>
        <v>0.7936067663936619</v>
      </c>
      <c r="AF1456" s="41">
        <f t="shared" si="489"/>
        <v>338.89130217960746</v>
      </c>
      <c r="AG1456" s="41">
        <f t="shared" si="490"/>
        <v>325.33565009242318</v>
      </c>
      <c r="AH1456" s="6">
        <f t="shared" si="491"/>
        <v>344.54399999999998</v>
      </c>
      <c r="AI1456" s="4">
        <v>23.016337806234048</v>
      </c>
      <c r="AJ1456" s="4">
        <f t="shared" si="499"/>
        <v>296.16633780623403</v>
      </c>
      <c r="AK1456" s="8">
        <f t="shared" si="492"/>
        <v>0.19904742646634108</v>
      </c>
      <c r="AL1456" s="8">
        <f t="shared" si="493"/>
        <v>419.08566368451045</v>
      </c>
      <c r="AM1456" s="8">
        <f t="shared" si="494"/>
        <v>3.8028993873096359</v>
      </c>
      <c r="AN1456" s="8">
        <f t="shared" si="495"/>
        <v>174.62427327817178</v>
      </c>
      <c r="AO1456" s="21">
        <f t="shared" si="496"/>
        <v>9.9151984196861349E-3</v>
      </c>
      <c r="AP1456" s="21">
        <f t="shared" si="497"/>
        <v>9.2691725099320624E-2</v>
      </c>
      <c r="AQ1456" s="19">
        <f t="shared" si="500"/>
        <v>9.2691725099320624E-2</v>
      </c>
      <c r="AX1456">
        <v>0.15640086310718165</v>
      </c>
      <c r="AY1456">
        <v>73.103448275862078</v>
      </c>
      <c r="AZ1456">
        <v>3.0459770114942533</v>
      </c>
      <c r="BA1456">
        <v>2.4672413793103454</v>
      </c>
      <c r="BB1456">
        <v>8.2327586206896548</v>
      </c>
      <c r="BC1456">
        <v>0.34303160919540227</v>
      </c>
      <c r="BD1456">
        <v>2.1242097701149429</v>
      </c>
      <c r="BE1456">
        <v>0.21242097701149432</v>
      </c>
      <c r="BF1456">
        <v>0</v>
      </c>
      <c r="BG1456">
        <v>21.44</v>
      </c>
      <c r="BH1456">
        <v>3.3471660023171559</v>
      </c>
      <c r="BI1456">
        <v>2.5550202055997859</v>
      </c>
      <c r="BJ1456">
        <v>1.1875733915627804</v>
      </c>
      <c r="BK1456">
        <v>0.53696473163604574</v>
      </c>
      <c r="BL1456">
        <v>1.4915686989890162E-3</v>
      </c>
      <c r="BP1456" s="49">
        <f t="shared" si="501"/>
        <v>3.3481684070001823</v>
      </c>
      <c r="BQ1456" s="49">
        <f t="shared" si="502"/>
        <v>8.4968390804597713E-2</v>
      </c>
      <c r="BR1456" s="49">
        <f t="shared" si="503"/>
        <v>0.58017265128906081</v>
      </c>
      <c r="BS1456" s="49">
        <f t="shared" si="504"/>
        <v>0.609632170515781</v>
      </c>
      <c r="BT1456" s="49">
        <f t="shared" si="505"/>
        <v>1.6115906980251691E-3</v>
      </c>
      <c r="BU1456" s="49">
        <f t="shared" si="505"/>
        <v>1.6934226958771695E-3</v>
      </c>
    </row>
    <row r="1457" spans="1:73" x14ac:dyDescent="0.25">
      <c r="A1457" s="1">
        <v>43726.584722222222</v>
      </c>
      <c r="B1457">
        <v>226137</v>
      </c>
      <c r="C1457">
        <v>13.48</v>
      </c>
      <c r="D1457">
        <v>24.42</v>
      </c>
      <c r="E1457">
        <v>846</v>
      </c>
      <c r="F1457">
        <v>107.1</v>
      </c>
      <c r="G1457">
        <v>-96.5</v>
      </c>
      <c r="H1457">
        <v>-2.4569999999999999</v>
      </c>
      <c r="I1457">
        <v>26.17</v>
      </c>
      <c r="J1457">
        <v>299.3</v>
      </c>
      <c r="K1457">
        <v>739.1</v>
      </c>
      <c r="L1457">
        <v>-94.1</v>
      </c>
      <c r="M1457">
        <v>0.127</v>
      </c>
      <c r="N1457">
        <v>749.7</v>
      </c>
      <c r="O1457">
        <v>104.7</v>
      </c>
      <c r="P1457">
        <v>645</v>
      </c>
      <c r="Q1457">
        <v>358.6</v>
      </c>
      <c r="R1457">
        <v>452.7</v>
      </c>
      <c r="S1457">
        <v>21.03</v>
      </c>
      <c r="T1457">
        <v>44.93</v>
      </c>
      <c r="U1457">
        <v>2.0449999999999999</v>
      </c>
      <c r="V1457">
        <v>138.5</v>
      </c>
      <c r="W1457">
        <v>21.65</v>
      </c>
      <c r="X1457">
        <v>0.84699999999999998</v>
      </c>
      <c r="Y1457">
        <v>8.4664859999999997</v>
      </c>
      <c r="Z1457" s="7">
        <f t="shared" si="484"/>
        <v>21.34</v>
      </c>
      <c r="AA1457" s="7">
        <f t="shared" si="498"/>
        <v>294.48999999999995</v>
      </c>
      <c r="AB1457" s="2">
        <f t="shared" si="485"/>
        <v>685.26</v>
      </c>
      <c r="AC1457" s="41">
        <f t="shared" si="486"/>
        <v>2.9499811573694243</v>
      </c>
      <c r="AD1457" s="41">
        <f t="shared" si="487"/>
        <v>1.3254265340060822</v>
      </c>
      <c r="AE1457" s="41">
        <f t="shared" si="488"/>
        <v>0.7942335296171924</v>
      </c>
      <c r="AF1457" s="41">
        <f t="shared" si="489"/>
        <v>338.69866468503903</v>
      </c>
      <c r="AG1457" s="41">
        <f t="shared" si="490"/>
        <v>325.15071809763748</v>
      </c>
      <c r="AH1457" s="6">
        <f t="shared" si="491"/>
        <v>344.25600000000003</v>
      </c>
      <c r="AI1457" s="4">
        <v>23.597248120638028</v>
      </c>
      <c r="AJ1457" s="4">
        <f t="shared" si="499"/>
        <v>296.74724812063801</v>
      </c>
      <c r="AK1457" s="8">
        <f t="shared" si="492"/>
        <v>0.19884479243276865</v>
      </c>
      <c r="AL1457" s="8">
        <f t="shared" si="493"/>
        <v>422.4640802498858</v>
      </c>
      <c r="AM1457" s="8">
        <f t="shared" si="494"/>
        <v>3.1852403755446774</v>
      </c>
      <c r="AN1457" s="8">
        <f t="shared" si="495"/>
        <v>209.44114181357361</v>
      </c>
      <c r="AO1457" s="21">
        <f t="shared" si="496"/>
        <v>9.0067696927307785E-3</v>
      </c>
      <c r="AP1457" s="21">
        <f t="shared" si="497"/>
        <v>8.4199325626599125E-2</v>
      </c>
      <c r="AQ1457" s="19">
        <f t="shared" si="500"/>
        <v>8.4199325626599125E-2</v>
      </c>
      <c r="AX1457">
        <v>0.15556622644258461</v>
      </c>
      <c r="AY1457">
        <v>72.931034482758619</v>
      </c>
      <c r="AZ1457">
        <v>3.0387931034482758</v>
      </c>
      <c r="BA1457">
        <v>2.4614224137931036</v>
      </c>
      <c r="BB1457">
        <v>8.1120689655172384</v>
      </c>
      <c r="BC1457">
        <v>0.33800287356321829</v>
      </c>
      <c r="BD1457">
        <v>2.1234195402298854</v>
      </c>
      <c r="BE1457">
        <v>0.21234195402298855</v>
      </c>
      <c r="BF1457">
        <v>0</v>
      </c>
      <c r="BG1457">
        <v>21.34</v>
      </c>
      <c r="BH1457">
        <v>2.3481833532550889</v>
      </c>
      <c r="BI1457">
        <v>2.5394212316913007</v>
      </c>
      <c r="BJ1457">
        <v>1.1409619593989013</v>
      </c>
      <c r="BK1457">
        <v>0.54089297185997509</v>
      </c>
      <c r="BL1457">
        <v>1.5024804773888197E-3</v>
      </c>
      <c r="BP1457" s="49">
        <f t="shared" si="501"/>
        <v>2.3488865839846902</v>
      </c>
      <c r="BQ1457" s="49">
        <f t="shared" si="502"/>
        <v>8.4936781609195419E-2</v>
      </c>
      <c r="BR1457" s="49">
        <f t="shared" si="503"/>
        <v>0.57339942423198698</v>
      </c>
      <c r="BS1457" s="49">
        <f t="shared" si="504"/>
        <v>0.60458254900598174</v>
      </c>
      <c r="BT1457" s="49">
        <f t="shared" si="505"/>
        <v>1.5927761784221858E-3</v>
      </c>
      <c r="BU1457" s="49">
        <f t="shared" si="505"/>
        <v>1.6793959694610605E-3</v>
      </c>
    </row>
    <row r="1458" spans="1:73" x14ac:dyDescent="0.25">
      <c r="A1458" s="1">
        <v>43726.584722222222</v>
      </c>
      <c r="B1458">
        <v>226138</v>
      </c>
      <c r="C1458">
        <v>13.48</v>
      </c>
      <c r="D1458">
        <v>24.42</v>
      </c>
      <c r="E1458">
        <v>814</v>
      </c>
      <c r="F1458">
        <v>102.4</v>
      </c>
      <c r="G1458">
        <v>-97.5</v>
      </c>
      <c r="H1458">
        <v>-3.339</v>
      </c>
      <c r="I1458">
        <v>26.17</v>
      </c>
      <c r="J1458">
        <v>299.3</v>
      </c>
      <c r="K1458">
        <v>711.8</v>
      </c>
      <c r="L1458">
        <v>-94.2</v>
      </c>
      <c r="M1458">
        <v>0.126</v>
      </c>
      <c r="N1458">
        <v>716.6</v>
      </c>
      <c r="O1458">
        <v>99.1</v>
      </c>
      <c r="P1458">
        <v>617.5</v>
      </c>
      <c r="Q1458">
        <v>357.6</v>
      </c>
      <c r="R1458">
        <v>451.8</v>
      </c>
      <c r="S1458">
        <v>21.05</v>
      </c>
      <c r="T1458">
        <v>44.12</v>
      </c>
      <c r="U1458">
        <v>1.35</v>
      </c>
      <c r="V1458">
        <v>105.5</v>
      </c>
      <c r="W1458">
        <v>21.4</v>
      </c>
      <c r="X1458">
        <v>0.81399999999999995</v>
      </c>
      <c r="Y1458">
        <v>8.1392170000000004</v>
      </c>
      <c r="Z1458" s="7">
        <f t="shared" si="484"/>
        <v>21.225000000000001</v>
      </c>
      <c r="AA1458" s="7">
        <f t="shared" si="498"/>
        <v>294.375</v>
      </c>
      <c r="AB1458" s="2">
        <f t="shared" si="485"/>
        <v>659.34</v>
      </c>
      <c r="AC1458" s="41">
        <f t="shared" si="486"/>
        <v>3.0132804254477117</v>
      </c>
      <c r="AD1458" s="41">
        <f t="shared" si="487"/>
        <v>1.3294593237075305</v>
      </c>
      <c r="AE1458" s="41">
        <f t="shared" si="488"/>
        <v>0.79462302944703744</v>
      </c>
      <c r="AF1458" s="41">
        <f t="shared" si="489"/>
        <v>338.33576138474803</v>
      </c>
      <c r="AG1458" s="41">
        <f t="shared" si="490"/>
        <v>324.80233092935811</v>
      </c>
      <c r="AH1458" s="6">
        <f t="shared" si="491"/>
        <v>343.29599999999999</v>
      </c>
      <c r="AI1458" s="4">
        <v>23.907337377559031</v>
      </c>
      <c r="AJ1458" s="4">
        <f t="shared" si="499"/>
        <v>297.05733737755901</v>
      </c>
      <c r="AK1458" s="8">
        <f t="shared" si="492"/>
        <v>0.19861193336243241</v>
      </c>
      <c r="AL1458" s="8">
        <f t="shared" si="493"/>
        <v>424.26904988134226</v>
      </c>
      <c r="AM1458" s="8">
        <f t="shared" si="494"/>
        <v>2.5879890842119102</v>
      </c>
      <c r="AN1458" s="8">
        <f t="shared" si="495"/>
        <v>202.21637752652165</v>
      </c>
      <c r="AO1458" s="21">
        <f t="shared" si="496"/>
        <v>8.5206482447688948E-3</v>
      </c>
      <c r="AP1458" s="21">
        <f t="shared" si="497"/>
        <v>7.9654844143515188E-2</v>
      </c>
      <c r="AQ1458" s="19">
        <f t="shared" si="500"/>
        <v>7.9654844143515188E-2</v>
      </c>
      <c r="AX1458">
        <v>0.15461105074652357</v>
      </c>
      <c r="AY1458">
        <v>70.172413793103445</v>
      </c>
      <c r="AZ1458">
        <v>2.9238505747126435</v>
      </c>
      <c r="BA1458">
        <v>2.3683189655172416</v>
      </c>
      <c r="BB1458">
        <v>8.1206896551724128</v>
      </c>
      <c r="BC1458">
        <v>0.33836206896551718</v>
      </c>
      <c r="BD1458">
        <v>2.0299568965517243</v>
      </c>
      <c r="BE1458">
        <v>0.20299568965517245</v>
      </c>
      <c r="BF1458">
        <v>0</v>
      </c>
      <c r="BG1458">
        <v>21.225000000000001</v>
      </c>
      <c r="BH1458">
        <v>1.5501454899238973</v>
      </c>
      <c r="BI1458">
        <v>2.5215853416812331</v>
      </c>
      <c r="BJ1458">
        <v>1.1125234527497598</v>
      </c>
      <c r="BK1458">
        <v>0.52151059534406674</v>
      </c>
      <c r="BL1458">
        <v>1.4486405426224075E-3</v>
      </c>
      <c r="BP1458" s="49">
        <f t="shared" si="501"/>
        <v>1.5506097253688667</v>
      </c>
      <c r="BQ1458" s="49">
        <f t="shared" si="502"/>
        <v>8.1198275862068972E-2</v>
      </c>
      <c r="BR1458" s="49">
        <f t="shared" si="503"/>
        <v>0.54335274554337132</v>
      </c>
      <c r="BS1458" s="49">
        <f t="shared" si="504"/>
        <v>0.57462867411178309</v>
      </c>
      <c r="BT1458" s="49">
        <f t="shared" si="505"/>
        <v>1.5093131820649204E-3</v>
      </c>
      <c r="BU1458" s="49">
        <f t="shared" si="505"/>
        <v>1.5961907614216195E-3</v>
      </c>
    </row>
    <row r="1459" spans="1:73" x14ac:dyDescent="0.25">
      <c r="A1459" s="1">
        <v>43726.585416666669</v>
      </c>
      <c r="B1459">
        <v>226139</v>
      </c>
      <c r="C1459">
        <v>13.48</v>
      </c>
      <c r="D1459">
        <v>24.41</v>
      </c>
      <c r="E1459">
        <v>812</v>
      </c>
      <c r="F1459">
        <v>101.7</v>
      </c>
      <c r="G1459">
        <v>-99</v>
      </c>
      <c r="H1459">
        <v>-3.47</v>
      </c>
      <c r="I1459">
        <v>26.17</v>
      </c>
      <c r="J1459">
        <v>299.3</v>
      </c>
      <c r="K1459">
        <v>710.2</v>
      </c>
      <c r="L1459">
        <v>-95.6</v>
      </c>
      <c r="M1459">
        <v>0.125</v>
      </c>
      <c r="N1459">
        <v>712.8</v>
      </c>
      <c r="O1459">
        <v>98.2</v>
      </c>
      <c r="P1459">
        <v>614.6</v>
      </c>
      <c r="Q1459">
        <v>356.1</v>
      </c>
      <c r="R1459">
        <v>451.7</v>
      </c>
      <c r="S1459">
        <v>21.05</v>
      </c>
      <c r="T1459">
        <v>43.42</v>
      </c>
      <c r="U1459">
        <v>1.35</v>
      </c>
      <c r="V1459">
        <v>97</v>
      </c>
      <c r="W1459">
        <v>21.65</v>
      </c>
      <c r="X1459">
        <v>0.81200000000000006</v>
      </c>
      <c r="Y1459">
        <v>8.1248100000000001</v>
      </c>
      <c r="Z1459" s="7">
        <f t="shared" si="484"/>
        <v>21.35</v>
      </c>
      <c r="AA1459" s="7">
        <f t="shared" si="498"/>
        <v>294.5</v>
      </c>
      <c r="AB1459" s="2">
        <f t="shared" si="485"/>
        <v>657.72</v>
      </c>
      <c r="AC1459" s="41">
        <f t="shared" si="486"/>
        <v>3.1323054026199242</v>
      </c>
      <c r="AD1459" s="41">
        <f t="shared" si="487"/>
        <v>1.3600470058175711</v>
      </c>
      <c r="AE1459" s="41">
        <f t="shared" si="488"/>
        <v>0.79716359950618831</v>
      </c>
      <c r="AF1459" s="41">
        <f t="shared" si="489"/>
        <v>339.99436163258571</v>
      </c>
      <c r="AG1459" s="41">
        <f t="shared" si="490"/>
        <v>326.39458716728228</v>
      </c>
      <c r="AH1459" s="6">
        <f t="shared" si="491"/>
        <v>341.85599999999999</v>
      </c>
      <c r="AI1459" s="4">
        <v>24.502224556363046</v>
      </c>
      <c r="AJ1459" s="4">
        <f t="shared" si="499"/>
        <v>297.65222455636302</v>
      </c>
      <c r="AK1459" s="8">
        <f t="shared" si="492"/>
        <v>0.1988650496446962</v>
      </c>
      <c r="AL1459" s="8">
        <f t="shared" si="493"/>
        <v>427.70556542183647</v>
      </c>
      <c r="AM1459" s="8">
        <f t="shared" si="494"/>
        <v>2.5879890842119102</v>
      </c>
      <c r="AN1459" s="8">
        <f t="shared" si="495"/>
        <v>237.64028949928564</v>
      </c>
      <c r="AO1459" s="21">
        <f t="shared" si="496"/>
        <v>7.5710571949684493E-3</v>
      </c>
      <c r="AP1459" s="21">
        <f t="shared" si="497"/>
        <v>7.077764080181298E-2</v>
      </c>
      <c r="AQ1459" s="19">
        <f t="shared" si="500"/>
        <v>7.077764080181298E-2</v>
      </c>
      <c r="AX1459">
        <v>0.15564952035685375</v>
      </c>
      <c r="AY1459">
        <v>70</v>
      </c>
      <c r="AZ1459">
        <v>2.9166666666666665</v>
      </c>
      <c r="BA1459">
        <v>2.3624999999999998</v>
      </c>
      <c r="BB1459">
        <v>8.2413793103448256</v>
      </c>
      <c r="BC1459">
        <v>0.34339080459770105</v>
      </c>
      <c r="BD1459">
        <v>2.0191091954022986</v>
      </c>
      <c r="BE1459">
        <v>0.20191091954022988</v>
      </c>
      <c r="BF1459">
        <v>0</v>
      </c>
      <c r="BG1459">
        <v>21.35</v>
      </c>
      <c r="BH1459">
        <v>1.5501454899238973</v>
      </c>
      <c r="BI1459">
        <v>2.5409773753254408</v>
      </c>
      <c r="BJ1459">
        <v>1.1032923763663063</v>
      </c>
      <c r="BK1459">
        <v>0.52141268318928846</v>
      </c>
      <c r="BL1459">
        <v>1.4483685644146903E-3</v>
      </c>
      <c r="BP1459" s="49">
        <f t="shared" si="501"/>
        <v>1.5506097253688667</v>
      </c>
      <c r="BQ1459" s="49">
        <f t="shared" si="502"/>
        <v>8.0764367816091948E-2</v>
      </c>
      <c r="BR1459" s="49">
        <f t="shared" si="503"/>
        <v>0.54315924875728483</v>
      </c>
      <c r="BS1459" s="49">
        <f t="shared" si="504"/>
        <v>0.57434515904633632</v>
      </c>
      <c r="BT1459" s="49">
        <f t="shared" si="505"/>
        <v>1.5087756909924579E-3</v>
      </c>
      <c r="BU1459" s="49">
        <f t="shared" si="505"/>
        <v>1.5954032195731563E-3</v>
      </c>
    </row>
    <row r="1460" spans="1:73" x14ac:dyDescent="0.25">
      <c r="A1460" s="1">
        <v>43726.585416666669</v>
      </c>
      <c r="B1460">
        <v>226140</v>
      </c>
      <c r="C1460">
        <v>13.48</v>
      </c>
      <c r="D1460">
        <v>24.41</v>
      </c>
      <c r="E1460">
        <v>833</v>
      </c>
      <c r="F1460">
        <v>104.5</v>
      </c>
      <c r="G1460">
        <v>-99.1</v>
      </c>
      <c r="H1460">
        <v>-2.1539999999999999</v>
      </c>
      <c r="I1460">
        <v>26.19</v>
      </c>
      <c r="J1460">
        <v>299.3</v>
      </c>
      <c r="K1460">
        <v>728.6</v>
      </c>
      <c r="L1460">
        <v>-96.9</v>
      </c>
      <c r="M1460">
        <v>0.125</v>
      </c>
      <c r="N1460">
        <v>734</v>
      </c>
      <c r="O1460">
        <v>102.3</v>
      </c>
      <c r="P1460">
        <v>631.70000000000005</v>
      </c>
      <c r="Q1460">
        <v>356.2</v>
      </c>
      <c r="R1460">
        <v>453.1</v>
      </c>
      <c r="S1460">
        <v>21.04</v>
      </c>
      <c r="T1460">
        <v>43.81</v>
      </c>
      <c r="U1460">
        <v>1.5049999999999999</v>
      </c>
      <c r="V1460">
        <v>97</v>
      </c>
      <c r="W1460">
        <v>21.6</v>
      </c>
      <c r="X1460">
        <v>0.83299999999999996</v>
      </c>
      <c r="Y1460">
        <v>8.3327790000000004</v>
      </c>
      <c r="Z1460" s="7">
        <f t="shared" si="484"/>
        <v>21.32</v>
      </c>
      <c r="AA1460" s="7">
        <f t="shared" si="498"/>
        <v>294.46999999999997</v>
      </c>
      <c r="AB1460" s="2">
        <f t="shared" si="485"/>
        <v>674.73</v>
      </c>
      <c r="AC1460" s="41">
        <f t="shared" si="486"/>
        <v>2.6139262898783486</v>
      </c>
      <c r="AD1460" s="41">
        <f t="shared" si="487"/>
        <v>1.1451611075957047</v>
      </c>
      <c r="AE1460" s="41">
        <f t="shared" si="488"/>
        <v>0.77780995667089725</v>
      </c>
      <c r="AF1460" s="41">
        <f t="shared" si="489"/>
        <v>331.60478023896724</v>
      </c>
      <c r="AG1460" s="41">
        <f t="shared" si="490"/>
        <v>318.34058902940853</v>
      </c>
      <c r="AH1460" s="6">
        <f t="shared" si="491"/>
        <v>341.952</v>
      </c>
      <c r="AI1460" s="4">
        <v>21.773498517461007</v>
      </c>
      <c r="AJ1460" s="4">
        <f t="shared" si="499"/>
        <v>294.92349851746098</v>
      </c>
      <c r="AK1460" s="8">
        <f t="shared" si="492"/>
        <v>0.19880428213597304</v>
      </c>
      <c r="AL1460" s="8">
        <f t="shared" si="493"/>
        <v>411.90439646813786</v>
      </c>
      <c r="AM1460" s="8">
        <f t="shared" si="494"/>
        <v>2.732522872731352</v>
      </c>
      <c r="AN1460" s="8">
        <f t="shared" si="495"/>
        <v>36.09775243896997</v>
      </c>
      <c r="AO1460" s="21">
        <f t="shared" si="496"/>
        <v>1.2881865210674916E-2</v>
      </c>
      <c r="AP1460" s="21">
        <f t="shared" si="497"/>
        <v>0.12042545780058919</v>
      </c>
      <c r="AQ1460" s="19">
        <f t="shared" si="500"/>
        <v>0.12042545780058919</v>
      </c>
      <c r="AX1460">
        <v>0.15539975161896216</v>
      </c>
      <c r="AY1460">
        <v>71.810344827586206</v>
      </c>
      <c r="AZ1460">
        <v>2.9920977011494254</v>
      </c>
      <c r="BA1460">
        <v>2.4235991379310349</v>
      </c>
      <c r="BB1460">
        <v>8.3534482758620729</v>
      </c>
      <c r="BC1460">
        <v>0.34806034482758635</v>
      </c>
      <c r="BD1460">
        <v>2.0755387931034486</v>
      </c>
      <c r="BE1460">
        <v>0.20755387931034486</v>
      </c>
      <c r="BF1460">
        <v>0</v>
      </c>
      <c r="BG1460">
        <v>21.32</v>
      </c>
      <c r="BH1460">
        <v>1.7281251572855298</v>
      </c>
      <c r="BI1460">
        <v>2.5363114424028939</v>
      </c>
      <c r="BJ1460">
        <v>1.1111580429167078</v>
      </c>
      <c r="BK1460">
        <v>0.53302256194514008</v>
      </c>
      <c r="BL1460">
        <v>1.4806182276253892E-3</v>
      </c>
      <c r="BP1460" s="49">
        <f t="shared" si="501"/>
        <v>1.7286426938371435</v>
      </c>
      <c r="BQ1460" s="49">
        <f t="shared" si="502"/>
        <v>8.3021551724137943E-2</v>
      </c>
      <c r="BR1460" s="49">
        <f t="shared" si="503"/>
        <v>0.55754796271593721</v>
      </c>
      <c r="BS1460" s="49">
        <f t="shared" si="504"/>
        <v>0.58922206555157897</v>
      </c>
      <c r="BT1460" s="49">
        <f t="shared" si="505"/>
        <v>1.5487443408776034E-3</v>
      </c>
      <c r="BU1460" s="49">
        <f t="shared" si="505"/>
        <v>1.6367279598654971E-3</v>
      </c>
    </row>
    <row r="1461" spans="1:73" x14ac:dyDescent="0.25">
      <c r="A1461" s="1">
        <v>43726.585416666669</v>
      </c>
      <c r="B1461">
        <v>226141</v>
      </c>
      <c r="C1461">
        <v>13.49</v>
      </c>
      <c r="D1461">
        <v>24.4</v>
      </c>
      <c r="E1461">
        <v>838</v>
      </c>
      <c r="F1461">
        <v>105.3</v>
      </c>
      <c r="G1461">
        <v>-99.3</v>
      </c>
      <c r="H1461">
        <v>-2.94</v>
      </c>
      <c r="I1461">
        <v>26.21</v>
      </c>
      <c r="J1461">
        <v>299.39999999999998</v>
      </c>
      <c r="K1461">
        <v>733.1</v>
      </c>
      <c r="L1461">
        <v>-96.3</v>
      </c>
      <c r="M1461">
        <v>0.126</v>
      </c>
      <c r="N1461">
        <v>739.1</v>
      </c>
      <c r="O1461">
        <v>102.3</v>
      </c>
      <c r="P1461">
        <v>636.79999999999995</v>
      </c>
      <c r="Q1461">
        <v>356.1</v>
      </c>
      <c r="R1461">
        <v>452.4</v>
      </c>
      <c r="S1461">
        <v>21.03</v>
      </c>
      <c r="T1461">
        <v>42.54</v>
      </c>
      <c r="U1461">
        <v>1.19</v>
      </c>
      <c r="V1461">
        <v>83</v>
      </c>
      <c r="W1461">
        <v>21.45</v>
      </c>
      <c r="X1461">
        <v>0.83799999999999997</v>
      </c>
      <c r="Y1461">
        <v>8.3784419999999997</v>
      </c>
      <c r="Z1461" s="7">
        <f t="shared" si="484"/>
        <v>21.240000000000002</v>
      </c>
      <c r="AA1461" s="7">
        <f t="shared" si="498"/>
        <v>294.39</v>
      </c>
      <c r="AB1461" s="2">
        <f t="shared" si="485"/>
        <v>678.78000000000009</v>
      </c>
      <c r="AC1461" s="41">
        <f t="shared" si="486"/>
        <v>2.8463662803062091</v>
      </c>
      <c r="AD1461" s="41">
        <f t="shared" si="487"/>
        <v>1.2108442156422614</v>
      </c>
      <c r="AE1461" s="41">
        <f t="shared" si="488"/>
        <v>0.78406862035359204</v>
      </c>
      <c r="AF1461" s="41">
        <f t="shared" si="489"/>
        <v>333.90993897626942</v>
      </c>
      <c r="AG1461" s="41">
        <f t="shared" si="490"/>
        <v>320.55354141721864</v>
      </c>
      <c r="AH1461" s="6">
        <f t="shared" si="491"/>
        <v>341.85599999999999</v>
      </c>
      <c r="AI1461" s="4">
        <v>23.050066560417008</v>
      </c>
      <c r="AJ1461" s="4">
        <f t="shared" si="499"/>
        <v>296.20006656041699</v>
      </c>
      <c r="AK1461" s="8">
        <f t="shared" si="492"/>
        <v>0.19864229596939612</v>
      </c>
      <c r="AL1461" s="8">
        <f t="shared" si="493"/>
        <v>419.30738928072742</v>
      </c>
      <c r="AM1461" s="8">
        <f t="shared" si="494"/>
        <v>2.4297916577352883</v>
      </c>
      <c r="AN1461" s="8">
        <f t="shared" si="495"/>
        <v>128.11620522665621</v>
      </c>
      <c r="AO1461" s="21">
        <f t="shared" si="496"/>
        <v>1.0719314939433976E-2</v>
      </c>
      <c r="AP1461" s="21">
        <f t="shared" si="497"/>
        <v>0.10020896724026496</v>
      </c>
      <c r="AQ1461" s="19">
        <f t="shared" si="500"/>
        <v>0.10020896724026496</v>
      </c>
      <c r="AX1461">
        <v>0.15473535706441088</v>
      </c>
      <c r="AY1461">
        <v>72.241379310344826</v>
      </c>
      <c r="AZ1461">
        <v>3.0100574712643677</v>
      </c>
      <c r="BA1461">
        <v>2.4381465517241381</v>
      </c>
      <c r="BB1461">
        <v>8.3017241379310303</v>
      </c>
      <c r="BC1461">
        <v>0.34590517241379293</v>
      </c>
      <c r="BD1461">
        <v>2.0922413793103454</v>
      </c>
      <c r="BE1461">
        <v>0.20922413793103456</v>
      </c>
      <c r="BF1461">
        <v>0</v>
      </c>
      <c r="BG1461">
        <v>21.240000000000002</v>
      </c>
      <c r="BH1461">
        <v>1.3664245429699537</v>
      </c>
      <c r="BI1461">
        <v>2.5239055364465584</v>
      </c>
      <c r="BJ1461">
        <v>1.0736694152043658</v>
      </c>
      <c r="BK1461">
        <v>0.53753513570967504</v>
      </c>
      <c r="BL1461">
        <v>1.4931531547490975E-3</v>
      </c>
      <c r="BP1461" s="49">
        <f t="shared" si="501"/>
        <v>1.3668337579177414</v>
      </c>
      <c r="BQ1461" s="49">
        <f t="shared" si="502"/>
        <v>8.3689655172413821E-2</v>
      </c>
      <c r="BR1461" s="49">
        <f t="shared" si="503"/>
        <v>0.55760914881545698</v>
      </c>
      <c r="BS1461" s="49">
        <f t="shared" si="504"/>
        <v>0.59024288374726375</v>
      </c>
      <c r="BT1461" s="49">
        <f t="shared" si="505"/>
        <v>1.5489143022651584E-3</v>
      </c>
      <c r="BU1461" s="49">
        <f t="shared" si="505"/>
        <v>1.6395635659646217E-3</v>
      </c>
    </row>
    <row r="1462" spans="1:73" x14ac:dyDescent="0.25">
      <c r="A1462" s="1">
        <v>43726.585416666669</v>
      </c>
      <c r="B1462">
        <v>226142</v>
      </c>
      <c r="C1462">
        <v>13.48</v>
      </c>
      <c r="D1462">
        <v>24.4</v>
      </c>
      <c r="E1462">
        <v>839</v>
      </c>
      <c r="F1462">
        <v>104.9</v>
      </c>
      <c r="G1462">
        <v>-100</v>
      </c>
      <c r="H1462">
        <v>-3.4790000000000001</v>
      </c>
      <c r="I1462">
        <v>26.24</v>
      </c>
      <c r="J1462">
        <v>299.39999999999998</v>
      </c>
      <c r="K1462">
        <v>734.2</v>
      </c>
      <c r="L1462">
        <v>-96.5</v>
      </c>
      <c r="M1462">
        <v>0.125</v>
      </c>
      <c r="N1462">
        <v>739.1</v>
      </c>
      <c r="O1462">
        <v>101.4</v>
      </c>
      <c r="P1462">
        <v>637.70000000000005</v>
      </c>
      <c r="Q1462">
        <v>355.5</v>
      </c>
      <c r="R1462">
        <v>452</v>
      </c>
      <c r="S1462">
        <v>21.02</v>
      </c>
      <c r="T1462">
        <v>44.37</v>
      </c>
      <c r="U1462">
        <v>0.54500000000000004</v>
      </c>
      <c r="V1462">
        <v>335.5</v>
      </c>
      <c r="W1462">
        <v>22.05</v>
      </c>
      <c r="X1462">
        <v>0.83799999999999997</v>
      </c>
      <c r="Y1462">
        <v>8.3782829999999997</v>
      </c>
      <c r="Z1462" s="7">
        <f t="shared" si="484"/>
        <v>21.535</v>
      </c>
      <c r="AA1462" s="7">
        <f t="shared" si="498"/>
        <v>294.685</v>
      </c>
      <c r="AB1462" s="2">
        <f t="shared" si="485"/>
        <v>679.59</v>
      </c>
      <c r="AC1462" s="41">
        <f t="shared" si="486"/>
        <v>2.8374151400723537</v>
      </c>
      <c r="AD1462" s="41">
        <f t="shared" si="487"/>
        <v>1.2589610976501033</v>
      </c>
      <c r="AE1462" s="41">
        <f t="shared" si="488"/>
        <v>0.78833717913283141</v>
      </c>
      <c r="AF1462" s="41">
        <f t="shared" si="489"/>
        <v>337.07550050228213</v>
      </c>
      <c r="AG1462" s="41">
        <f t="shared" si="490"/>
        <v>323.59248048219081</v>
      </c>
      <c r="AH1462" s="6">
        <f t="shared" si="491"/>
        <v>341.28</v>
      </c>
      <c r="AI1462" s="4">
        <v>23.027126716166038</v>
      </c>
      <c r="AJ1462" s="4">
        <f t="shared" si="499"/>
        <v>296.17712671616601</v>
      </c>
      <c r="AK1462" s="8">
        <f t="shared" si="492"/>
        <v>0.19924005626518085</v>
      </c>
      <c r="AL1462" s="8">
        <f t="shared" si="493"/>
        <v>419.13481576994729</v>
      </c>
      <c r="AM1462" s="8">
        <f t="shared" si="494"/>
        <v>1.6443482751534118</v>
      </c>
      <c r="AN1462" s="8">
        <f t="shared" si="495"/>
        <v>71.472668648064229</v>
      </c>
      <c r="AO1462" s="21">
        <f t="shared" si="496"/>
        <v>1.2011626996935395E-2</v>
      </c>
      <c r="AP1462" s="21">
        <f t="shared" si="497"/>
        <v>0.11229008038658671</v>
      </c>
      <c r="AQ1462" s="19">
        <f t="shared" si="500"/>
        <v>0.11229008038658671</v>
      </c>
      <c r="AX1462">
        <v>0.15719726978373827</v>
      </c>
      <c r="AY1462">
        <v>72.327586206896555</v>
      </c>
      <c r="AZ1462">
        <v>3.0136494252873565</v>
      </c>
      <c r="BA1462">
        <v>2.441056034482759</v>
      </c>
      <c r="BB1462">
        <v>8.318965517241379</v>
      </c>
      <c r="BC1462">
        <v>0.34662356321839077</v>
      </c>
      <c r="BD1462">
        <v>2.0944324712643683</v>
      </c>
      <c r="BE1462">
        <v>0.20944324712643683</v>
      </c>
      <c r="BF1462">
        <v>0</v>
      </c>
      <c r="BG1462">
        <v>21.535</v>
      </c>
      <c r="BH1462">
        <v>0.62579947556186966</v>
      </c>
      <c r="BI1462">
        <v>2.5699167114226951</v>
      </c>
      <c r="BJ1462">
        <v>1.1402720448582497</v>
      </c>
      <c r="BK1462">
        <v>0.54005586685071638</v>
      </c>
      <c r="BL1462">
        <v>1.5001551856964343E-3</v>
      </c>
      <c r="BP1462" s="49">
        <f t="shared" si="501"/>
        <v>0.62598688913039424</v>
      </c>
      <c r="BQ1462" s="49">
        <f t="shared" si="502"/>
        <v>8.3777298850574736E-2</v>
      </c>
      <c r="BR1462" s="49">
        <f t="shared" si="503"/>
        <v>0.54966161886742981</v>
      </c>
      <c r="BS1462" s="49">
        <f t="shared" si="504"/>
        <v>0.5841760973843424</v>
      </c>
      <c r="BT1462" s="49">
        <f t="shared" si="505"/>
        <v>1.526837830187305E-3</v>
      </c>
      <c r="BU1462" s="49">
        <f t="shared" si="505"/>
        <v>1.6227113816231732E-3</v>
      </c>
    </row>
    <row r="1463" spans="1:73" x14ac:dyDescent="0.25">
      <c r="A1463" s="1">
        <v>43726.585416666669</v>
      </c>
      <c r="B1463">
        <v>226143</v>
      </c>
      <c r="C1463">
        <v>13.48</v>
      </c>
      <c r="D1463">
        <v>24.4</v>
      </c>
      <c r="E1463">
        <v>838</v>
      </c>
      <c r="F1463">
        <v>104.6</v>
      </c>
      <c r="G1463">
        <v>-100.2</v>
      </c>
      <c r="H1463">
        <v>-2.1589999999999998</v>
      </c>
      <c r="I1463">
        <v>26.27</v>
      </c>
      <c r="J1463">
        <v>299.39999999999998</v>
      </c>
      <c r="K1463">
        <v>732.9</v>
      </c>
      <c r="L1463">
        <v>-98</v>
      </c>
      <c r="M1463">
        <v>0.125</v>
      </c>
      <c r="N1463">
        <v>737.4</v>
      </c>
      <c r="O1463">
        <v>102.4</v>
      </c>
      <c r="P1463">
        <v>634.9</v>
      </c>
      <c r="Q1463">
        <v>355.6</v>
      </c>
      <c r="R1463">
        <v>453.6</v>
      </c>
      <c r="S1463">
        <v>21.01</v>
      </c>
      <c r="T1463">
        <v>44.86</v>
      </c>
      <c r="U1463">
        <v>0.53</v>
      </c>
      <c r="V1463">
        <v>237.5</v>
      </c>
      <c r="W1463">
        <v>22.2</v>
      </c>
      <c r="X1463">
        <v>0.83599999999999997</v>
      </c>
      <c r="Y1463">
        <v>8.3616729999999997</v>
      </c>
      <c r="Z1463" s="7">
        <f t="shared" si="484"/>
        <v>21.605</v>
      </c>
      <c r="AA1463" s="7">
        <f t="shared" si="498"/>
        <v>294.755</v>
      </c>
      <c r="AB1463" s="2">
        <f t="shared" si="485"/>
        <v>678.78000000000009</v>
      </c>
      <c r="AC1463" s="41">
        <f t="shared" si="486"/>
        <v>2.8318865533539661</v>
      </c>
      <c r="AD1463" s="41">
        <f t="shared" si="487"/>
        <v>1.2703843078345891</v>
      </c>
      <c r="AE1463" s="41">
        <f t="shared" si="488"/>
        <v>0.78932929294317644</v>
      </c>
      <c r="AF1463" s="41">
        <f t="shared" si="489"/>
        <v>337.82050178001776</v>
      </c>
      <c r="AG1463" s="41">
        <f t="shared" si="490"/>
        <v>324.30768170881703</v>
      </c>
      <c r="AH1463" s="6">
        <f t="shared" si="491"/>
        <v>341.37600000000003</v>
      </c>
      <c r="AI1463" s="4">
        <v>23.003524572078049</v>
      </c>
      <c r="AJ1463" s="4">
        <f t="shared" si="499"/>
        <v>296.15352457207803</v>
      </c>
      <c r="AK1463" s="8">
        <f t="shared" si="492"/>
        <v>0.19938207350884313</v>
      </c>
      <c r="AL1463" s="8">
        <f t="shared" si="493"/>
        <v>418.98750598137485</v>
      </c>
      <c r="AM1463" s="8">
        <f t="shared" si="494"/>
        <v>1.6215617472054527</v>
      </c>
      <c r="AN1463" s="8">
        <f t="shared" si="495"/>
        <v>66.060837722968813</v>
      </c>
      <c r="AO1463" s="21">
        <f t="shared" si="496"/>
        <v>1.2121380225364846E-2</v>
      </c>
      <c r="AP1463" s="21">
        <f t="shared" si="497"/>
        <v>0.11331610282685853</v>
      </c>
      <c r="AQ1463" s="19">
        <f t="shared" si="500"/>
        <v>0.11331610282685853</v>
      </c>
      <c r="AX1463">
        <v>0.15778628605146849</v>
      </c>
      <c r="AY1463">
        <v>72.241379310344826</v>
      </c>
      <c r="AZ1463">
        <v>3.0100574712643677</v>
      </c>
      <c r="BA1463">
        <v>2.4381465517241381</v>
      </c>
      <c r="BB1463">
        <v>8.4482758620689662</v>
      </c>
      <c r="BC1463">
        <v>0.35201149425287359</v>
      </c>
      <c r="BD1463">
        <v>2.0861350574712647</v>
      </c>
      <c r="BE1463">
        <v>0.20861350574712648</v>
      </c>
      <c r="BF1463">
        <v>0</v>
      </c>
      <c r="BG1463">
        <v>21.605</v>
      </c>
      <c r="BH1463">
        <v>0.60857563678493753</v>
      </c>
      <c r="BI1463">
        <v>2.5809415850422641</v>
      </c>
      <c r="BJ1463">
        <v>1.1578103950499596</v>
      </c>
      <c r="BK1463">
        <v>0.53847513893109111</v>
      </c>
      <c r="BL1463">
        <v>1.4957642748085864E-3</v>
      </c>
      <c r="BP1463" s="49">
        <f t="shared" si="501"/>
        <v>0.60875789218185128</v>
      </c>
      <c r="BQ1463" s="49">
        <f t="shared" si="502"/>
        <v>8.3445402298850585E-2</v>
      </c>
      <c r="BR1463" s="49">
        <f t="shared" si="503"/>
        <v>0.54777662005179639</v>
      </c>
      <c r="BS1463" s="49">
        <f t="shared" si="504"/>
        <v>0.58223674449230445</v>
      </c>
      <c r="BT1463" s="49">
        <f t="shared" si="505"/>
        <v>1.521601722366101E-3</v>
      </c>
      <c r="BU1463" s="49">
        <f t="shared" si="505"/>
        <v>1.6173242902564012E-3</v>
      </c>
    </row>
    <row r="1464" spans="1:73" x14ac:dyDescent="0.25">
      <c r="A1464" s="1">
        <v>43726.585416666669</v>
      </c>
      <c r="B1464">
        <v>226144</v>
      </c>
      <c r="C1464">
        <v>13.48</v>
      </c>
      <c r="D1464">
        <v>24.39</v>
      </c>
      <c r="E1464">
        <v>838</v>
      </c>
      <c r="F1464">
        <v>104.5</v>
      </c>
      <c r="G1464">
        <v>-100.5</v>
      </c>
      <c r="H1464">
        <v>-3.7029999999999998</v>
      </c>
      <c r="I1464">
        <v>26.31</v>
      </c>
      <c r="J1464">
        <v>299.5</v>
      </c>
      <c r="K1464">
        <v>733.3</v>
      </c>
      <c r="L1464">
        <v>-96.8</v>
      </c>
      <c r="M1464">
        <v>0.125</v>
      </c>
      <c r="N1464">
        <v>737.2</v>
      </c>
      <c r="O1464">
        <v>100.8</v>
      </c>
      <c r="P1464">
        <v>636.5</v>
      </c>
      <c r="Q1464">
        <v>355.4</v>
      </c>
      <c r="R1464">
        <v>452.3</v>
      </c>
      <c r="S1464">
        <v>21.01</v>
      </c>
      <c r="T1464">
        <v>43.98</v>
      </c>
      <c r="U1464">
        <v>0.44500000000000001</v>
      </c>
      <c r="V1464">
        <v>160.5</v>
      </c>
      <c r="W1464">
        <v>22.55</v>
      </c>
      <c r="X1464">
        <v>0.83599999999999997</v>
      </c>
      <c r="Y1464">
        <v>8.3586030000000004</v>
      </c>
      <c r="Z1464" s="7">
        <f t="shared" si="484"/>
        <v>21.78</v>
      </c>
      <c r="AA1464" s="7">
        <f t="shared" si="498"/>
        <v>294.92999999999995</v>
      </c>
      <c r="AB1464" s="2">
        <f t="shared" si="485"/>
        <v>678.78000000000009</v>
      </c>
      <c r="AC1464" s="41">
        <f t="shared" si="486"/>
        <v>2.9096257050670857</v>
      </c>
      <c r="AD1464" s="41">
        <f t="shared" si="487"/>
        <v>1.2796533850885041</v>
      </c>
      <c r="AE1464" s="41">
        <f t="shared" si="488"/>
        <v>0.79008322862078051</v>
      </c>
      <c r="AF1464" s="41">
        <f t="shared" si="489"/>
        <v>338.94693038520018</v>
      </c>
      <c r="AG1464" s="41">
        <f t="shared" si="490"/>
        <v>325.38905316979213</v>
      </c>
      <c r="AH1464" s="6">
        <f t="shared" si="491"/>
        <v>341.18399999999997</v>
      </c>
      <c r="AI1464" s="4">
        <v>23.426799199665027</v>
      </c>
      <c r="AJ1464" s="4">
        <f t="shared" si="499"/>
        <v>296.576799199665</v>
      </c>
      <c r="AK1464" s="8">
        <f t="shared" si="492"/>
        <v>0.19973741183454871</v>
      </c>
      <c r="AL1464" s="8">
        <f t="shared" si="493"/>
        <v>421.4231442755779</v>
      </c>
      <c r="AM1464" s="8">
        <f t="shared" si="494"/>
        <v>1.4858520282989152</v>
      </c>
      <c r="AN1464" s="8">
        <f t="shared" si="495"/>
        <v>71.27819499071019</v>
      </c>
      <c r="AO1464" s="21">
        <f t="shared" si="496"/>
        <v>1.1943673603241523E-2</v>
      </c>
      <c r="AP1464" s="21">
        <f t="shared" si="497"/>
        <v>0.11165482156258451</v>
      </c>
      <c r="AQ1464" s="19">
        <f t="shared" si="500"/>
        <v>0.11165482156258451</v>
      </c>
      <c r="AX1464">
        <v>0.15926699059870489</v>
      </c>
      <c r="AY1464">
        <v>72.241379310344826</v>
      </c>
      <c r="AZ1464">
        <v>3.0100574712643677</v>
      </c>
      <c r="BA1464">
        <v>2.4381465517241381</v>
      </c>
      <c r="BB1464">
        <v>8.3534482758620729</v>
      </c>
      <c r="BC1464">
        <v>0.34806034482758635</v>
      </c>
      <c r="BD1464">
        <v>2.0900862068965518</v>
      </c>
      <c r="BE1464">
        <v>0.2090086206896552</v>
      </c>
      <c r="BF1464">
        <v>0</v>
      </c>
      <c r="BG1464">
        <v>21.78</v>
      </c>
      <c r="BH1464">
        <v>0.510973883715655</v>
      </c>
      <c r="BI1464">
        <v>2.6086847339558017</v>
      </c>
      <c r="BJ1464">
        <v>1.1472995459937616</v>
      </c>
      <c r="BK1464">
        <v>0.54166036468137246</v>
      </c>
      <c r="BL1464">
        <v>1.5046121241149236E-3</v>
      </c>
      <c r="BP1464" s="49">
        <f t="shared" si="501"/>
        <v>0.51112690947344119</v>
      </c>
      <c r="BQ1464" s="49">
        <f t="shared" si="502"/>
        <v>8.3603448275862066E-2</v>
      </c>
      <c r="BR1464" s="49">
        <f t="shared" si="503"/>
        <v>0.54951894161569359</v>
      </c>
      <c r="BS1464" s="49">
        <f t="shared" si="504"/>
        <v>0.58437936553000147</v>
      </c>
      <c r="BT1464" s="49">
        <f t="shared" si="505"/>
        <v>1.5264415044880378E-3</v>
      </c>
      <c r="BU1464" s="49">
        <f t="shared" si="505"/>
        <v>1.6232760153611153E-3</v>
      </c>
    </row>
    <row r="1465" spans="1:73" x14ac:dyDescent="0.25">
      <c r="A1465" s="1">
        <v>43726.586111111108</v>
      </c>
      <c r="B1465">
        <v>226145</v>
      </c>
      <c r="C1465">
        <v>13.48</v>
      </c>
      <c r="D1465">
        <v>24.39</v>
      </c>
      <c r="E1465">
        <v>839</v>
      </c>
      <c r="F1465">
        <v>104.5</v>
      </c>
      <c r="G1465">
        <v>-100.9</v>
      </c>
      <c r="H1465">
        <v>-4.2249999999999996</v>
      </c>
      <c r="I1465">
        <v>26.36</v>
      </c>
      <c r="J1465">
        <v>299.5</v>
      </c>
      <c r="K1465">
        <v>734.5</v>
      </c>
      <c r="L1465">
        <v>-96.7</v>
      </c>
      <c r="M1465">
        <v>0.125</v>
      </c>
      <c r="N1465">
        <v>738.1</v>
      </c>
      <c r="O1465">
        <v>100.2</v>
      </c>
      <c r="P1465">
        <v>637.9</v>
      </c>
      <c r="Q1465">
        <v>355.4</v>
      </c>
      <c r="R1465">
        <v>452.1</v>
      </c>
      <c r="S1465">
        <v>21.01</v>
      </c>
      <c r="T1465">
        <v>43.52</v>
      </c>
      <c r="U1465">
        <v>0.23499999999999999</v>
      </c>
      <c r="V1465">
        <v>335.5</v>
      </c>
      <c r="W1465">
        <v>22.7</v>
      </c>
      <c r="X1465">
        <v>0.83699999999999997</v>
      </c>
      <c r="Y1465">
        <v>8.3686740000000004</v>
      </c>
      <c r="Z1465" s="7">
        <f t="shared" si="484"/>
        <v>21.855</v>
      </c>
      <c r="AA1465" s="7">
        <f t="shared" si="498"/>
        <v>295.005</v>
      </c>
      <c r="AB1465" s="2">
        <f t="shared" si="485"/>
        <v>679.59</v>
      </c>
      <c r="AC1465" s="41">
        <f t="shared" si="486"/>
        <v>2.9402800180026136</v>
      </c>
      <c r="AD1465" s="41">
        <f t="shared" si="487"/>
        <v>1.2796098638347375</v>
      </c>
      <c r="AE1465" s="41">
        <f t="shared" si="488"/>
        <v>0.79005065931356544</v>
      </c>
      <c r="AF1465" s="41">
        <f t="shared" si="489"/>
        <v>339.27784902325891</v>
      </c>
      <c r="AG1465" s="41">
        <f t="shared" si="490"/>
        <v>325.70673506232856</v>
      </c>
      <c r="AH1465" s="6">
        <f t="shared" si="491"/>
        <v>341.18399999999997</v>
      </c>
      <c r="AI1465" s="4">
        <v>23.591383273613019</v>
      </c>
      <c r="AJ1465" s="4">
        <f t="shared" si="499"/>
        <v>296.741383273613</v>
      </c>
      <c r="AK1465" s="8">
        <f t="shared" si="492"/>
        <v>0.19988982883858492</v>
      </c>
      <c r="AL1465" s="8">
        <f t="shared" si="493"/>
        <v>422.37116630652639</v>
      </c>
      <c r="AM1465" s="8">
        <f t="shared" si="494"/>
        <v>1.0797655995631645</v>
      </c>
      <c r="AN1465" s="8">
        <f t="shared" si="495"/>
        <v>54.615456169067116</v>
      </c>
      <c r="AO1465" s="21">
        <f t="shared" si="496"/>
        <v>1.2317995242971173E-2</v>
      </c>
      <c r="AP1465" s="21">
        <f t="shared" si="497"/>
        <v>0.11515414825882687</v>
      </c>
      <c r="AQ1465" s="19">
        <f t="shared" si="500"/>
        <v>0.11515414825882687</v>
      </c>
      <c r="AX1465">
        <v>0.15990516218615691</v>
      </c>
      <c r="AY1465">
        <v>72.327586206896555</v>
      </c>
      <c r="AZ1465">
        <v>3.0136494252873565</v>
      </c>
      <c r="BA1465">
        <v>2.441056034482759</v>
      </c>
      <c r="BB1465">
        <v>8.3362068965517278</v>
      </c>
      <c r="BC1465">
        <v>0.34734195402298867</v>
      </c>
      <c r="BD1465">
        <v>2.0937140804597703</v>
      </c>
      <c r="BE1465">
        <v>0.20937140804597704</v>
      </c>
      <c r="BF1465">
        <v>0</v>
      </c>
      <c r="BG1465">
        <v>21.855</v>
      </c>
      <c r="BH1465">
        <v>0.2698401408386043</v>
      </c>
      <c r="BI1465">
        <v>2.6206541756473993</v>
      </c>
      <c r="BJ1465">
        <v>1.1405086972417484</v>
      </c>
      <c r="BK1465">
        <v>0.54342588292241634</v>
      </c>
      <c r="BL1465">
        <v>1.5095163414511564E-3</v>
      </c>
      <c r="BP1465" s="49">
        <f t="shared" si="501"/>
        <v>0.26992095219383971</v>
      </c>
      <c r="BQ1465" s="49">
        <f t="shared" si="502"/>
        <v>8.3748563218390817E-2</v>
      </c>
      <c r="BR1465" s="49">
        <f t="shared" si="503"/>
        <v>0.54764732584975617</v>
      </c>
      <c r="BS1465" s="49">
        <f t="shared" si="504"/>
        <v>0.58319525925969107</v>
      </c>
      <c r="BT1465" s="49">
        <f t="shared" si="505"/>
        <v>1.5212425718048783E-3</v>
      </c>
      <c r="BU1465" s="49">
        <f t="shared" si="505"/>
        <v>1.6199868312769198E-3</v>
      </c>
    </row>
    <row r="1466" spans="1:73" x14ac:dyDescent="0.25">
      <c r="A1466" s="1">
        <v>43726.586111111108</v>
      </c>
      <c r="B1466">
        <v>226146</v>
      </c>
      <c r="C1466">
        <v>13.48</v>
      </c>
      <c r="D1466">
        <v>24.39</v>
      </c>
      <c r="E1466">
        <v>837</v>
      </c>
      <c r="F1466">
        <v>104.3</v>
      </c>
      <c r="G1466">
        <v>-100.7</v>
      </c>
      <c r="H1466">
        <v>-1.845</v>
      </c>
      <c r="I1466">
        <v>26.41</v>
      </c>
      <c r="J1466">
        <v>299.60000000000002</v>
      </c>
      <c r="K1466">
        <v>733.1</v>
      </c>
      <c r="L1466">
        <v>-98.8</v>
      </c>
      <c r="M1466">
        <v>0.125</v>
      </c>
      <c r="N1466">
        <v>736.7</v>
      </c>
      <c r="O1466">
        <v>102.5</v>
      </c>
      <c r="P1466">
        <v>634.29999999999995</v>
      </c>
      <c r="Q1466">
        <v>355.9</v>
      </c>
      <c r="R1466">
        <v>454.8</v>
      </c>
      <c r="S1466">
        <v>21.02</v>
      </c>
      <c r="T1466">
        <v>44.15</v>
      </c>
      <c r="U1466">
        <v>0.27500000000000002</v>
      </c>
      <c r="V1466">
        <v>265.5</v>
      </c>
      <c r="W1466">
        <v>22.9</v>
      </c>
      <c r="X1466">
        <v>0.83499999999999996</v>
      </c>
      <c r="Y1466">
        <v>8.3501829999999995</v>
      </c>
      <c r="Z1466" s="7">
        <f t="shared" si="484"/>
        <v>21.96</v>
      </c>
      <c r="AA1466" s="7">
        <f t="shared" si="498"/>
        <v>295.10999999999996</v>
      </c>
      <c r="AB1466" s="2">
        <f t="shared" si="485"/>
        <v>677.97</v>
      </c>
      <c r="AC1466" s="41">
        <f t="shared" si="486"/>
        <v>3.050901563921657</v>
      </c>
      <c r="AD1466" s="41">
        <f t="shared" si="487"/>
        <v>1.3469730404714115</v>
      </c>
      <c r="AE1466" s="41">
        <f t="shared" si="488"/>
        <v>0.79582773172061383</v>
      </c>
      <c r="AF1466" s="41">
        <f t="shared" si="489"/>
        <v>342.24556734156522</v>
      </c>
      <c r="AG1466" s="41">
        <f t="shared" si="490"/>
        <v>328.5557446479026</v>
      </c>
      <c r="AH1466" s="6">
        <f t="shared" si="491"/>
        <v>341.66399999999999</v>
      </c>
      <c r="AI1466" s="4">
        <v>24.158282835933051</v>
      </c>
      <c r="AJ1466" s="4">
        <f t="shared" si="499"/>
        <v>297.30828283593303</v>
      </c>
      <c r="AK1466" s="8">
        <f t="shared" si="492"/>
        <v>0.20010334287983758</v>
      </c>
      <c r="AL1466" s="8">
        <f t="shared" si="493"/>
        <v>425.66163410736021</v>
      </c>
      <c r="AM1466" s="8">
        <f t="shared" si="494"/>
        <v>1.1680512617175671</v>
      </c>
      <c r="AN1466" s="8">
        <f t="shared" si="495"/>
        <v>74.797306078803231</v>
      </c>
      <c r="AO1466" s="21">
        <f t="shared" si="496"/>
        <v>1.1760471429422027E-2</v>
      </c>
      <c r="AP1466" s="21">
        <f t="shared" si="497"/>
        <v>0.10994216541446759</v>
      </c>
      <c r="AQ1466" s="19">
        <f t="shared" si="500"/>
        <v>0.10994216541446759</v>
      </c>
      <c r="AX1466">
        <v>0.1608022303826652</v>
      </c>
      <c r="AY1466">
        <v>72.15517241379311</v>
      </c>
      <c r="AZ1466">
        <v>3.0064655172413794</v>
      </c>
      <c r="BA1466">
        <v>2.4352370689655176</v>
      </c>
      <c r="BB1466">
        <v>8.5258620689655196</v>
      </c>
      <c r="BC1466">
        <v>0.35524425287356332</v>
      </c>
      <c r="BD1466">
        <v>2.0799928160919543</v>
      </c>
      <c r="BE1466">
        <v>0.20799928160919545</v>
      </c>
      <c r="BF1466">
        <v>0</v>
      </c>
      <c r="BG1466">
        <v>21.96</v>
      </c>
      <c r="BH1466">
        <v>0.3157703775770902</v>
      </c>
      <c r="BI1466">
        <v>2.6374919792382325</v>
      </c>
      <c r="BJ1466">
        <v>1.1644527088336796</v>
      </c>
      <c r="BK1466">
        <v>0.5407576604610782</v>
      </c>
      <c r="BL1466">
        <v>1.5021046123918837E-3</v>
      </c>
      <c r="BP1466" s="49">
        <f t="shared" si="501"/>
        <v>0.31586494405662097</v>
      </c>
      <c r="BQ1466" s="49">
        <f t="shared" si="502"/>
        <v>8.3199712643678175E-2</v>
      </c>
      <c r="BR1466" s="49">
        <f t="shared" si="503"/>
        <v>0.54563890786334279</v>
      </c>
      <c r="BS1466" s="49">
        <f t="shared" si="504"/>
        <v>0.58090287908815785</v>
      </c>
      <c r="BT1466" s="49">
        <f t="shared" si="505"/>
        <v>1.51566363295373E-3</v>
      </c>
      <c r="BU1466" s="49">
        <f t="shared" si="505"/>
        <v>1.6136191085782162E-3</v>
      </c>
    </row>
    <row r="1467" spans="1:73" x14ac:dyDescent="0.25">
      <c r="A1467" s="1">
        <v>43726.586111111108</v>
      </c>
      <c r="B1467">
        <v>226147</v>
      </c>
      <c r="C1467">
        <v>13.48</v>
      </c>
      <c r="D1467">
        <v>24.38</v>
      </c>
      <c r="E1467">
        <v>835</v>
      </c>
      <c r="F1467">
        <v>104.2</v>
      </c>
      <c r="G1467">
        <v>-100.6</v>
      </c>
      <c r="H1467">
        <v>-0.98499999999999999</v>
      </c>
      <c r="I1467">
        <v>26.46</v>
      </c>
      <c r="J1467">
        <v>299.60000000000002</v>
      </c>
      <c r="K1467">
        <v>730.7</v>
      </c>
      <c r="L1467">
        <v>-99.6</v>
      </c>
      <c r="M1467">
        <v>0.125</v>
      </c>
      <c r="N1467">
        <v>734.3</v>
      </c>
      <c r="O1467">
        <v>103.2</v>
      </c>
      <c r="P1467">
        <v>631.1</v>
      </c>
      <c r="Q1467">
        <v>356.3</v>
      </c>
      <c r="R1467">
        <v>455.9</v>
      </c>
      <c r="S1467">
        <v>21.03</v>
      </c>
      <c r="T1467">
        <v>44.8</v>
      </c>
      <c r="U1467">
        <v>0.32</v>
      </c>
      <c r="V1467">
        <v>253</v>
      </c>
      <c r="W1467">
        <v>22.65</v>
      </c>
      <c r="X1467">
        <v>0.83199999999999996</v>
      </c>
      <c r="Y1467">
        <v>8.3226130000000005</v>
      </c>
      <c r="Z1467" s="7">
        <f t="shared" si="484"/>
        <v>21.84</v>
      </c>
      <c r="AA1467" s="7">
        <f t="shared" si="498"/>
        <v>294.98999999999995</v>
      </c>
      <c r="AB1467" s="2">
        <f t="shared" si="485"/>
        <v>676.35</v>
      </c>
      <c r="AC1467" s="41">
        <f t="shared" si="486"/>
        <v>3.1310652189603827</v>
      </c>
      <c r="AD1467" s="41">
        <f t="shared" si="487"/>
        <v>1.4027172180942515</v>
      </c>
      <c r="AE1467" s="41">
        <f t="shared" si="488"/>
        <v>0.80050257298688599</v>
      </c>
      <c r="AF1467" s="41">
        <f t="shared" si="489"/>
        <v>343.69638685431534</v>
      </c>
      <c r="AG1467" s="41">
        <f t="shared" si="490"/>
        <v>329.9485313801427</v>
      </c>
      <c r="AH1467" s="6">
        <f t="shared" si="491"/>
        <v>342.048</v>
      </c>
      <c r="AI1467" s="4">
        <v>24.539596523480043</v>
      </c>
      <c r="AJ1467" s="4">
        <f t="shared" si="499"/>
        <v>297.68959652348002</v>
      </c>
      <c r="AK1467" s="8">
        <f t="shared" si="492"/>
        <v>0.19985933923692312</v>
      </c>
      <c r="AL1467" s="8">
        <f t="shared" si="493"/>
        <v>427.89351600280446</v>
      </c>
      <c r="AM1467" s="8">
        <f t="shared" si="494"/>
        <v>1.26</v>
      </c>
      <c r="AN1467" s="8">
        <f t="shared" si="495"/>
        <v>99.085450878507714</v>
      </c>
      <c r="AO1467" s="21">
        <f t="shared" si="496"/>
        <v>1.1131735605594861E-2</v>
      </c>
      <c r="AP1467" s="21">
        <f t="shared" si="497"/>
        <v>0.10406446073570158</v>
      </c>
      <c r="AQ1467" s="19">
        <f t="shared" si="500"/>
        <v>0.10406446073570158</v>
      </c>
      <c r="AX1467">
        <v>0.15977735535590126</v>
      </c>
      <c r="AY1467">
        <v>71.982758620689651</v>
      </c>
      <c r="AZ1467">
        <v>2.999281609195402</v>
      </c>
      <c r="BA1467">
        <v>2.4294181034482758</v>
      </c>
      <c r="BB1467">
        <v>8.5862068965517206</v>
      </c>
      <c r="BC1467">
        <v>0.35775862068965503</v>
      </c>
      <c r="BD1467">
        <v>2.071659482758621</v>
      </c>
      <c r="BE1467">
        <v>0.2071659482758621</v>
      </c>
      <c r="BF1467">
        <v>0</v>
      </c>
      <c r="BG1467">
        <v>21.84</v>
      </c>
      <c r="BH1467">
        <v>0.36744189390788679</v>
      </c>
      <c r="BI1467">
        <v>2.6182564568266922</v>
      </c>
      <c r="BJ1467">
        <v>1.172978892658358</v>
      </c>
      <c r="BK1467">
        <v>0.5373559462798505</v>
      </c>
      <c r="BL1467">
        <v>1.4926554063329179E-3</v>
      </c>
      <c r="BP1467" s="49">
        <f t="shared" si="501"/>
        <v>0.36755193490224985</v>
      </c>
      <c r="BQ1467" s="49">
        <f t="shared" si="502"/>
        <v>8.2866379310344837E-2</v>
      </c>
      <c r="BR1467" s="49">
        <f t="shared" si="503"/>
        <v>0.54300505107183583</v>
      </c>
      <c r="BS1467" s="49">
        <f t="shared" si="504"/>
        <v>0.57793423982033842</v>
      </c>
      <c r="BT1467" s="49">
        <f t="shared" si="505"/>
        <v>1.508347364088433E-3</v>
      </c>
      <c r="BU1467" s="49">
        <f t="shared" si="505"/>
        <v>1.6053728883898288E-3</v>
      </c>
    </row>
    <row r="1468" spans="1:73" x14ac:dyDescent="0.25">
      <c r="A1468" s="1">
        <v>43726.586111111108</v>
      </c>
      <c r="B1468">
        <v>226148</v>
      </c>
      <c r="C1468">
        <v>13.48</v>
      </c>
      <c r="D1468">
        <v>24.38</v>
      </c>
      <c r="E1468">
        <v>832</v>
      </c>
      <c r="F1468">
        <v>104</v>
      </c>
      <c r="G1468">
        <v>-100.6</v>
      </c>
      <c r="H1468">
        <v>-0.42199999999999999</v>
      </c>
      <c r="I1468">
        <v>26.52</v>
      </c>
      <c r="J1468">
        <v>299.7</v>
      </c>
      <c r="K1468">
        <v>728</v>
      </c>
      <c r="L1468">
        <v>-100.1</v>
      </c>
      <c r="M1468">
        <v>0.125</v>
      </c>
      <c r="N1468">
        <v>731.4</v>
      </c>
      <c r="O1468">
        <v>103.6</v>
      </c>
      <c r="P1468">
        <v>627.79999999999995</v>
      </c>
      <c r="Q1468">
        <v>356.7</v>
      </c>
      <c r="R1468">
        <v>456.8</v>
      </c>
      <c r="S1468">
        <v>21.07</v>
      </c>
      <c r="T1468">
        <v>46.51</v>
      </c>
      <c r="U1468">
        <v>0.56499999999999995</v>
      </c>
      <c r="V1468">
        <v>260</v>
      </c>
      <c r="W1468">
        <v>22.8</v>
      </c>
      <c r="X1468">
        <v>0.82899999999999996</v>
      </c>
      <c r="Y1468">
        <v>8.2935829999999999</v>
      </c>
      <c r="Z1468" s="7">
        <f t="shared" si="484"/>
        <v>21.935000000000002</v>
      </c>
      <c r="AA1468" s="7">
        <f t="shared" si="498"/>
        <v>295.08499999999998</v>
      </c>
      <c r="AB1468" s="2">
        <f t="shared" si="485"/>
        <v>673.92000000000007</v>
      </c>
      <c r="AC1468" s="41">
        <f t="shared" si="486"/>
        <v>2.8521113161237559</v>
      </c>
      <c r="AD1468" s="41">
        <f t="shared" si="487"/>
        <v>1.3265169731291586</v>
      </c>
      <c r="AE1468" s="41">
        <f t="shared" si="488"/>
        <v>0.79409770120760492</v>
      </c>
      <c r="AF1468" s="41">
        <f t="shared" si="489"/>
        <v>341.38586265299722</v>
      </c>
      <c r="AG1468" s="41">
        <f t="shared" si="490"/>
        <v>327.73042814687733</v>
      </c>
      <c r="AH1468" s="6">
        <f t="shared" si="491"/>
        <v>342.43199999999996</v>
      </c>
      <c r="AI1468" s="4">
        <v>23.138367317163045</v>
      </c>
      <c r="AJ1468" s="4">
        <f t="shared" si="499"/>
        <v>296.28836731716302</v>
      </c>
      <c r="AK1468" s="8">
        <f t="shared" si="492"/>
        <v>0.20005249241939008</v>
      </c>
      <c r="AL1468" s="8">
        <f t="shared" si="493"/>
        <v>419.72060023322774</v>
      </c>
      <c r="AM1468" s="8">
        <f t="shared" si="494"/>
        <v>1.6742479655057072</v>
      </c>
      <c r="AN1468" s="8">
        <f t="shared" si="495"/>
        <v>58.68923877969938</v>
      </c>
      <c r="AO1468" s="21">
        <f t="shared" si="496"/>
        <v>1.2185588069732254E-2</v>
      </c>
      <c r="AP1468" s="21">
        <f t="shared" si="497"/>
        <v>0.11391634657462936</v>
      </c>
      <c r="AQ1468" s="19">
        <f t="shared" si="500"/>
        <v>0.11391634657462936</v>
      </c>
      <c r="AX1468">
        <v>0.16058825809222499</v>
      </c>
      <c r="AY1468">
        <v>71.724137931034491</v>
      </c>
      <c r="AZ1468">
        <v>2.9885057471264371</v>
      </c>
      <c r="BA1468">
        <v>2.4206896551724144</v>
      </c>
      <c r="BB1468">
        <v>8.629310344827589</v>
      </c>
      <c r="BC1468">
        <v>0.35955459770114956</v>
      </c>
      <c r="BD1468">
        <v>2.0611350574712648</v>
      </c>
      <c r="BE1468">
        <v>0.2061135057471265</v>
      </c>
      <c r="BF1468">
        <v>0</v>
      </c>
      <c r="BG1468">
        <v>21.935000000000002</v>
      </c>
      <c r="BH1468">
        <v>0.64876459393111252</v>
      </c>
      <c r="BI1468">
        <v>2.6334744309977225</v>
      </c>
      <c r="BJ1468">
        <v>1.2248289578570408</v>
      </c>
      <c r="BK1468">
        <v>0.53460460609234672</v>
      </c>
      <c r="BL1468">
        <v>1.485012794700963E-3</v>
      </c>
      <c r="BP1468" s="49">
        <f t="shared" si="501"/>
        <v>0.64895888506178478</v>
      </c>
      <c r="BQ1468" s="49">
        <f t="shared" si="502"/>
        <v>8.2445402298850598E-2</v>
      </c>
      <c r="BR1468" s="49">
        <f t="shared" si="503"/>
        <v>0.54430620867781399</v>
      </c>
      <c r="BS1468" s="49">
        <f t="shared" si="504"/>
        <v>0.57845528325601825</v>
      </c>
      <c r="BT1468" s="49">
        <f t="shared" si="505"/>
        <v>1.5119616907717055E-3</v>
      </c>
      <c r="BU1468" s="49">
        <f t="shared" si="505"/>
        <v>1.6068202312667175E-3</v>
      </c>
    </row>
    <row r="1469" spans="1:73" x14ac:dyDescent="0.25">
      <c r="A1469" s="1">
        <v>43726.586111111108</v>
      </c>
      <c r="B1469">
        <v>226149</v>
      </c>
      <c r="C1469">
        <v>13.49</v>
      </c>
      <c r="D1469">
        <v>24.38</v>
      </c>
      <c r="E1469">
        <v>832</v>
      </c>
      <c r="F1469">
        <v>104.8</v>
      </c>
      <c r="G1469">
        <v>-99</v>
      </c>
      <c r="H1469">
        <v>4.1000000000000002E-2</v>
      </c>
      <c r="I1469">
        <v>26.56</v>
      </c>
      <c r="J1469">
        <v>299.7</v>
      </c>
      <c r="K1469">
        <v>727.6</v>
      </c>
      <c r="L1469">
        <v>-99</v>
      </c>
      <c r="M1469">
        <v>0.126</v>
      </c>
      <c r="N1469">
        <v>733.4</v>
      </c>
      <c r="O1469">
        <v>104.8</v>
      </c>
      <c r="P1469">
        <v>628.5</v>
      </c>
      <c r="Q1469">
        <v>358.5</v>
      </c>
      <c r="R1469">
        <v>457.5</v>
      </c>
      <c r="S1469">
        <v>21.1</v>
      </c>
      <c r="T1469">
        <v>45.82</v>
      </c>
      <c r="U1469">
        <v>2.0499999999999998</v>
      </c>
      <c r="V1469">
        <v>198</v>
      </c>
      <c r="W1469">
        <v>21.95</v>
      </c>
      <c r="X1469">
        <v>0.83</v>
      </c>
      <c r="Y1469">
        <v>8.3046150000000001</v>
      </c>
      <c r="Z1469" s="7">
        <f t="shared" si="484"/>
        <v>21.524999999999999</v>
      </c>
      <c r="AA1469" s="7">
        <f t="shared" si="498"/>
        <v>294.67499999999995</v>
      </c>
      <c r="AB1469" s="2">
        <f t="shared" si="485"/>
        <v>673.92000000000007</v>
      </c>
      <c r="AC1469" s="41">
        <f t="shared" si="486"/>
        <v>2.7713502730213633</v>
      </c>
      <c r="AD1469" s="41">
        <f t="shared" si="487"/>
        <v>1.2698326950983887</v>
      </c>
      <c r="AE1469" s="41">
        <f t="shared" si="488"/>
        <v>0.78931091105309148</v>
      </c>
      <c r="AF1469" s="41">
        <f t="shared" si="489"/>
        <v>337.44603849305668</v>
      </c>
      <c r="AG1469" s="41">
        <f t="shared" si="490"/>
        <v>323.94819695333439</v>
      </c>
      <c r="AH1469" s="6">
        <f t="shared" si="491"/>
        <v>344.15999999999997</v>
      </c>
      <c r="AI1469" s="4">
        <v>22.671093640968024</v>
      </c>
      <c r="AJ1469" s="4">
        <f t="shared" si="499"/>
        <v>295.821093640968</v>
      </c>
      <c r="AK1469" s="8">
        <f t="shared" si="492"/>
        <v>0.19921977359434015</v>
      </c>
      <c r="AL1469" s="8">
        <f t="shared" si="493"/>
        <v>417.07009586519945</v>
      </c>
      <c r="AM1469" s="8">
        <f t="shared" si="494"/>
        <v>3.1891319351823624</v>
      </c>
      <c r="AN1469" s="8">
        <f t="shared" si="495"/>
        <v>106.47142680054388</v>
      </c>
      <c r="AO1469" s="21">
        <f t="shared" si="496"/>
        <v>1.1202397964811473E-2</v>
      </c>
      <c r="AP1469" s="21">
        <f t="shared" si="497"/>
        <v>0.10472504418528453</v>
      </c>
      <c r="AQ1469" s="19">
        <f t="shared" si="500"/>
        <v>0.10472504418528453</v>
      </c>
      <c r="AX1469">
        <v>0.15711327646619963</v>
      </c>
      <c r="AY1469">
        <v>71.724137931034491</v>
      </c>
      <c r="AZ1469">
        <v>2.9885057471264371</v>
      </c>
      <c r="BA1469">
        <v>2.4206896551724144</v>
      </c>
      <c r="BB1469">
        <v>8.5344827586206904</v>
      </c>
      <c r="BC1469">
        <v>0.3556034482758621</v>
      </c>
      <c r="BD1469">
        <v>2.0650862068965523</v>
      </c>
      <c r="BE1469">
        <v>0.20650862068965525</v>
      </c>
      <c r="BF1469">
        <v>0</v>
      </c>
      <c r="BG1469">
        <v>21.524999999999999</v>
      </c>
      <c r="BH1469">
        <v>2.3539246328473995</v>
      </c>
      <c r="BI1469">
        <v>2.5683450931458194</v>
      </c>
      <c r="BJ1469">
        <v>1.1768157216794144</v>
      </c>
      <c r="BK1469">
        <v>0.52949550764201803</v>
      </c>
      <c r="BL1469">
        <v>1.4708208545611611E-3</v>
      </c>
      <c r="BP1469" s="49">
        <f t="shared" si="501"/>
        <v>2.3546295829675379</v>
      </c>
      <c r="BQ1469" s="49">
        <f t="shared" si="502"/>
        <v>8.2603448275862093E-2</v>
      </c>
      <c r="BR1469" s="49">
        <f t="shared" si="503"/>
        <v>0.56119500329298222</v>
      </c>
      <c r="BS1469" s="49">
        <f t="shared" si="504"/>
        <v>0.59163076515464219</v>
      </c>
      <c r="BT1469" s="49">
        <f t="shared" si="505"/>
        <v>1.558875009147173E-3</v>
      </c>
      <c r="BU1469" s="49">
        <f t="shared" si="505"/>
        <v>1.6434187920962285E-3</v>
      </c>
    </row>
    <row r="1470" spans="1:73" x14ac:dyDescent="0.25">
      <c r="A1470" s="1">
        <v>43726.586111111108</v>
      </c>
      <c r="B1470">
        <v>226150</v>
      </c>
      <c r="C1470">
        <v>13.48</v>
      </c>
      <c r="D1470">
        <v>24.38</v>
      </c>
      <c r="E1470">
        <v>835</v>
      </c>
      <c r="F1470">
        <v>104.8</v>
      </c>
      <c r="G1470">
        <v>-99.2</v>
      </c>
      <c r="H1470">
        <v>-2.8839999999999999</v>
      </c>
      <c r="I1470">
        <v>26.58</v>
      </c>
      <c r="J1470">
        <v>299.7</v>
      </c>
      <c r="K1470">
        <v>730</v>
      </c>
      <c r="L1470">
        <v>-96.3</v>
      </c>
      <c r="M1470">
        <v>0.126</v>
      </c>
      <c r="N1470">
        <v>735.6</v>
      </c>
      <c r="O1470">
        <v>101.9</v>
      </c>
      <c r="P1470">
        <v>633.6</v>
      </c>
      <c r="Q1470">
        <v>358.4</v>
      </c>
      <c r="R1470">
        <v>454.7</v>
      </c>
      <c r="S1470">
        <v>21.13</v>
      </c>
      <c r="T1470">
        <v>43.25</v>
      </c>
      <c r="U1470">
        <v>1.23</v>
      </c>
      <c r="V1470">
        <v>192</v>
      </c>
      <c r="W1470">
        <v>21.75</v>
      </c>
      <c r="X1470">
        <v>0.83299999999999996</v>
      </c>
      <c r="Y1470">
        <v>8.3330009999999994</v>
      </c>
      <c r="Z1470" s="7">
        <f t="shared" si="484"/>
        <v>21.439999999999998</v>
      </c>
      <c r="AA1470" s="7">
        <f t="shared" si="498"/>
        <v>294.58999999999997</v>
      </c>
      <c r="AB1470" s="2">
        <f t="shared" si="485"/>
        <v>676.35</v>
      </c>
      <c r="AC1470" s="41">
        <f t="shared" si="486"/>
        <v>2.8457071447566618</v>
      </c>
      <c r="AD1470" s="41">
        <f t="shared" si="487"/>
        <v>1.2307683401072562</v>
      </c>
      <c r="AE1470" s="41">
        <f t="shared" si="488"/>
        <v>0.78582435735512268</v>
      </c>
      <c r="AF1470" s="41">
        <f t="shared" si="489"/>
        <v>335.56800549811641</v>
      </c>
      <c r="AG1470" s="41">
        <f t="shared" si="490"/>
        <v>322.14528527819175</v>
      </c>
      <c r="AH1470" s="6">
        <f t="shared" si="491"/>
        <v>344.06399999999996</v>
      </c>
      <c r="AI1470" s="4">
        <v>23.063223105137013</v>
      </c>
      <c r="AJ1470" s="4">
        <f t="shared" si="499"/>
        <v>296.21322310513699</v>
      </c>
      <c r="AK1470" s="8">
        <f t="shared" si="492"/>
        <v>0.19904742646634108</v>
      </c>
      <c r="AL1470" s="8">
        <f t="shared" si="493"/>
        <v>419.35751644074804</v>
      </c>
      <c r="AM1470" s="8">
        <f t="shared" si="494"/>
        <v>2.4702909747639041</v>
      </c>
      <c r="AN1470" s="8">
        <f t="shared" si="495"/>
        <v>116.8064465530623</v>
      </c>
      <c r="AO1470" s="21">
        <f t="shared" si="496"/>
        <v>1.0969341876610837E-2</v>
      </c>
      <c r="AP1470" s="21">
        <f t="shared" si="497"/>
        <v>0.10254633126943144</v>
      </c>
      <c r="AQ1470" s="19">
        <f t="shared" si="500"/>
        <v>0.10254633126943144</v>
      </c>
      <c r="AX1470">
        <v>0.15640086310718163</v>
      </c>
      <c r="AY1470">
        <v>71.982758620689651</v>
      </c>
      <c r="AZ1470">
        <v>2.999281609195402</v>
      </c>
      <c r="BA1470">
        <v>2.4294181034482758</v>
      </c>
      <c r="BB1470">
        <v>8.3017241379310356</v>
      </c>
      <c r="BC1470">
        <v>0.34590517241379315</v>
      </c>
      <c r="BD1470">
        <v>2.0835129310344827</v>
      </c>
      <c r="BE1470">
        <v>0.20835129310344827</v>
      </c>
      <c r="BF1470">
        <v>0</v>
      </c>
      <c r="BG1470">
        <v>21.439999999999998</v>
      </c>
      <c r="BH1470">
        <v>1.4123547797084397</v>
      </c>
      <c r="BI1470">
        <v>2.5550202055997855</v>
      </c>
      <c r="BJ1470">
        <v>1.1050462389219071</v>
      </c>
      <c r="BK1470">
        <v>0.53701319269361492</v>
      </c>
      <c r="BL1470">
        <v>1.4917033130378192E-3</v>
      </c>
      <c r="BP1470" s="49">
        <f t="shared" si="501"/>
        <v>1.4127777497805227</v>
      </c>
      <c r="BQ1470" s="49">
        <f t="shared" si="502"/>
        <v>8.3340517241379308E-2</v>
      </c>
      <c r="BR1470" s="49">
        <f t="shared" si="503"/>
        <v>0.55753921137351725</v>
      </c>
      <c r="BS1470" s="49">
        <f t="shared" si="504"/>
        <v>0.59006553643694926</v>
      </c>
      <c r="BT1470" s="49">
        <f t="shared" si="505"/>
        <v>1.5487200315931033E-3</v>
      </c>
      <c r="BU1470" s="49">
        <f t="shared" si="505"/>
        <v>1.6390709345470813E-3</v>
      </c>
    </row>
    <row r="1471" spans="1:73" x14ac:dyDescent="0.25">
      <c r="A1471" s="1">
        <v>43726.586805555555</v>
      </c>
      <c r="B1471">
        <v>226151</v>
      </c>
      <c r="C1471">
        <v>13.48</v>
      </c>
      <c r="D1471">
        <v>24.37</v>
      </c>
      <c r="E1471">
        <v>836</v>
      </c>
      <c r="F1471">
        <v>104.6</v>
      </c>
      <c r="G1471">
        <v>-99.7</v>
      </c>
      <c r="H1471">
        <v>-3.335</v>
      </c>
      <c r="I1471">
        <v>26.6</v>
      </c>
      <c r="J1471">
        <v>299.8</v>
      </c>
      <c r="K1471">
        <v>731.7</v>
      </c>
      <c r="L1471">
        <v>-96.3</v>
      </c>
      <c r="M1471">
        <v>0.125</v>
      </c>
      <c r="N1471">
        <v>736.6</v>
      </c>
      <c r="O1471">
        <v>101.2</v>
      </c>
      <c r="P1471">
        <v>635.4</v>
      </c>
      <c r="Q1471">
        <v>358.1</v>
      </c>
      <c r="R1471">
        <v>454.4</v>
      </c>
      <c r="S1471">
        <v>21.15</v>
      </c>
      <c r="T1471">
        <v>44.71</v>
      </c>
      <c r="U1471">
        <v>1.0649999999999999</v>
      </c>
      <c r="V1471">
        <v>172</v>
      </c>
      <c r="W1471">
        <v>22.1</v>
      </c>
      <c r="X1471">
        <v>0.83399999999999996</v>
      </c>
      <c r="Y1471">
        <v>8.3446219999999993</v>
      </c>
      <c r="Z1471" s="7">
        <f t="shared" si="484"/>
        <v>21.625</v>
      </c>
      <c r="AA1471" s="7">
        <f t="shared" si="498"/>
        <v>294.77499999999998</v>
      </c>
      <c r="AB1471" s="2">
        <f t="shared" si="485"/>
        <v>677.16000000000008</v>
      </c>
      <c r="AC1471" s="41">
        <f t="shared" si="486"/>
        <v>3.042306702950853</v>
      </c>
      <c r="AD1471" s="41">
        <f t="shared" si="487"/>
        <v>1.3602153268893264</v>
      </c>
      <c r="AE1471" s="41">
        <f t="shared" si="488"/>
        <v>0.79707131534965014</v>
      </c>
      <c r="AF1471" s="41">
        <f t="shared" si="489"/>
        <v>341.22656262198944</v>
      </c>
      <c r="AG1471" s="41">
        <f t="shared" si="490"/>
        <v>327.57750011710988</v>
      </c>
      <c r="AH1471" s="6">
        <f t="shared" si="491"/>
        <v>343.77600000000001</v>
      </c>
      <c r="AI1471" s="4">
        <v>24.086550571326029</v>
      </c>
      <c r="AJ1471" s="4">
        <f t="shared" si="499"/>
        <v>297.23655057132601</v>
      </c>
      <c r="AK1471" s="8">
        <f t="shared" si="492"/>
        <v>0.19942266225593394</v>
      </c>
      <c r="AL1471" s="8">
        <f t="shared" si="493"/>
        <v>425.27599613510483</v>
      </c>
      <c r="AM1471" s="8">
        <f t="shared" si="494"/>
        <v>2.2986368242939119</v>
      </c>
      <c r="AN1471" s="8">
        <f t="shared" si="495"/>
        <v>164.82368025769463</v>
      </c>
      <c r="AO1471" s="21">
        <f t="shared" si="496"/>
        <v>9.7594023032549944E-3</v>
      </c>
      <c r="AP1471" s="21">
        <f t="shared" si="497"/>
        <v>9.1235273076423609E-2</v>
      </c>
      <c r="AQ1471" s="19">
        <f t="shared" si="500"/>
        <v>9.1235273076423609E-2</v>
      </c>
      <c r="AX1471">
        <v>0.15795491851690233</v>
      </c>
      <c r="AY1471">
        <v>72.068965517241381</v>
      </c>
      <c r="AZ1471">
        <v>3.0028735632183907</v>
      </c>
      <c r="BA1471">
        <v>2.4323275862068967</v>
      </c>
      <c r="BB1471">
        <v>8.3017241379310303</v>
      </c>
      <c r="BC1471">
        <v>0.34590517241379293</v>
      </c>
      <c r="BD1471">
        <v>2.0864224137931036</v>
      </c>
      <c r="BE1471">
        <v>0.20864224137931037</v>
      </c>
      <c r="BF1471">
        <v>0</v>
      </c>
      <c r="BG1471">
        <v>21.625</v>
      </c>
      <c r="BH1471">
        <v>1.2228925531621855</v>
      </c>
      <c r="BI1471">
        <v>2.5840991285857391</v>
      </c>
      <c r="BJ1471">
        <v>1.1553507203906839</v>
      </c>
      <c r="BK1471">
        <v>0.53821341206820372</v>
      </c>
      <c r="BL1471">
        <v>1.4950372557450103E-3</v>
      </c>
      <c r="BP1471" s="49">
        <f t="shared" si="501"/>
        <v>1.2232587833465502</v>
      </c>
      <c r="BQ1471" s="49">
        <f t="shared" si="502"/>
        <v>8.3456896551724141E-2</v>
      </c>
      <c r="BR1471" s="49">
        <f t="shared" si="503"/>
        <v>0.55613230840841166</v>
      </c>
      <c r="BS1471" s="49">
        <f t="shared" si="504"/>
        <v>0.58922523878636957</v>
      </c>
      <c r="BT1471" s="49">
        <f t="shared" si="505"/>
        <v>1.5448119678011434E-3</v>
      </c>
      <c r="BU1471" s="49">
        <f t="shared" si="505"/>
        <v>1.636736774406582E-3</v>
      </c>
    </row>
    <row r="1472" spans="1:73" x14ac:dyDescent="0.25">
      <c r="A1472" s="1">
        <v>43726.586805555555</v>
      </c>
      <c r="B1472">
        <v>226152</v>
      </c>
      <c r="C1472">
        <v>13.48</v>
      </c>
      <c r="D1472">
        <v>24.37</v>
      </c>
      <c r="E1472">
        <v>836</v>
      </c>
      <c r="F1472">
        <v>104.6</v>
      </c>
      <c r="G1472">
        <v>-99.5</v>
      </c>
      <c r="H1472">
        <v>-1.8819999999999999</v>
      </c>
      <c r="I1472">
        <v>26.63</v>
      </c>
      <c r="J1472">
        <v>299.8</v>
      </c>
      <c r="K1472">
        <v>731</v>
      </c>
      <c r="L1472">
        <v>-97.6</v>
      </c>
      <c r="M1472">
        <v>0.125</v>
      </c>
      <c r="N1472">
        <v>736.2</v>
      </c>
      <c r="O1472">
        <v>102.7</v>
      </c>
      <c r="P1472">
        <v>633.4</v>
      </c>
      <c r="Q1472">
        <v>358.5</v>
      </c>
      <c r="R1472">
        <v>456.1</v>
      </c>
      <c r="S1472">
        <v>21.15</v>
      </c>
      <c r="T1472">
        <v>46.03</v>
      </c>
      <c r="U1472">
        <v>1.1100000000000001</v>
      </c>
      <c r="V1472">
        <v>111</v>
      </c>
      <c r="W1472">
        <v>22.05</v>
      </c>
      <c r="X1472">
        <v>0.83399999999999996</v>
      </c>
      <c r="Y1472">
        <v>8.3402019999999997</v>
      </c>
      <c r="Z1472" s="7">
        <f t="shared" si="484"/>
        <v>21.6</v>
      </c>
      <c r="AA1472" s="7">
        <f t="shared" si="498"/>
        <v>294.75</v>
      </c>
      <c r="AB1472" s="2">
        <f t="shared" si="485"/>
        <v>677.16000000000008</v>
      </c>
      <c r="AC1472" s="41">
        <f t="shared" si="486"/>
        <v>2.927993443518361</v>
      </c>
      <c r="AD1472" s="41">
        <f t="shared" si="487"/>
        <v>1.3477553820515016</v>
      </c>
      <c r="AE1472" s="41">
        <f t="shared" si="488"/>
        <v>0.79603274925259904</v>
      </c>
      <c r="AF1472" s="41">
        <f t="shared" si="489"/>
        <v>340.66635926785227</v>
      </c>
      <c r="AG1472" s="41">
        <f t="shared" si="490"/>
        <v>327.03970489713817</v>
      </c>
      <c r="AH1472" s="6">
        <f t="shared" si="491"/>
        <v>344.15999999999997</v>
      </c>
      <c r="AI1472" s="4">
        <v>23.50653176238302</v>
      </c>
      <c r="AJ1472" s="4">
        <f t="shared" si="499"/>
        <v>296.656531762383</v>
      </c>
      <c r="AK1472" s="8">
        <f t="shared" si="492"/>
        <v>0.19937192718267252</v>
      </c>
      <c r="AL1472" s="8">
        <f t="shared" si="493"/>
        <v>421.90957045278071</v>
      </c>
      <c r="AM1472" s="8">
        <f t="shared" si="494"/>
        <v>2.3466971470558362</v>
      </c>
      <c r="AN1472" s="8">
        <f t="shared" si="495"/>
        <v>130.32915362329214</v>
      </c>
      <c r="AO1472" s="21">
        <f t="shared" si="496"/>
        <v>1.0625735653708595E-2</v>
      </c>
      <c r="AP1472" s="21">
        <f t="shared" si="497"/>
        <v>9.9334146075796284E-2</v>
      </c>
      <c r="AQ1472" s="19">
        <f t="shared" si="500"/>
        <v>9.9334146075796284E-2</v>
      </c>
      <c r="AX1472">
        <v>0.15774415171080333</v>
      </c>
      <c r="AY1472">
        <v>72.068965517241381</v>
      </c>
      <c r="AZ1472">
        <v>3.0028735632183907</v>
      </c>
      <c r="BA1472">
        <v>2.4323275862068967</v>
      </c>
      <c r="BB1472">
        <v>8.4137931034482776</v>
      </c>
      <c r="BC1472">
        <v>0.35057471264367823</v>
      </c>
      <c r="BD1472">
        <v>2.0817528735632185</v>
      </c>
      <c r="BE1472">
        <v>0.20817528735632185</v>
      </c>
      <c r="BF1472">
        <v>0</v>
      </c>
      <c r="BG1472">
        <v>21.6</v>
      </c>
      <c r="BH1472">
        <v>1.2745640694929823</v>
      </c>
      <c r="BI1472">
        <v>2.5801527260359443</v>
      </c>
      <c r="BJ1472">
        <v>1.187644299794345</v>
      </c>
      <c r="BK1472">
        <v>0.53538811946245379</v>
      </c>
      <c r="BL1472">
        <v>1.4871892207290382E-3</v>
      </c>
      <c r="BP1472" s="49">
        <f t="shared" si="501"/>
        <v>1.2749457741921792</v>
      </c>
      <c r="BQ1472" s="49">
        <f t="shared" si="502"/>
        <v>8.3270114942528742E-2</v>
      </c>
      <c r="BR1472" s="49">
        <f t="shared" si="503"/>
        <v>0.55391919585374028</v>
      </c>
      <c r="BS1472" s="49">
        <f t="shared" si="504"/>
        <v>0.58681138705078195</v>
      </c>
      <c r="BT1472" s="49">
        <f t="shared" si="505"/>
        <v>1.5386644329270563E-3</v>
      </c>
      <c r="BU1472" s="49">
        <f t="shared" si="505"/>
        <v>1.6300316306966163E-3</v>
      </c>
    </row>
    <row r="1473" spans="1:73" x14ac:dyDescent="0.25">
      <c r="A1473" s="1">
        <v>43726.586805555555</v>
      </c>
      <c r="B1473">
        <v>226153</v>
      </c>
      <c r="C1473">
        <v>13.48</v>
      </c>
      <c r="D1473">
        <v>24.37</v>
      </c>
      <c r="E1473">
        <v>835</v>
      </c>
      <c r="F1473">
        <v>104.6</v>
      </c>
      <c r="G1473">
        <v>-98.7</v>
      </c>
      <c r="H1473">
        <v>-2.5550000000000002</v>
      </c>
      <c r="I1473">
        <v>26.65</v>
      </c>
      <c r="J1473">
        <v>299.8</v>
      </c>
      <c r="K1473">
        <v>730.4</v>
      </c>
      <c r="L1473">
        <v>-96.2</v>
      </c>
      <c r="M1473">
        <v>0.125</v>
      </c>
      <c r="N1473">
        <v>736.3</v>
      </c>
      <c r="O1473">
        <v>102.1</v>
      </c>
      <c r="P1473">
        <v>634.20000000000005</v>
      </c>
      <c r="Q1473">
        <v>359.3</v>
      </c>
      <c r="R1473">
        <v>455.5</v>
      </c>
      <c r="S1473">
        <v>21.17</v>
      </c>
      <c r="T1473">
        <v>44.85</v>
      </c>
      <c r="U1473">
        <v>1.5649999999999999</v>
      </c>
      <c r="V1473">
        <v>124</v>
      </c>
      <c r="W1473">
        <v>21.95</v>
      </c>
      <c r="X1473">
        <v>0.83399999999999996</v>
      </c>
      <c r="Y1473">
        <v>8.3360789999999998</v>
      </c>
      <c r="Z1473" s="7">
        <f t="shared" si="484"/>
        <v>21.560000000000002</v>
      </c>
      <c r="AA1473" s="7">
        <f t="shared" si="498"/>
        <v>294.70999999999998</v>
      </c>
      <c r="AB1473" s="2">
        <f t="shared" si="485"/>
        <v>676.35</v>
      </c>
      <c r="AC1473" s="41">
        <f t="shared" si="486"/>
        <v>2.9456966757188785</v>
      </c>
      <c r="AD1473" s="41">
        <f t="shared" si="487"/>
        <v>1.3211449590599171</v>
      </c>
      <c r="AE1473" s="41">
        <f t="shared" si="488"/>
        <v>0.79378136236384289</v>
      </c>
      <c r="AF1473" s="41">
        <f t="shared" si="489"/>
        <v>339.51850216643555</v>
      </c>
      <c r="AG1473" s="41">
        <f t="shared" si="490"/>
        <v>325.93776207977811</v>
      </c>
      <c r="AH1473" s="6">
        <f t="shared" si="491"/>
        <v>344.928</v>
      </c>
      <c r="AI1473" s="4">
        <v>23.594066773753013</v>
      </c>
      <c r="AJ1473" s="4">
        <f t="shared" si="499"/>
        <v>296.74406677375299</v>
      </c>
      <c r="AK1473" s="8">
        <f t="shared" si="492"/>
        <v>0.19929076896506603</v>
      </c>
      <c r="AL1473" s="8">
        <f t="shared" si="493"/>
        <v>422.42247681332043</v>
      </c>
      <c r="AM1473" s="8">
        <f t="shared" si="494"/>
        <v>2.7864594470402761</v>
      </c>
      <c r="AN1473" s="8">
        <f t="shared" si="495"/>
        <v>165.10431254650214</v>
      </c>
      <c r="AO1473" s="21">
        <f t="shared" si="496"/>
        <v>9.8254309866890738E-3</v>
      </c>
      <c r="AP1473" s="21">
        <f t="shared" si="497"/>
        <v>9.1852538845043061E-2</v>
      </c>
      <c r="AQ1473" s="19">
        <f t="shared" si="500"/>
        <v>9.1852538845043061E-2</v>
      </c>
      <c r="AX1473">
        <v>0.15740741908866501</v>
      </c>
      <c r="AY1473">
        <v>71.982758620689651</v>
      </c>
      <c r="AZ1473">
        <v>2.999281609195402</v>
      </c>
      <c r="BA1473">
        <v>2.4294181034482758</v>
      </c>
      <c r="BB1473">
        <v>8.2931034482758612</v>
      </c>
      <c r="BC1473">
        <v>0.3455459770114942</v>
      </c>
      <c r="BD1473">
        <v>2.0838721264367814</v>
      </c>
      <c r="BE1473">
        <v>0.20838721264367815</v>
      </c>
      <c r="BF1473">
        <v>0</v>
      </c>
      <c r="BG1473">
        <v>21.560000000000002</v>
      </c>
      <c r="BH1473">
        <v>1.7970205123932586</v>
      </c>
      <c r="BI1473">
        <v>2.5738494336358819</v>
      </c>
      <c r="BJ1473">
        <v>1.1543714709856931</v>
      </c>
      <c r="BK1473">
        <v>0.53616215551941437</v>
      </c>
      <c r="BL1473">
        <v>1.4893393208872622E-3</v>
      </c>
      <c r="BP1473" s="49">
        <f t="shared" si="501"/>
        <v>1.7975586816313156</v>
      </c>
      <c r="BQ1473" s="49">
        <f t="shared" si="502"/>
        <v>8.3354885057471254E-2</v>
      </c>
      <c r="BR1473" s="49">
        <f t="shared" si="503"/>
        <v>0.56149964369515881</v>
      </c>
      <c r="BS1473" s="49">
        <f t="shared" si="504"/>
        <v>0.59331546164164184</v>
      </c>
      <c r="BT1473" s="49">
        <f t="shared" si="505"/>
        <v>1.5597212324865524E-3</v>
      </c>
      <c r="BU1473" s="49">
        <f t="shared" si="505"/>
        <v>1.6480985045601163E-3</v>
      </c>
    </row>
    <row r="1474" spans="1:73" x14ac:dyDescent="0.25">
      <c r="A1474" s="1">
        <v>43726.586805555555</v>
      </c>
      <c r="B1474">
        <v>226154</v>
      </c>
      <c r="C1474">
        <v>13.47</v>
      </c>
      <c r="D1474">
        <v>24.37</v>
      </c>
      <c r="E1474">
        <v>835</v>
      </c>
      <c r="F1474">
        <v>104.7</v>
      </c>
      <c r="G1474">
        <v>-97.8</v>
      </c>
      <c r="H1474">
        <v>-2.883</v>
      </c>
      <c r="I1474">
        <v>26.66</v>
      </c>
      <c r="J1474">
        <v>299.8</v>
      </c>
      <c r="K1474">
        <v>730.1</v>
      </c>
      <c r="L1474">
        <v>-95</v>
      </c>
      <c r="M1474">
        <v>0.125</v>
      </c>
      <c r="N1474">
        <v>737</v>
      </c>
      <c r="O1474">
        <v>101.9</v>
      </c>
      <c r="P1474">
        <v>635.1</v>
      </c>
      <c r="Q1474">
        <v>360.3</v>
      </c>
      <c r="R1474">
        <v>455.2</v>
      </c>
      <c r="S1474">
        <v>21.17</v>
      </c>
      <c r="T1474">
        <v>45.28</v>
      </c>
      <c r="U1474">
        <v>3.35</v>
      </c>
      <c r="V1474">
        <v>141.5</v>
      </c>
      <c r="W1474">
        <v>21.9</v>
      </c>
      <c r="X1474">
        <v>0.83399999999999996</v>
      </c>
      <c r="Y1474">
        <v>8.3448329999999995</v>
      </c>
      <c r="Z1474" s="7">
        <f t="shared" si="484"/>
        <v>21.535</v>
      </c>
      <c r="AA1474" s="7">
        <f t="shared" si="498"/>
        <v>294.685</v>
      </c>
      <c r="AB1474" s="2">
        <f t="shared" si="485"/>
        <v>676.35</v>
      </c>
      <c r="AC1474" s="41">
        <f t="shared" si="486"/>
        <v>2.8294978835973814</v>
      </c>
      <c r="AD1474" s="41">
        <f t="shared" si="487"/>
        <v>1.2811966416928942</v>
      </c>
      <c r="AE1474" s="41">
        <f t="shared" si="488"/>
        <v>0.79031332942567079</v>
      </c>
      <c r="AF1474" s="41">
        <f t="shared" si="489"/>
        <v>337.92045855660007</v>
      </c>
      <c r="AG1474" s="41">
        <f t="shared" si="490"/>
        <v>324.40364021433606</v>
      </c>
      <c r="AH1474" s="6">
        <f t="shared" si="491"/>
        <v>345.88799999999998</v>
      </c>
      <c r="AI1474" s="4">
        <v>22.984993162025035</v>
      </c>
      <c r="AJ1474" s="4">
        <f t="shared" si="499"/>
        <v>296.13499316202501</v>
      </c>
      <c r="AK1474" s="8">
        <f t="shared" si="492"/>
        <v>0.19924005626518085</v>
      </c>
      <c r="AL1474" s="8">
        <f t="shared" si="493"/>
        <v>418.89027840079314</v>
      </c>
      <c r="AM1474" s="8">
        <f t="shared" si="494"/>
        <v>4.0767864182466074</v>
      </c>
      <c r="AN1474" s="8">
        <f t="shared" si="495"/>
        <v>172.19653107116054</v>
      </c>
      <c r="AO1474" s="21">
        <f t="shared" si="496"/>
        <v>9.7665347402946402E-3</v>
      </c>
      <c r="AP1474" s="21">
        <f t="shared" si="497"/>
        <v>9.1301950299146103E-2</v>
      </c>
      <c r="AQ1474" s="19">
        <f t="shared" si="500"/>
        <v>9.1301950299146103E-2</v>
      </c>
      <c r="AX1474">
        <v>0.15719726978373827</v>
      </c>
      <c r="AY1474">
        <v>71.982758620689651</v>
      </c>
      <c r="AZ1474">
        <v>2.999281609195402</v>
      </c>
      <c r="BA1474">
        <v>2.4294181034482758</v>
      </c>
      <c r="BB1474">
        <v>8.1810344827586192</v>
      </c>
      <c r="BC1474">
        <v>0.34087643678160912</v>
      </c>
      <c r="BD1474">
        <v>2.0885416666666665</v>
      </c>
      <c r="BE1474">
        <v>0.20885416666666667</v>
      </c>
      <c r="BF1474">
        <v>0</v>
      </c>
      <c r="BG1474">
        <v>21.535</v>
      </c>
      <c r="BH1474">
        <v>3.8466573268481898</v>
      </c>
      <c r="BI1474">
        <v>2.5699167114226951</v>
      </c>
      <c r="BJ1474">
        <v>1.1636582869321963</v>
      </c>
      <c r="BK1474">
        <v>0.53377234521706907</v>
      </c>
      <c r="BL1474">
        <v>1.482700958936303E-3</v>
      </c>
      <c r="BP1474" s="49">
        <f t="shared" si="501"/>
        <v>3.8478093185079278</v>
      </c>
      <c r="BQ1474" s="49">
        <f t="shared" si="502"/>
        <v>8.3541666666666667E-2</v>
      </c>
      <c r="BR1474" s="49">
        <f t="shared" si="503"/>
        <v>0.58161754561484935</v>
      </c>
      <c r="BS1474" s="49">
        <f t="shared" si="504"/>
        <v>0.60983523740297407</v>
      </c>
      <c r="BT1474" s="49">
        <f t="shared" si="505"/>
        <v>1.6156042933745814E-3</v>
      </c>
      <c r="BU1474" s="49">
        <f t="shared" si="505"/>
        <v>1.6939867705638167E-3</v>
      </c>
    </row>
    <row r="1475" spans="1:73" x14ac:dyDescent="0.25">
      <c r="A1475" s="1">
        <v>43726.586805555555</v>
      </c>
      <c r="B1475">
        <v>226155</v>
      </c>
      <c r="C1475">
        <v>13.47</v>
      </c>
      <c r="D1475">
        <v>24.36</v>
      </c>
      <c r="E1475">
        <v>834</v>
      </c>
      <c r="F1475">
        <v>104.8</v>
      </c>
      <c r="G1475">
        <v>-98.7</v>
      </c>
      <c r="H1475">
        <v>-4.609</v>
      </c>
      <c r="I1475">
        <v>26.64</v>
      </c>
      <c r="J1475">
        <v>299.8</v>
      </c>
      <c r="K1475">
        <v>729.1</v>
      </c>
      <c r="L1475">
        <v>-94.1</v>
      </c>
      <c r="M1475">
        <v>0.126</v>
      </c>
      <c r="N1475">
        <v>735.2</v>
      </c>
      <c r="O1475">
        <v>100.2</v>
      </c>
      <c r="P1475">
        <v>635</v>
      </c>
      <c r="Q1475">
        <v>359.3</v>
      </c>
      <c r="R1475">
        <v>453.4</v>
      </c>
      <c r="S1475">
        <v>21.17</v>
      </c>
      <c r="T1475">
        <v>42.71</v>
      </c>
      <c r="U1475">
        <v>2.38</v>
      </c>
      <c r="V1475">
        <v>119.5</v>
      </c>
      <c r="W1475">
        <v>21.4</v>
      </c>
      <c r="X1475">
        <v>0.83399999999999996</v>
      </c>
      <c r="Y1475">
        <v>8.3410779999999995</v>
      </c>
      <c r="Z1475" s="7">
        <f t="shared" si="484"/>
        <v>21.285</v>
      </c>
      <c r="AA1475" s="7">
        <f t="shared" si="498"/>
        <v>294.435</v>
      </c>
      <c r="AB1475" s="2">
        <f t="shared" si="485"/>
        <v>675.54000000000008</v>
      </c>
      <c r="AC1475" s="41">
        <f t="shared" si="486"/>
        <v>2.8257562018686206</v>
      </c>
      <c r="AD1475" s="41">
        <f t="shared" si="487"/>
        <v>1.2068804738180878</v>
      </c>
      <c r="AE1475" s="41">
        <f t="shared" si="488"/>
        <v>0.78368394046631518</v>
      </c>
      <c r="AF1475" s="41">
        <f t="shared" si="489"/>
        <v>333.95022647617185</v>
      </c>
      <c r="AG1475" s="41">
        <f t="shared" si="490"/>
        <v>320.59221741712497</v>
      </c>
      <c r="AH1475" s="6">
        <f t="shared" si="491"/>
        <v>344.928</v>
      </c>
      <c r="AI1475" s="4">
        <v>22.944329847668996</v>
      </c>
      <c r="AJ1475" s="4">
        <f t="shared" si="499"/>
        <v>296.09432984766897</v>
      </c>
      <c r="AK1475" s="8">
        <f t="shared" si="492"/>
        <v>0.1987334023565884</v>
      </c>
      <c r="AL1475" s="8">
        <f t="shared" si="493"/>
        <v>418.68959452612103</v>
      </c>
      <c r="AM1475" s="8">
        <f t="shared" si="494"/>
        <v>3.4362443161102498</v>
      </c>
      <c r="AN1475" s="8">
        <f t="shared" si="495"/>
        <v>166.09526212902165</v>
      </c>
      <c r="AO1475" s="21">
        <f t="shared" si="496"/>
        <v>9.8691935653173711E-3</v>
      </c>
      <c r="AP1475" s="21">
        <f t="shared" si="497"/>
        <v>9.22616510721668E-2</v>
      </c>
      <c r="AQ1475" s="19">
        <f t="shared" si="500"/>
        <v>9.22616510721668E-2</v>
      </c>
      <c r="AX1475">
        <v>0.15510878295170419</v>
      </c>
      <c r="AY1475">
        <v>71.896551724137936</v>
      </c>
      <c r="AZ1475">
        <v>2.9956896551724141</v>
      </c>
      <c r="BA1475">
        <v>2.4265086206896558</v>
      </c>
      <c r="BB1475">
        <v>8.1120689655172384</v>
      </c>
      <c r="BC1475">
        <v>0.33800287356321829</v>
      </c>
      <c r="BD1475">
        <v>2.0885057471264377</v>
      </c>
      <c r="BE1475">
        <v>0.20885057471264379</v>
      </c>
      <c r="BF1475">
        <v>0</v>
      </c>
      <c r="BG1475">
        <v>21.285</v>
      </c>
      <c r="BH1475">
        <v>2.7328490859399075</v>
      </c>
      <c r="BI1475">
        <v>2.5308773176481911</v>
      </c>
      <c r="BJ1475">
        <v>1.0809377023675424</v>
      </c>
      <c r="BK1475">
        <v>0.53691872461310397</v>
      </c>
      <c r="BL1475">
        <v>1.4914409017030665E-3</v>
      </c>
      <c r="BP1475" s="49">
        <f t="shared" si="501"/>
        <v>2.7336675158354828</v>
      </c>
      <c r="BQ1475" s="49">
        <f t="shared" si="502"/>
        <v>8.3540229885057507E-2</v>
      </c>
      <c r="BR1475" s="49">
        <f t="shared" si="503"/>
        <v>0.57367029444676665</v>
      </c>
      <c r="BS1475" s="49">
        <f t="shared" si="504"/>
        <v>0.60359618973658324</v>
      </c>
      <c r="BT1475" s="49">
        <f t="shared" si="505"/>
        <v>1.5935285956854629E-3</v>
      </c>
      <c r="BU1475" s="49">
        <f t="shared" si="505"/>
        <v>1.6766560826016201E-3</v>
      </c>
    </row>
    <row r="1476" spans="1:73" x14ac:dyDescent="0.25">
      <c r="A1476" s="1">
        <v>43726.586805555555</v>
      </c>
      <c r="B1476">
        <v>226156</v>
      </c>
      <c r="C1476">
        <v>13.47</v>
      </c>
      <c r="D1476">
        <v>24.36</v>
      </c>
      <c r="E1476">
        <v>832</v>
      </c>
      <c r="F1476">
        <v>104.5</v>
      </c>
      <c r="G1476">
        <v>-99.3</v>
      </c>
      <c r="H1476">
        <v>-4.556</v>
      </c>
      <c r="I1476">
        <v>26.62</v>
      </c>
      <c r="J1476">
        <v>299.8</v>
      </c>
      <c r="K1476">
        <v>727.9</v>
      </c>
      <c r="L1476">
        <v>-94.7</v>
      </c>
      <c r="M1476">
        <v>0.126</v>
      </c>
      <c r="N1476">
        <v>733.2</v>
      </c>
      <c r="O1476">
        <v>100</v>
      </c>
      <c r="P1476">
        <v>633.20000000000005</v>
      </c>
      <c r="Q1476">
        <v>358.6</v>
      </c>
      <c r="R1476">
        <v>453.3</v>
      </c>
      <c r="S1476">
        <v>21.17</v>
      </c>
      <c r="T1476">
        <v>42.26</v>
      </c>
      <c r="U1476">
        <v>2.57</v>
      </c>
      <c r="V1476">
        <v>110</v>
      </c>
      <c r="W1476">
        <v>21.45</v>
      </c>
      <c r="X1476">
        <v>0.83299999999999996</v>
      </c>
      <c r="Y1476">
        <v>8.3255649999999992</v>
      </c>
      <c r="Z1476" s="7">
        <f t="shared" si="484"/>
        <v>21.310000000000002</v>
      </c>
      <c r="AA1476" s="7">
        <f t="shared" si="498"/>
        <v>294.45999999999998</v>
      </c>
      <c r="AB1476" s="2">
        <f t="shared" si="485"/>
        <v>673.92000000000007</v>
      </c>
      <c r="AC1476" s="41">
        <f t="shared" si="486"/>
        <v>2.814251128442852</v>
      </c>
      <c r="AD1476" s="41">
        <f t="shared" si="487"/>
        <v>1.1893025268799493</v>
      </c>
      <c r="AE1476" s="41">
        <f t="shared" si="488"/>
        <v>0.78203193771964508</v>
      </c>
      <c r="AF1476" s="41">
        <f t="shared" si="489"/>
        <v>333.35945669866942</v>
      </c>
      <c r="AG1476" s="41">
        <f t="shared" si="490"/>
        <v>320.02507843072266</v>
      </c>
      <c r="AH1476" s="6">
        <f t="shared" si="491"/>
        <v>344.25600000000003</v>
      </c>
      <c r="AI1476" s="4">
        <v>22.884934002240016</v>
      </c>
      <c r="AJ1476" s="4">
        <f t="shared" si="499"/>
        <v>296.03493400223999</v>
      </c>
      <c r="AK1476" s="8">
        <f t="shared" si="492"/>
        <v>0.19878402905101145</v>
      </c>
      <c r="AL1476" s="8">
        <f t="shared" si="493"/>
        <v>418.342297034441</v>
      </c>
      <c r="AM1476" s="8">
        <f t="shared" si="494"/>
        <v>3.5707719753577098</v>
      </c>
      <c r="AN1476" s="8">
        <f t="shared" si="495"/>
        <v>163.81926067463203</v>
      </c>
      <c r="AO1476" s="21">
        <f t="shared" si="496"/>
        <v>9.8766982243263142E-3</v>
      </c>
      <c r="AP1476" s="21">
        <f t="shared" si="497"/>
        <v>9.2331807992923912E-2</v>
      </c>
      <c r="AQ1476" s="19">
        <f t="shared" si="500"/>
        <v>9.2331807992923912E-2</v>
      </c>
      <c r="AX1476">
        <v>0.15531657068242952</v>
      </c>
      <c r="AY1476">
        <v>71.724137931034491</v>
      </c>
      <c r="AZ1476">
        <v>2.9885057471264371</v>
      </c>
      <c r="BA1476">
        <v>2.4206896551724144</v>
      </c>
      <c r="BB1476">
        <v>8.1637931034482758</v>
      </c>
      <c r="BC1476">
        <v>0.34015804597701149</v>
      </c>
      <c r="BD1476">
        <v>2.0805316091954031</v>
      </c>
      <c r="BE1476">
        <v>0.20805316091954032</v>
      </c>
      <c r="BF1476">
        <v>0</v>
      </c>
      <c r="BG1476">
        <v>21.310000000000002</v>
      </c>
      <c r="BH1476">
        <v>2.9510177104477155</v>
      </c>
      <c r="BI1476">
        <v>2.53475779599541</v>
      </c>
      <c r="BJ1476">
        <v>1.0711886445876602</v>
      </c>
      <c r="BK1476">
        <v>0.53664746717849232</v>
      </c>
      <c r="BL1476">
        <v>1.4906874088291453E-3</v>
      </c>
      <c r="BP1476" s="49">
        <f t="shared" si="501"/>
        <v>2.9519014771836938</v>
      </c>
      <c r="BQ1476" s="49">
        <f t="shared" si="502"/>
        <v>8.3221264367816128E-2</v>
      </c>
      <c r="BR1476" s="49">
        <f t="shared" si="503"/>
        <v>0.57576958405510548</v>
      </c>
      <c r="BS1476" s="49">
        <f t="shared" si="504"/>
        <v>0.6052119436427128</v>
      </c>
      <c r="BT1476" s="49">
        <f t="shared" si="505"/>
        <v>1.5993599557086265E-3</v>
      </c>
      <c r="BU1476" s="49">
        <f t="shared" si="505"/>
        <v>1.6811442878964244E-3</v>
      </c>
    </row>
    <row r="1477" spans="1:73" x14ac:dyDescent="0.25">
      <c r="A1477" s="1">
        <v>43726.587500000001</v>
      </c>
      <c r="B1477">
        <v>226157</v>
      </c>
      <c r="C1477">
        <v>13.48</v>
      </c>
      <c r="D1477">
        <v>24.36</v>
      </c>
      <c r="E1477">
        <v>838</v>
      </c>
      <c r="F1477">
        <v>104.6</v>
      </c>
      <c r="G1477">
        <v>-99.3</v>
      </c>
      <c r="H1477">
        <v>-4.1849999999999996</v>
      </c>
      <c r="I1477">
        <v>26.6</v>
      </c>
      <c r="J1477">
        <v>299.8</v>
      </c>
      <c r="K1477">
        <v>733.4</v>
      </c>
      <c r="L1477">
        <v>-95.1</v>
      </c>
      <c r="M1477">
        <v>0.125</v>
      </c>
      <c r="N1477">
        <v>738.8</v>
      </c>
      <c r="O1477">
        <v>100.5</v>
      </c>
      <c r="P1477">
        <v>638.29999999999995</v>
      </c>
      <c r="Q1477">
        <v>358.4</v>
      </c>
      <c r="R1477">
        <v>453.6</v>
      </c>
      <c r="S1477">
        <v>21.17</v>
      </c>
      <c r="T1477">
        <v>43.99</v>
      </c>
      <c r="U1477">
        <v>1.22</v>
      </c>
      <c r="V1477">
        <v>48</v>
      </c>
      <c r="W1477">
        <v>21.9</v>
      </c>
      <c r="X1477">
        <v>0.83799999999999997</v>
      </c>
      <c r="Y1477">
        <v>8.3757970000000004</v>
      </c>
      <c r="Z1477" s="7">
        <f t="shared" si="484"/>
        <v>21.535</v>
      </c>
      <c r="AA1477" s="7">
        <f t="shared" si="498"/>
        <v>294.685</v>
      </c>
      <c r="AB1477" s="2">
        <f t="shared" si="485"/>
        <v>678.78000000000009</v>
      </c>
      <c r="AC1477" s="41">
        <f t="shared" si="486"/>
        <v>3.1367578196925692</v>
      </c>
      <c r="AD1477" s="41">
        <f t="shared" si="487"/>
        <v>1.3798597648827613</v>
      </c>
      <c r="AE1477" s="41">
        <f t="shared" si="488"/>
        <v>0.79874223034801639</v>
      </c>
      <c r="AF1477" s="41">
        <f t="shared" si="489"/>
        <v>341.52446972376214</v>
      </c>
      <c r="AG1477" s="41">
        <f t="shared" si="490"/>
        <v>327.86349093481164</v>
      </c>
      <c r="AH1477" s="6">
        <f t="shared" si="491"/>
        <v>344.06399999999996</v>
      </c>
      <c r="AI1477" s="4">
        <v>24.540026619580033</v>
      </c>
      <c r="AJ1477" s="4">
        <f t="shared" si="499"/>
        <v>297.69002661958001</v>
      </c>
      <c r="AK1477" s="8">
        <f t="shared" si="492"/>
        <v>0.19924005626518085</v>
      </c>
      <c r="AL1477" s="8">
        <f t="shared" si="493"/>
        <v>427.91547929850566</v>
      </c>
      <c r="AM1477" s="8">
        <f t="shared" si="494"/>
        <v>2.4602286479105961</v>
      </c>
      <c r="AN1477" s="8">
        <f t="shared" si="495"/>
        <v>215.35962157455469</v>
      </c>
      <c r="AO1477" s="21">
        <f t="shared" si="496"/>
        <v>8.5980809541972084E-3</v>
      </c>
      <c r="AP1477" s="21">
        <f t="shared" si="497"/>
        <v>8.0378719865636342E-2</v>
      </c>
      <c r="AQ1477" s="19">
        <f t="shared" si="500"/>
        <v>8.0378719865636342E-2</v>
      </c>
      <c r="AX1477">
        <v>0.15719726978373827</v>
      </c>
      <c r="AY1477">
        <v>72.241379310344826</v>
      </c>
      <c r="AZ1477">
        <v>3.0100574712643677</v>
      </c>
      <c r="BA1477">
        <v>2.4381465517241381</v>
      </c>
      <c r="BB1477">
        <v>8.2068965517241423</v>
      </c>
      <c r="BC1477">
        <v>0.34195402298850591</v>
      </c>
      <c r="BD1477">
        <v>2.096192528735632</v>
      </c>
      <c r="BE1477">
        <v>0.2096192528735632</v>
      </c>
      <c r="BF1477">
        <v>0</v>
      </c>
      <c r="BG1477">
        <v>21.535</v>
      </c>
      <c r="BH1477">
        <v>1.4008722205238182</v>
      </c>
      <c r="BI1477">
        <v>2.5699167114226951</v>
      </c>
      <c r="BJ1477">
        <v>1.1305063613548436</v>
      </c>
      <c r="BK1477">
        <v>0.5400897766717242</v>
      </c>
      <c r="BL1477">
        <v>1.5002493796436782E-3</v>
      </c>
      <c r="BP1477" s="49">
        <f t="shared" si="501"/>
        <v>1.4012917518148273</v>
      </c>
      <c r="BQ1477" s="49">
        <f t="shared" si="502"/>
        <v>8.3847701149425288E-2</v>
      </c>
      <c r="BR1477" s="49">
        <f t="shared" si="503"/>
        <v>0.56051418861116087</v>
      </c>
      <c r="BS1477" s="49">
        <f t="shared" si="504"/>
        <v>0.59332302213390697</v>
      </c>
      <c r="BT1477" s="49">
        <f t="shared" si="505"/>
        <v>1.5569838572532246E-3</v>
      </c>
      <c r="BU1477" s="49">
        <f t="shared" si="505"/>
        <v>1.6481195059275195E-3</v>
      </c>
    </row>
    <row r="1478" spans="1:73" x14ac:dyDescent="0.25">
      <c r="A1478" s="1">
        <v>43726.587500000001</v>
      </c>
      <c r="B1478">
        <v>226158</v>
      </c>
      <c r="C1478">
        <v>13.47</v>
      </c>
      <c r="D1478">
        <v>24.36</v>
      </c>
      <c r="E1478">
        <v>843</v>
      </c>
      <c r="F1478">
        <v>104.6</v>
      </c>
      <c r="G1478">
        <v>-100.2</v>
      </c>
      <c r="H1478">
        <v>-3.2490000000000001</v>
      </c>
      <c r="I1478">
        <v>26.6</v>
      </c>
      <c r="J1478">
        <v>299.7</v>
      </c>
      <c r="K1478">
        <v>738.1</v>
      </c>
      <c r="L1478">
        <v>-97</v>
      </c>
      <c r="M1478">
        <v>0.124</v>
      </c>
      <c r="N1478">
        <v>742.5</v>
      </c>
      <c r="O1478">
        <v>101.4</v>
      </c>
      <c r="P1478">
        <v>641.20000000000005</v>
      </c>
      <c r="Q1478">
        <v>357.5</v>
      </c>
      <c r="R1478">
        <v>454.5</v>
      </c>
      <c r="S1478">
        <v>21.17</v>
      </c>
      <c r="T1478">
        <v>48.23</v>
      </c>
      <c r="U1478">
        <v>1.57</v>
      </c>
      <c r="V1478">
        <v>92.5</v>
      </c>
      <c r="W1478">
        <v>22.5</v>
      </c>
      <c r="X1478">
        <v>0.84099999999999997</v>
      </c>
      <c r="Y1478">
        <v>8.4133820000000004</v>
      </c>
      <c r="Z1478" s="7">
        <f t="shared" ref="Z1478:Z1541" si="506">AVERAGE(S1478,W1478)</f>
        <v>21.835000000000001</v>
      </c>
      <c r="AA1478" s="7">
        <f t="shared" si="498"/>
        <v>294.98499999999996</v>
      </c>
      <c r="AB1478" s="2">
        <f t="shared" ref="AB1478:AB1541" si="507">E1478*$U$1823</f>
        <v>682.83</v>
      </c>
      <c r="AC1478" s="41">
        <f t="shared" ref="AC1478:AC1541" si="508">0.61121*EXP((18.678 - (AI1478/234.5))*(AI1478/(257.15+Z1478)))</f>
        <v>3.0519156836401922</v>
      </c>
      <c r="AD1478" s="41">
        <f t="shared" ref="AD1478:AD1541" si="509">T1478*AC1478/100</f>
        <v>1.4719389342196647</v>
      </c>
      <c r="AE1478" s="41">
        <f t="shared" ref="AE1478:AE1541" si="510">1.72*(AD1478/AA1478)^(0.143)</f>
        <v>0.80603759203551573</v>
      </c>
      <c r="AF1478" s="41">
        <f t="shared" ref="AF1478:AF1541" si="511">AE1478*$U$1830*AA1478^4</f>
        <v>346.0493887158575</v>
      </c>
      <c r="AG1478" s="41">
        <f t="shared" ref="AG1478:AG1541" si="512">$U$1827*AF1478</f>
        <v>332.20741316722319</v>
      </c>
      <c r="AH1478" s="6">
        <f t="shared" ref="AH1478:AH1541" si="513">$U$1827*($U$1828*Q1478+$U$1829*R1478)</f>
        <v>343.2</v>
      </c>
      <c r="AI1478" s="4">
        <v>24.152422622537017</v>
      </c>
      <c r="AJ1478" s="4">
        <f t="shared" si="499"/>
        <v>297.30242262253699</v>
      </c>
      <c r="AK1478" s="8">
        <f t="shared" ref="AK1478:AK1541" si="514">(4*$U$1830*AA1478^3) / $U$1834</f>
        <v>0.19984917672539587</v>
      </c>
      <c r="AL1478" s="8">
        <f t="shared" ref="AL1478:AL1541" si="515">$U$1827*$U$1830*AA1478^4   +    $U$1834*AK1478*(AJ1478-AA1478)</f>
        <v>425.63990633604567</v>
      </c>
      <c r="AM1478" s="8">
        <f t="shared" ref="AM1478:AM1541" si="516">1.4*0.135*SQRT(U1478/$U$1840)</f>
        <v>2.7909071106004228</v>
      </c>
      <c r="AN1478" s="8">
        <f t="shared" ref="AN1478:AN1541" si="517">AM1478*$U$1834*(AJ1478-AA1478)</f>
        <v>188.40442945545769</v>
      </c>
      <c r="AO1478" s="21">
        <f t="shared" ref="AO1478:AO1541" si="518">(AB1478+AH1478-AL1478-AN1478)/$U$1820</f>
        <v>9.3323928830341563E-3</v>
      </c>
      <c r="AP1478" s="21">
        <f t="shared" ref="AP1478:AP1541" si="519">AO1478*10*$U$1837*$U$1838</f>
        <v>8.7243397360114647E-2</v>
      </c>
      <c r="AQ1478" s="19">
        <f t="shared" si="500"/>
        <v>8.7243397360114647E-2</v>
      </c>
      <c r="AX1478">
        <v>0.15973477225984922</v>
      </c>
      <c r="AY1478">
        <v>72.672413793103445</v>
      </c>
      <c r="AZ1478">
        <v>3.0280172413793101</v>
      </c>
      <c r="BA1478">
        <v>2.4526939655172413</v>
      </c>
      <c r="BB1478">
        <v>8.362068965517242</v>
      </c>
      <c r="BC1478">
        <v>0.34841954022988508</v>
      </c>
      <c r="BD1478">
        <v>2.1042744252873562</v>
      </c>
      <c r="BE1478">
        <v>0.21042744252873563</v>
      </c>
      <c r="BF1478">
        <v>0</v>
      </c>
      <c r="BG1478">
        <v>21.835000000000001</v>
      </c>
      <c r="BH1478">
        <v>1.8027617919855694</v>
      </c>
      <c r="BI1478">
        <v>2.6174576431804053</v>
      </c>
      <c r="BJ1478">
        <v>1.2623998213059096</v>
      </c>
      <c r="BK1478">
        <v>0.53894103893309198</v>
      </c>
      <c r="BL1478">
        <v>1.497058441480811E-3</v>
      </c>
      <c r="BP1478" s="49">
        <f t="shared" si="501"/>
        <v>1.8033016806141633</v>
      </c>
      <c r="BQ1478" s="49">
        <f t="shared" si="502"/>
        <v>8.4170977011494244E-2</v>
      </c>
      <c r="BR1478" s="49">
        <f t="shared" si="503"/>
        <v>0.56424738644102701</v>
      </c>
      <c r="BS1478" s="49">
        <f t="shared" si="504"/>
        <v>0.59654023143281243</v>
      </c>
      <c r="BT1478" s="49">
        <f t="shared" si="505"/>
        <v>1.5673538512250751E-3</v>
      </c>
      <c r="BU1478" s="49">
        <f t="shared" si="505"/>
        <v>1.657056198424479E-3</v>
      </c>
    </row>
    <row r="1479" spans="1:73" x14ac:dyDescent="0.25">
      <c r="A1479" s="1">
        <v>43726.587500000001</v>
      </c>
      <c r="B1479">
        <v>226159</v>
      </c>
      <c r="C1479">
        <v>13.48</v>
      </c>
      <c r="D1479">
        <v>24.36</v>
      </c>
      <c r="E1479">
        <v>847</v>
      </c>
      <c r="F1479">
        <v>105.2</v>
      </c>
      <c r="G1479">
        <v>-100.6</v>
      </c>
      <c r="H1479">
        <v>-2.8959999999999999</v>
      </c>
      <c r="I1479">
        <v>26.62</v>
      </c>
      <c r="J1479">
        <v>299.8</v>
      </c>
      <c r="K1479">
        <v>741.4</v>
      </c>
      <c r="L1479">
        <v>-97.7</v>
      </c>
      <c r="M1479">
        <v>0.124</v>
      </c>
      <c r="N1479">
        <v>746</v>
      </c>
      <c r="O1479">
        <v>102.3</v>
      </c>
      <c r="P1479">
        <v>643.70000000000005</v>
      </c>
      <c r="Q1479">
        <v>357.2</v>
      </c>
      <c r="R1479">
        <v>454.9</v>
      </c>
      <c r="S1479">
        <v>21.17</v>
      </c>
      <c r="T1479">
        <v>45.78</v>
      </c>
      <c r="U1479">
        <v>0.64</v>
      </c>
      <c r="V1479">
        <v>218.5</v>
      </c>
      <c r="W1479">
        <v>22.5</v>
      </c>
      <c r="X1479">
        <v>0.84499999999999997</v>
      </c>
      <c r="Y1479">
        <v>8.4539570000000008</v>
      </c>
      <c r="Z1479" s="7">
        <f t="shared" si="506"/>
        <v>21.835000000000001</v>
      </c>
      <c r="AA1479" s="7">
        <f t="shared" ref="AA1479:AA1542" si="520">CONVERT(Z1479,"C","K")</f>
        <v>294.98499999999996</v>
      </c>
      <c r="AB1479" s="2">
        <f t="shared" si="507"/>
        <v>686.07</v>
      </c>
      <c r="AC1479" s="41">
        <f t="shared" si="508"/>
        <v>2.9527246281622888</v>
      </c>
      <c r="AD1479" s="41">
        <f t="shared" si="509"/>
        <v>1.3517573347726957</v>
      </c>
      <c r="AE1479" s="41">
        <f t="shared" si="510"/>
        <v>0.79627957432328333</v>
      </c>
      <c r="AF1479" s="41">
        <f t="shared" si="511"/>
        <v>341.8600604540465</v>
      </c>
      <c r="AG1479" s="41">
        <f t="shared" si="512"/>
        <v>328.18565803588461</v>
      </c>
      <c r="AH1479" s="6">
        <f t="shared" si="513"/>
        <v>342.91199999999998</v>
      </c>
      <c r="AI1479" s="4">
        <v>23.653455751262015</v>
      </c>
      <c r="AJ1479" s="4">
        <f t="shared" ref="AJ1479:AJ1542" si="521">CONVERT(AI1479,"C","K")</f>
        <v>296.80345575126199</v>
      </c>
      <c r="AK1479" s="8">
        <f t="shared" si="514"/>
        <v>0.19984917672539587</v>
      </c>
      <c r="AL1479" s="8">
        <f t="shared" si="515"/>
        <v>422.73511754595972</v>
      </c>
      <c r="AM1479" s="8">
        <f t="shared" si="516"/>
        <v>1.7819090885900999</v>
      </c>
      <c r="AN1479" s="8">
        <f t="shared" si="517"/>
        <v>94.39060404875849</v>
      </c>
      <c r="AO1479" s="21">
        <f t="shared" si="518"/>
        <v>1.1594684729875331E-2</v>
      </c>
      <c r="AP1479" s="21">
        <f t="shared" si="519"/>
        <v>0.10839231693649913</v>
      </c>
      <c r="AQ1479" s="19">
        <f t="shared" ref="AQ1479:AQ1542" si="522">MAX(AP1479,0)</f>
        <v>0.10839231693649913</v>
      </c>
      <c r="AX1479">
        <v>0.15973477225984922</v>
      </c>
      <c r="AY1479">
        <v>73.017241379310349</v>
      </c>
      <c r="AZ1479">
        <v>3.0423850574712645</v>
      </c>
      <c r="BA1479">
        <v>2.4643318965517245</v>
      </c>
      <c r="BB1479">
        <v>8.4224137931034484</v>
      </c>
      <c r="BC1479">
        <v>0.35093390804597702</v>
      </c>
      <c r="BD1479">
        <v>2.1133979885057474</v>
      </c>
      <c r="BE1479">
        <v>0.21133979885057474</v>
      </c>
      <c r="BF1479">
        <v>0</v>
      </c>
      <c r="BG1479">
        <v>21.835000000000001</v>
      </c>
      <c r="BH1479">
        <v>0.73488378781577357</v>
      </c>
      <c r="BI1479">
        <v>2.6174576431804053</v>
      </c>
      <c r="BJ1479">
        <v>1.1982721090479895</v>
      </c>
      <c r="BK1479">
        <v>0.54661429609379619</v>
      </c>
      <c r="BL1479">
        <v>1.5183730447049894E-3</v>
      </c>
      <c r="BP1479" s="49">
        <f t="shared" ref="BP1479:BP1542" si="523">U1479*(LN((2-0.08)/0.015)/LN(($AW$13-0.08)/0.015))</f>
        <v>0.73510386980449971</v>
      </c>
      <c r="BQ1479" s="49">
        <f t="shared" ref="BQ1479:BQ1542" si="524">0.04*BD1479</f>
        <v>8.4535919540229904E-2</v>
      </c>
      <c r="BR1479" s="49">
        <f t="shared" ref="BR1479:BR1542" si="525">(0.408*AX1479*(BD1479-BE1479) + $BF$6*($BN$7/(BG1479+273))*BP1479*(BI1479-BJ1479))  /  (AX1479 + $BF$6*(1 + $BN$8*BP1479))</f>
        <v>0.55782594355976889</v>
      </c>
      <c r="BS1479" s="49">
        <f t="shared" ref="BS1479:BS1542" si="526">(0.408*AX1479*(BD1479-BQ1479) + $BF$6*($BN$7/(BG1479+273))*BP1479*(BI1479-BJ1479))  /  (AX1479 + $BF$6*(1 + $BN$8*BP1479))</f>
        <v>0.59257889951311715</v>
      </c>
      <c r="BT1479" s="49">
        <f t="shared" ref="BT1479:BU1542" si="527">BR1479/60/6</f>
        <v>1.549516509888247E-3</v>
      </c>
      <c r="BU1479" s="49">
        <f t="shared" si="527"/>
        <v>1.6460524986475478E-3</v>
      </c>
    </row>
    <row r="1480" spans="1:73" x14ac:dyDescent="0.25">
      <c r="A1480" s="1">
        <v>43726.587500000001</v>
      </c>
      <c r="B1480">
        <v>226160</v>
      </c>
      <c r="C1480">
        <v>13.48</v>
      </c>
      <c r="D1480">
        <v>24.36</v>
      </c>
      <c r="E1480">
        <v>848</v>
      </c>
      <c r="F1480">
        <v>105.7</v>
      </c>
      <c r="G1480">
        <v>-99.7</v>
      </c>
      <c r="H1480">
        <v>-1.7609999999999999</v>
      </c>
      <c r="I1480">
        <v>26.64</v>
      </c>
      <c r="J1480">
        <v>299.8</v>
      </c>
      <c r="K1480">
        <v>742.5</v>
      </c>
      <c r="L1480">
        <v>-97.9</v>
      </c>
      <c r="M1480">
        <v>0.125</v>
      </c>
      <c r="N1480">
        <v>748.6</v>
      </c>
      <c r="O1480">
        <v>104</v>
      </c>
      <c r="P1480">
        <v>644.6</v>
      </c>
      <c r="Q1480">
        <v>358.3</v>
      </c>
      <c r="R1480">
        <v>456.2</v>
      </c>
      <c r="S1480">
        <v>21.17</v>
      </c>
      <c r="T1480">
        <v>45.88</v>
      </c>
      <c r="U1480">
        <v>1.89</v>
      </c>
      <c r="V1480">
        <v>179.5</v>
      </c>
      <c r="W1480">
        <v>22</v>
      </c>
      <c r="X1480">
        <v>0.84699999999999998</v>
      </c>
      <c r="Y1480">
        <v>8.4676989999999996</v>
      </c>
      <c r="Z1480" s="7">
        <f t="shared" si="506"/>
        <v>21.585000000000001</v>
      </c>
      <c r="AA1480" s="7">
        <f t="shared" si="520"/>
        <v>294.73499999999996</v>
      </c>
      <c r="AB1480" s="2">
        <f t="shared" si="507"/>
        <v>686.88</v>
      </c>
      <c r="AC1480" s="41">
        <f t="shared" si="508"/>
        <v>2.9110303753925155</v>
      </c>
      <c r="AD1480" s="41">
        <f t="shared" si="509"/>
        <v>1.3355807362300862</v>
      </c>
      <c r="AE1480" s="41">
        <f t="shared" si="510"/>
        <v>0.79500625028828609</v>
      </c>
      <c r="AF1480" s="41">
        <f t="shared" si="511"/>
        <v>340.15781156112013</v>
      </c>
      <c r="AG1480" s="41">
        <f t="shared" si="512"/>
        <v>326.55149909867532</v>
      </c>
      <c r="AH1480" s="6">
        <f t="shared" si="513"/>
        <v>343.96800000000002</v>
      </c>
      <c r="AI1480" s="4">
        <v>23.417613548900022</v>
      </c>
      <c r="AJ1480" s="4">
        <f t="shared" si="521"/>
        <v>296.5676135489</v>
      </c>
      <c r="AK1480" s="8">
        <f t="shared" si="514"/>
        <v>0.19934149026951201</v>
      </c>
      <c r="AL1480" s="8">
        <f t="shared" si="515"/>
        <v>421.39502592862732</v>
      </c>
      <c r="AM1480" s="8">
        <f t="shared" si="516"/>
        <v>3.0621499799977139</v>
      </c>
      <c r="AN1480" s="8">
        <f t="shared" si="517"/>
        <v>163.46991460160029</v>
      </c>
      <c r="AO1480" s="21">
        <f t="shared" si="518"/>
        <v>1.0102509605875906E-2</v>
      </c>
      <c r="AP1480" s="21">
        <f t="shared" si="519"/>
        <v>9.4442794139336816E-2</v>
      </c>
      <c r="AQ1480" s="19">
        <f t="shared" si="522"/>
        <v>9.4442794139336816E-2</v>
      </c>
      <c r="AX1480">
        <v>0.1576178057231033</v>
      </c>
      <c r="AY1480">
        <v>73.103448275862078</v>
      </c>
      <c r="AZ1480">
        <v>3.0459770114942533</v>
      </c>
      <c r="BA1480">
        <v>2.4672413793103454</v>
      </c>
      <c r="BB1480">
        <v>8.4396551724137918</v>
      </c>
      <c r="BC1480">
        <v>0.35165229885057464</v>
      </c>
      <c r="BD1480">
        <v>2.1155890804597708</v>
      </c>
      <c r="BE1480">
        <v>0.2115589080459771</v>
      </c>
      <c r="BF1480">
        <v>0</v>
      </c>
      <c r="BG1480">
        <v>21.585000000000001</v>
      </c>
      <c r="BH1480">
        <v>2.1702036858934561</v>
      </c>
      <c r="BI1480">
        <v>2.5777874127672149</v>
      </c>
      <c r="BJ1480">
        <v>1.1826888649775982</v>
      </c>
      <c r="BK1480">
        <v>0.54107876479972949</v>
      </c>
      <c r="BL1480">
        <v>1.5029965688881375E-3</v>
      </c>
      <c r="BP1480" s="49">
        <f t="shared" si="523"/>
        <v>2.1708536155164131</v>
      </c>
      <c r="BQ1480" s="49">
        <f t="shared" si="524"/>
        <v>8.4623563218390832E-2</v>
      </c>
      <c r="BR1480" s="49">
        <f t="shared" si="525"/>
        <v>0.57122269598830955</v>
      </c>
      <c r="BS1480" s="49">
        <f t="shared" si="526"/>
        <v>0.60279594552821081</v>
      </c>
      <c r="BT1480" s="49">
        <f t="shared" si="527"/>
        <v>1.5867297110786374E-3</v>
      </c>
      <c r="BU1480" s="49">
        <f t="shared" si="527"/>
        <v>1.6744331820228078E-3</v>
      </c>
    </row>
    <row r="1481" spans="1:73" x14ac:dyDescent="0.25">
      <c r="A1481" s="1">
        <v>43726.587500000001</v>
      </c>
      <c r="B1481">
        <v>226161</v>
      </c>
      <c r="C1481">
        <v>13.48</v>
      </c>
      <c r="D1481">
        <v>24.35</v>
      </c>
      <c r="E1481">
        <v>742.6</v>
      </c>
      <c r="F1481">
        <v>91</v>
      </c>
      <c r="G1481">
        <v>-98.7</v>
      </c>
      <c r="H1481">
        <v>-2.5110000000000001</v>
      </c>
      <c r="I1481">
        <v>26.65</v>
      </c>
      <c r="J1481">
        <v>299.8</v>
      </c>
      <c r="K1481">
        <v>651.6</v>
      </c>
      <c r="L1481">
        <v>-96.2</v>
      </c>
      <c r="M1481">
        <v>0.122</v>
      </c>
      <c r="N1481">
        <v>643.9</v>
      </c>
      <c r="O1481">
        <v>88.5</v>
      </c>
      <c r="P1481">
        <v>555.29999999999995</v>
      </c>
      <c r="Q1481">
        <v>359.3</v>
      </c>
      <c r="R1481">
        <v>455.5</v>
      </c>
      <c r="S1481">
        <v>21.17</v>
      </c>
      <c r="T1481">
        <v>44.05</v>
      </c>
      <c r="U1481">
        <v>2.61</v>
      </c>
      <c r="V1481">
        <v>133</v>
      </c>
      <c r="W1481">
        <v>21.8</v>
      </c>
      <c r="X1481">
        <v>0.73799999999999999</v>
      </c>
      <c r="Y1481">
        <v>7.3810690000000001</v>
      </c>
      <c r="Z1481" s="7">
        <f t="shared" si="506"/>
        <v>21.484999999999999</v>
      </c>
      <c r="AA1481" s="7">
        <f t="shared" si="520"/>
        <v>294.63499999999999</v>
      </c>
      <c r="AB1481" s="2">
        <f t="shared" si="507"/>
        <v>601.50600000000009</v>
      </c>
      <c r="AC1481" s="41">
        <f t="shared" si="508"/>
        <v>2.7166502659053751</v>
      </c>
      <c r="AD1481" s="41">
        <f t="shared" si="509"/>
        <v>1.1966844421313176</v>
      </c>
      <c r="AE1481" s="41">
        <f t="shared" si="510"/>
        <v>0.78265772485151641</v>
      </c>
      <c r="AF1481" s="41">
        <f t="shared" si="511"/>
        <v>334.42002765787805</v>
      </c>
      <c r="AG1481" s="41">
        <f t="shared" si="512"/>
        <v>321.0432265515629</v>
      </c>
      <c r="AH1481" s="6">
        <f t="shared" si="513"/>
        <v>344.928</v>
      </c>
      <c r="AI1481" s="4">
        <v>22.367345345312003</v>
      </c>
      <c r="AJ1481" s="4">
        <f t="shared" si="521"/>
        <v>295.51734534531198</v>
      </c>
      <c r="AK1481" s="8">
        <f t="shared" si="514"/>
        <v>0.19913865667617289</v>
      </c>
      <c r="AL1481" s="8">
        <f t="shared" si="515"/>
        <v>415.31460756471319</v>
      </c>
      <c r="AM1481" s="8">
        <f t="shared" si="516"/>
        <v>3.5984527925206971</v>
      </c>
      <c r="AN1481" s="8">
        <f t="shared" si="517"/>
        <v>92.490024231696182</v>
      </c>
      <c r="AO1481" s="21">
        <f t="shared" si="518"/>
        <v>9.9359321203015237E-3</v>
      </c>
      <c r="AP1481" s="21">
        <f t="shared" si="519"/>
        <v>9.288555303865037E-2</v>
      </c>
      <c r="AQ1481" s="19">
        <f t="shared" si="522"/>
        <v>9.288555303865037E-2</v>
      </c>
      <c r="AX1481">
        <v>0.15677768230850597</v>
      </c>
      <c r="AY1481">
        <v>64.017241379310349</v>
      </c>
      <c r="AZ1481">
        <v>2.6673850574712645</v>
      </c>
      <c r="BA1481">
        <v>2.1605818965517245</v>
      </c>
      <c r="BB1481">
        <v>8.2931034482758612</v>
      </c>
      <c r="BC1481">
        <v>0.3455459770114942</v>
      </c>
      <c r="BD1481">
        <v>1.8150359195402304</v>
      </c>
      <c r="BE1481">
        <v>0.18150359195402305</v>
      </c>
      <c r="BF1481">
        <v>0</v>
      </c>
      <c r="BG1481">
        <v>21.484999999999999</v>
      </c>
      <c r="BH1481">
        <v>2.9969479471862015</v>
      </c>
      <c r="BI1481">
        <v>2.5620670140328352</v>
      </c>
      <c r="BJ1481">
        <v>1.1285905196814638</v>
      </c>
      <c r="BK1481">
        <v>0.48257522177308887</v>
      </c>
      <c r="BL1481">
        <v>1.3404867271474691E-3</v>
      </c>
      <c r="BP1481" s="49">
        <f t="shared" si="523"/>
        <v>2.9978454690464749</v>
      </c>
      <c r="BQ1481" s="49">
        <f t="shared" si="524"/>
        <v>7.2601436781609213E-2</v>
      </c>
      <c r="BR1481" s="49">
        <f t="shared" si="525"/>
        <v>0.51801696821661825</v>
      </c>
      <c r="BS1481" s="49">
        <f t="shared" si="526"/>
        <v>0.54373394699638633</v>
      </c>
      <c r="BT1481" s="49">
        <f t="shared" si="527"/>
        <v>1.4389360228239396E-3</v>
      </c>
      <c r="BU1481" s="49">
        <f t="shared" si="527"/>
        <v>1.5103720749899622E-3</v>
      </c>
    </row>
    <row r="1482" spans="1:73" x14ac:dyDescent="0.25">
      <c r="A1482" s="1">
        <v>43726.587500000001</v>
      </c>
      <c r="B1482">
        <v>226162</v>
      </c>
      <c r="C1482">
        <v>13.47</v>
      </c>
      <c r="D1482">
        <v>24.35</v>
      </c>
      <c r="E1482">
        <v>499</v>
      </c>
      <c r="F1482">
        <v>57.05</v>
      </c>
      <c r="G1482">
        <v>-100.3</v>
      </c>
      <c r="H1482">
        <v>-6.883</v>
      </c>
      <c r="I1482">
        <v>26.64</v>
      </c>
      <c r="J1482">
        <v>299.8</v>
      </c>
      <c r="K1482">
        <v>441.9</v>
      </c>
      <c r="L1482">
        <v>-93.4</v>
      </c>
      <c r="M1482">
        <v>0.114</v>
      </c>
      <c r="N1482">
        <v>398.7</v>
      </c>
      <c r="O1482">
        <v>50.16</v>
      </c>
      <c r="P1482">
        <v>348.5</v>
      </c>
      <c r="Q1482">
        <v>357.7</v>
      </c>
      <c r="R1482">
        <v>451.1</v>
      </c>
      <c r="S1482">
        <v>21.17</v>
      </c>
      <c r="T1482">
        <v>43.65</v>
      </c>
      <c r="U1482">
        <v>1.18</v>
      </c>
      <c r="V1482">
        <v>107.5</v>
      </c>
      <c r="W1482">
        <v>21.6</v>
      </c>
      <c r="X1482">
        <v>0.49399999999999999</v>
      </c>
      <c r="Y1482">
        <v>4.9446320000000004</v>
      </c>
      <c r="Z1482" s="7">
        <f t="shared" si="506"/>
        <v>21.385000000000002</v>
      </c>
      <c r="AA1482" s="7">
        <f t="shared" si="520"/>
        <v>294.53499999999997</v>
      </c>
      <c r="AB1482" s="2">
        <f t="shared" si="507"/>
        <v>404.19000000000005</v>
      </c>
      <c r="AC1482" s="41">
        <f t="shared" si="508"/>
        <v>2.5524328223642034</v>
      </c>
      <c r="AD1482" s="41">
        <f t="shared" si="509"/>
        <v>1.1141369269619747</v>
      </c>
      <c r="AE1482" s="41">
        <f t="shared" si="510"/>
        <v>0.77473661921936943</v>
      </c>
      <c r="AF1482" s="41">
        <f t="shared" si="511"/>
        <v>330.58624764537819</v>
      </c>
      <c r="AG1482" s="41">
        <f t="shared" si="512"/>
        <v>317.36279773956306</v>
      </c>
      <c r="AH1482" s="6">
        <f t="shared" si="513"/>
        <v>343.392</v>
      </c>
      <c r="AI1482" s="4">
        <v>21.420057063139041</v>
      </c>
      <c r="AJ1482" s="4">
        <f t="shared" si="521"/>
        <v>294.57005706313902</v>
      </c>
      <c r="AK1482" s="8">
        <f t="shared" si="514"/>
        <v>0.19893596072076988</v>
      </c>
      <c r="AL1482" s="8">
        <f t="shared" si="515"/>
        <v>409.84275446806623</v>
      </c>
      <c r="AM1482" s="8">
        <f t="shared" si="516"/>
        <v>2.4195609105786113</v>
      </c>
      <c r="AN1482" s="8">
        <f t="shared" si="517"/>
        <v>2.470885239666416</v>
      </c>
      <c r="AO1482" s="21">
        <f t="shared" si="518"/>
        <v>7.5945750819005325E-3</v>
      </c>
      <c r="AP1482" s="21">
        <f t="shared" si="519"/>
        <v>7.0997496564466966E-2</v>
      </c>
      <c r="AQ1482" s="19">
        <f t="shared" si="522"/>
        <v>7.0997496564466966E-2</v>
      </c>
      <c r="AX1482">
        <v>0.15594134592668507</v>
      </c>
      <c r="AY1482">
        <v>43.017241379310349</v>
      </c>
      <c r="AZ1482">
        <v>1.7923850574712645</v>
      </c>
      <c r="BA1482">
        <v>1.4518318965517243</v>
      </c>
      <c r="BB1482">
        <v>8.0517241379310374</v>
      </c>
      <c r="BC1482">
        <v>0.33548850574712658</v>
      </c>
      <c r="BD1482">
        <v>1.1163433908045977</v>
      </c>
      <c r="BE1482">
        <v>0.11163433908045978</v>
      </c>
      <c r="BF1482">
        <v>0</v>
      </c>
      <c r="BG1482">
        <v>21.385000000000002</v>
      </c>
      <c r="BH1482">
        <v>1.3549419837853325</v>
      </c>
      <c r="BI1482">
        <v>2.5464304416723169</v>
      </c>
      <c r="BJ1482">
        <v>1.1115168877899664</v>
      </c>
      <c r="BK1482">
        <v>0.31692343842317522</v>
      </c>
      <c r="BL1482">
        <v>8.8034288450882002E-4</v>
      </c>
      <c r="BP1482" s="49">
        <f t="shared" si="523"/>
        <v>1.3553477599520463</v>
      </c>
      <c r="BQ1482" s="49">
        <f t="shared" si="524"/>
        <v>4.4653735632183909E-2</v>
      </c>
      <c r="BR1482" s="49">
        <f t="shared" si="525"/>
        <v>0.32861815557205565</v>
      </c>
      <c r="BS1482" s="49">
        <f t="shared" si="526"/>
        <v>0.34609241573659039</v>
      </c>
      <c r="BT1482" s="49">
        <f t="shared" si="527"/>
        <v>9.1282820992237687E-4</v>
      </c>
      <c r="BU1482" s="49">
        <f t="shared" si="527"/>
        <v>9.6136782149052879E-4</v>
      </c>
    </row>
    <row r="1483" spans="1:73" x14ac:dyDescent="0.25">
      <c r="A1483" s="1">
        <v>43726.588194444441</v>
      </c>
      <c r="B1483">
        <v>226163</v>
      </c>
      <c r="C1483">
        <v>13.48</v>
      </c>
      <c r="D1483">
        <v>24.35</v>
      </c>
      <c r="E1483">
        <v>273</v>
      </c>
      <c r="F1483">
        <v>26.41</v>
      </c>
      <c r="G1483">
        <v>-101.9</v>
      </c>
      <c r="H1483">
        <v>-10.96</v>
      </c>
      <c r="I1483">
        <v>26.63</v>
      </c>
      <c r="J1483">
        <v>299.8</v>
      </c>
      <c r="K1483">
        <v>246.6</v>
      </c>
      <c r="L1483">
        <v>-90.9</v>
      </c>
      <c r="M1483">
        <v>9.7000000000000003E-2</v>
      </c>
      <c r="N1483">
        <v>171.1</v>
      </c>
      <c r="O1483">
        <v>15.45</v>
      </c>
      <c r="P1483">
        <v>155.6</v>
      </c>
      <c r="Q1483">
        <v>356</v>
      </c>
      <c r="R1483">
        <v>447</v>
      </c>
      <c r="S1483">
        <v>21.17</v>
      </c>
      <c r="T1483">
        <v>42.74</v>
      </c>
      <c r="U1483">
        <v>2.5649999999999999</v>
      </c>
      <c r="V1483">
        <v>107.5</v>
      </c>
      <c r="W1483">
        <v>21.2</v>
      </c>
      <c r="X1483">
        <v>0.26300000000000001</v>
      </c>
      <c r="Y1483">
        <v>2.6295890000000002</v>
      </c>
      <c r="Z1483" s="7">
        <f t="shared" si="506"/>
        <v>21.185000000000002</v>
      </c>
      <c r="AA1483" s="7">
        <f t="shared" si="520"/>
        <v>294.33499999999998</v>
      </c>
      <c r="AB1483" s="2">
        <f t="shared" si="507"/>
        <v>221.13000000000002</v>
      </c>
      <c r="AC1483" s="41">
        <f t="shared" si="508"/>
        <v>2.5580429460811751</v>
      </c>
      <c r="AD1483" s="41">
        <f t="shared" si="509"/>
        <v>1.0933075551550941</v>
      </c>
      <c r="AE1483" s="41">
        <f t="shared" si="510"/>
        <v>0.7727236598259094</v>
      </c>
      <c r="AF1483" s="41">
        <f t="shared" si="511"/>
        <v>328.83262630829114</v>
      </c>
      <c r="AG1483" s="41">
        <f t="shared" si="512"/>
        <v>315.67932125595951</v>
      </c>
      <c r="AH1483" s="6">
        <f t="shared" si="513"/>
        <v>341.76</v>
      </c>
      <c r="AI1483" s="4">
        <v>21.437641221272031</v>
      </c>
      <c r="AJ1483" s="4">
        <f t="shared" si="521"/>
        <v>294.58764122127201</v>
      </c>
      <c r="AK1483" s="8">
        <f t="shared" si="514"/>
        <v>0.19853098153691348</v>
      </c>
      <c r="AL1483" s="8">
        <f t="shared" si="515"/>
        <v>409.98916713359745</v>
      </c>
      <c r="AM1483" s="8">
        <f t="shared" si="516"/>
        <v>3.5672967706654291</v>
      </c>
      <c r="AN1483" s="8">
        <f t="shared" si="517"/>
        <v>26.253302178301162</v>
      </c>
      <c r="AO1483" s="21">
        <f t="shared" si="518"/>
        <v>2.8688486438434467E-3</v>
      </c>
      <c r="AP1483" s="21">
        <f t="shared" si="519"/>
        <v>2.6819284757703638E-2</v>
      </c>
      <c r="AQ1483" s="19">
        <f t="shared" si="522"/>
        <v>2.6819284757703638E-2</v>
      </c>
      <c r="AX1483">
        <v>0.15427997979211711</v>
      </c>
      <c r="AY1483">
        <v>23.53448275862069</v>
      </c>
      <c r="AZ1483">
        <v>0.9806034482758621</v>
      </c>
      <c r="BA1483">
        <v>0.79428879310344835</v>
      </c>
      <c r="BB1483">
        <v>7.8448275862068968</v>
      </c>
      <c r="BC1483">
        <v>0.32686781609195403</v>
      </c>
      <c r="BD1483">
        <v>0.46742097701149432</v>
      </c>
      <c r="BE1483">
        <v>4.6742097701149433E-2</v>
      </c>
      <c r="BF1483">
        <v>0</v>
      </c>
      <c r="BG1483">
        <v>21.185000000000002</v>
      </c>
      <c r="BH1483">
        <v>2.9452764308554049</v>
      </c>
      <c r="BI1483">
        <v>2.5154072652839203</v>
      </c>
      <c r="BJ1483">
        <v>1.0750850651823476</v>
      </c>
      <c r="BK1483">
        <v>0.21555811008847758</v>
      </c>
      <c r="BL1483">
        <v>5.9877252802354884E-4</v>
      </c>
      <c r="BP1483" s="49">
        <f t="shared" si="523"/>
        <v>2.9461584782008461</v>
      </c>
      <c r="BQ1483" s="49">
        <f t="shared" si="524"/>
        <v>1.8696839080459774E-2</v>
      </c>
      <c r="BR1483" s="49">
        <f t="shared" si="525"/>
        <v>0.23133151704379337</v>
      </c>
      <c r="BS1483" s="49">
        <f t="shared" si="526"/>
        <v>0.23792971749014524</v>
      </c>
      <c r="BT1483" s="49">
        <f t="shared" si="527"/>
        <v>6.4258754734387044E-4</v>
      </c>
      <c r="BU1483" s="49">
        <f t="shared" si="527"/>
        <v>6.6091588191707006E-4</v>
      </c>
    </row>
    <row r="1484" spans="1:73" x14ac:dyDescent="0.25">
      <c r="A1484" s="1">
        <v>43726.588194444441</v>
      </c>
      <c r="B1484">
        <v>226164</v>
      </c>
      <c r="C1484">
        <v>13.48</v>
      </c>
      <c r="D1484">
        <v>24.35</v>
      </c>
      <c r="E1484">
        <v>238.5</v>
      </c>
      <c r="F1484">
        <v>22.06</v>
      </c>
      <c r="G1484">
        <v>-100.7</v>
      </c>
      <c r="H1484">
        <v>-13.43</v>
      </c>
      <c r="I1484">
        <v>26.61</v>
      </c>
      <c r="J1484">
        <v>299.8</v>
      </c>
      <c r="K1484">
        <v>216.4</v>
      </c>
      <c r="L1484">
        <v>-87.3</v>
      </c>
      <c r="M1484">
        <v>9.1999999999999998E-2</v>
      </c>
      <c r="N1484">
        <v>137.80000000000001</v>
      </c>
      <c r="O1484">
        <v>8.6300000000000008</v>
      </c>
      <c r="P1484">
        <v>129.1</v>
      </c>
      <c r="Q1484">
        <v>357.1</v>
      </c>
      <c r="R1484">
        <v>444.4</v>
      </c>
      <c r="S1484">
        <v>21.17</v>
      </c>
      <c r="T1484">
        <v>43.98</v>
      </c>
      <c r="U1484">
        <v>1.7549999999999999</v>
      </c>
      <c r="V1484">
        <v>134</v>
      </c>
      <c r="W1484">
        <v>21.05</v>
      </c>
      <c r="X1484">
        <v>0.22800000000000001</v>
      </c>
      <c r="Y1484">
        <v>2.2826970000000002</v>
      </c>
      <c r="Z1484" s="7">
        <f t="shared" si="506"/>
        <v>21.11</v>
      </c>
      <c r="AA1484" s="7">
        <f t="shared" si="520"/>
        <v>294.26</v>
      </c>
      <c r="AB1484" s="2">
        <f t="shared" si="507"/>
        <v>193.185</v>
      </c>
      <c r="AC1484" s="41">
        <f t="shared" si="508"/>
        <v>2.4778792533862881</v>
      </c>
      <c r="AD1484" s="41">
        <f t="shared" si="509"/>
        <v>1.0897712956392893</v>
      </c>
      <c r="AE1484" s="41">
        <f t="shared" si="510"/>
        <v>0.77239390494247473</v>
      </c>
      <c r="AF1484" s="41">
        <f t="shared" si="511"/>
        <v>328.357408548423</v>
      </c>
      <c r="AG1484" s="41">
        <f t="shared" si="512"/>
        <v>315.22311220648606</v>
      </c>
      <c r="AH1484" s="6">
        <f t="shared" si="513"/>
        <v>342.81600000000003</v>
      </c>
      <c r="AI1484" s="4">
        <v>20.952865473196027</v>
      </c>
      <c r="AJ1484" s="4">
        <f t="shared" si="521"/>
        <v>294.102865473196</v>
      </c>
      <c r="AK1484" s="8">
        <f t="shared" si="514"/>
        <v>0.19837925615763805</v>
      </c>
      <c r="AL1484" s="8">
        <f t="shared" si="515"/>
        <v>407.20381163960843</v>
      </c>
      <c r="AM1484" s="8">
        <f t="shared" si="516"/>
        <v>2.9507615542432433</v>
      </c>
      <c r="AN1484" s="8">
        <f t="shared" si="517"/>
        <v>-13.506605743254674</v>
      </c>
      <c r="AO1484" s="21">
        <f t="shared" si="518"/>
        <v>3.2234978803765794E-3</v>
      </c>
      <c r="AP1484" s="21">
        <f t="shared" si="519"/>
        <v>3.0134704999233573E-2</v>
      </c>
      <c r="AQ1484" s="19">
        <f t="shared" si="522"/>
        <v>3.0134704999233573E-2</v>
      </c>
      <c r="AX1484">
        <v>0.15366083664460503</v>
      </c>
      <c r="AY1484">
        <v>20.560344827586206</v>
      </c>
      <c r="AZ1484">
        <v>0.85668103448275856</v>
      </c>
      <c r="BA1484">
        <v>0.6939116379310345</v>
      </c>
      <c r="BB1484">
        <v>7.5258620689655134</v>
      </c>
      <c r="BC1484">
        <v>0.31357758620689641</v>
      </c>
      <c r="BD1484">
        <v>0.38033405172413809</v>
      </c>
      <c r="BE1484">
        <v>3.8033405172413812E-2</v>
      </c>
      <c r="BF1484">
        <v>0</v>
      </c>
      <c r="BG1484">
        <v>21.11</v>
      </c>
      <c r="BH1484">
        <v>2.0151891369010664</v>
      </c>
      <c r="BI1484">
        <v>2.5038590159586782</v>
      </c>
      <c r="BJ1484">
        <v>1.1011971952186266</v>
      </c>
      <c r="BK1484">
        <v>0.1697141161994718</v>
      </c>
      <c r="BL1484">
        <v>4.7142810055408836E-4</v>
      </c>
      <c r="BP1484" s="49">
        <f t="shared" si="523"/>
        <v>2.0157926429795263</v>
      </c>
      <c r="BQ1484" s="49">
        <f t="shared" si="524"/>
        <v>1.5213362068965524E-2</v>
      </c>
      <c r="BR1484" s="49">
        <f t="shared" si="525"/>
        <v>0.17873675919586576</v>
      </c>
      <c r="BS1484" s="49">
        <f t="shared" si="526"/>
        <v>0.18441145122380503</v>
      </c>
      <c r="BT1484" s="49">
        <f t="shared" si="527"/>
        <v>4.9649099776629378E-4</v>
      </c>
      <c r="BU1484" s="49">
        <f t="shared" si="527"/>
        <v>5.1225403117723621E-4</v>
      </c>
    </row>
    <row r="1485" spans="1:73" x14ac:dyDescent="0.25">
      <c r="A1485" s="1">
        <v>43726.588194444441</v>
      </c>
      <c r="B1485">
        <v>226165</v>
      </c>
      <c r="C1485">
        <v>13.48</v>
      </c>
      <c r="D1485">
        <v>24.35</v>
      </c>
      <c r="E1485">
        <v>326.60000000000002</v>
      </c>
      <c r="F1485">
        <v>33.71</v>
      </c>
      <c r="G1485">
        <v>-100.5</v>
      </c>
      <c r="H1485">
        <v>-15.51</v>
      </c>
      <c r="I1485">
        <v>26.57</v>
      </c>
      <c r="J1485">
        <v>299.7</v>
      </c>
      <c r="K1485">
        <v>292.89999999999998</v>
      </c>
      <c r="L1485">
        <v>-85</v>
      </c>
      <c r="M1485">
        <v>0.10199999999999999</v>
      </c>
      <c r="N1485">
        <v>226.1</v>
      </c>
      <c r="O1485">
        <v>18.2</v>
      </c>
      <c r="P1485">
        <v>207.9</v>
      </c>
      <c r="Q1485">
        <v>357</v>
      </c>
      <c r="R1485">
        <v>442</v>
      </c>
      <c r="S1485">
        <v>21.14</v>
      </c>
      <c r="T1485">
        <v>43.1</v>
      </c>
      <c r="U1485">
        <v>1.835</v>
      </c>
      <c r="V1485">
        <v>113</v>
      </c>
      <c r="W1485">
        <v>21.05</v>
      </c>
      <c r="X1485">
        <v>0.32200000000000001</v>
      </c>
      <c r="Y1485">
        <v>3.2231519999999998</v>
      </c>
      <c r="Z1485" s="7">
        <f t="shared" si="506"/>
        <v>21.094999999999999</v>
      </c>
      <c r="AA1485" s="7">
        <f t="shared" si="520"/>
        <v>294.245</v>
      </c>
      <c r="AB1485" s="2">
        <f t="shared" si="507"/>
        <v>264.54600000000005</v>
      </c>
      <c r="AC1485" s="41">
        <f t="shared" si="508"/>
        <v>2.5227129120618659</v>
      </c>
      <c r="AD1485" s="41">
        <f t="shared" si="509"/>
        <v>1.0872892650986643</v>
      </c>
      <c r="AE1485" s="41">
        <f t="shared" si="510"/>
        <v>0.77214772483498983</v>
      </c>
      <c r="AF1485" s="41">
        <f t="shared" si="511"/>
        <v>328.18582726855135</v>
      </c>
      <c r="AG1485" s="41">
        <f t="shared" si="512"/>
        <v>315.0583941778093</v>
      </c>
      <c r="AH1485" s="6">
        <f t="shared" si="513"/>
        <v>342.71999999999997</v>
      </c>
      <c r="AI1485" s="4">
        <v>21.221456818522029</v>
      </c>
      <c r="AJ1485" s="4">
        <f t="shared" si="521"/>
        <v>294.37145681852201</v>
      </c>
      <c r="AK1485" s="8">
        <f t="shared" si="514"/>
        <v>0.19834892036114965</v>
      </c>
      <c r="AL1485" s="8">
        <f t="shared" si="515"/>
        <v>408.75930589853823</v>
      </c>
      <c r="AM1485" s="8">
        <f t="shared" si="516"/>
        <v>3.0172659395552128</v>
      </c>
      <c r="AN1485" s="8">
        <f t="shared" si="517"/>
        <v>11.114663689853163</v>
      </c>
      <c r="AO1485" s="21">
        <f t="shared" si="518"/>
        <v>4.2448468548303203E-3</v>
      </c>
      <c r="AP1485" s="21">
        <f t="shared" si="519"/>
        <v>3.9682733627947192E-2</v>
      </c>
      <c r="AQ1485" s="19">
        <f t="shared" si="522"/>
        <v>3.9682733627947192E-2</v>
      </c>
      <c r="AX1485">
        <v>0.15353726038508311</v>
      </c>
      <c r="AY1485">
        <v>28.155172413793107</v>
      </c>
      <c r="AZ1485">
        <v>1.1731321839080462</v>
      </c>
      <c r="BA1485">
        <v>0.95023706896551752</v>
      </c>
      <c r="BB1485">
        <v>7.3275862068965516</v>
      </c>
      <c r="BC1485">
        <v>0.30531609195402298</v>
      </c>
      <c r="BD1485">
        <v>0.64492097701149453</v>
      </c>
      <c r="BE1485">
        <v>6.4492097701149456E-2</v>
      </c>
      <c r="BF1485">
        <v>0</v>
      </c>
      <c r="BG1485">
        <v>21.094999999999999</v>
      </c>
      <c r="BH1485">
        <v>2.1070496103780383</v>
      </c>
      <c r="BI1485">
        <v>2.5015549341960495</v>
      </c>
      <c r="BJ1485">
        <v>1.0781701766384975</v>
      </c>
      <c r="BK1485">
        <v>0.2295830264309402</v>
      </c>
      <c r="BL1485">
        <v>6.3773062897483389E-4</v>
      </c>
      <c r="BP1485" s="49">
        <f t="shared" si="523"/>
        <v>2.1076806267050889</v>
      </c>
      <c r="BQ1485" s="49">
        <f t="shared" si="524"/>
        <v>2.5796839080459783E-2</v>
      </c>
      <c r="BR1485" s="49">
        <f t="shared" si="525"/>
        <v>0.24226759498883083</v>
      </c>
      <c r="BS1485" s="49">
        <f t="shared" si="526"/>
        <v>0.25183143937490554</v>
      </c>
      <c r="BT1485" s="49">
        <f t="shared" si="527"/>
        <v>6.7296554163564116E-4</v>
      </c>
      <c r="BU1485" s="49">
        <f t="shared" si="527"/>
        <v>6.9953177604140419E-4</v>
      </c>
    </row>
    <row r="1486" spans="1:73" x14ac:dyDescent="0.25">
      <c r="A1486" s="1">
        <v>43726.588194444441</v>
      </c>
      <c r="B1486">
        <v>226166</v>
      </c>
      <c r="C1486">
        <v>13.47</v>
      </c>
      <c r="D1486">
        <v>24.35</v>
      </c>
      <c r="E1486">
        <v>455.5</v>
      </c>
      <c r="F1486">
        <v>50.76</v>
      </c>
      <c r="G1486">
        <v>-99.6</v>
      </c>
      <c r="H1486">
        <v>-14.85</v>
      </c>
      <c r="I1486">
        <v>26.53</v>
      </c>
      <c r="J1486">
        <v>299.7</v>
      </c>
      <c r="K1486">
        <v>404.8</v>
      </c>
      <c r="L1486">
        <v>-84.7</v>
      </c>
      <c r="M1486">
        <v>0.11</v>
      </c>
      <c r="N1486">
        <v>356</v>
      </c>
      <c r="O1486">
        <v>35.909999999999997</v>
      </c>
      <c r="P1486">
        <v>320.10000000000002</v>
      </c>
      <c r="Q1486">
        <v>357.8</v>
      </c>
      <c r="R1486">
        <v>442.5</v>
      </c>
      <c r="S1486">
        <v>21.1</v>
      </c>
      <c r="T1486">
        <v>44.93</v>
      </c>
      <c r="U1486">
        <v>1.88</v>
      </c>
      <c r="V1486">
        <v>115.5</v>
      </c>
      <c r="W1486">
        <v>21.45</v>
      </c>
      <c r="X1486">
        <v>0.45200000000000001</v>
      </c>
      <c r="Y1486">
        <v>4.5212659999999998</v>
      </c>
      <c r="Z1486" s="7">
        <f t="shared" si="506"/>
        <v>21.274999999999999</v>
      </c>
      <c r="AA1486" s="7">
        <f t="shared" si="520"/>
        <v>294.42499999999995</v>
      </c>
      <c r="AB1486" s="2">
        <f t="shared" si="507"/>
        <v>368.95500000000004</v>
      </c>
      <c r="AC1486" s="41">
        <f t="shared" si="508"/>
        <v>2.5263908480208617</v>
      </c>
      <c r="AD1486" s="41">
        <f t="shared" si="509"/>
        <v>1.135107408015773</v>
      </c>
      <c r="AE1486" s="41">
        <f t="shared" si="510"/>
        <v>0.77684674813547316</v>
      </c>
      <c r="AF1486" s="41">
        <f t="shared" si="511"/>
        <v>330.99173235409523</v>
      </c>
      <c r="AG1486" s="41">
        <f t="shared" si="512"/>
        <v>317.7520630599314</v>
      </c>
      <c r="AH1486" s="6">
        <f t="shared" si="513"/>
        <v>343.488</v>
      </c>
      <c r="AI1486" s="4">
        <v>21.257182090015021</v>
      </c>
      <c r="AJ1486" s="4">
        <f t="shared" si="521"/>
        <v>294.407182090015</v>
      </c>
      <c r="AK1486" s="8">
        <f t="shared" si="514"/>
        <v>0.1987131540858888</v>
      </c>
      <c r="AL1486" s="8">
        <f t="shared" si="515"/>
        <v>408.92484965813776</v>
      </c>
      <c r="AM1486" s="8">
        <f t="shared" si="516"/>
        <v>3.0540383101722868</v>
      </c>
      <c r="AN1486" s="8">
        <f t="shared" si="517"/>
        <v>-1.5851549666975973</v>
      </c>
      <c r="AO1486" s="21">
        <f t="shared" si="518"/>
        <v>6.9112694018664319E-3</v>
      </c>
      <c r="AP1486" s="21">
        <f t="shared" si="519"/>
        <v>6.4609648377105103E-2</v>
      </c>
      <c r="AQ1486" s="19">
        <f t="shared" si="522"/>
        <v>6.4609648377105103E-2</v>
      </c>
      <c r="AX1486">
        <v>0.15502573366801317</v>
      </c>
      <c r="AY1486">
        <v>39.267241379310349</v>
      </c>
      <c r="AZ1486">
        <v>1.6361350574712645</v>
      </c>
      <c r="BA1486">
        <v>1.3252693965517244</v>
      </c>
      <c r="BB1486">
        <v>7.3017241379310338</v>
      </c>
      <c r="BC1486">
        <v>0.30423850574712641</v>
      </c>
      <c r="BD1486">
        <v>1.021030890804598</v>
      </c>
      <c r="BE1486">
        <v>0.1021030890804598</v>
      </c>
      <c r="BF1486">
        <v>0</v>
      </c>
      <c r="BG1486">
        <v>21.274999999999999</v>
      </c>
      <c r="BH1486">
        <v>2.1587211267088344</v>
      </c>
      <c r="BI1486">
        <v>2.5293265803904643</v>
      </c>
      <c r="BJ1486">
        <v>1.1364264325694355</v>
      </c>
      <c r="BK1486">
        <v>0.30808830908689316</v>
      </c>
      <c r="BL1486">
        <v>8.5580085857470329E-4</v>
      </c>
      <c r="BP1486" s="49">
        <f t="shared" si="523"/>
        <v>2.1593676175507177</v>
      </c>
      <c r="BQ1486" s="49">
        <f t="shared" si="524"/>
        <v>4.084123563218392E-2</v>
      </c>
      <c r="BR1486" s="49">
        <f t="shared" si="525"/>
        <v>0.32535921820983893</v>
      </c>
      <c r="BS1486" s="49">
        <f t="shared" si="526"/>
        <v>0.34050919459353945</v>
      </c>
      <c r="BT1486" s="49">
        <f t="shared" si="527"/>
        <v>9.0377560613844141E-4</v>
      </c>
      <c r="BU1486" s="49">
        <f t="shared" si="527"/>
        <v>9.45858873870943E-4</v>
      </c>
    </row>
    <row r="1487" spans="1:73" x14ac:dyDescent="0.25">
      <c r="A1487" s="1">
        <v>43726.588194444441</v>
      </c>
      <c r="B1487">
        <v>226167</v>
      </c>
      <c r="C1487">
        <v>13.48</v>
      </c>
      <c r="D1487">
        <v>24.35</v>
      </c>
      <c r="E1487">
        <v>305.5</v>
      </c>
      <c r="F1487">
        <v>30.29</v>
      </c>
      <c r="G1487">
        <v>-98</v>
      </c>
      <c r="H1487">
        <v>-14.68</v>
      </c>
      <c r="I1487">
        <v>26.5</v>
      </c>
      <c r="J1487">
        <v>299.7</v>
      </c>
      <c r="K1487">
        <v>275.2</v>
      </c>
      <c r="L1487">
        <v>-83.3</v>
      </c>
      <c r="M1487">
        <v>9.8000000000000004E-2</v>
      </c>
      <c r="N1487">
        <v>207.5</v>
      </c>
      <c r="O1487">
        <v>15.61</v>
      </c>
      <c r="P1487">
        <v>191.9</v>
      </c>
      <c r="Q1487">
        <v>359.1</v>
      </c>
      <c r="R1487">
        <v>442.5</v>
      </c>
      <c r="S1487">
        <v>21.06</v>
      </c>
      <c r="T1487">
        <v>45.35</v>
      </c>
      <c r="U1487">
        <v>1.585</v>
      </c>
      <c r="V1487">
        <v>110.5</v>
      </c>
      <c r="W1487">
        <v>21.35</v>
      </c>
      <c r="X1487">
        <v>0.29299999999999998</v>
      </c>
      <c r="Y1487">
        <v>2.9257430000000002</v>
      </c>
      <c r="Z1487" s="7">
        <f t="shared" si="506"/>
        <v>21.204999999999998</v>
      </c>
      <c r="AA1487" s="7">
        <f t="shared" si="520"/>
        <v>294.35499999999996</v>
      </c>
      <c r="AB1487" s="2">
        <f t="shared" si="507"/>
        <v>247.45500000000001</v>
      </c>
      <c r="AC1487" s="41">
        <f t="shared" si="508"/>
        <v>2.4584851197005029</v>
      </c>
      <c r="AD1487" s="41">
        <f t="shared" si="509"/>
        <v>1.114923001784178</v>
      </c>
      <c r="AE1487" s="41">
        <f t="shared" si="510"/>
        <v>0.77488249742157878</v>
      </c>
      <c r="AF1487" s="41">
        <f t="shared" si="511"/>
        <v>329.8409551115314</v>
      </c>
      <c r="AG1487" s="41">
        <f t="shared" si="512"/>
        <v>316.64731690707015</v>
      </c>
      <c r="AH1487" s="6">
        <f t="shared" si="513"/>
        <v>344.73599999999999</v>
      </c>
      <c r="AI1487" s="4">
        <v>20.84182319585301</v>
      </c>
      <c r="AJ1487" s="4">
        <f t="shared" si="521"/>
        <v>293.99182319585299</v>
      </c>
      <c r="AK1487" s="8">
        <f t="shared" si="514"/>
        <v>0.19857145469953022</v>
      </c>
      <c r="AL1487" s="8">
        <f t="shared" si="515"/>
        <v>406.53838443765255</v>
      </c>
      <c r="AM1487" s="8">
        <f t="shared" si="516"/>
        <v>2.8042077758254647</v>
      </c>
      <c r="AN1487" s="8">
        <f t="shared" si="517"/>
        <v>-29.666668345827699</v>
      </c>
      <c r="AO1487" s="21">
        <f t="shared" si="518"/>
        <v>4.8774613470718509E-3</v>
      </c>
      <c r="AP1487" s="21">
        <f t="shared" si="519"/>
        <v>4.5596697839926564E-2</v>
      </c>
      <c r="AQ1487" s="19">
        <f t="shared" si="522"/>
        <v>4.5596697839926564E-2</v>
      </c>
      <c r="AX1487">
        <v>0.15444544029003457</v>
      </c>
      <c r="AY1487">
        <v>26.336206896551726</v>
      </c>
      <c r="AZ1487">
        <v>1.0973419540229885</v>
      </c>
      <c r="BA1487">
        <v>0.88884698275862073</v>
      </c>
      <c r="BB1487">
        <v>7.1896551724137909</v>
      </c>
      <c r="BC1487">
        <v>0.29956896551724127</v>
      </c>
      <c r="BD1487">
        <v>0.5892780172413794</v>
      </c>
      <c r="BE1487">
        <v>5.8927801724137946E-2</v>
      </c>
      <c r="BF1487">
        <v>0</v>
      </c>
      <c r="BG1487">
        <v>21.204999999999998</v>
      </c>
      <c r="BH1487">
        <v>1.8199856307625015</v>
      </c>
      <c r="BI1487">
        <v>2.5184946480588208</v>
      </c>
      <c r="BJ1487">
        <v>1.1421373228946754</v>
      </c>
      <c r="BK1487">
        <v>0.2074506967549837</v>
      </c>
      <c r="BL1487">
        <v>5.7625193543051035E-4</v>
      </c>
      <c r="BP1487" s="49">
        <f t="shared" si="523"/>
        <v>1.8205306775627061</v>
      </c>
      <c r="BQ1487" s="49">
        <f t="shared" si="524"/>
        <v>2.3571120689655178E-2</v>
      </c>
      <c r="BR1487" s="49">
        <f t="shared" si="525"/>
        <v>0.2174977740880232</v>
      </c>
      <c r="BS1487" s="49">
        <f t="shared" si="526"/>
        <v>0.22641711275999382</v>
      </c>
      <c r="BT1487" s="49">
        <f t="shared" si="527"/>
        <v>6.0416048357784223E-4</v>
      </c>
      <c r="BU1487" s="49">
        <f t="shared" si="527"/>
        <v>6.2893642433331618E-4</v>
      </c>
    </row>
    <row r="1488" spans="1:73" x14ac:dyDescent="0.25">
      <c r="A1488" s="1">
        <v>43726.588194444441</v>
      </c>
      <c r="B1488">
        <v>226168</v>
      </c>
      <c r="C1488">
        <v>13.47</v>
      </c>
      <c r="D1488">
        <v>24.35</v>
      </c>
      <c r="E1488">
        <v>195.5</v>
      </c>
      <c r="F1488">
        <v>16.09</v>
      </c>
      <c r="G1488">
        <v>-98.9</v>
      </c>
      <c r="H1488">
        <v>-16.68</v>
      </c>
      <c r="I1488">
        <v>26.47</v>
      </c>
      <c r="J1488">
        <v>299.60000000000002</v>
      </c>
      <c r="K1488">
        <v>179.5</v>
      </c>
      <c r="L1488">
        <v>-82.2</v>
      </c>
      <c r="M1488">
        <v>8.2000000000000003E-2</v>
      </c>
      <c r="N1488">
        <v>96.7</v>
      </c>
      <c r="O1488">
        <v>-0.58799999999999997</v>
      </c>
      <c r="P1488">
        <v>97.3</v>
      </c>
      <c r="Q1488">
        <v>358</v>
      </c>
      <c r="R1488">
        <v>440.2</v>
      </c>
      <c r="S1488">
        <v>21.02</v>
      </c>
      <c r="T1488">
        <v>46.17</v>
      </c>
      <c r="U1488">
        <v>1.625</v>
      </c>
      <c r="V1488">
        <v>117</v>
      </c>
      <c r="W1488">
        <v>21.3</v>
      </c>
      <c r="X1488">
        <v>0.187</v>
      </c>
      <c r="Y1488">
        <v>1.8726480000000001</v>
      </c>
      <c r="Z1488" s="7">
        <f t="shared" si="506"/>
        <v>21.16</v>
      </c>
      <c r="AA1488" s="7">
        <f t="shared" si="520"/>
        <v>294.31</v>
      </c>
      <c r="AB1488" s="2">
        <f t="shared" si="507"/>
        <v>158.35500000000002</v>
      </c>
      <c r="AC1488" s="41">
        <f t="shared" si="508"/>
        <v>2.4312583078077816</v>
      </c>
      <c r="AD1488" s="41">
        <f t="shared" si="509"/>
        <v>1.1225119607148528</v>
      </c>
      <c r="AE1488" s="41">
        <f t="shared" si="510"/>
        <v>0.77565150408100125</v>
      </c>
      <c r="AF1488" s="41">
        <f t="shared" si="511"/>
        <v>329.96644115437618</v>
      </c>
      <c r="AG1488" s="41">
        <f t="shared" si="512"/>
        <v>316.76778350820115</v>
      </c>
      <c r="AH1488" s="6">
        <f t="shared" si="513"/>
        <v>343.68</v>
      </c>
      <c r="AI1488" s="4">
        <v>20.670912842124039</v>
      </c>
      <c r="AJ1488" s="4">
        <f t="shared" si="521"/>
        <v>293.82091284212402</v>
      </c>
      <c r="AK1488" s="8">
        <f t="shared" si="514"/>
        <v>0.19848039781784962</v>
      </c>
      <c r="AL1488" s="8">
        <f t="shared" si="515"/>
        <v>405.56153938864151</v>
      </c>
      <c r="AM1488" s="8">
        <f t="shared" si="516"/>
        <v>2.8393716294278915</v>
      </c>
      <c r="AN1488" s="8">
        <f t="shared" si="517"/>
        <v>-40.452836837378001</v>
      </c>
      <c r="AO1488" s="21">
        <f t="shared" si="518"/>
        <v>3.1016856041964505E-3</v>
      </c>
      <c r="AP1488" s="21">
        <f t="shared" si="519"/>
        <v>2.8995949168085167E-2</v>
      </c>
      <c r="AQ1488" s="19">
        <f t="shared" si="522"/>
        <v>2.8995949168085167E-2</v>
      </c>
      <c r="AX1488">
        <v>0.15407336488390871</v>
      </c>
      <c r="AY1488">
        <v>16.853448275862071</v>
      </c>
      <c r="AZ1488">
        <v>0.70222701149425293</v>
      </c>
      <c r="BA1488">
        <v>0.56880387931034493</v>
      </c>
      <c r="BB1488">
        <v>7.0862068965517233</v>
      </c>
      <c r="BC1488">
        <v>0.29525862068965514</v>
      </c>
      <c r="BD1488">
        <v>0.27354525862068979</v>
      </c>
      <c r="BE1488">
        <v>2.735452586206898E-2</v>
      </c>
      <c r="BF1488">
        <v>0</v>
      </c>
      <c r="BG1488">
        <v>21.16</v>
      </c>
      <c r="BH1488">
        <v>1.8659158675009875</v>
      </c>
      <c r="BI1488">
        <v>2.5115526881272223</v>
      </c>
      <c r="BJ1488">
        <v>1.1595838761083386</v>
      </c>
      <c r="BK1488">
        <v>0.13915103397552922</v>
      </c>
      <c r="BL1488">
        <v>3.8653064993202563E-4</v>
      </c>
      <c r="BP1488" s="49">
        <f t="shared" si="523"/>
        <v>1.8664746694254875</v>
      </c>
      <c r="BQ1488" s="49">
        <f t="shared" si="524"/>
        <v>1.0941810344827592E-2</v>
      </c>
      <c r="BR1488" s="49">
        <f t="shared" si="525"/>
        <v>0.14605841993513066</v>
      </c>
      <c r="BS1488" s="49">
        <f t="shared" si="526"/>
        <v>0.15018290157147446</v>
      </c>
      <c r="BT1488" s="49">
        <f t="shared" si="527"/>
        <v>4.0571783315314076E-4</v>
      </c>
      <c r="BU1488" s="49">
        <f t="shared" si="527"/>
        <v>4.1717472658742909E-4</v>
      </c>
    </row>
    <row r="1489" spans="1:73" x14ac:dyDescent="0.25">
      <c r="A1489" s="1">
        <v>43726.588888888888</v>
      </c>
      <c r="B1489">
        <v>226169</v>
      </c>
      <c r="C1489">
        <v>13.48</v>
      </c>
      <c r="D1489">
        <v>24.35</v>
      </c>
      <c r="E1489">
        <v>181.2</v>
      </c>
      <c r="F1489">
        <v>14.33</v>
      </c>
      <c r="G1489">
        <v>-99.3</v>
      </c>
      <c r="H1489">
        <v>-18.09</v>
      </c>
      <c r="I1489">
        <v>26.43</v>
      </c>
      <c r="J1489">
        <v>299.60000000000002</v>
      </c>
      <c r="K1489">
        <v>166.8</v>
      </c>
      <c r="L1489">
        <v>-81.2</v>
      </c>
      <c r="M1489">
        <v>7.9000000000000001E-2</v>
      </c>
      <c r="N1489">
        <v>81.8</v>
      </c>
      <c r="O1489">
        <v>-3.7650000000000001</v>
      </c>
      <c r="P1489">
        <v>85.6</v>
      </c>
      <c r="Q1489">
        <v>357.4</v>
      </c>
      <c r="R1489">
        <v>438.6</v>
      </c>
      <c r="S1489">
        <v>20.99</v>
      </c>
      <c r="T1489">
        <v>45.03</v>
      </c>
      <c r="U1489">
        <v>0.9</v>
      </c>
      <c r="V1489">
        <v>140.5</v>
      </c>
      <c r="W1489">
        <v>21.35</v>
      </c>
      <c r="X1489">
        <v>0.17399999999999999</v>
      </c>
      <c r="Y1489">
        <v>1.738019</v>
      </c>
      <c r="Z1489" s="7">
        <f t="shared" si="506"/>
        <v>21.17</v>
      </c>
      <c r="AA1489" s="7">
        <f t="shared" si="520"/>
        <v>294.32</v>
      </c>
      <c r="AB1489" s="2">
        <f t="shared" si="507"/>
        <v>146.77199999999999</v>
      </c>
      <c r="AC1489" s="41">
        <f t="shared" si="508"/>
        <v>2.4097822031596952</v>
      </c>
      <c r="AD1489" s="41">
        <f t="shared" si="509"/>
        <v>1.0851249260828109</v>
      </c>
      <c r="AE1489" s="41">
        <f t="shared" si="510"/>
        <v>0.77189961066315194</v>
      </c>
      <c r="AF1489" s="41">
        <f t="shared" si="511"/>
        <v>328.41499639374354</v>
      </c>
      <c r="AG1489" s="41">
        <f t="shared" si="512"/>
        <v>315.27839653799379</v>
      </c>
      <c r="AH1489" s="6">
        <f t="shared" si="513"/>
        <v>343.10399999999998</v>
      </c>
      <c r="AI1489" s="4">
        <v>20.538193567693042</v>
      </c>
      <c r="AJ1489" s="4">
        <f t="shared" si="521"/>
        <v>293.68819356769302</v>
      </c>
      <c r="AK1489" s="8">
        <f t="shared" si="514"/>
        <v>0.19850063027428844</v>
      </c>
      <c r="AL1489" s="8">
        <f t="shared" si="515"/>
        <v>404.791509615422</v>
      </c>
      <c r="AM1489" s="8">
        <f t="shared" si="516"/>
        <v>2.1130842387373012</v>
      </c>
      <c r="AN1489" s="8">
        <f t="shared" si="517"/>
        <v>-38.890304035005919</v>
      </c>
      <c r="AO1489" s="21">
        <f t="shared" si="518"/>
        <v>2.8083052145509253E-3</v>
      </c>
      <c r="AP1489" s="21">
        <f t="shared" si="519"/>
        <v>2.6253297606764685E-2</v>
      </c>
      <c r="AQ1489" s="19">
        <f t="shared" si="522"/>
        <v>2.6253297606764685E-2</v>
      </c>
      <c r="AX1489">
        <v>0.15415598276381273</v>
      </c>
      <c r="AY1489">
        <v>15.620689655172413</v>
      </c>
      <c r="AZ1489">
        <v>0.65086206896551724</v>
      </c>
      <c r="BA1489">
        <v>0.52719827586206902</v>
      </c>
      <c r="BB1489">
        <v>7.0000000000000044</v>
      </c>
      <c r="BC1489">
        <v>0.29166666666666685</v>
      </c>
      <c r="BD1489">
        <v>0.23553160919540217</v>
      </c>
      <c r="BE1489">
        <v>2.3553160919540218E-2</v>
      </c>
      <c r="BF1489">
        <v>0</v>
      </c>
      <c r="BG1489">
        <v>21.17</v>
      </c>
      <c r="BH1489">
        <v>1.0334303266159315</v>
      </c>
      <c r="BI1489">
        <v>2.5130938991427296</v>
      </c>
      <c r="BJ1489">
        <v>1.1316461827839712</v>
      </c>
      <c r="BK1489">
        <v>0.10354679916834794</v>
      </c>
      <c r="BL1489">
        <v>2.8762999768985539E-4</v>
      </c>
      <c r="BP1489" s="49">
        <f t="shared" si="523"/>
        <v>1.0337398169125778</v>
      </c>
      <c r="BQ1489" s="49">
        <f t="shared" si="524"/>
        <v>9.421264367816087E-3</v>
      </c>
      <c r="BR1489" s="49">
        <f t="shared" si="525"/>
        <v>0.10655597996582718</v>
      </c>
      <c r="BS1489" s="49">
        <f t="shared" si="526"/>
        <v>0.11030680222289437</v>
      </c>
      <c r="BT1489" s="49">
        <f t="shared" si="527"/>
        <v>2.9598883323840884E-4</v>
      </c>
      <c r="BU1489" s="49">
        <f t="shared" si="527"/>
        <v>3.0640778395248433E-4</v>
      </c>
    </row>
    <row r="1490" spans="1:73" x14ac:dyDescent="0.25">
      <c r="A1490" s="1">
        <v>43726.588888888888</v>
      </c>
      <c r="B1490">
        <v>226170</v>
      </c>
      <c r="C1490">
        <v>13.48</v>
      </c>
      <c r="D1490">
        <v>24.34</v>
      </c>
      <c r="E1490">
        <v>178.7</v>
      </c>
      <c r="F1490">
        <v>14.29</v>
      </c>
      <c r="G1490">
        <v>-99.1</v>
      </c>
      <c r="H1490">
        <v>-19.11</v>
      </c>
      <c r="I1490">
        <v>26.4</v>
      </c>
      <c r="J1490">
        <v>299.5</v>
      </c>
      <c r="K1490">
        <v>164.4</v>
      </c>
      <c r="L1490">
        <v>-79.959999999999994</v>
      </c>
      <c r="M1490">
        <v>0.08</v>
      </c>
      <c r="N1490">
        <v>79.66</v>
      </c>
      <c r="O1490">
        <v>-4.8209999999999997</v>
      </c>
      <c r="P1490">
        <v>84.5</v>
      </c>
      <c r="Q1490">
        <v>357.4</v>
      </c>
      <c r="R1490">
        <v>437.4</v>
      </c>
      <c r="S1490">
        <v>20.97</v>
      </c>
      <c r="T1490">
        <v>44.66</v>
      </c>
      <c r="U1490">
        <v>0.64500000000000002</v>
      </c>
      <c r="V1490">
        <v>198</v>
      </c>
      <c r="W1490">
        <v>21.35</v>
      </c>
      <c r="X1490">
        <v>0.17199999999999999</v>
      </c>
      <c r="Y1490">
        <v>1.7196670000000001</v>
      </c>
      <c r="Z1490" s="7">
        <f t="shared" si="506"/>
        <v>21.16</v>
      </c>
      <c r="AA1490" s="7">
        <f t="shared" si="520"/>
        <v>294.31</v>
      </c>
      <c r="AB1490" s="2">
        <f t="shared" si="507"/>
        <v>144.74700000000001</v>
      </c>
      <c r="AC1490" s="41">
        <f t="shared" si="508"/>
        <v>2.3996251805373259</v>
      </c>
      <c r="AD1490" s="41">
        <f t="shared" si="509"/>
        <v>1.0716726056279697</v>
      </c>
      <c r="AE1490" s="41">
        <f t="shared" si="510"/>
        <v>0.77052762506863826</v>
      </c>
      <c r="AF1490" s="41">
        <f t="shared" si="511"/>
        <v>327.78671467448208</v>
      </c>
      <c r="AG1490" s="41">
        <f t="shared" si="512"/>
        <v>314.67524608750279</v>
      </c>
      <c r="AH1490" s="6">
        <f t="shared" si="513"/>
        <v>343.10399999999998</v>
      </c>
      <c r="AI1490" s="4">
        <v>20.473920576903026</v>
      </c>
      <c r="AJ1490" s="4">
        <f t="shared" si="521"/>
        <v>293.623920576903</v>
      </c>
      <c r="AK1490" s="8">
        <f t="shared" si="514"/>
        <v>0.19848039781784962</v>
      </c>
      <c r="AL1490" s="8">
        <f t="shared" si="515"/>
        <v>404.4225825133546</v>
      </c>
      <c r="AM1490" s="8">
        <f t="shared" si="516"/>
        <v>1.7888561289270861</v>
      </c>
      <c r="AN1490" s="8">
        <f t="shared" si="517"/>
        <v>-35.751172706718854</v>
      </c>
      <c r="AO1490" s="21">
        <f t="shared" si="518"/>
        <v>2.6996831587824499E-3</v>
      </c>
      <c r="AP1490" s="21">
        <f t="shared" si="519"/>
        <v>2.5237849876235726E-2</v>
      </c>
      <c r="AQ1490" s="19">
        <f t="shared" si="522"/>
        <v>2.5237849876235726E-2</v>
      </c>
      <c r="AX1490">
        <v>0.15407336488390871</v>
      </c>
      <c r="AY1490">
        <v>15.405172413793103</v>
      </c>
      <c r="AZ1490">
        <v>0.64188218390804597</v>
      </c>
      <c r="BA1490">
        <v>0.51992456896551731</v>
      </c>
      <c r="BB1490">
        <v>6.8965517241379315</v>
      </c>
      <c r="BC1490">
        <v>0.2873563218390805</v>
      </c>
      <c r="BD1490">
        <v>0.23256824712643681</v>
      </c>
      <c r="BE1490">
        <v>2.3256824712643683E-2</v>
      </c>
      <c r="BF1490">
        <v>0</v>
      </c>
      <c r="BG1490">
        <v>21.16</v>
      </c>
      <c r="BH1490">
        <v>0.74062506740808431</v>
      </c>
      <c r="BI1490">
        <v>2.5115526881272223</v>
      </c>
      <c r="BJ1490">
        <v>1.1216594305176175</v>
      </c>
      <c r="BK1490">
        <v>9.1715773594317901E-2</v>
      </c>
      <c r="BL1490">
        <v>2.5476603776199418E-4</v>
      </c>
      <c r="BP1490" s="49">
        <f t="shared" si="523"/>
        <v>0.74084686878734729</v>
      </c>
      <c r="BQ1490" s="49">
        <f t="shared" si="524"/>
        <v>9.3027298850574727E-3</v>
      </c>
      <c r="BR1490" s="49">
        <f t="shared" si="525"/>
        <v>9.3666318512311247E-2</v>
      </c>
      <c r="BS1490" s="49">
        <f t="shared" si="526"/>
        <v>9.7443629074887517E-2</v>
      </c>
      <c r="BT1490" s="49">
        <f t="shared" si="527"/>
        <v>2.6018421808975345E-4</v>
      </c>
      <c r="BU1490" s="49">
        <f t="shared" si="527"/>
        <v>2.706767474302431E-4</v>
      </c>
    </row>
    <row r="1491" spans="1:73" x14ac:dyDescent="0.25">
      <c r="A1491" s="1">
        <v>43726.588888888888</v>
      </c>
      <c r="B1491">
        <v>226171</v>
      </c>
      <c r="C1491">
        <v>13.48</v>
      </c>
      <c r="D1491">
        <v>24.34</v>
      </c>
      <c r="E1491">
        <v>180.8</v>
      </c>
      <c r="F1491">
        <v>14.78</v>
      </c>
      <c r="G1491">
        <v>-98.4</v>
      </c>
      <c r="H1491">
        <v>-19.47</v>
      </c>
      <c r="I1491">
        <v>26.37</v>
      </c>
      <c r="J1491">
        <v>299.5</v>
      </c>
      <c r="K1491">
        <v>166</v>
      </c>
      <c r="L1491">
        <v>-78.98</v>
      </c>
      <c r="M1491">
        <v>8.2000000000000003E-2</v>
      </c>
      <c r="N1491">
        <v>82.4</v>
      </c>
      <c r="O1491">
        <v>-4.6879999999999997</v>
      </c>
      <c r="P1491">
        <v>87</v>
      </c>
      <c r="Q1491">
        <v>357.9</v>
      </c>
      <c r="R1491">
        <v>436.9</v>
      </c>
      <c r="S1491">
        <v>20.96</v>
      </c>
      <c r="T1491">
        <v>44.6</v>
      </c>
      <c r="U1491">
        <v>0.85</v>
      </c>
      <c r="V1491">
        <v>150.5</v>
      </c>
      <c r="W1491">
        <v>21.3</v>
      </c>
      <c r="X1491">
        <v>0.17499999999999999</v>
      </c>
      <c r="Y1491">
        <v>1.745681</v>
      </c>
      <c r="Z1491" s="7">
        <f t="shared" si="506"/>
        <v>21.130000000000003</v>
      </c>
      <c r="AA1491" s="7">
        <f t="shared" si="520"/>
        <v>294.27999999999997</v>
      </c>
      <c r="AB1491" s="2">
        <f t="shared" si="507"/>
        <v>146.44800000000001</v>
      </c>
      <c r="AC1491" s="41">
        <f t="shared" si="508"/>
        <v>2.4430049401475635</v>
      </c>
      <c r="AD1491" s="41">
        <f t="shared" si="509"/>
        <v>1.0895802033058133</v>
      </c>
      <c r="AE1491" s="41">
        <f t="shared" si="510"/>
        <v>0.77236702893127351</v>
      </c>
      <c r="AF1491" s="41">
        <f t="shared" si="511"/>
        <v>328.43525911554048</v>
      </c>
      <c r="AG1491" s="41">
        <f t="shared" si="512"/>
        <v>315.29784875091883</v>
      </c>
      <c r="AH1491" s="6">
        <f t="shared" si="513"/>
        <v>343.58399999999995</v>
      </c>
      <c r="AI1491" s="4">
        <v>20.74116975468803</v>
      </c>
      <c r="AJ1491" s="4">
        <f t="shared" si="521"/>
        <v>293.89116975468801</v>
      </c>
      <c r="AK1491" s="8">
        <f t="shared" si="514"/>
        <v>0.19841970869751291</v>
      </c>
      <c r="AL1491" s="8">
        <f t="shared" si="515"/>
        <v>405.97539710988337</v>
      </c>
      <c r="AM1491" s="8">
        <f t="shared" si="516"/>
        <v>2.0535487576388345</v>
      </c>
      <c r="AN1491" s="8">
        <f t="shared" si="517"/>
        <v>-23.25977679132594</v>
      </c>
      <c r="AO1491" s="21">
        <f t="shared" si="518"/>
        <v>2.4309550185349156E-3</v>
      </c>
      <c r="AP1491" s="21">
        <f t="shared" si="519"/>
        <v>2.2725658607040265E-2</v>
      </c>
      <c r="AQ1491" s="19">
        <f t="shared" si="522"/>
        <v>2.2725658607040265E-2</v>
      </c>
      <c r="AX1491">
        <v>0.15382573576238404</v>
      </c>
      <c r="AY1491">
        <v>15.586206896551726</v>
      </c>
      <c r="AZ1491">
        <v>0.64942528735632188</v>
      </c>
      <c r="BA1491">
        <v>0.52603448275862075</v>
      </c>
      <c r="BB1491">
        <v>6.8103448275862073</v>
      </c>
      <c r="BC1491">
        <v>0.28376436781609199</v>
      </c>
      <c r="BD1491">
        <v>0.24227011494252876</v>
      </c>
      <c r="BE1491">
        <v>2.4227011494252878E-2</v>
      </c>
      <c r="BF1491">
        <v>0</v>
      </c>
      <c r="BG1491">
        <v>21.130000000000003</v>
      </c>
      <c r="BH1491">
        <v>0.97601753069282415</v>
      </c>
      <c r="BI1491">
        <v>2.5069340097405637</v>
      </c>
      <c r="BJ1491">
        <v>1.1180925683442915</v>
      </c>
      <c r="BK1491">
        <v>0.10321739320789164</v>
      </c>
      <c r="BL1491">
        <v>2.8671498113303233E-4</v>
      </c>
      <c r="BP1491" s="49">
        <f t="shared" si="523"/>
        <v>0.97630982708410108</v>
      </c>
      <c r="BQ1491" s="49">
        <f t="shared" si="524"/>
        <v>9.6908045977011498E-3</v>
      </c>
      <c r="BR1491" s="49">
        <f t="shared" si="525"/>
        <v>0.10606544023103334</v>
      </c>
      <c r="BS1491" s="49">
        <f t="shared" si="526"/>
        <v>0.10993563744263707</v>
      </c>
      <c r="BT1491" s="49">
        <f t="shared" si="527"/>
        <v>2.9462622286398154E-4</v>
      </c>
      <c r="BU1491" s="49">
        <f t="shared" si="527"/>
        <v>3.0537677067399185E-4</v>
      </c>
    </row>
    <row r="1492" spans="1:73" x14ac:dyDescent="0.25">
      <c r="A1492" s="1">
        <v>43726.588888888888</v>
      </c>
      <c r="B1492">
        <v>226172</v>
      </c>
      <c r="C1492">
        <v>13.47</v>
      </c>
      <c r="D1492">
        <v>24.34</v>
      </c>
      <c r="E1492">
        <v>186.2</v>
      </c>
      <c r="F1492">
        <v>15.63</v>
      </c>
      <c r="G1492">
        <v>-98</v>
      </c>
      <c r="H1492">
        <v>-19.399999999999999</v>
      </c>
      <c r="I1492">
        <v>26.34</v>
      </c>
      <c r="J1492">
        <v>299.5</v>
      </c>
      <c r="K1492">
        <v>170.5</v>
      </c>
      <c r="L1492">
        <v>-78.569999999999993</v>
      </c>
      <c r="M1492">
        <v>8.4000000000000005E-2</v>
      </c>
      <c r="N1492">
        <v>88.2</v>
      </c>
      <c r="O1492">
        <v>-3.7730000000000001</v>
      </c>
      <c r="P1492">
        <v>92</v>
      </c>
      <c r="Q1492">
        <v>358.2</v>
      </c>
      <c r="R1492">
        <v>436.8</v>
      </c>
      <c r="S1492">
        <v>20.94</v>
      </c>
      <c r="T1492">
        <v>47.2</v>
      </c>
      <c r="U1492">
        <v>0.59499999999999997</v>
      </c>
      <c r="V1492">
        <v>115</v>
      </c>
      <c r="W1492">
        <v>21.6</v>
      </c>
      <c r="X1492">
        <v>0.18</v>
      </c>
      <c r="Y1492">
        <v>1.7975950000000001</v>
      </c>
      <c r="Z1492" s="7">
        <f t="shared" si="506"/>
        <v>21.270000000000003</v>
      </c>
      <c r="AA1492" s="7">
        <f t="shared" si="520"/>
        <v>294.41999999999996</v>
      </c>
      <c r="AB1492" s="2">
        <f t="shared" si="507"/>
        <v>150.822</v>
      </c>
      <c r="AC1492" s="41">
        <f t="shared" si="508"/>
        <v>2.4532024313429361</v>
      </c>
      <c r="AD1492" s="41">
        <f t="shared" si="509"/>
        <v>1.1579115475938659</v>
      </c>
      <c r="AE1492" s="41">
        <f t="shared" si="510"/>
        <v>0.77906142672346368</v>
      </c>
      <c r="AF1492" s="41">
        <f t="shared" si="511"/>
        <v>331.91279481379445</v>
      </c>
      <c r="AG1492" s="41">
        <f t="shared" si="512"/>
        <v>318.63628302124266</v>
      </c>
      <c r="AH1492" s="6">
        <f t="shared" si="513"/>
        <v>343.87199999999996</v>
      </c>
      <c r="AI1492" s="4">
        <v>20.81434103923101</v>
      </c>
      <c r="AJ1492" s="4">
        <f t="shared" si="521"/>
        <v>293.96434103923099</v>
      </c>
      <c r="AK1492" s="8">
        <f t="shared" si="514"/>
        <v>0.19870303046631638</v>
      </c>
      <c r="AL1492" s="8">
        <f t="shared" si="515"/>
        <v>406.36275074174574</v>
      </c>
      <c r="AM1492" s="8">
        <f t="shared" si="516"/>
        <v>1.7181221580551249</v>
      </c>
      <c r="AN1492" s="8">
        <f t="shared" si="517"/>
        <v>-22.805229061804447</v>
      </c>
      <c r="AO1492" s="21">
        <f t="shared" si="518"/>
        <v>2.5174887609553023E-3</v>
      </c>
      <c r="AP1492" s="21">
        <f t="shared" si="519"/>
        <v>2.3534614870418784E-2</v>
      </c>
      <c r="AQ1492" s="19">
        <f t="shared" si="522"/>
        <v>2.3534614870418784E-2</v>
      </c>
      <c r="AX1492">
        <v>0.15498422312122317</v>
      </c>
      <c r="AY1492">
        <v>16.051724137931036</v>
      </c>
      <c r="AZ1492">
        <v>0.66882183908045978</v>
      </c>
      <c r="BA1492">
        <v>0.54174568965517245</v>
      </c>
      <c r="BB1492">
        <v>6.7758620689655196</v>
      </c>
      <c r="BC1492">
        <v>0.28232758620689663</v>
      </c>
      <c r="BD1492">
        <v>0.25941810344827582</v>
      </c>
      <c r="BE1492">
        <v>2.5941810344827582E-2</v>
      </c>
      <c r="BF1492">
        <v>0</v>
      </c>
      <c r="BG1492">
        <v>21.270000000000003</v>
      </c>
      <c r="BH1492">
        <v>0.68321227148497687</v>
      </c>
      <c r="BI1492">
        <v>2.528551523162422</v>
      </c>
      <c r="BJ1492">
        <v>1.1934763189326631</v>
      </c>
      <c r="BK1492">
        <v>9.4502084507609871E-2</v>
      </c>
      <c r="BL1492">
        <v>2.6250579029891632E-4</v>
      </c>
      <c r="BP1492" s="49">
        <f t="shared" si="523"/>
        <v>0.68341687895887071</v>
      </c>
      <c r="BQ1492" s="49">
        <f t="shared" si="524"/>
        <v>1.0376724137931033E-2</v>
      </c>
      <c r="BR1492" s="49">
        <f t="shared" si="525"/>
        <v>9.6355400270689381E-2</v>
      </c>
      <c r="BS1492" s="49">
        <f t="shared" si="526"/>
        <v>0.10059377532977491</v>
      </c>
      <c r="BT1492" s="49">
        <f t="shared" si="527"/>
        <v>2.6765388964080386E-4</v>
      </c>
      <c r="BU1492" s="49">
        <f t="shared" si="527"/>
        <v>2.7942715369381918E-4</v>
      </c>
    </row>
    <row r="1493" spans="1:73" x14ac:dyDescent="0.25">
      <c r="A1493" s="1">
        <v>43726.588888888888</v>
      </c>
      <c r="B1493">
        <v>226173</v>
      </c>
      <c r="C1493">
        <v>13.47</v>
      </c>
      <c r="D1493">
        <v>24.34</v>
      </c>
      <c r="E1493">
        <v>190.8</v>
      </c>
      <c r="F1493">
        <v>16.420000000000002</v>
      </c>
      <c r="G1493">
        <v>-97.7</v>
      </c>
      <c r="H1493">
        <v>-19.510000000000002</v>
      </c>
      <c r="I1493">
        <v>26.32</v>
      </c>
      <c r="J1493">
        <v>299.5</v>
      </c>
      <c r="K1493">
        <v>174.4</v>
      </c>
      <c r="L1493">
        <v>-78.16</v>
      </c>
      <c r="M1493">
        <v>8.5999999999999993E-2</v>
      </c>
      <c r="N1493">
        <v>93.1</v>
      </c>
      <c r="O1493">
        <v>-3.0859999999999999</v>
      </c>
      <c r="P1493">
        <v>96.2</v>
      </c>
      <c r="Q1493">
        <v>358.4</v>
      </c>
      <c r="R1493">
        <v>436.5</v>
      </c>
      <c r="S1493">
        <v>20.92</v>
      </c>
      <c r="T1493">
        <v>47.55</v>
      </c>
      <c r="U1493">
        <v>0.9</v>
      </c>
      <c r="V1493">
        <v>135.5</v>
      </c>
      <c r="W1493">
        <v>21.45</v>
      </c>
      <c r="X1493">
        <v>0.185</v>
      </c>
      <c r="Y1493">
        <v>1.8512360000000001</v>
      </c>
      <c r="Z1493" s="7">
        <f t="shared" si="506"/>
        <v>21.185000000000002</v>
      </c>
      <c r="AA1493" s="7">
        <f t="shared" si="520"/>
        <v>294.33499999999998</v>
      </c>
      <c r="AB1493" s="2">
        <f t="shared" si="507"/>
        <v>154.54800000000003</v>
      </c>
      <c r="AC1493" s="41">
        <f t="shared" si="508"/>
        <v>2.5170881108676442</v>
      </c>
      <c r="AD1493" s="41">
        <f t="shared" si="509"/>
        <v>1.1968753967175647</v>
      </c>
      <c r="AE1493" s="41">
        <f t="shared" si="510"/>
        <v>0.78278960964735078</v>
      </c>
      <c r="AF1493" s="41">
        <f t="shared" si="511"/>
        <v>333.11619220404458</v>
      </c>
      <c r="AG1493" s="41">
        <f t="shared" si="512"/>
        <v>319.79154451588278</v>
      </c>
      <c r="AH1493" s="6">
        <f t="shared" si="513"/>
        <v>344.06399999999996</v>
      </c>
      <c r="AI1493" s="4">
        <v>21.194766294022997</v>
      </c>
      <c r="AJ1493" s="4">
        <f t="shared" si="521"/>
        <v>294.34476629402297</v>
      </c>
      <c r="AK1493" s="8">
        <f t="shared" si="514"/>
        <v>0.19853098153691348</v>
      </c>
      <c r="AL1493" s="8">
        <f t="shared" si="515"/>
        <v>408.58457103467055</v>
      </c>
      <c r="AM1493" s="8">
        <f t="shared" si="516"/>
        <v>2.1130842387373012</v>
      </c>
      <c r="AN1493" s="8">
        <f t="shared" si="517"/>
        <v>0.60115586741131266</v>
      </c>
      <c r="AO1493" s="21">
        <f t="shared" si="518"/>
        <v>2.0257042589543295E-3</v>
      </c>
      <c r="AP1493" s="21">
        <f t="shared" si="519"/>
        <v>1.8937192616409731E-2</v>
      </c>
      <c r="AQ1493" s="19">
        <f t="shared" si="522"/>
        <v>1.8937192616409731E-2</v>
      </c>
      <c r="AX1493">
        <v>0.15427997979211711</v>
      </c>
      <c r="AY1493">
        <v>16.448275862068968</v>
      </c>
      <c r="AZ1493">
        <v>0.68534482758620696</v>
      </c>
      <c r="BA1493">
        <v>0.55512931034482771</v>
      </c>
      <c r="BB1493">
        <v>6.7327586206896575</v>
      </c>
      <c r="BC1493">
        <v>0.28053160919540238</v>
      </c>
      <c r="BD1493">
        <v>0.27459770114942533</v>
      </c>
      <c r="BE1493">
        <v>2.7459770114942536E-2</v>
      </c>
      <c r="BF1493">
        <v>0</v>
      </c>
      <c r="BG1493">
        <v>21.185000000000002</v>
      </c>
      <c r="BH1493">
        <v>1.0334303266159315</v>
      </c>
      <c r="BI1493">
        <v>2.5154072652839203</v>
      </c>
      <c r="BJ1493">
        <v>1.1960761546425041</v>
      </c>
      <c r="BK1493">
        <v>0.11041192516714597</v>
      </c>
      <c r="BL1493">
        <v>3.0669979213096104E-4</v>
      </c>
      <c r="BP1493" s="49">
        <f t="shared" si="523"/>
        <v>1.0337398169125778</v>
      </c>
      <c r="BQ1493" s="49">
        <f t="shared" si="524"/>
        <v>1.0983908045977013E-2</v>
      </c>
      <c r="BR1493" s="49">
        <f t="shared" si="525"/>
        <v>0.11361726056752443</v>
      </c>
      <c r="BS1493" s="49">
        <f t="shared" si="526"/>
        <v>0.1179914358506534</v>
      </c>
      <c r="BT1493" s="49">
        <f t="shared" si="527"/>
        <v>3.1560350157645677E-4</v>
      </c>
      <c r="BU1493" s="49">
        <f t="shared" si="527"/>
        <v>3.2775398847403723E-4</v>
      </c>
    </row>
    <row r="1494" spans="1:73" x14ac:dyDescent="0.25">
      <c r="A1494" s="1">
        <v>43726.588888888888</v>
      </c>
      <c r="B1494">
        <v>226174</v>
      </c>
      <c r="C1494">
        <v>13.48</v>
      </c>
      <c r="D1494">
        <v>24.34</v>
      </c>
      <c r="E1494">
        <v>559.70000000000005</v>
      </c>
      <c r="F1494">
        <v>66.540000000000006</v>
      </c>
      <c r="G1494">
        <v>-96.3</v>
      </c>
      <c r="H1494">
        <v>-17.72</v>
      </c>
      <c r="I1494">
        <v>26.3</v>
      </c>
      <c r="J1494">
        <v>299.5</v>
      </c>
      <c r="K1494">
        <v>493.2</v>
      </c>
      <c r="L1494">
        <v>-78.56</v>
      </c>
      <c r="M1494">
        <v>0.11700000000000001</v>
      </c>
      <c r="N1494">
        <v>463.4</v>
      </c>
      <c r="O1494">
        <v>48.82</v>
      </c>
      <c r="P1494">
        <v>414.6</v>
      </c>
      <c r="Q1494">
        <v>359.6</v>
      </c>
      <c r="R1494">
        <v>438.2</v>
      </c>
      <c r="S1494">
        <v>20.91</v>
      </c>
      <c r="T1494">
        <v>46.82</v>
      </c>
      <c r="U1494">
        <v>1.5349999999999999</v>
      </c>
      <c r="V1494">
        <v>119</v>
      </c>
      <c r="W1494">
        <v>21.55</v>
      </c>
      <c r="X1494">
        <v>0.57199999999999995</v>
      </c>
      <c r="Y1494">
        <v>5.7169499999999998</v>
      </c>
      <c r="Z1494" s="7">
        <f t="shared" si="506"/>
        <v>21.23</v>
      </c>
      <c r="AA1494" s="7">
        <f t="shared" si="520"/>
        <v>294.38</v>
      </c>
      <c r="AB1494" s="2">
        <f t="shared" si="507"/>
        <v>453.35700000000008</v>
      </c>
      <c r="AC1494" s="41">
        <f t="shared" si="508"/>
        <v>2.6013945035859449</v>
      </c>
      <c r="AD1494" s="41">
        <f t="shared" si="509"/>
        <v>1.2179729065789393</v>
      </c>
      <c r="AE1494" s="41">
        <f t="shared" si="510"/>
        <v>0.78473087589356982</v>
      </c>
      <c r="AF1494" s="41">
        <f t="shared" si="511"/>
        <v>334.14656684388325</v>
      </c>
      <c r="AG1494" s="41">
        <f t="shared" si="512"/>
        <v>320.78070417012793</v>
      </c>
      <c r="AH1494" s="6">
        <f t="shared" si="513"/>
        <v>345.21600000000001</v>
      </c>
      <c r="AI1494" s="4">
        <v>21.694082328248044</v>
      </c>
      <c r="AJ1494" s="4">
        <f t="shared" si="521"/>
        <v>294.84408232824802</v>
      </c>
      <c r="AK1494" s="8">
        <f t="shared" si="514"/>
        <v>0.1986220538876213</v>
      </c>
      <c r="AL1494" s="8">
        <f t="shared" si="515"/>
        <v>411.46309797325426</v>
      </c>
      <c r="AM1494" s="8">
        <f t="shared" si="516"/>
        <v>2.7596229361997988</v>
      </c>
      <c r="AN1494" s="8">
        <f t="shared" si="517"/>
        <v>37.306564873080767</v>
      </c>
      <c r="AO1494" s="21">
        <f t="shared" si="518"/>
        <v>7.9238246806140576E-3</v>
      </c>
      <c r="AP1494" s="21">
        <f t="shared" si="519"/>
        <v>7.4075469591453724E-2</v>
      </c>
      <c r="AQ1494" s="19">
        <f t="shared" si="522"/>
        <v>7.4075469591453724E-2</v>
      </c>
      <c r="AX1494">
        <v>0.15465247680437469</v>
      </c>
      <c r="AY1494">
        <v>48.250000000000007</v>
      </c>
      <c r="AZ1494">
        <v>2.010416666666667</v>
      </c>
      <c r="BA1494">
        <v>1.6284375000000004</v>
      </c>
      <c r="BB1494">
        <v>6.7758620689655142</v>
      </c>
      <c r="BC1494">
        <v>0.28232758620689641</v>
      </c>
      <c r="BD1494">
        <v>1.3461099137931041</v>
      </c>
      <c r="BE1494">
        <v>0.1346109913793104</v>
      </c>
      <c r="BF1494">
        <v>0</v>
      </c>
      <c r="BG1494">
        <v>21.23</v>
      </c>
      <c r="BH1494">
        <v>1.7625728348393943</v>
      </c>
      <c r="BI1494">
        <v>2.5223585327583193</v>
      </c>
      <c r="BJ1494">
        <v>1.1809682650374451</v>
      </c>
      <c r="BK1494">
        <v>0.36879841935173646</v>
      </c>
      <c r="BL1494">
        <v>1.0244400537548235E-3</v>
      </c>
      <c r="BP1494" s="49">
        <f t="shared" si="523"/>
        <v>1.7631006877342295</v>
      </c>
      <c r="BQ1494" s="49">
        <f t="shared" si="524"/>
        <v>5.3844396551724162E-2</v>
      </c>
      <c r="BR1494" s="49">
        <f t="shared" si="525"/>
        <v>0.38612588835243178</v>
      </c>
      <c r="BS1494" s="49">
        <f t="shared" si="526"/>
        <v>0.40658593351981526</v>
      </c>
      <c r="BT1494" s="49">
        <f t="shared" si="527"/>
        <v>1.0725719120900882E-3</v>
      </c>
      <c r="BU1494" s="49">
        <f t="shared" si="527"/>
        <v>1.1294053708883758E-3</v>
      </c>
    </row>
    <row r="1495" spans="1:73" x14ac:dyDescent="0.25">
      <c r="A1495" s="1">
        <v>43726.589583333334</v>
      </c>
      <c r="B1495">
        <v>226175</v>
      </c>
      <c r="C1495">
        <v>13.47</v>
      </c>
      <c r="D1495">
        <v>24.34</v>
      </c>
      <c r="E1495">
        <v>845</v>
      </c>
      <c r="F1495">
        <v>106.2</v>
      </c>
      <c r="G1495">
        <v>-93.4</v>
      </c>
      <c r="H1495">
        <v>-12.45</v>
      </c>
      <c r="I1495">
        <v>26.28</v>
      </c>
      <c r="J1495">
        <v>299.39999999999998</v>
      </c>
      <c r="K1495">
        <v>738.8</v>
      </c>
      <c r="L1495">
        <v>-80.900000000000006</v>
      </c>
      <c r="M1495">
        <v>0.126</v>
      </c>
      <c r="N1495">
        <v>751.7</v>
      </c>
      <c r="O1495">
        <v>93.8</v>
      </c>
      <c r="P1495">
        <v>657.9</v>
      </c>
      <c r="Q1495">
        <v>362.4</v>
      </c>
      <c r="R1495">
        <v>443.3</v>
      </c>
      <c r="S1495">
        <v>20.89</v>
      </c>
      <c r="T1495">
        <v>45.05</v>
      </c>
      <c r="U1495">
        <v>1.7350000000000001</v>
      </c>
      <c r="V1495">
        <v>153</v>
      </c>
      <c r="W1495">
        <v>21.45</v>
      </c>
      <c r="X1495">
        <v>0.85199999999999998</v>
      </c>
      <c r="Y1495">
        <v>8.5244029999999995</v>
      </c>
      <c r="Z1495" s="7">
        <f t="shared" si="506"/>
        <v>21.17</v>
      </c>
      <c r="AA1495" s="7">
        <f t="shared" si="520"/>
        <v>294.32</v>
      </c>
      <c r="AB1495" s="2">
        <f t="shared" si="507"/>
        <v>684.45</v>
      </c>
      <c r="AC1495" s="41">
        <f t="shared" si="508"/>
        <v>2.5796972195243719</v>
      </c>
      <c r="AD1495" s="41">
        <f t="shared" si="509"/>
        <v>1.1621535973957295</v>
      </c>
      <c r="AE1495" s="41">
        <f t="shared" si="510"/>
        <v>0.77950679269650736</v>
      </c>
      <c r="AF1495" s="41">
        <f t="shared" si="511"/>
        <v>331.65157356717242</v>
      </c>
      <c r="AG1495" s="41">
        <f t="shared" si="512"/>
        <v>318.38551062448551</v>
      </c>
      <c r="AH1495" s="6">
        <f t="shared" si="513"/>
        <v>347.90399999999994</v>
      </c>
      <c r="AI1495" s="4">
        <v>21.563333788362002</v>
      </c>
      <c r="AJ1495" s="4">
        <f t="shared" si="521"/>
        <v>294.71333378836198</v>
      </c>
      <c r="AK1495" s="8">
        <f t="shared" si="514"/>
        <v>0.19850063027428844</v>
      </c>
      <c r="AL1495" s="8">
        <f t="shared" si="515"/>
        <v>410.71920186055894</v>
      </c>
      <c r="AM1495" s="8">
        <f t="shared" si="516"/>
        <v>2.9338999216060522</v>
      </c>
      <c r="AN1495" s="8">
        <f t="shared" si="517"/>
        <v>33.616077410576224</v>
      </c>
      <c r="AO1495" s="21">
        <f t="shared" si="518"/>
        <v>1.3319933680128602E-2</v>
      </c>
      <c r="AP1495" s="21">
        <f t="shared" si="519"/>
        <v>0.12452071847279735</v>
      </c>
      <c r="AQ1495" s="19">
        <f t="shared" si="522"/>
        <v>0.12452071847279735</v>
      </c>
      <c r="AX1495">
        <v>0.15415598276381273</v>
      </c>
      <c r="AY1495">
        <v>72.844827586206904</v>
      </c>
      <c r="AZ1495">
        <v>3.0352011494252875</v>
      </c>
      <c r="BA1495">
        <v>2.4585129310344831</v>
      </c>
      <c r="BB1495">
        <v>6.9741379310344858</v>
      </c>
      <c r="BC1495">
        <v>0.29058908045977022</v>
      </c>
      <c r="BD1495">
        <v>2.1679238505747129</v>
      </c>
      <c r="BE1495">
        <v>0.21679238505747131</v>
      </c>
      <c r="BF1495">
        <v>0</v>
      </c>
      <c r="BG1495">
        <v>21.17</v>
      </c>
      <c r="BH1495">
        <v>1.9922240185318236</v>
      </c>
      <c r="BI1495">
        <v>2.5130938991427296</v>
      </c>
      <c r="BJ1495">
        <v>1.1321488015637997</v>
      </c>
      <c r="BK1495">
        <v>0.54878965025602167</v>
      </c>
      <c r="BL1495">
        <v>1.5244156951556157E-3</v>
      </c>
      <c r="BP1495" s="49">
        <f t="shared" si="523"/>
        <v>1.992820647048136</v>
      </c>
      <c r="BQ1495" s="49">
        <f t="shared" si="524"/>
        <v>8.6716954022988513E-2</v>
      </c>
      <c r="BR1495" s="49">
        <f t="shared" si="525"/>
        <v>0.57755581237316123</v>
      </c>
      <c r="BS1495" s="49">
        <f t="shared" si="526"/>
        <v>0.60998944411330902</v>
      </c>
      <c r="BT1495" s="49">
        <f t="shared" si="527"/>
        <v>1.604321701036559E-3</v>
      </c>
      <c r="BU1495" s="49">
        <f t="shared" si="527"/>
        <v>1.6944151225369696E-3</v>
      </c>
    </row>
    <row r="1496" spans="1:73" x14ac:dyDescent="0.25">
      <c r="A1496" s="1">
        <v>43726.589583333334</v>
      </c>
      <c r="B1496">
        <v>226176</v>
      </c>
      <c r="C1496">
        <v>13.48</v>
      </c>
      <c r="D1496">
        <v>24.34</v>
      </c>
      <c r="E1496">
        <v>863</v>
      </c>
      <c r="F1496">
        <v>108.6</v>
      </c>
      <c r="G1496">
        <v>-92</v>
      </c>
      <c r="H1496">
        <v>-10.039999999999999</v>
      </c>
      <c r="I1496">
        <v>26.26</v>
      </c>
      <c r="J1496">
        <v>299.39999999999998</v>
      </c>
      <c r="K1496">
        <v>754.2</v>
      </c>
      <c r="L1496">
        <v>-81.900000000000006</v>
      </c>
      <c r="M1496">
        <v>0.126</v>
      </c>
      <c r="N1496">
        <v>770.9</v>
      </c>
      <c r="O1496">
        <v>98.6</v>
      </c>
      <c r="P1496">
        <v>672.3</v>
      </c>
      <c r="Q1496">
        <v>363.7</v>
      </c>
      <c r="R1496">
        <v>445.6</v>
      </c>
      <c r="S1496">
        <v>20.89</v>
      </c>
      <c r="T1496">
        <v>45.14</v>
      </c>
      <c r="U1496">
        <v>1.915</v>
      </c>
      <c r="V1496">
        <v>145</v>
      </c>
      <c r="W1496">
        <v>21.4</v>
      </c>
      <c r="X1496">
        <v>0.86899999999999999</v>
      </c>
      <c r="Y1496">
        <v>8.6870539999999998</v>
      </c>
      <c r="Z1496" s="7">
        <f t="shared" si="506"/>
        <v>21.145</v>
      </c>
      <c r="AA1496" s="7">
        <f t="shared" si="520"/>
        <v>294.29499999999996</v>
      </c>
      <c r="AB1496" s="2">
        <f t="shared" si="507"/>
        <v>699.03000000000009</v>
      </c>
      <c r="AC1496" s="41">
        <f t="shared" si="508"/>
        <v>2.6401952646046776</v>
      </c>
      <c r="AD1496" s="41">
        <f t="shared" si="509"/>
        <v>1.1917841424425515</v>
      </c>
      <c r="AE1496" s="41">
        <f t="shared" si="510"/>
        <v>0.78232777937104359</v>
      </c>
      <c r="AF1496" s="41">
        <f t="shared" si="511"/>
        <v>332.73872261961492</v>
      </c>
      <c r="AG1496" s="41">
        <f t="shared" si="512"/>
        <v>319.42917371483031</v>
      </c>
      <c r="AH1496" s="6">
        <f t="shared" si="513"/>
        <v>349.15199999999999</v>
      </c>
      <c r="AI1496" s="4">
        <v>21.910235197520024</v>
      </c>
      <c r="AJ1496" s="4">
        <f t="shared" si="521"/>
        <v>295.06023519752</v>
      </c>
      <c r="AK1496" s="8">
        <f t="shared" si="514"/>
        <v>0.19845005171104127</v>
      </c>
      <c r="AL1496" s="8">
        <f t="shared" si="515"/>
        <v>412.72977052442246</v>
      </c>
      <c r="AM1496" s="8">
        <f t="shared" si="516"/>
        <v>3.0823357620479963</v>
      </c>
      <c r="AN1496" s="8">
        <f t="shared" si="517"/>
        <v>68.709275191162916</v>
      </c>
      <c r="AO1496" s="21">
        <f t="shared" si="518"/>
        <v>1.283799018403938E-2</v>
      </c>
      <c r="AP1496" s="21">
        <f t="shared" si="519"/>
        <v>0.12001529435902336</v>
      </c>
      <c r="AQ1496" s="19">
        <f t="shared" si="522"/>
        <v>0.12001529435902336</v>
      </c>
      <c r="AX1496">
        <v>0.15394950823866896</v>
      </c>
      <c r="AY1496">
        <v>74.396551724137936</v>
      </c>
      <c r="AZ1496">
        <v>3.0998563218390807</v>
      </c>
      <c r="BA1496">
        <v>2.5108836206896554</v>
      </c>
      <c r="BB1496">
        <v>7.06034482758621</v>
      </c>
      <c r="BC1496">
        <v>0.29418103448275873</v>
      </c>
      <c r="BD1496">
        <v>2.2167025862068965</v>
      </c>
      <c r="BE1496">
        <v>0.22167025862068968</v>
      </c>
      <c r="BF1496">
        <v>0</v>
      </c>
      <c r="BG1496">
        <v>21.145</v>
      </c>
      <c r="BH1496">
        <v>2.1989100838550097</v>
      </c>
      <c r="BI1496">
        <v>2.5092424202859669</v>
      </c>
      <c r="BJ1496">
        <v>1.1326720285170855</v>
      </c>
      <c r="BK1496">
        <v>0.5578720273755301</v>
      </c>
      <c r="BL1496">
        <v>1.5496445204875836E-3</v>
      </c>
      <c r="BP1496" s="49">
        <f t="shared" si="523"/>
        <v>2.1995686104306515</v>
      </c>
      <c r="BQ1496" s="49">
        <f t="shared" si="524"/>
        <v>8.8668103448275859E-2</v>
      </c>
      <c r="BR1496" s="49">
        <f t="shared" si="525"/>
        <v>0.58975736986208727</v>
      </c>
      <c r="BS1496" s="49">
        <f t="shared" si="526"/>
        <v>0.62247607034806007</v>
      </c>
      <c r="BT1496" s="49">
        <f t="shared" si="527"/>
        <v>1.6382149162835757E-3</v>
      </c>
      <c r="BU1496" s="49">
        <f t="shared" si="527"/>
        <v>1.729100195411278E-3</v>
      </c>
    </row>
    <row r="1497" spans="1:73" x14ac:dyDescent="0.25">
      <c r="A1497" s="1">
        <v>43726.589583333334</v>
      </c>
      <c r="B1497">
        <v>226177</v>
      </c>
      <c r="C1497">
        <v>13.47</v>
      </c>
      <c r="D1497">
        <v>24.34</v>
      </c>
      <c r="E1497">
        <v>864</v>
      </c>
      <c r="F1497">
        <v>108.3</v>
      </c>
      <c r="G1497">
        <v>-92.7</v>
      </c>
      <c r="H1497">
        <v>-8.43</v>
      </c>
      <c r="I1497">
        <v>26.25</v>
      </c>
      <c r="J1497">
        <v>299.39999999999998</v>
      </c>
      <c r="K1497">
        <v>755.2</v>
      </c>
      <c r="L1497">
        <v>-84.3</v>
      </c>
      <c r="M1497">
        <v>0.125</v>
      </c>
      <c r="N1497">
        <v>770.8</v>
      </c>
      <c r="O1497">
        <v>99.9</v>
      </c>
      <c r="P1497">
        <v>671</v>
      </c>
      <c r="Q1497">
        <v>362.9</v>
      </c>
      <c r="R1497">
        <v>447.2</v>
      </c>
      <c r="S1497">
        <v>20.87</v>
      </c>
      <c r="T1497">
        <v>44.49</v>
      </c>
      <c r="U1497">
        <v>0.51</v>
      </c>
      <c r="V1497">
        <v>163.5</v>
      </c>
      <c r="W1497">
        <v>21.8</v>
      </c>
      <c r="X1497">
        <v>0.86899999999999999</v>
      </c>
      <c r="Y1497">
        <v>8.6860339999999994</v>
      </c>
      <c r="Z1497" s="7">
        <f t="shared" si="506"/>
        <v>21.335000000000001</v>
      </c>
      <c r="AA1497" s="7">
        <f t="shared" si="520"/>
        <v>294.48499999999996</v>
      </c>
      <c r="AB1497" s="2">
        <f t="shared" si="507"/>
        <v>699.84</v>
      </c>
      <c r="AC1497" s="41">
        <f t="shared" si="508"/>
        <v>2.7204771301727306</v>
      </c>
      <c r="AD1497" s="41">
        <f t="shared" si="509"/>
        <v>1.2103402752138479</v>
      </c>
      <c r="AE1497" s="41">
        <f t="shared" si="510"/>
        <v>0.78398577511225076</v>
      </c>
      <c r="AF1497" s="41">
        <f t="shared" si="511"/>
        <v>334.30583345518704</v>
      </c>
      <c r="AG1497" s="41">
        <f t="shared" si="512"/>
        <v>320.93360011697956</v>
      </c>
      <c r="AH1497" s="6">
        <f t="shared" si="513"/>
        <v>348.38399999999996</v>
      </c>
      <c r="AI1497" s="4">
        <v>22.376446798057032</v>
      </c>
      <c r="AJ1497" s="4">
        <f t="shared" si="521"/>
        <v>295.52644679805701</v>
      </c>
      <c r="AK1497" s="8">
        <f t="shared" si="514"/>
        <v>0.19883466434269612</v>
      </c>
      <c r="AL1497" s="8">
        <f t="shared" si="515"/>
        <v>415.39362508811598</v>
      </c>
      <c r="AM1497" s="8">
        <f t="shared" si="516"/>
        <v>1.5906720277920274</v>
      </c>
      <c r="AN1497" s="8">
        <f t="shared" si="517"/>
        <v>48.256766450698208</v>
      </c>
      <c r="AO1497" s="21">
        <f t="shared" si="518"/>
        <v>1.3241894214192548E-2</v>
      </c>
      <c r="AP1497" s="21">
        <f t="shared" si="519"/>
        <v>0.12379117051850927</v>
      </c>
      <c r="AQ1497" s="19">
        <f t="shared" si="522"/>
        <v>0.12379117051850927</v>
      </c>
      <c r="AX1497">
        <v>0.15552459361361301</v>
      </c>
      <c r="AY1497">
        <v>74.482758620689651</v>
      </c>
      <c r="AZ1497">
        <v>3.103448275862069</v>
      </c>
      <c r="BA1497">
        <v>2.5137931034482759</v>
      </c>
      <c r="BB1497">
        <v>7.2672413793103461</v>
      </c>
      <c r="BC1497">
        <v>0.30280172413793111</v>
      </c>
      <c r="BD1497">
        <v>2.2109913793103448</v>
      </c>
      <c r="BE1497">
        <v>0.2210991379310345</v>
      </c>
      <c r="BF1497">
        <v>0</v>
      </c>
      <c r="BG1497">
        <v>21.335000000000001</v>
      </c>
      <c r="BH1497">
        <v>0.58561051841569456</v>
      </c>
      <c r="BI1497">
        <v>2.5386434721923452</v>
      </c>
      <c r="BJ1497">
        <v>1.1294424807783745</v>
      </c>
      <c r="BK1497">
        <v>0.56638236002258868</v>
      </c>
      <c r="BL1497">
        <v>1.5732843333960795E-3</v>
      </c>
      <c r="BP1497" s="49">
        <f t="shared" si="523"/>
        <v>0.58578589625046062</v>
      </c>
      <c r="BQ1497" s="49">
        <f t="shared" si="524"/>
        <v>8.8439655172413797E-2</v>
      </c>
      <c r="BR1497" s="49">
        <f t="shared" si="525"/>
        <v>0.57590315532158753</v>
      </c>
      <c r="BS1497" s="49">
        <f t="shared" si="526"/>
        <v>0.61231133376669711</v>
      </c>
      <c r="BT1497" s="49">
        <f t="shared" si="527"/>
        <v>1.59973098700441E-3</v>
      </c>
      <c r="BU1497" s="49">
        <f t="shared" si="527"/>
        <v>1.700864816018603E-3</v>
      </c>
    </row>
    <row r="1498" spans="1:73" x14ac:dyDescent="0.25">
      <c r="A1498" s="1">
        <v>43726.589583333334</v>
      </c>
      <c r="B1498">
        <v>226178</v>
      </c>
      <c r="C1498">
        <v>13.47</v>
      </c>
      <c r="D1498">
        <v>24.34</v>
      </c>
      <c r="E1498">
        <v>866</v>
      </c>
      <c r="F1498">
        <v>108.6</v>
      </c>
      <c r="G1498">
        <v>-91.6</v>
      </c>
      <c r="H1498">
        <v>-6.2190000000000003</v>
      </c>
      <c r="I1498">
        <v>26.25</v>
      </c>
      <c r="J1498">
        <v>299.39999999999998</v>
      </c>
      <c r="K1498">
        <v>757.3</v>
      </c>
      <c r="L1498">
        <v>-85.4</v>
      </c>
      <c r="M1498">
        <v>0.125</v>
      </c>
      <c r="N1498">
        <v>774.4</v>
      </c>
      <c r="O1498">
        <v>102.4</v>
      </c>
      <c r="P1498">
        <v>672</v>
      </c>
      <c r="Q1498">
        <v>364</v>
      </c>
      <c r="R1498">
        <v>449.4</v>
      </c>
      <c r="S1498">
        <v>20.87</v>
      </c>
      <c r="T1498">
        <v>45.18</v>
      </c>
      <c r="U1498">
        <v>1.81</v>
      </c>
      <c r="V1498">
        <v>115.5</v>
      </c>
      <c r="W1498">
        <v>21.75</v>
      </c>
      <c r="X1498">
        <v>0.87</v>
      </c>
      <c r="Y1498">
        <v>8.7018989999999992</v>
      </c>
      <c r="Z1498" s="7">
        <f t="shared" si="506"/>
        <v>21.310000000000002</v>
      </c>
      <c r="AA1498" s="7">
        <f t="shared" si="520"/>
        <v>294.45999999999998</v>
      </c>
      <c r="AB1498" s="2">
        <f t="shared" si="507"/>
        <v>701.46</v>
      </c>
      <c r="AC1498" s="41">
        <f t="shared" si="508"/>
        <v>2.9148053436750412</v>
      </c>
      <c r="AD1498" s="41">
        <f t="shared" si="509"/>
        <v>1.3169090542723836</v>
      </c>
      <c r="AE1498" s="41">
        <f t="shared" si="510"/>
        <v>0.79351321163551236</v>
      </c>
      <c r="AF1498" s="41">
        <f t="shared" si="511"/>
        <v>338.25361900866727</v>
      </c>
      <c r="AG1498" s="41">
        <f t="shared" si="512"/>
        <v>324.72347424832054</v>
      </c>
      <c r="AH1498" s="6">
        <f t="shared" si="513"/>
        <v>349.44</v>
      </c>
      <c r="AI1498" s="4">
        <v>23.413914162509002</v>
      </c>
      <c r="AJ1498" s="4">
        <f t="shared" si="521"/>
        <v>296.56391416250898</v>
      </c>
      <c r="AK1498" s="8">
        <f t="shared" si="514"/>
        <v>0.19878402905101145</v>
      </c>
      <c r="AL1498" s="8">
        <f t="shared" si="515"/>
        <v>421.40539831826527</v>
      </c>
      <c r="AM1498" s="8">
        <f t="shared" si="516"/>
        <v>2.9966418704943707</v>
      </c>
      <c r="AN1498" s="8">
        <f t="shared" si="517"/>
        <v>183.65524891298548</v>
      </c>
      <c r="AO1498" s="21">
        <f t="shared" si="518"/>
        <v>1.0099254329029203E-2</v>
      </c>
      <c r="AP1498" s="21">
        <f t="shared" si="519"/>
        <v>9.4412362350296902E-2</v>
      </c>
      <c r="AQ1498" s="19">
        <f t="shared" si="522"/>
        <v>9.4412362350296902E-2</v>
      </c>
      <c r="AX1498">
        <v>0.15531657068242952</v>
      </c>
      <c r="AY1498">
        <v>74.65517241379311</v>
      </c>
      <c r="AZ1498">
        <v>3.1106321839080464</v>
      </c>
      <c r="BA1498">
        <v>2.5196120689655177</v>
      </c>
      <c r="BB1498">
        <v>7.3620689655172393</v>
      </c>
      <c r="BC1498">
        <v>0.30675287356321829</v>
      </c>
      <c r="BD1498">
        <v>2.2128591954022996</v>
      </c>
      <c r="BE1498">
        <v>0.22128591954022997</v>
      </c>
      <c r="BF1498">
        <v>0</v>
      </c>
      <c r="BG1498">
        <v>21.310000000000002</v>
      </c>
      <c r="BH1498">
        <v>2.0783432124164847</v>
      </c>
      <c r="BI1498">
        <v>2.53475779599541</v>
      </c>
      <c r="BJ1498">
        <v>1.1452035722307263</v>
      </c>
      <c r="BK1498">
        <v>0.55963992711762534</v>
      </c>
      <c r="BL1498">
        <v>1.554555353104515E-3</v>
      </c>
      <c r="BP1498" s="49">
        <f t="shared" si="523"/>
        <v>2.0789656317908505</v>
      </c>
      <c r="BQ1498" s="49">
        <f t="shared" si="524"/>
        <v>8.8514367816091982E-2</v>
      </c>
      <c r="BR1498" s="49">
        <f t="shared" si="525"/>
        <v>0.58993833138051344</v>
      </c>
      <c r="BS1498" s="49">
        <f t="shared" si="526"/>
        <v>0.62296192726845534</v>
      </c>
      <c r="BT1498" s="49">
        <f t="shared" si="527"/>
        <v>1.638717587168093E-3</v>
      </c>
      <c r="BU1498" s="49">
        <f t="shared" si="527"/>
        <v>1.7304497979679315E-3</v>
      </c>
    </row>
    <row r="1499" spans="1:73" x14ac:dyDescent="0.25">
      <c r="A1499" s="1">
        <v>43726.589583333334</v>
      </c>
      <c r="B1499">
        <v>226179</v>
      </c>
      <c r="C1499">
        <v>13.47</v>
      </c>
      <c r="D1499">
        <v>24.34</v>
      </c>
      <c r="E1499">
        <v>869</v>
      </c>
      <c r="F1499">
        <v>108.9</v>
      </c>
      <c r="G1499">
        <v>-90.4</v>
      </c>
      <c r="H1499">
        <v>-4.4829999999999997</v>
      </c>
      <c r="I1499">
        <v>26.26</v>
      </c>
      <c r="J1499">
        <v>299.39999999999998</v>
      </c>
      <c r="K1499">
        <v>759.9</v>
      </c>
      <c r="L1499">
        <v>-85.9</v>
      </c>
      <c r="M1499">
        <v>0.125</v>
      </c>
      <c r="N1499">
        <v>778.4</v>
      </c>
      <c r="O1499">
        <v>104.4</v>
      </c>
      <c r="P1499">
        <v>674</v>
      </c>
      <c r="Q1499">
        <v>365.3</v>
      </c>
      <c r="R1499">
        <v>451.2</v>
      </c>
      <c r="S1499">
        <v>20.85</v>
      </c>
      <c r="T1499">
        <v>46.54</v>
      </c>
      <c r="U1499">
        <v>0.84</v>
      </c>
      <c r="V1499">
        <v>116.5</v>
      </c>
      <c r="W1499">
        <v>21.95</v>
      </c>
      <c r="X1499">
        <v>0.872</v>
      </c>
      <c r="Y1499">
        <v>8.7210149999999995</v>
      </c>
      <c r="Z1499" s="7">
        <f t="shared" si="506"/>
        <v>21.4</v>
      </c>
      <c r="AA1499" s="7">
        <f t="shared" si="520"/>
        <v>294.54999999999995</v>
      </c>
      <c r="AB1499" s="2">
        <f t="shared" si="507"/>
        <v>703.8900000000001</v>
      </c>
      <c r="AC1499" s="41">
        <f t="shared" si="508"/>
        <v>2.9378383404947561</v>
      </c>
      <c r="AD1499" s="41">
        <f t="shared" si="509"/>
        <v>1.3672699636662593</v>
      </c>
      <c r="AE1499" s="41">
        <f t="shared" si="510"/>
        <v>0.797748262764438</v>
      </c>
      <c r="AF1499" s="41">
        <f t="shared" si="511"/>
        <v>340.47484770820751</v>
      </c>
      <c r="AG1499" s="41">
        <f t="shared" si="512"/>
        <v>326.85585379987918</v>
      </c>
      <c r="AH1499" s="6">
        <f t="shared" si="513"/>
        <v>350.68799999999999</v>
      </c>
      <c r="AI1499" s="4">
        <v>23.540177299496008</v>
      </c>
      <c r="AJ1499" s="4">
        <f t="shared" si="521"/>
        <v>296.69017729949599</v>
      </c>
      <c r="AK1499" s="8">
        <f t="shared" si="514"/>
        <v>0.19896635634149837</v>
      </c>
      <c r="AL1499" s="8">
        <f t="shared" si="515"/>
        <v>422.12728519168343</v>
      </c>
      <c r="AM1499" s="8">
        <f t="shared" si="516"/>
        <v>2.0414333199984758</v>
      </c>
      <c r="AN1499" s="8">
        <f t="shared" si="517"/>
        <v>127.26982204945752</v>
      </c>
      <c r="AO1499" s="21">
        <f t="shared" si="518"/>
        <v>1.1443472377334209E-2</v>
      </c>
      <c r="AP1499" s="21">
        <f t="shared" si="519"/>
        <v>0.10697871599579227</v>
      </c>
      <c r="AQ1499" s="19">
        <f t="shared" si="522"/>
        <v>0.10697871599579227</v>
      </c>
      <c r="AX1499">
        <v>0.15606655549667836</v>
      </c>
      <c r="AY1499">
        <v>74.913793103448285</v>
      </c>
      <c r="AZ1499">
        <v>3.1214080459770117</v>
      </c>
      <c r="BA1499">
        <v>2.5283405172413795</v>
      </c>
      <c r="BB1499">
        <v>7.4051724137931014</v>
      </c>
      <c r="BC1499">
        <v>0.30854885057471254</v>
      </c>
      <c r="BD1499">
        <v>2.2197916666666671</v>
      </c>
      <c r="BE1499">
        <v>0.22197916666666673</v>
      </c>
      <c r="BF1499">
        <v>0</v>
      </c>
      <c r="BG1499">
        <v>21.4</v>
      </c>
      <c r="BH1499">
        <v>0.96453497150820278</v>
      </c>
      <c r="BI1499">
        <v>2.548770598472057</v>
      </c>
      <c r="BJ1499">
        <v>1.1861978365288952</v>
      </c>
      <c r="BK1499">
        <v>0.56585828778697289</v>
      </c>
      <c r="BL1499">
        <v>1.5718285771860359E-3</v>
      </c>
      <c r="BP1499" s="49">
        <f t="shared" si="523"/>
        <v>0.96482382911840581</v>
      </c>
      <c r="BQ1499" s="49">
        <f t="shared" si="524"/>
        <v>8.8791666666666685E-2</v>
      </c>
      <c r="BR1499" s="49">
        <f t="shared" si="525"/>
        <v>0.58109122190849283</v>
      </c>
      <c r="BS1499" s="49">
        <f t="shared" si="526"/>
        <v>0.61675696956447679</v>
      </c>
      <c r="BT1499" s="49">
        <f t="shared" si="527"/>
        <v>1.6141422830791468E-3</v>
      </c>
      <c r="BU1499" s="49">
        <f t="shared" si="527"/>
        <v>1.7132138043457689E-3</v>
      </c>
    </row>
    <row r="1500" spans="1:73" x14ac:dyDescent="0.25">
      <c r="A1500" s="1">
        <v>43726.589583333334</v>
      </c>
      <c r="B1500">
        <v>226180</v>
      </c>
      <c r="C1500">
        <v>13.47</v>
      </c>
      <c r="D1500">
        <v>24.34</v>
      </c>
      <c r="E1500">
        <v>871</v>
      </c>
      <c r="F1500">
        <v>109</v>
      </c>
      <c r="G1500">
        <v>-90.4</v>
      </c>
      <c r="H1500">
        <v>-2.6589999999999998</v>
      </c>
      <c r="I1500">
        <v>26.28</v>
      </c>
      <c r="J1500">
        <v>299.39999999999998</v>
      </c>
      <c r="K1500">
        <v>762.3</v>
      </c>
      <c r="L1500">
        <v>-87.7</v>
      </c>
      <c r="M1500">
        <v>0.125</v>
      </c>
      <c r="N1500">
        <v>780.9</v>
      </c>
      <c r="O1500">
        <v>106.3</v>
      </c>
      <c r="P1500">
        <v>674.6</v>
      </c>
      <c r="Q1500">
        <v>365.4</v>
      </c>
      <c r="R1500">
        <v>453.1</v>
      </c>
      <c r="S1500">
        <v>20.85</v>
      </c>
      <c r="T1500">
        <v>49.05</v>
      </c>
      <c r="U1500">
        <v>0.85499999999999998</v>
      </c>
      <c r="V1500">
        <v>206</v>
      </c>
      <c r="W1500">
        <v>22.6</v>
      </c>
      <c r="X1500">
        <v>0.874</v>
      </c>
      <c r="Y1500">
        <v>8.7373600000000007</v>
      </c>
      <c r="Z1500" s="7">
        <f t="shared" si="506"/>
        <v>21.725000000000001</v>
      </c>
      <c r="AA1500" s="7">
        <f t="shared" si="520"/>
        <v>294.875</v>
      </c>
      <c r="AB1500" s="2">
        <f t="shared" si="507"/>
        <v>705.51</v>
      </c>
      <c r="AC1500" s="41">
        <f t="shared" si="508"/>
        <v>2.7122881622104051</v>
      </c>
      <c r="AD1500" s="41">
        <f t="shared" si="509"/>
        <v>1.3303773435642037</v>
      </c>
      <c r="AE1500" s="41">
        <f t="shared" si="510"/>
        <v>0.79450863502791524</v>
      </c>
      <c r="AF1500" s="41">
        <f t="shared" si="511"/>
        <v>340.59125756126076</v>
      </c>
      <c r="AG1500" s="41">
        <f t="shared" si="512"/>
        <v>326.96760725881035</v>
      </c>
      <c r="AH1500" s="6">
        <f t="shared" si="513"/>
        <v>350.78399999999999</v>
      </c>
      <c r="AI1500" s="4">
        <v>22.36246977937401</v>
      </c>
      <c r="AJ1500" s="4">
        <f t="shared" si="521"/>
        <v>295.51246977937399</v>
      </c>
      <c r="AK1500" s="8">
        <f t="shared" si="514"/>
        <v>0.19962568862086447</v>
      </c>
      <c r="AL1500" s="8">
        <f t="shared" si="515"/>
        <v>415.24131398661137</v>
      </c>
      <c r="AM1500" s="8">
        <f t="shared" si="516"/>
        <v>2.0595797508229685</v>
      </c>
      <c r="AN1500" s="8">
        <f t="shared" si="517"/>
        <v>38.245355211864045</v>
      </c>
      <c r="AO1500" s="21">
        <f t="shared" si="518"/>
        <v>1.3654928635977868E-2</v>
      </c>
      <c r="AP1500" s="21">
        <f t="shared" si="519"/>
        <v>0.12765240167699712</v>
      </c>
      <c r="AQ1500" s="19">
        <f t="shared" si="522"/>
        <v>0.12765240167699712</v>
      </c>
      <c r="AX1500">
        <v>0.1588003667347051</v>
      </c>
      <c r="AY1500">
        <v>75.08620689655173</v>
      </c>
      <c r="AZ1500">
        <v>3.1285919540229887</v>
      </c>
      <c r="BA1500">
        <v>2.5341594827586209</v>
      </c>
      <c r="BB1500">
        <v>7.5603448275862108</v>
      </c>
      <c r="BC1500">
        <v>0.3150143678160921</v>
      </c>
      <c r="BD1500">
        <v>2.219145114942529</v>
      </c>
      <c r="BE1500">
        <v>0.2219145114942529</v>
      </c>
      <c r="BF1500">
        <v>0</v>
      </c>
      <c r="BG1500">
        <v>21.725000000000001</v>
      </c>
      <c r="BH1500">
        <v>0.9817588102851349</v>
      </c>
      <c r="BI1500">
        <v>2.5999375219448995</v>
      </c>
      <c r="BJ1500">
        <v>1.2752693545139731</v>
      </c>
      <c r="BK1500">
        <v>0.56706025394525361</v>
      </c>
      <c r="BL1500">
        <v>1.5751673720701489E-3</v>
      </c>
      <c r="BP1500" s="49">
        <f t="shared" si="523"/>
        <v>0.98205282606694877</v>
      </c>
      <c r="BQ1500" s="49">
        <f t="shared" si="524"/>
        <v>8.8765804597701156E-2</v>
      </c>
      <c r="BR1500" s="49">
        <f t="shared" si="525"/>
        <v>0.58240359677990983</v>
      </c>
      <c r="BS1500" s="49">
        <f t="shared" si="526"/>
        <v>0.6182302898889882</v>
      </c>
      <c r="BT1500" s="49">
        <f t="shared" si="527"/>
        <v>1.6177877688330828E-3</v>
      </c>
      <c r="BU1500" s="49">
        <f t="shared" si="527"/>
        <v>1.7173063608027451E-3</v>
      </c>
    </row>
    <row r="1501" spans="1:73" x14ac:dyDescent="0.25">
      <c r="A1501" s="1">
        <v>43726.590277777781</v>
      </c>
      <c r="B1501">
        <v>226181</v>
      </c>
      <c r="C1501">
        <v>13.47</v>
      </c>
      <c r="D1501">
        <v>24.34</v>
      </c>
      <c r="E1501">
        <v>876</v>
      </c>
      <c r="F1501">
        <v>110</v>
      </c>
      <c r="G1501">
        <v>-90</v>
      </c>
      <c r="H1501">
        <v>-4.9279999999999999</v>
      </c>
      <c r="I1501">
        <v>26.29</v>
      </c>
      <c r="J1501">
        <v>299.39999999999998</v>
      </c>
      <c r="K1501">
        <v>766</v>
      </c>
      <c r="L1501">
        <v>-85.1</v>
      </c>
      <c r="M1501">
        <v>0.126</v>
      </c>
      <c r="N1501">
        <v>786</v>
      </c>
      <c r="O1501">
        <v>105</v>
      </c>
      <c r="P1501">
        <v>681</v>
      </c>
      <c r="Q1501">
        <v>365.9</v>
      </c>
      <c r="R1501">
        <v>450.9</v>
      </c>
      <c r="S1501">
        <v>20.85</v>
      </c>
      <c r="T1501">
        <v>46.41</v>
      </c>
      <c r="U1501">
        <v>0.56999999999999995</v>
      </c>
      <c r="V1501">
        <v>187.5</v>
      </c>
      <c r="W1501">
        <v>21.95</v>
      </c>
      <c r="X1501">
        <v>0.879</v>
      </c>
      <c r="Y1501">
        <v>8.7862659999999995</v>
      </c>
      <c r="Z1501" s="7">
        <f t="shared" si="506"/>
        <v>21.4</v>
      </c>
      <c r="AA1501" s="7">
        <f t="shared" si="520"/>
        <v>294.54999999999995</v>
      </c>
      <c r="AB1501" s="2">
        <f t="shared" si="507"/>
        <v>709.56000000000006</v>
      </c>
      <c r="AC1501" s="41">
        <f t="shared" si="508"/>
        <v>2.7241444594489281</v>
      </c>
      <c r="AD1501" s="41">
        <f t="shared" si="509"/>
        <v>1.2642754436302475</v>
      </c>
      <c r="AE1501" s="41">
        <f t="shared" si="510"/>
        <v>0.78886387671794989</v>
      </c>
      <c r="AF1501" s="41">
        <f t="shared" si="511"/>
        <v>336.68303752528493</v>
      </c>
      <c r="AG1501" s="41">
        <f t="shared" si="512"/>
        <v>323.21571602427355</v>
      </c>
      <c r="AH1501" s="6">
        <f t="shared" si="513"/>
        <v>351.26399999999995</v>
      </c>
      <c r="AI1501" s="4">
        <v>22.401994326978013</v>
      </c>
      <c r="AJ1501" s="4">
        <f t="shared" si="521"/>
        <v>295.55199432697799</v>
      </c>
      <c r="AK1501" s="8">
        <f t="shared" si="514"/>
        <v>0.19896635634149837</v>
      </c>
      <c r="AL1501" s="8">
        <f t="shared" si="515"/>
        <v>415.53050192836412</v>
      </c>
      <c r="AM1501" s="8">
        <f t="shared" si="516"/>
        <v>1.6816398246949316</v>
      </c>
      <c r="AN1501" s="8">
        <f t="shared" si="517"/>
        <v>49.083862529942536</v>
      </c>
      <c r="AO1501" s="21">
        <f t="shared" si="518"/>
        <v>1.3505476143727763E-2</v>
      </c>
      <c r="AP1501" s="21">
        <f t="shared" si="519"/>
        <v>0.12625525270017479</v>
      </c>
      <c r="AQ1501" s="19">
        <f t="shared" si="522"/>
        <v>0.12625525270017479</v>
      </c>
      <c r="AX1501">
        <v>0.15606655549667836</v>
      </c>
      <c r="AY1501">
        <v>75.517241379310349</v>
      </c>
      <c r="AZ1501">
        <v>3.146551724137931</v>
      </c>
      <c r="BA1501">
        <v>2.5487068965517241</v>
      </c>
      <c r="BB1501">
        <v>7.3275862068965516</v>
      </c>
      <c r="BC1501">
        <v>0.30531609195402298</v>
      </c>
      <c r="BD1501">
        <v>2.2433908045977011</v>
      </c>
      <c r="BE1501">
        <v>0.22433908045977013</v>
      </c>
      <c r="BF1501">
        <v>0</v>
      </c>
      <c r="BG1501">
        <v>21.4</v>
      </c>
      <c r="BH1501">
        <v>0.65450587352342326</v>
      </c>
      <c r="BI1501">
        <v>2.548770598472057</v>
      </c>
      <c r="BJ1501">
        <v>1.1828844347508816</v>
      </c>
      <c r="BK1501">
        <v>0.57347035046462613</v>
      </c>
      <c r="BL1501">
        <v>1.5929731957350726E-3</v>
      </c>
      <c r="BP1501" s="49">
        <f t="shared" si="523"/>
        <v>0.65470188404463248</v>
      </c>
      <c r="BQ1501" s="49">
        <f t="shared" si="524"/>
        <v>8.9735632183908051E-2</v>
      </c>
      <c r="BR1501" s="49">
        <f t="shared" si="525"/>
        <v>0.58416811626359155</v>
      </c>
      <c r="BS1501" s="49">
        <f t="shared" si="526"/>
        <v>0.62097753802909583</v>
      </c>
      <c r="BT1501" s="49">
        <f t="shared" si="527"/>
        <v>1.6226892118433097E-3</v>
      </c>
      <c r="BU1501" s="49">
        <f t="shared" si="527"/>
        <v>1.7249376056363774E-3</v>
      </c>
    </row>
    <row r="1502" spans="1:73" x14ac:dyDescent="0.25">
      <c r="A1502" s="1">
        <v>43726.590277777781</v>
      </c>
      <c r="B1502">
        <v>226182</v>
      </c>
      <c r="C1502">
        <v>13.47</v>
      </c>
      <c r="D1502">
        <v>24.33</v>
      </c>
      <c r="E1502">
        <v>879</v>
      </c>
      <c r="F1502">
        <v>110.5</v>
      </c>
      <c r="G1502">
        <v>-89.5</v>
      </c>
      <c r="H1502">
        <v>-5.71</v>
      </c>
      <c r="I1502">
        <v>26.31</v>
      </c>
      <c r="J1502">
        <v>299.5</v>
      </c>
      <c r="K1502">
        <v>768.7</v>
      </c>
      <c r="L1502">
        <v>-83.8</v>
      </c>
      <c r="M1502">
        <v>0.126</v>
      </c>
      <c r="N1502">
        <v>789.7</v>
      </c>
      <c r="O1502">
        <v>104.8</v>
      </c>
      <c r="P1502">
        <v>684.9</v>
      </c>
      <c r="Q1502">
        <v>366.5</v>
      </c>
      <c r="R1502">
        <v>450.3</v>
      </c>
      <c r="S1502">
        <v>20.85</v>
      </c>
      <c r="T1502">
        <v>45.08</v>
      </c>
      <c r="U1502">
        <v>0.76500000000000001</v>
      </c>
      <c r="V1502">
        <v>207</v>
      </c>
      <c r="W1502">
        <v>21.95</v>
      </c>
      <c r="X1502">
        <v>0.88100000000000001</v>
      </c>
      <c r="Y1502">
        <v>8.8147260000000003</v>
      </c>
      <c r="Z1502" s="7">
        <f t="shared" si="506"/>
        <v>21.4</v>
      </c>
      <c r="AA1502" s="7">
        <f t="shared" si="520"/>
        <v>294.54999999999995</v>
      </c>
      <c r="AB1502" s="2">
        <f t="shared" si="507"/>
        <v>711.99</v>
      </c>
      <c r="AC1502" s="41">
        <f t="shared" si="508"/>
        <v>2.8517933672566764</v>
      </c>
      <c r="AD1502" s="41">
        <f t="shared" si="509"/>
        <v>1.2855884499593098</v>
      </c>
      <c r="AE1502" s="41">
        <f t="shared" si="510"/>
        <v>0.79075197737507918</v>
      </c>
      <c r="AF1502" s="41">
        <f t="shared" si="511"/>
        <v>337.4888691562636</v>
      </c>
      <c r="AG1502" s="41">
        <f t="shared" si="512"/>
        <v>323.98931439001302</v>
      </c>
      <c r="AH1502" s="6">
        <f t="shared" si="513"/>
        <v>351.84</v>
      </c>
      <c r="AI1502" s="4">
        <v>23.092094877870011</v>
      </c>
      <c r="AJ1502" s="4">
        <f t="shared" si="521"/>
        <v>296.24209487786999</v>
      </c>
      <c r="AK1502" s="8">
        <f t="shared" si="514"/>
        <v>0.19896635634149837</v>
      </c>
      <c r="AL1502" s="8">
        <f t="shared" si="515"/>
        <v>419.53024878282673</v>
      </c>
      <c r="AM1502" s="8">
        <f t="shared" si="516"/>
        <v>1.9481674081043447</v>
      </c>
      <c r="AN1502" s="8">
        <f t="shared" si="517"/>
        <v>96.026581614137598</v>
      </c>
      <c r="AO1502" s="21">
        <f t="shared" si="518"/>
        <v>1.2419608424463291E-2</v>
      </c>
      <c r="AP1502" s="21">
        <f t="shared" si="519"/>
        <v>0.11610407388680366</v>
      </c>
      <c r="AQ1502" s="19">
        <f t="shared" si="522"/>
        <v>0.11610407388680366</v>
      </c>
      <c r="AX1502">
        <v>0.15606655549667836</v>
      </c>
      <c r="AY1502">
        <v>75.775862068965523</v>
      </c>
      <c r="AZ1502">
        <v>3.1573275862068968</v>
      </c>
      <c r="BA1502">
        <v>2.5574353448275864</v>
      </c>
      <c r="BB1502">
        <v>7.224137931034484</v>
      </c>
      <c r="BC1502">
        <v>0.30100574712643685</v>
      </c>
      <c r="BD1502">
        <v>2.2564295977011497</v>
      </c>
      <c r="BE1502">
        <v>0.22564295977011498</v>
      </c>
      <c r="BF1502">
        <v>0</v>
      </c>
      <c r="BG1502">
        <v>21.4</v>
      </c>
      <c r="BH1502">
        <v>0.87841577762354184</v>
      </c>
      <c r="BI1502">
        <v>2.548770598472057</v>
      </c>
      <c r="BJ1502">
        <v>1.1489857857912034</v>
      </c>
      <c r="BK1502">
        <v>0.57615008443784643</v>
      </c>
      <c r="BL1502">
        <v>1.60041690121624E-3</v>
      </c>
      <c r="BP1502" s="49">
        <f t="shared" si="523"/>
        <v>0.87867884437569099</v>
      </c>
      <c r="BQ1502" s="49">
        <f t="shared" si="524"/>
        <v>9.025718390804599E-2</v>
      </c>
      <c r="BR1502" s="49">
        <f t="shared" si="525"/>
        <v>0.59035733326331019</v>
      </c>
      <c r="BS1502" s="49">
        <f t="shared" si="526"/>
        <v>0.62682212209052879</v>
      </c>
      <c r="BT1502" s="49">
        <f t="shared" si="527"/>
        <v>1.6398814812869729E-3</v>
      </c>
      <c r="BU1502" s="49">
        <f t="shared" si="527"/>
        <v>1.7411725613625799E-3</v>
      </c>
    </row>
    <row r="1503" spans="1:73" x14ac:dyDescent="0.25">
      <c r="A1503" s="1">
        <v>43726.590277777781</v>
      </c>
      <c r="B1503">
        <v>226183</v>
      </c>
      <c r="C1503">
        <v>13.47</v>
      </c>
      <c r="D1503">
        <v>24.33</v>
      </c>
      <c r="E1503">
        <v>882</v>
      </c>
      <c r="F1503">
        <v>110.7</v>
      </c>
      <c r="G1503">
        <v>-89.3</v>
      </c>
      <c r="H1503">
        <v>-4.234</v>
      </c>
      <c r="I1503">
        <v>26.33</v>
      </c>
      <c r="J1503">
        <v>299.5</v>
      </c>
      <c r="K1503">
        <v>771.4</v>
      </c>
      <c r="L1503">
        <v>-85</v>
      </c>
      <c r="M1503">
        <v>0.126</v>
      </c>
      <c r="N1503">
        <v>792.8</v>
      </c>
      <c r="O1503">
        <v>106.5</v>
      </c>
      <c r="P1503">
        <v>686.3</v>
      </c>
      <c r="Q1503">
        <v>366.8</v>
      </c>
      <c r="R1503">
        <v>451.9</v>
      </c>
      <c r="S1503">
        <v>20.86</v>
      </c>
      <c r="T1503">
        <v>44.04</v>
      </c>
      <c r="U1503">
        <v>0.6</v>
      </c>
      <c r="V1503">
        <v>195</v>
      </c>
      <c r="W1503">
        <v>22.05</v>
      </c>
      <c r="X1503">
        <v>0.88400000000000001</v>
      </c>
      <c r="Y1503">
        <v>8.8363230000000001</v>
      </c>
      <c r="Z1503" s="7">
        <f t="shared" si="506"/>
        <v>21.454999999999998</v>
      </c>
      <c r="AA1503" s="7">
        <f t="shared" si="520"/>
        <v>294.60499999999996</v>
      </c>
      <c r="AB1503" s="2">
        <f t="shared" si="507"/>
        <v>714.42000000000007</v>
      </c>
      <c r="AC1503" s="41">
        <f t="shared" si="508"/>
        <v>2.8694294648341332</v>
      </c>
      <c r="AD1503" s="41">
        <f t="shared" si="509"/>
        <v>1.2636967363129523</v>
      </c>
      <c r="AE1503" s="41">
        <f t="shared" si="510"/>
        <v>0.78879116983748709</v>
      </c>
      <c r="AF1503" s="41">
        <f t="shared" si="511"/>
        <v>336.90352311443831</v>
      </c>
      <c r="AG1503" s="41">
        <f t="shared" si="512"/>
        <v>323.42738218986079</v>
      </c>
      <c r="AH1503" s="6">
        <f t="shared" si="513"/>
        <v>352.12799999999999</v>
      </c>
      <c r="AI1503" s="4">
        <v>23.189621898071039</v>
      </c>
      <c r="AJ1503" s="4">
        <f t="shared" si="521"/>
        <v>296.33962189807102</v>
      </c>
      <c r="AK1503" s="8">
        <f t="shared" si="514"/>
        <v>0.19907783343969421</v>
      </c>
      <c r="AL1503" s="8">
        <f t="shared" si="515"/>
        <v>420.08847231230288</v>
      </c>
      <c r="AM1503" s="8">
        <f t="shared" si="516"/>
        <v>1.7253260561412733</v>
      </c>
      <c r="AN1503" s="8">
        <f t="shared" si="517"/>
        <v>87.179924877139825</v>
      </c>
      <c r="AO1503" s="21">
        <f t="shared" si="518"/>
        <v>1.2668928650522137E-2</v>
      </c>
      <c r="AP1503" s="21">
        <f t="shared" si="519"/>
        <v>0.1184348312632434</v>
      </c>
      <c r="AQ1503" s="19">
        <f t="shared" si="522"/>
        <v>0.1184348312632434</v>
      </c>
      <c r="AX1503">
        <v>0.15652638437616564</v>
      </c>
      <c r="AY1503">
        <v>76.034482758620697</v>
      </c>
      <c r="AZ1503">
        <v>3.1681034482758625</v>
      </c>
      <c r="BA1503">
        <v>2.5661637931034487</v>
      </c>
      <c r="BB1503">
        <v>7.3362068965517215</v>
      </c>
      <c r="BC1503">
        <v>0.30567528735632171</v>
      </c>
      <c r="BD1503">
        <v>2.2604885057471269</v>
      </c>
      <c r="BE1503">
        <v>0.22604885057471269</v>
      </c>
      <c r="BF1503">
        <v>0</v>
      </c>
      <c r="BG1503">
        <v>21.454999999999998</v>
      </c>
      <c r="BH1503">
        <v>0.68895355107728762</v>
      </c>
      <c r="BI1503">
        <v>2.5573672577824818</v>
      </c>
      <c r="BJ1503">
        <v>1.126264540327405</v>
      </c>
      <c r="BK1503">
        <v>0.57941641318756565</v>
      </c>
      <c r="BL1503">
        <v>1.6094900366321269E-3</v>
      </c>
      <c r="BP1503" s="49">
        <f t="shared" si="523"/>
        <v>0.6891598779417184</v>
      </c>
      <c r="BQ1503" s="49">
        <f t="shared" si="524"/>
        <v>9.0419540229885076E-2</v>
      </c>
      <c r="BR1503" s="49">
        <f t="shared" si="525"/>
        <v>0.59074528235742074</v>
      </c>
      <c r="BS1503" s="49">
        <f t="shared" si="526"/>
        <v>0.62778409045136296</v>
      </c>
      <c r="BT1503" s="49">
        <f t="shared" si="527"/>
        <v>1.6409591176595019E-3</v>
      </c>
      <c r="BU1503" s="49">
        <f t="shared" si="527"/>
        <v>1.7438446956982304E-3</v>
      </c>
    </row>
    <row r="1504" spans="1:73" x14ac:dyDescent="0.25">
      <c r="A1504" s="1">
        <v>43726.590277777781</v>
      </c>
      <c r="B1504">
        <v>226184</v>
      </c>
      <c r="C1504">
        <v>13.47</v>
      </c>
      <c r="D1504">
        <v>24.33</v>
      </c>
      <c r="E1504">
        <v>885</v>
      </c>
      <c r="F1504">
        <v>111</v>
      </c>
      <c r="G1504">
        <v>-89.7</v>
      </c>
      <c r="H1504">
        <v>-3.89</v>
      </c>
      <c r="I1504">
        <v>26.37</v>
      </c>
      <c r="J1504">
        <v>299.5</v>
      </c>
      <c r="K1504">
        <v>774.5</v>
      </c>
      <c r="L1504">
        <v>-85.8</v>
      </c>
      <c r="M1504">
        <v>0.125</v>
      </c>
      <c r="N1504">
        <v>795.7</v>
      </c>
      <c r="O1504">
        <v>107.1</v>
      </c>
      <c r="P1504">
        <v>688.6</v>
      </c>
      <c r="Q1504">
        <v>366.6</v>
      </c>
      <c r="R1504">
        <v>452.4</v>
      </c>
      <c r="S1504">
        <v>20.87</v>
      </c>
      <c r="T1504">
        <v>43.92</v>
      </c>
      <c r="U1504">
        <v>0.09</v>
      </c>
      <c r="V1504">
        <v>187</v>
      </c>
      <c r="W1504">
        <v>22.5</v>
      </c>
      <c r="X1504">
        <v>0.88700000000000001</v>
      </c>
      <c r="Y1504">
        <v>8.8662170000000007</v>
      </c>
      <c r="Z1504" s="7">
        <f t="shared" si="506"/>
        <v>21.685000000000002</v>
      </c>
      <c r="AA1504" s="7">
        <f t="shared" si="520"/>
        <v>294.83499999999998</v>
      </c>
      <c r="AB1504" s="2">
        <f t="shared" si="507"/>
        <v>716.85</v>
      </c>
      <c r="AC1504" s="41">
        <f t="shared" si="508"/>
        <v>2.9981000495300756</v>
      </c>
      <c r="AD1504" s="41">
        <f t="shared" si="509"/>
        <v>1.3167655417536093</v>
      </c>
      <c r="AE1504" s="41">
        <f t="shared" si="510"/>
        <v>0.79335644344458756</v>
      </c>
      <c r="AF1504" s="41">
        <f t="shared" si="511"/>
        <v>339.91283397458039</v>
      </c>
      <c r="AG1504" s="41">
        <f t="shared" si="512"/>
        <v>326.31632061559719</v>
      </c>
      <c r="AH1504" s="6">
        <f t="shared" si="513"/>
        <v>351.93600000000004</v>
      </c>
      <c r="AI1504" s="4">
        <v>23.870831783353026</v>
      </c>
      <c r="AJ1504" s="4">
        <f t="shared" si="521"/>
        <v>297.020831783353</v>
      </c>
      <c r="AK1504" s="8">
        <f t="shared" si="514"/>
        <v>0.19954446154750208</v>
      </c>
      <c r="AL1504" s="8">
        <f t="shared" si="515"/>
        <v>424.01676190133202</v>
      </c>
      <c r="AM1504" s="8">
        <f t="shared" si="516"/>
        <v>0.6682159082212874</v>
      </c>
      <c r="AN1504" s="8">
        <f t="shared" si="517"/>
        <v>42.547498523776902</v>
      </c>
      <c r="AO1504" s="21">
        <f t="shared" si="518"/>
        <v>1.3641663690445604E-2</v>
      </c>
      <c r="AP1504" s="21">
        <f t="shared" si="519"/>
        <v>0.12752839501241109</v>
      </c>
      <c r="AQ1504" s="19">
        <f t="shared" si="522"/>
        <v>0.12752839501241109</v>
      </c>
      <c r="AX1504">
        <v>0.15846172983093976</v>
      </c>
      <c r="AY1504">
        <v>76.293103448275858</v>
      </c>
      <c r="AZ1504">
        <v>3.1788793103448274</v>
      </c>
      <c r="BA1504">
        <v>2.5748922413793105</v>
      </c>
      <c r="BB1504">
        <v>7.3965517241379271</v>
      </c>
      <c r="BC1504">
        <v>0.30818965517241365</v>
      </c>
      <c r="BD1504">
        <v>2.2667025862068968</v>
      </c>
      <c r="BE1504">
        <v>0.22667025862068968</v>
      </c>
      <c r="BF1504">
        <v>0</v>
      </c>
      <c r="BG1504">
        <v>21.685000000000002</v>
      </c>
      <c r="BH1504">
        <v>0.10334303266159314</v>
      </c>
      <c r="BI1504">
        <v>2.5935920172772997</v>
      </c>
      <c r="BJ1504">
        <v>1.1391056139881901</v>
      </c>
      <c r="BK1504">
        <v>0.58616619885371846</v>
      </c>
      <c r="BL1504">
        <v>1.6282394412603289E-3</v>
      </c>
      <c r="BP1504" s="49">
        <f t="shared" si="523"/>
        <v>0.10337398169125776</v>
      </c>
      <c r="BQ1504" s="49">
        <f t="shared" si="524"/>
        <v>9.0668103448275875E-2</v>
      </c>
      <c r="BR1504" s="49">
        <f t="shared" si="525"/>
        <v>0.58794145458156655</v>
      </c>
      <c r="BS1504" s="49">
        <f t="shared" si="526"/>
        <v>0.62676879543040664</v>
      </c>
      <c r="BT1504" s="49">
        <f t="shared" si="527"/>
        <v>1.6331707071710183E-3</v>
      </c>
      <c r="BU1504" s="49">
        <f t="shared" si="527"/>
        <v>1.7410244317511295E-3</v>
      </c>
    </row>
    <row r="1505" spans="1:73" x14ac:dyDescent="0.25">
      <c r="A1505" s="1">
        <v>43726.590277777781</v>
      </c>
      <c r="B1505">
        <v>226185</v>
      </c>
      <c r="C1505">
        <v>13.47</v>
      </c>
      <c r="D1505">
        <v>24.33</v>
      </c>
      <c r="E1505">
        <v>888</v>
      </c>
      <c r="F1505">
        <v>111.5</v>
      </c>
      <c r="G1505">
        <v>-88.5</v>
      </c>
      <c r="H1505">
        <v>-2.2509999999999999</v>
      </c>
      <c r="I1505">
        <v>26.41</v>
      </c>
      <c r="J1505">
        <v>299.60000000000002</v>
      </c>
      <c r="K1505">
        <v>777</v>
      </c>
      <c r="L1505">
        <v>-86.2</v>
      </c>
      <c r="M1505">
        <v>0.125</v>
      </c>
      <c r="N1505">
        <v>800</v>
      </c>
      <c r="O1505">
        <v>109.2</v>
      </c>
      <c r="P1505">
        <v>690.7</v>
      </c>
      <c r="Q1505">
        <v>368.1</v>
      </c>
      <c r="R1505">
        <v>454.3</v>
      </c>
      <c r="S1505">
        <v>20.87</v>
      </c>
      <c r="T1505">
        <v>45.89</v>
      </c>
      <c r="U1505">
        <v>0.68</v>
      </c>
      <c r="V1505">
        <v>233</v>
      </c>
      <c r="W1505">
        <v>22.65</v>
      </c>
      <c r="X1505">
        <v>0.89</v>
      </c>
      <c r="Y1505">
        <v>8.899006</v>
      </c>
      <c r="Z1505" s="7">
        <f t="shared" si="506"/>
        <v>21.759999999999998</v>
      </c>
      <c r="AA1505" s="7">
        <f t="shared" si="520"/>
        <v>294.90999999999997</v>
      </c>
      <c r="AB1505" s="2">
        <f t="shared" si="507"/>
        <v>719.28000000000009</v>
      </c>
      <c r="AC1505" s="41">
        <f t="shared" si="508"/>
        <v>3.2491608463508577</v>
      </c>
      <c r="AD1505" s="41">
        <f t="shared" si="509"/>
        <v>1.4910399123904086</v>
      </c>
      <c r="AE1505" s="41">
        <f t="shared" si="510"/>
        <v>0.80755444876963545</v>
      </c>
      <c r="AF1505" s="41">
        <f t="shared" si="511"/>
        <v>346.34814778125264</v>
      </c>
      <c r="AG1505" s="41">
        <f t="shared" si="512"/>
        <v>332.49422187000249</v>
      </c>
      <c r="AH1505" s="6">
        <f t="shared" si="513"/>
        <v>353.37600000000003</v>
      </c>
      <c r="AI1505" s="4">
        <v>25.091710233790025</v>
      </c>
      <c r="AJ1505" s="4">
        <f t="shared" si="521"/>
        <v>298.24171023379</v>
      </c>
      <c r="AK1505" s="8">
        <f t="shared" si="514"/>
        <v>0.19969678038964853</v>
      </c>
      <c r="AL1505" s="8">
        <f t="shared" si="515"/>
        <v>431.11090338532574</v>
      </c>
      <c r="AM1505" s="8">
        <f t="shared" si="516"/>
        <v>1.83674984687627</v>
      </c>
      <c r="AN1505" s="8">
        <f t="shared" si="517"/>
        <v>178.26156696477591</v>
      </c>
      <c r="AO1505" s="21">
        <f t="shared" si="518"/>
        <v>1.0494403787660945E-2</v>
      </c>
      <c r="AP1505" s="21">
        <f t="shared" si="519"/>
        <v>9.8106396845856508E-2</v>
      </c>
      <c r="AQ1505" s="19">
        <f t="shared" si="522"/>
        <v>9.8106396845856508E-2</v>
      </c>
      <c r="AX1505">
        <v>0.1590971753538693</v>
      </c>
      <c r="AY1505">
        <v>76.551724137931032</v>
      </c>
      <c r="AZ1505">
        <v>3.1896551724137931</v>
      </c>
      <c r="BA1505">
        <v>2.5836206896551728</v>
      </c>
      <c r="BB1505">
        <v>7.4310344827586201</v>
      </c>
      <c r="BC1505">
        <v>0.30962643678160917</v>
      </c>
      <c r="BD1505">
        <v>2.2739942528735635</v>
      </c>
      <c r="BE1505">
        <v>0.22739942528735635</v>
      </c>
      <c r="BF1505">
        <v>0</v>
      </c>
      <c r="BG1505">
        <v>21.759999999999998</v>
      </c>
      <c r="BH1505">
        <v>0.78081402455425941</v>
      </c>
      <c r="BI1505">
        <v>2.6055009597054015</v>
      </c>
      <c r="BJ1505">
        <v>1.1956643904088089</v>
      </c>
      <c r="BK1505">
        <v>0.58427402183487298</v>
      </c>
      <c r="BL1505">
        <v>1.6229833939857584E-3</v>
      </c>
      <c r="BP1505" s="49">
        <f t="shared" si="523"/>
        <v>0.78104786166728091</v>
      </c>
      <c r="BQ1505" s="49">
        <f t="shared" si="524"/>
        <v>9.0959770114942537E-2</v>
      </c>
      <c r="BR1505" s="49">
        <f t="shared" si="525"/>
        <v>0.59700120865246875</v>
      </c>
      <c r="BS1505" s="49">
        <f t="shared" si="526"/>
        <v>0.63423104268229968</v>
      </c>
      <c r="BT1505" s="49">
        <f t="shared" si="527"/>
        <v>1.6583366907013022E-3</v>
      </c>
      <c r="BU1505" s="49">
        <f t="shared" si="527"/>
        <v>1.7617528963397213E-3</v>
      </c>
    </row>
    <row r="1506" spans="1:73" x14ac:dyDescent="0.25">
      <c r="A1506" s="1">
        <v>43726.590277777781</v>
      </c>
      <c r="B1506">
        <v>226186</v>
      </c>
      <c r="C1506">
        <v>13.47</v>
      </c>
      <c r="D1506">
        <v>24.33</v>
      </c>
      <c r="E1506">
        <v>890</v>
      </c>
      <c r="F1506">
        <v>111.9</v>
      </c>
      <c r="G1506">
        <v>-87.6</v>
      </c>
      <c r="H1506">
        <v>-0.83399999999999996</v>
      </c>
      <c r="I1506">
        <v>26.45</v>
      </c>
      <c r="J1506">
        <v>299.60000000000002</v>
      </c>
      <c r="K1506">
        <v>778.5</v>
      </c>
      <c r="L1506">
        <v>-86.7</v>
      </c>
      <c r="M1506">
        <v>0.126</v>
      </c>
      <c r="N1506">
        <v>803</v>
      </c>
      <c r="O1506">
        <v>111</v>
      </c>
      <c r="P1506">
        <v>691.8</v>
      </c>
      <c r="Q1506">
        <v>369.3</v>
      </c>
      <c r="R1506">
        <v>456</v>
      </c>
      <c r="S1506">
        <v>20.89</v>
      </c>
      <c r="T1506">
        <v>47.29</v>
      </c>
      <c r="U1506">
        <v>0.86499999999999999</v>
      </c>
      <c r="V1506">
        <v>231.5</v>
      </c>
      <c r="W1506">
        <v>22.7</v>
      </c>
      <c r="X1506">
        <v>0.89100000000000001</v>
      </c>
      <c r="Y1506">
        <v>8.9135740000000006</v>
      </c>
      <c r="Z1506" s="7">
        <f t="shared" si="506"/>
        <v>21.795000000000002</v>
      </c>
      <c r="AA1506" s="7">
        <f t="shared" si="520"/>
        <v>294.94499999999999</v>
      </c>
      <c r="AB1506" s="2">
        <f t="shared" si="507"/>
        <v>720.90000000000009</v>
      </c>
      <c r="AC1506" s="41">
        <f t="shared" si="508"/>
        <v>3.4517907397567278</v>
      </c>
      <c r="AD1506" s="41">
        <f t="shared" si="509"/>
        <v>1.6323518408309565</v>
      </c>
      <c r="AE1506" s="41">
        <f t="shared" si="510"/>
        <v>0.81806506737439355</v>
      </c>
      <c r="AF1506" s="41">
        <f t="shared" si="511"/>
        <v>351.02258489652849</v>
      </c>
      <c r="AG1506" s="41">
        <f t="shared" si="512"/>
        <v>336.98168150066732</v>
      </c>
      <c r="AH1506" s="6">
        <f t="shared" si="513"/>
        <v>354.52800000000002</v>
      </c>
      <c r="AI1506" s="4">
        <v>26.009021229706036</v>
      </c>
      <c r="AJ1506" s="4">
        <f t="shared" si="521"/>
        <v>299.15902122970601</v>
      </c>
      <c r="AK1506" s="8">
        <f t="shared" si="514"/>
        <v>0.1997678890348169</v>
      </c>
      <c r="AL1506" s="8">
        <f t="shared" si="515"/>
        <v>436.44767450042713</v>
      </c>
      <c r="AM1506" s="8">
        <f t="shared" si="516"/>
        <v>2.0715890639796299</v>
      </c>
      <c r="AN1506" s="8">
        <f t="shared" si="517"/>
        <v>254.29675218860132</v>
      </c>
      <c r="AO1506" s="21">
        <f t="shared" si="518"/>
        <v>8.7139397160446649E-3</v>
      </c>
      <c r="AP1506" s="21">
        <f t="shared" si="519"/>
        <v>8.1461819572666905E-2</v>
      </c>
      <c r="AQ1506" s="19">
        <f t="shared" si="522"/>
        <v>8.1461819572666905E-2</v>
      </c>
      <c r="AX1506">
        <v>0.15939445249629777</v>
      </c>
      <c r="AY1506">
        <v>76.724137931034491</v>
      </c>
      <c r="AZ1506">
        <v>3.1968390804597706</v>
      </c>
      <c r="BA1506">
        <v>2.5894396551724141</v>
      </c>
      <c r="BB1506">
        <v>7.4741379310344822</v>
      </c>
      <c r="BC1506">
        <v>0.31142241379310343</v>
      </c>
      <c r="BD1506">
        <v>2.2780172413793105</v>
      </c>
      <c r="BE1506">
        <v>0.22780172413793107</v>
      </c>
      <c r="BF1506">
        <v>0</v>
      </c>
      <c r="BG1506">
        <v>21.795000000000002</v>
      </c>
      <c r="BH1506">
        <v>0.99324136946975639</v>
      </c>
      <c r="BI1506">
        <v>2.6110747943988359</v>
      </c>
      <c r="BJ1506">
        <v>1.2347772702712094</v>
      </c>
      <c r="BK1506">
        <v>0.58316817388000886</v>
      </c>
      <c r="BL1506">
        <v>1.6199115941111359E-3</v>
      </c>
      <c r="BP1506" s="49">
        <f t="shared" si="523"/>
        <v>0.99353882403264404</v>
      </c>
      <c r="BQ1506" s="49">
        <f t="shared" si="524"/>
        <v>9.1120689655172421E-2</v>
      </c>
      <c r="BR1506" s="49">
        <f t="shared" si="525"/>
        <v>0.59908070532989799</v>
      </c>
      <c r="BS1506" s="49">
        <f t="shared" si="526"/>
        <v>0.6358767034186551</v>
      </c>
      <c r="BT1506" s="49">
        <f t="shared" si="527"/>
        <v>1.6641130703608277E-3</v>
      </c>
      <c r="BU1506" s="49">
        <f t="shared" si="527"/>
        <v>1.7663241761629309E-3</v>
      </c>
    </row>
    <row r="1507" spans="1:73" x14ac:dyDescent="0.25">
      <c r="A1507" s="1">
        <v>43726.59097222222</v>
      </c>
      <c r="B1507">
        <v>226187</v>
      </c>
      <c r="C1507">
        <v>13.47</v>
      </c>
      <c r="D1507">
        <v>24.33</v>
      </c>
      <c r="E1507">
        <v>892</v>
      </c>
      <c r="F1507">
        <v>112.3</v>
      </c>
      <c r="G1507">
        <v>-87.5</v>
      </c>
      <c r="H1507">
        <v>0.57399999999999995</v>
      </c>
      <c r="I1507">
        <v>26.5</v>
      </c>
      <c r="J1507">
        <v>299.60000000000002</v>
      </c>
      <c r="K1507">
        <v>780.2</v>
      </c>
      <c r="L1507">
        <v>-88.1</v>
      </c>
      <c r="M1507">
        <v>0.126</v>
      </c>
      <c r="N1507">
        <v>805</v>
      </c>
      <c r="O1507">
        <v>112.8</v>
      </c>
      <c r="P1507">
        <v>692.1</v>
      </c>
      <c r="Q1507">
        <v>369.6</v>
      </c>
      <c r="R1507">
        <v>457.7</v>
      </c>
      <c r="S1507">
        <v>20.92</v>
      </c>
      <c r="T1507">
        <v>47.85</v>
      </c>
      <c r="U1507">
        <v>0.53500000000000003</v>
      </c>
      <c r="V1507">
        <v>189.5</v>
      </c>
      <c r="W1507">
        <v>22.7</v>
      </c>
      <c r="X1507">
        <v>0.89300000000000002</v>
      </c>
      <c r="Y1507">
        <v>8.9279130000000002</v>
      </c>
      <c r="Z1507" s="7">
        <f t="shared" si="506"/>
        <v>21.810000000000002</v>
      </c>
      <c r="AA1507" s="7">
        <f t="shared" si="520"/>
        <v>294.95999999999998</v>
      </c>
      <c r="AB1507" s="2">
        <f t="shared" si="507"/>
        <v>722.5200000000001</v>
      </c>
      <c r="AC1507" s="41">
        <f t="shared" si="508"/>
        <v>3.4166089392950814</v>
      </c>
      <c r="AD1507" s="41">
        <f t="shared" si="509"/>
        <v>1.6348473774526966</v>
      </c>
      <c r="AE1507" s="41">
        <f t="shared" si="510"/>
        <v>0.81823784365688168</v>
      </c>
      <c r="AF1507" s="41">
        <f t="shared" si="511"/>
        <v>351.16814953736662</v>
      </c>
      <c r="AG1507" s="41">
        <f t="shared" si="512"/>
        <v>337.12142355587196</v>
      </c>
      <c r="AH1507" s="6">
        <f t="shared" si="513"/>
        <v>354.81600000000003</v>
      </c>
      <c r="AI1507" s="4">
        <v>25.855588915145006</v>
      </c>
      <c r="AJ1507" s="4">
        <f t="shared" si="521"/>
        <v>299.00558891514498</v>
      </c>
      <c r="AK1507" s="8">
        <f t="shared" si="514"/>
        <v>0.19979836933519682</v>
      </c>
      <c r="AL1507" s="8">
        <f t="shared" si="515"/>
        <v>435.55492214402045</v>
      </c>
      <c r="AM1507" s="8">
        <f t="shared" si="516"/>
        <v>1.6291926681642048</v>
      </c>
      <c r="AN1507" s="8">
        <f t="shared" si="517"/>
        <v>191.99710586372282</v>
      </c>
      <c r="AO1507" s="21">
        <f t="shared" si="518"/>
        <v>1.0188608740033932E-2</v>
      </c>
      <c r="AP1507" s="21">
        <f t="shared" si="519"/>
        <v>9.5247687489612098E-2</v>
      </c>
      <c r="AQ1507" s="19">
        <f t="shared" si="522"/>
        <v>9.5247687489612098E-2</v>
      </c>
      <c r="AX1507">
        <v>0.15952200055741431</v>
      </c>
      <c r="AY1507">
        <v>76.896551724137936</v>
      </c>
      <c r="AZ1507">
        <v>3.2040229885057472</v>
      </c>
      <c r="BA1507">
        <v>2.5952586206896555</v>
      </c>
      <c r="BB1507">
        <v>7.5948275862068941</v>
      </c>
      <c r="BC1507">
        <v>0.31645114942528724</v>
      </c>
      <c r="BD1507">
        <v>2.2788074712643684</v>
      </c>
      <c r="BE1507">
        <v>0.22788074712643686</v>
      </c>
      <c r="BF1507">
        <v>0</v>
      </c>
      <c r="BG1507">
        <v>21.810000000000002</v>
      </c>
      <c r="BH1507">
        <v>0.61431691637724817</v>
      </c>
      <c r="BI1507">
        <v>2.6134667674963099</v>
      </c>
      <c r="BJ1507">
        <v>1.2505438482469844</v>
      </c>
      <c r="BK1507">
        <v>0.58588736720867685</v>
      </c>
      <c r="BL1507">
        <v>1.6274649089129912E-3</v>
      </c>
      <c r="BP1507" s="49">
        <f t="shared" si="523"/>
        <v>0.61450089116469897</v>
      </c>
      <c r="BQ1507" s="49">
        <f t="shared" si="524"/>
        <v>9.1152298850574742E-2</v>
      </c>
      <c r="BR1507" s="49">
        <f t="shared" si="525"/>
        <v>0.59602288971429263</v>
      </c>
      <c r="BS1507" s="49">
        <f t="shared" si="526"/>
        <v>0.63378471747472287</v>
      </c>
      <c r="BT1507" s="49">
        <f t="shared" si="527"/>
        <v>1.6556191380952573E-3</v>
      </c>
      <c r="BU1507" s="49">
        <f t="shared" si="527"/>
        <v>1.7605131040964526E-3</v>
      </c>
    </row>
    <row r="1508" spans="1:73" x14ac:dyDescent="0.25">
      <c r="A1508" s="1">
        <v>43726.59097222222</v>
      </c>
      <c r="B1508">
        <v>226188</v>
      </c>
      <c r="C1508">
        <v>13.47</v>
      </c>
      <c r="D1508">
        <v>24.33</v>
      </c>
      <c r="E1508">
        <v>894</v>
      </c>
      <c r="F1508">
        <v>112.4</v>
      </c>
      <c r="G1508">
        <v>-87.6</v>
      </c>
      <c r="H1508">
        <v>1.8919999999999999</v>
      </c>
      <c r="I1508">
        <v>26.54</v>
      </c>
      <c r="J1508">
        <v>299.7</v>
      </c>
      <c r="K1508">
        <v>781.4</v>
      </c>
      <c r="L1508">
        <v>-89.5</v>
      </c>
      <c r="M1508">
        <v>0.126</v>
      </c>
      <c r="N1508">
        <v>806</v>
      </c>
      <c r="O1508">
        <v>114.3</v>
      </c>
      <c r="P1508">
        <v>691.9</v>
      </c>
      <c r="Q1508">
        <v>369.8</v>
      </c>
      <c r="R1508">
        <v>459.3</v>
      </c>
      <c r="S1508">
        <v>20.95</v>
      </c>
      <c r="T1508">
        <v>47.63</v>
      </c>
      <c r="U1508">
        <v>0.435</v>
      </c>
      <c r="V1508">
        <v>232</v>
      </c>
      <c r="W1508">
        <v>22.75</v>
      </c>
      <c r="X1508">
        <v>0.89400000000000002</v>
      </c>
      <c r="Y1508">
        <v>8.9384650000000008</v>
      </c>
      <c r="Z1508" s="7">
        <f t="shared" si="506"/>
        <v>21.85</v>
      </c>
      <c r="AA1508" s="7">
        <f t="shared" si="520"/>
        <v>295</v>
      </c>
      <c r="AB1508" s="2">
        <f t="shared" si="507"/>
        <v>724.1400000000001</v>
      </c>
      <c r="AC1508" s="41">
        <f t="shared" si="508"/>
        <v>3.5948820400721888</v>
      </c>
      <c r="AD1508" s="41">
        <f t="shared" si="509"/>
        <v>1.7122423156863837</v>
      </c>
      <c r="AE1508" s="41">
        <f t="shared" si="510"/>
        <v>0.82365194043377254</v>
      </c>
      <c r="AF1508" s="41">
        <f t="shared" si="511"/>
        <v>353.68353997703474</v>
      </c>
      <c r="AG1508" s="41">
        <f t="shared" si="512"/>
        <v>339.53619837795333</v>
      </c>
      <c r="AH1508" s="6">
        <f t="shared" si="513"/>
        <v>355.00799999999998</v>
      </c>
      <c r="AI1508" s="4">
        <v>26.628287222655047</v>
      </c>
      <c r="AJ1508" s="4">
        <f t="shared" si="521"/>
        <v>299.77828722265502</v>
      </c>
      <c r="AK1508" s="8">
        <f t="shared" si="514"/>
        <v>0.19987966529351184</v>
      </c>
      <c r="AL1508" s="8">
        <f t="shared" si="515"/>
        <v>440.05417301007219</v>
      </c>
      <c r="AM1508" s="8">
        <f t="shared" si="516"/>
        <v>1.4690622008614884</v>
      </c>
      <c r="AN1508" s="8">
        <f t="shared" si="517"/>
        <v>204.48098131487168</v>
      </c>
      <c r="AO1508" s="21">
        <f t="shared" si="518"/>
        <v>9.8449489392924104E-3</v>
      </c>
      <c r="AP1508" s="21">
        <f t="shared" si="519"/>
        <v>9.2035001426287844E-2</v>
      </c>
      <c r="AQ1508" s="19">
        <f t="shared" si="522"/>
        <v>9.2035001426287844E-2</v>
      </c>
      <c r="AX1508">
        <v>0.15986255031733407</v>
      </c>
      <c r="AY1508">
        <v>77.068965517241381</v>
      </c>
      <c r="AZ1508">
        <v>3.2112068965517242</v>
      </c>
      <c r="BA1508">
        <v>2.6010775862068969</v>
      </c>
      <c r="BB1508">
        <v>7.7155172413793105</v>
      </c>
      <c r="BC1508">
        <v>0.32147988505747127</v>
      </c>
      <c r="BD1508">
        <v>2.2795977011494255</v>
      </c>
      <c r="BE1508">
        <v>0.22795977011494256</v>
      </c>
      <c r="BF1508">
        <v>0</v>
      </c>
      <c r="BG1508">
        <v>21.85</v>
      </c>
      <c r="BH1508">
        <v>0.49949132453103356</v>
      </c>
      <c r="BI1508">
        <v>2.6198547230122324</v>
      </c>
      <c r="BJ1508">
        <v>1.2478368045707264</v>
      </c>
      <c r="BK1508">
        <v>0.58750158154011145</v>
      </c>
      <c r="BL1508">
        <v>1.6319488376114206E-3</v>
      </c>
      <c r="BP1508" s="49">
        <f t="shared" si="523"/>
        <v>0.49964091150774587</v>
      </c>
      <c r="BQ1508" s="49">
        <f t="shared" si="524"/>
        <v>9.1183908045977022E-2</v>
      </c>
      <c r="BR1508" s="49">
        <f t="shared" si="525"/>
        <v>0.59581787656430663</v>
      </c>
      <c r="BS1508" s="49">
        <f t="shared" si="526"/>
        <v>0.63391407716508852</v>
      </c>
      <c r="BT1508" s="49">
        <f t="shared" si="527"/>
        <v>1.6550496571230741E-3</v>
      </c>
      <c r="BU1508" s="49">
        <f t="shared" si="527"/>
        <v>1.7608724365696903E-3</v>
      </c>
    </row>
    <row r="1509" spans="1:73" x14ac:dyDescent="0.25">
      <c r="A1509" s="1">
        <v>43726.59097222222</v>
      </c>
      <c r="B1509">
        <v>226189</v>
      </c>
      <c r="C1509">
        <v>13.47</v>
      </c>
      <c r="D1509">
        <v>24.33</v>
      </c>
      <c r="E1509">
        <v>895</v>
      </c>
      <c r="F1509">
        <v>112.6</v>
      </c>
      <c r="G1509">
        <v>-87.9</v>
      </c>
      <c r="H1509">
        <v>2.9980000000000002</v>
      </c>
      <c r="I1509">
        <v>26.6</v>
      </c>
      <c r="J1509">
        <v>299.7</v>
      </c>
      <c r="K1509">
        <v>782.1</v>
      </c>
      <c r="L1509">
        <v>-90.9</v>
      </c>
      <c r="M1509">
        <v>0.126</v>
      </c>
      <c r="N1509">
        <v>807</v>
      </c>
      <c r="O1509">
        <v>115.6</v>
      </c>
      <c r="P1509">
        <v>691.2</v>
      </c>
      <c r="Q1509">
        <v>369.8</v>
      </c>
      <c r="R1509">
        <v>460.7</v>
      </c>
      <c r="S1509">
        <v>21.01</v>
      </c>
      <c r="T1509">
        <v>50.55</v>
      </c>
      <c r="U1509">
        <v>0.28999999999999998</v>
      </c>
      <c r="V1509">
        <v>267.5</v>
      </c>
      <c r="W1509">
        <v>23.35</v>
      </c>
      <c r="X1509">
        <v>0.89400000000000002</v>
      </c>
      <c r="Y1509">
        <v>8.9440460000000002</v>
      </c>
      <c r="Z1509" s="7">
        <f t="shared" si="506"/>
        <v>22.18</v>
      </c>
      <c r="AA1509" s="7">
        <f t="shared" si="520"/>
        <v>295.33</v>
      </c>
      <c r="AB1509" s="2">
        <f t="shared" si="507"/>
        <v>724.95</v>
      </c>
      <c r="AC1509" s="41">
        <f t="shared" si="508"/>
        <v>3.5884675261591008</v>
      </c>
      <c r="AD1509" s="41">
        <f t="shared" si="509"/>
        <v>1.8139703344734253</v>
      </c>
      <c r="AE1509" s="41">
        <f t="shared" si="510"/>
        <v>0.83034501144068873</v>
      </c>
      <c r="AF1509" s="41">
        <f t="shared" si="511"/>
        <v>358.15572807006504</v>
      </c>
      <c r="AG1509" s="41">
        <f t="shared" si="512"/>
        <v>343.82949894726244</v>
      </c>
      <c r="AH1509" s="6">
        <f t="shared" si="513"/>
        <v>355.00799999999998</v>
      </c>
      <c r="AI1509" s="4">
        <v>26.632939355669009</v>
      </c>
      <c r="AJ1509" s="4">
        <f t="shared" si="521"/>
        <v>299.78293935566899</v>
      </c>
      <c r="AK1509" s="8">
        <f t="shared" si="514"/>
        <v>0.20055119854585343</v>
      </c>
      <c r="AL1509" s="8">
        <f t="shared" si="515"/>
        <v>440.09460787606179</v>
      </c>
      <c r="AM1509" s="8">
        <f t="shared" si="516"/>
        <v>1.1994842641735655</v>
      </c>
      <c r="AN1509" s="8">
        <f t="shared" si="517"/>
        <v>155.5900498961179</v>
      </c>
      <c r="AO1509" s="21">
        <f t="shared" si="518"/>
        <v>1.0969869791786966E-2</v>
      </c>
      <c r="AP1509" s="21">
        <f t="shared" si="519"/>
        <v>0.10255126645744385</v>
      </c>
      <c r="AQ1509" s="19">
        <f t="shared" si="522"/>
        <v>0.10255126645744385</v>
      </c>
      <c r="AX1509">
        <v>0.16269559250691987</v>
      </c>
      <c r="AY1509">
        <v>77.15517241379311</v>
      </c>
      <c r="AZ1509">
        <v>3.2147988505747129</v>
      </c>
      <c r="BA1509">
        <v>2.6039870689655178</v>
      </c>
      <c r="BB1509">
        <v>7.8362068965517224</v>
      </c>
      <c r="BC1509">
        <v>0.32650862068965508</v>
      </c>
      <c r="BD1509">
        <v>2.2774784482758625</v>
      </c>
      <c r="BE1509">
        <v>0.22774784482758625</v>
      </c>
      <c r="BF1509">
        <v>0</v>
      </c>
      <c r="BG1509">
        <v>22.18</v>
      </c>
      <c r="BH1509">
        <v>0.33299421635402238</v>
      </c>
      <c r="BI1509">
        <v>2.6730778814402463</v>
      </c>
      <c r="BJ1509">
        <v>1.3512408690680444</v>
      </c>
      <c r="BK1509">
        <v>0.59063768039560616</v>
      </c>
      <c r="BL1509">
        <v>1.6406602233211282E-3</v>
      </c>
      <c r="BP1509" s="49">
        <f t="shared" si="523"/>
        <v>0.33309394100516387</v>
      </c>
      <c r="BQ1509" s="49">
        <f t="shared" si="524"/>
        <v>9.109913793103451E-2</v>
      </c>
      <c r="BR1509" s="49">
        <f t="shared" si="525"/>
        <v>0.5962069620945748</v>
      </c>
      <c r="BS1509" s="49">
        <f t="shared" si="526"/>
        <v>0.63491235894960785</v>
      </c>
      <c r="BT1509" s="49">
        <f t="shared" si="527"/>
        <v>1.6561304502627078E-3</v>
      </c>
      <c r="BU1509" s="49">
        <f t="shared" si="527"/>
        <v>1.7636454415266886E-3</v>
      </c>
    </row>
    <row r="1510" spans="1:73" x14ac:dyDescent="0.25">
      <c r="A1510" s="1">
        <v>43726.59097222222</v>
      </c>
      <c r="B1510">
        <v>226190</v>
      </c>
      <c r="C1510">
        <v>13.48</v>
      </c>
      <c r="D1510">
        <v>24.33</v>
      </c>
      <c r="E1510">
        <v>895</v>
      </c>
      <c r="F1510">
        <v>112.9</v>
      </c>
      <c r="G1510">
        <v>-87.8</v>
      </c>
      <c r="H1510">
        <v>2.6120000000000001</v>
      </c>
      <c r="I1510">
        <v>26.65</v>
      </c>
      <c r="J1510">
        <v>299.8</v>
      </c>
      <c r="K1510">
        <v>781.9</v>
      </c>
      <c r="L1510">
        <v>-90.4</v>
      </c>
      <c r="M1510">
        <v>0.126</v>
      </c>
      <c r="N1510">
        <v>807</v>
      </c>
      <c r="O1510">
        <v>115.6</v>
      </c>
      <c r="P1510">
        <v>691.5</v>
      </c>
      <c r="Q1510">
        <v>370.3</v>
      </c>
      <c r="R1510">
        <v>460.7</v>
      </c>
      <c r="S1510">
        <v>21.08</v>
      </c>
      <c r="T1510">
        <v>47.43</v>
      </c>
      <c r="U1510">
        <v>0.63</v>
      </c>
      <c r="V1510">
        <v>230</v>
      </c>
      <c r="W1510">
        <v>23.15</v>
      </c>
      <c r="X1510">
        <v>0.89400000000000002</v>
      </c>
      <c r="Y1510">
        <v>8.9436359999999997</v>
      </c>
      <c r="Z1510" s="7">
        <f t="shared" si="506"/>
        <v>22.114999999999998</v>
      </c>
      <c r="AA1510" s="7">
        <f t="shared" si="520"/>
        <v>295.26499999999999</v>
      </c>
      <c r="AB1510" s="2">
        <f t="shared" si="507"/>
        <v>724.95</v>
      </c>
      <c r="AC1510" s="41">
        <f t="shared" si="508"/>
        <v>3.752837340179207</v>
      </c>
      <c r="AD1510" s="41">
        <f t="shared" si="509"/>
        <v>1.7799707504469979</v>
      </c>
      <c r="AE1510" s="41">
        <f t="shared" si="510"/>
        <v>0.82812743963024893</v>
      </c>
      <c r="AF1510" s="41">
        <f t="shared" si="511"/>
        <v>356.88485070455505</v>
      </c>
      <c r="AG1510" s="41">
        <f t="shared" si="512"/>
        <v>342.60945667637282</v>
      </c>
      <c r="AH1510" s="6">
        <f t="shared" si="513"/>
        <v>355.488</v>
      </c>
      <c r="AI1510" s="4">
        <v>27.304685864060048</v>
      </c>
      <c r="AJ1510" s="4">
        <f t="shared" si="521"/>
        <v>300.45468586406002</v>
      </c>
      <c r="AK1510" s="8">
        <f t="shared" si="514"/>
        <v>0.20041880807731594</v>
      </c>
      <c r="AL1510" s="8">
        <f t="shared" si="515"/>
        <v>444.01428435133136</v>
      </c>
      <c r="AM1510" s="8">
        <f t="shared" si="516"/>
        <v>1.7679331152506874</v>
      </c>
      <c r="AN1510" s="8">
        <f t="shared" si="517"/>
        <v>267.26825968237006</v>
      </c>
      <c r="AO1510" s="21">
        <f t="shared" si="518"/>
        <v>8.3621932734281416E-3</v>
      </c>
      <c r="AP1510" s="21">
        <f t="shared" si="519"/>
        <v>7.8173535951540279E-2</v>
      </c>
      <c r="AQ1510" s="19">
        <f t="shared" si="522"/>
        <v>7.8173535951540279E-2</v>
      </c>
      <c r="AX1510">
        <v>0.16213424079265776</v>
      </c>
      <c r="AY1510">
        <v>77.15517241379311</v>
      </c>
      <c r="AZ1510">
        <v>3.2147988505747129</v>
      </c>
      <c r="BA1510">
        <v>2.6039870689655178</v>
      </c>
      <c r="BB1510">
        <v>7.7931034482758603</v>
      </c>
      <c r="BC1510">
        <v>0.32471264367816083</v>
      </c>
      <c r="BD1510">
        <v>2.2792744252873569</v>
      </c>
      <c r="BE1510">
        <v>0.2279274425287357</v>
      </c>
      <c r="BF1510">
        <v>0</v>
      </c>
      <c r="BG1510">
        <v>22.114999999999998</v>
      </c>
      <c r="BH1510">
        <v>0.72340122863115208</v>
      </c>
      <c r="BI1510">
        <v>2.6625204802159828</v>
      </c>
      <c r="BJ1510">
        <v>1.2628334637664407</v>
      </c>
      <c r="BK1510">
        <v>0.5887149236113417</v>
      </c>
      <c r="BL1510">
        <v>1.635319232253727E-3</v>
      </c>
      <c r="BP1510" s="49">
        <f t="shared" si="523"/>
        <v>0.72361787183880433</v>
      </c>
      <c r="BQ1510" s="49">
        <f t="shared" si="524"/>
        <v>9.1170977011494278E-2</v>
      </c>
      <c r="BR1510" s="49">
        <f t="shared" si="525"/>
        <v>0.60049067255385535</v>
      </c>
      <c r="BS1510" s="49">
        <f t="shared" si="526"/>
        <v>0.63818299470455253</v>
      </c>
      <c r="BT1510" s="49">
        <f t="shared" si="527"/>
        <v>1.6680296459829316E-3</v>
      </c>
      <c r="BU1510" s="49">
        <f t="shared" si="527"/>
        <v>1.7727305408459793E-3</v>
      </c>
    </row>
    <row r="1511" spans="1:73" x14ac:dyDescent="0.25">
      <c r="A1511" s="1">
        <v>43726.59097222222</v>
      </c>
      <c r="B1511">
        <v>226191</v>
      </c>
      <c r="C1511">
        <v>13.48</v>
      </c>
      <c r="D1511">
        <v>24.33</v>
      </c>
      <c r="E1511">
        <v>895</v>
      </c>
      <c r="F1511">
        <v>113.1</v>
      </c>
      <c r="G1511">
        <v>-87.9</v>
      </c>
      <c r="H1511">
        <v>2.6589999999999998</v>
      </c>
      <c r="I1511">
        <v>26.71</v>
      </c>
      <c r="J1511">
        <v>299.89999999999998</v>
      </c>
      <c r="K1511">
        <v>782.1</v>
      </c>
      <c r="L1511">
        <v>-90.6</v>
      </c>
      <c r="M1511">
        <v>0.126</v>
      </c>
      <c r="N1511">
        <v>807</v>
      </c>
      <c r="O1511">
        <v>115.7</v>
      </c>
      <c r="P1511">
        <v>691.5</v>
      </c>
      <c r="Q1511">
        <v>370.5</v>
      </c>
      <c r="R1511">
        <v>461.1</v>
      </c>
      <c r="S1511">
        <v>21.13</v>
      </c>
      <c r="T1511">
        <v>49.38</v>
      </c>
      <c r="U1511">
        <v>0.4</v>
      </c>
      <c r="V1511">
        <v>226</v>
      </c>
      <c r="W1511">
        <v>23.25</v>
      </c>
      <c r="X1511">
        <v>0.89500000000000002</v>
      </c>
      <c r="Y1511">
        <v>8.9473149999999997</v>
      </c>
      <c r="Z1511" s="7">
        <f t="shared" si="506"/>
        <v>22.189999999999998</v>
      </c>
      <c r="AA1511" s="7">
        <f t="shared" si="520"/>
        <v>295.33999999999997</v>
      </c>
      <c r="AB1511" s="2">
        <f t="shared" si="507"/>
        <v>724.95</v>
      </c>
      <c r="AC1511" s="41">
        <f t="shared" si="508"/>
        <v>3.2982072037413963</v>
      </c>
      <c r="AD1511" s="41">
        <f t="shared" si="509"/>
        <v>1.6286547172075014</v>
      </c>
      <c r="AE1511" s="41">
        <f t="shared" si="510"/>
        <v>0.81764335634654572</v>
      </c>
      <c r="AF1511" s="41">
        <f t="shared" si="511"/>
        <v>352.72484668158734</v>
      </c>
      <c r="AG1511" s="41">
        <f t="shared" si="512"/>
        <v>338.61585281432383</v>
      </c>
      <c r="AH1511" s="6">
        <f t="shared" si="513"/>
        <v>355.68</v>
      </c>
      <c r="AI1511" s="4">
        <v>25.357300536755019</v>
      </c>
      <c r="AJ1511" s="4">
        <f t="shared" si="521"/>
        <v>298.507300536755</v>
      </c>
      <c r="AK1511" s="8">
        <f t="shared" si="514"/>
        <v>0.20057157148352028</v>
      </c>
      <c r="AL1511" s="8">
        <f t="shared" si="515"/>
        <v>432.64179963637821</v>
      </c>
      <c r="AM1511" s="8">
        <f t="shared" si="516"/>
        <v>1.4087228258248674</v>
      </c>
      <c r="AN1511" s="8">
        <f t="shared" si="517"/>
        <v>129.97364862195909</v>
      </c>
      <c r="AO1511" s="21">
        <f t="shared" si="518"/>
        <v>1.1734183336863598E-2</v>
      </c>
      <c r="AP1511" s="21">
        <f t="shared" si="519"/>
        <v>0.10969641252625778</v>
      </c>
      <c r="AQ1511" s="19">
        <f t="shared" si="522"/>
        <v>0.10969641252625778</v>
      </c>
      <c r="AX1511">
        <v>0.16278209981442632</v>
      </c>
      <c r="AY1511">
        <v>77.15517241379311</v>
      </c>
      <c r="AZ1511">
        <v>3.2147988505747129</v>
      </c>
      <c r="BA1511">
        <v>2.6039870689655178</v>
      </c>
      <c r="BB1511">
        <v>7.8103448275862091</v>
      </c>
      <c r="BC1511">
        <v>0.32543103448275873</v>
      </c>
      <c r="BD1511">
        <v>2.2785560344827589</v>
      </c>
      <c r="BE1511">
        <v>0.22785560344827591</v>
      </c>
      <c r="BF1511">
        <v>0</v>
      </c>
      <c r="BG1511">
        <v>22.189999999999998</v>
      </c>
      <c r="BH1511">
        <v>0.45930236738485847</v>
      </c>
      <c r="BI1511">
        <v>2.6747053377766217</v>
      </c>
      <c r="BJ1511">
        <v>1.3207694957940959</v>
      </c>
      <c r="BK1511">
        <v>0.59027734703409207</v>
      </c>
      <c r="BL1511">
        <v>1.6396592973169225E-3</v>
      </c>
      <c r="BP1511" s="49">
        <f t="shared" si="523"/>
        <v>0.4594399186278123</v>
      </c>
      <c r="BQ1511" s="49">
        <f t="shared" si="524"/>
        <v>9.114224137931036E-2</v>
      </c>
      <c r="BR1511" s="49">
        <f t="shared" si="525"/>
        <v>0.59788645274408203</v>
      </c>
      <c r="BS1511" s="49">
        <f t="shared" si="526"/>
        <v>0.63628689429512286</v>
      </c>
      <c r="BT1511" s="49">
        <f t="shared" si="527"/>
        <v>1.6607957020668945E-3</v>
      </c>
      <c r="BU1511" s="49">
        <f t="shared" si="527"/>
        <v>1.76746359526423E-3</v>
      </c>
    </row>
    <row r="1512" spans="1:73" x14ac:dyDescent="0.25">
      <c r="A1512" s="1">
        <v>43726.59097222222</v>
      </c>
      <c r="B1512">
        <v>226192</v>
      </c>
      <c r="C1512">
        <v>13.47</v>
      </c>
      <c r="D1512">
        <v>24.33</v>
      </c>
      <c r="E1512">
        <v>896</v>
      </c>
      <c r="F1512">
        <v>113.2</v>
      </c>
      <c r="G1512">
        <v>-87.8</v>
      </c>
      <c r="H1512">
        <v>3.5169999999999999</v>
      </c>
      <c r="I1512">
        <v>26.77</v>
      </c>
      <c r="J1512">
        <v>299.89999999999998</v>
      </c>
      <c r="K1512">
        <v>782.5</v>
      </c>
      <c r="L1512">
        <v>-91.3</v>
      </c>
      <c r="M1512">
        <v>0.126</v>
      </c>
      <c r="N1512">
        <v>808</v>
      </c>
      <c r="O1512">
        <v>116.7</v>
      </c>
      <c r="P1512">
        <v>691.2</v>
      </c>
      <c r="Q1512">
        <v>371</v>
      </c>
      <c r="R1512">
        <v>462.3</v>
      </c>
      <c r="S1512">
        <v>21.18</v>
      </c>
      <c r="T1512">
        <v>45.67</v>
      </c>
      <c r="U1512">
        <v>0.56000000000000005</v>
      </c>
      <c r="V1512">
        <v>139</v>
      </c>
      <c r="W1512">
        <v>23.1</v>
      </c>
      <c r="X1512">
        <v>0.89500000000000002</v>
      </c>
      <c r="Y1512">
        <v>8.9496359999999999</v>
      </c>
      <c r="Z1512" s="7">
        <f t="shared" si="506"/>
        <v>22.14</v>
      </c>
      <c r="AA1512" s="7">
        <f t="shared" si="520"/>
        <v>295.28999999999996</v>
      </c>
      <c r="AB1512" s="2">
        <f t="shared" si="507"/>
        <v>725.76</v>
      </c>
      <c r="AC1512" s="41">
        <f t="shared" si="508"/>
        <v>3.4903444240653401</v>
      </c>
      <c r="AD1512" s="41">
        <f t="shared" si="509"/>
        <v>1.594040298470641</v>
      </c>
      <c r="AE1512" s="41">
        <f t="shared" si="510"/>
        <v>0.81515514966564773</v>
      </c>
      <c r="AF1512" s="41">
        <f t="shared" si="511"/>
        <v>351.41338125059031</v>
      </c>
      <c r="AG1512" s="41">
        <f t="shared" si="512"/>
        <v>337.35684600056669</v>
      </c>
      <c r="AH1512" s="6">
        <f t="shared" si="513"/>
        <v>356.15999999999997</v>
      </c>
      <c r="AI1512" s="4">
        <v>26.209473773287016</v>
      </c>
      <c r="AJ1512" s="4">
        <f t="shared" si="521"/>
        <v>299.35947377328699</v>
      </c>
      <c r="AK1512" s="8">
        <f t="shared" si="514"/>
        <v>0.20046972059097917</v>
      </c>
      <c r="AL1512" s="8">
        <f t="shared" si="515"/>
        <v>437.62043221313922</v>
      </c>
      <c r="AM1512" s="8">
        <f t="shared" si="516"/>
        <v>1.6668233259706922</v>
      </c>
      <c r="AN1512" s="8">
        <f t="shared" si="517"/>
        <v>197.59152267774917</v>
      </c>
      <c r="AO1512" s="21">
        <f t="shared" si="518"/>
        <v>1.0118932145320019E-2</v>
      </c>
      <c r="AP1512" s="21">
        <f t="shared" si="519"/>
        <v>9.4596319409044394E-2</v>
      </c>
      <c r="AQ1512" s="19">
        <f t="shared" si="522"/>
        <v>9.4596319409044394E-2</v>
      </c>
      <c r="AX1512">
        <v>0.16234995140669178</v>
      </c>
      <c r="AY1512">
        <v>77.241379310344826</v>
      </c>
      <c r="AZ1512">
        <v>3.2183908045977012</v>
      </c>
      <c r="BA1512">
        <v>2.6068965517241383</v>
      </c>
      <c r="BB1512">
        <v>7.8706896551724146</v>
      </c>
      <c r="BC1512">
        <v>0.32794540229885061</v>
      </c>
      <c r="BD1512">
        <v>2.2789511494252874</v>
      </c>
      <c r="BE1512">
        <v>0.22789511494252876</v>
      </c>
      <c r="BF1512">
        <v>0</v>
      </c>
      <c r="BG1512">
        <v>22.14</v>
      </c>
      <c r="BH1512">
        <v>0.64302331433880189</v>
      </c>
      <c r="BI1512">
        <v>2.6665767013634691</v>
      </c>
      <c r="BJ1512">
        <v>1.2178255795126964</v>
      </c>
      <c r="BK1512">
        <v>0.59047344519982981</v>
      </c>
      <c r="BL1512">
        <v>1.6402040144439716E-3</v>
      </c>
      <c r="BP1512" s="49">
        <f t="shared" si="523"/>
        <v>0.6432158860789372</v>
      </c>
      <c r="BQ1512" s="49">
        <f t="shared" si="524"/>
        <v>9.1158045977011493E-2</v>
      </c>
      <c r="BR1512" s="49">
        <f t="shared" si="525"/>
        <v>0.60101912242657085</v>
      </c>
      <c r="BS1512" s="49">
        <f t="shared" si="526"/>
        <v>0.63892438310513699</v>
      </c>
      <c r="BT1512" s="49">
        <f t="shared" si="527"/>
        <v>1.6694975622960301E-3</v>
      </c>
      <c r="BU1512" s="49">
        <f t="shared" si="527"/>
        <v>1.774789953069825E-3</v>
      </c>
    </row>
    <row r="1513" spans="1:73" x14ac:dyDescent="0.25">
      <c r="A1513" s="1">
        <v>43726.591666666667</v>
      </c>
      <c r="B1513">
        <v>226193</v>
      </c>
      <c r="C1513">
        <v>13.47</v>
      </c>
      <c r="D1513">
        <v>24.33</v>
      </c>
      <c r="E1513">
        <v>897</v>
      </c>
      <c r="F1513">
        <v>113.5</v>
      </c>
      <c r="G1513">
        <v>-87.1</v>
      </c>
      <c r="H1513">
        <v>4.3659999999999997</v>
      </c>
      <c r="I1513">
        <v>26.83</v>
      </c>
      <c r="J1513">
        <v>300</v>
      </c>
      <c r="K1513">
        <v>783.7</v>
      </c>
      <c r="L1513">
        <v>-91.4</v>
      </c>
      <c r="M1513">
        <v>0.127</v>
      </c>
      <c r="N1513">
        <v>810</v>
      </c>
      <c r="O1513">
        <v>117.9</v>
      </c>
      <c r="P1513">
        <v>692.3</v>
      </c>
      <c r="Q1513">
        <v>372.1</v>
      </c>
      <c r="R1513">
        <v>463.5</v>
      </c>
      <c r="S1513">
        <v>21.25</v>
      </c>
      <c r="T1513">
        <v>49.5</v>
      </c>
      <c r="U1513">
        <v>1.2</v>
      </c>
      <c r="V1513">
        <v>91</v>
      </c>
      <c r="W1513">
        <v>23.25</v>
      </c>
      <c r="X1513">
        <v>0.89600000000000002</v>
      </c>
      <c r="Y1513">
        <v>8.9596180000000007</v>
      </c>
      <c r="Z1513" s="7">
        <f t="shared" si="506"/>
        <v>22.25</v>
      </c>
      <c r="AA1513" s="7">
        <f t="shared" si="520"/>
        <v>295.39999999999998</v>
      </c>
      <c r="AB1513" s="2">
        <f t="shared" si="507"/>
        <v>726.57</v>
      </c>
      <c r="AC1513" s="41">
        <f t="shared" si="508"/>
        <v>3.3801891753189359</v>
      </c>
      <c r="AD1513" s="41">
        <f t="shared" si="509"/>
        <v>1.6731936417828732</v>
      </c>
      <c r="AE1513" s="41">
        <f t="shared" si="510"/>
        <v>0.82078016759800299</v>
      </c>
      <c r="AF1513" s="41">
        <f t="shared" si="511"/>
        <v>354.36586169155066</v>
      </c>
      <c r="AG1513" s="41">
        <f t="shared" si="512"/>
        <v>340.19122722388863</v>
      </c>
      <c r="AH1513" s="6">
        <f t="shared" si="513"/>
        <v>357.21600000000001</v>
      </c>
      <c r="AI1513" s="4">
        <v>25.734391472578011</v>
      </c>
      <c r="AJ1513" s="4">
        <f t="shared" si="521"/>
        <v>298.88439147257799</v>
      </c>
      <c r="AK1513" s="8">
        <f t="shared" si="514"/>
        <v>0.2006938380842842</v>
      </c>
      <c r="AL1513" s="8">
        <f t="shared" si="515"/>
        <v>434.84350025402364</v>
      </c>
      <c r="AM1513" s="8">
        <f t="shared" si="516"/>
        <v>2.4399795081106723</v>
      </c>
      <c r="AN1513" s="8">
        <f t="shared" si="517"/>
        <v>247.65870964132395</v>
      </c>
      <c r="AO1513" s="21">
        <f t="shared" si="518"/>
        <v>9.0899715989981693E-3</v>
      </c>
      <c r="AP1513" s="21">
        <f t="shared" si="519"/>
        <v>8.497713439018012E-2</v>
      </c>
      <c r="AQ1513" s="19">
        <f t="shared" si="522"/>
        <v>8.497713439018012E-2</v>
      </c>
      <c r="AX1513">
        <v>0.16330195980137907</v>
      </c>
      <c r="AY1513">
        <v>77.327586206896555</v>
      </c>
      <c r="AZ1513">
        <v>3.2219827586206899</v>
      </c>
      <c r="BA1513">
        <v>2.6098060344827592</v>
      </c>
      <c r="BB1513">
        <v>7.8793103448275845</v>
      </c>
      <c r="BC1513">
        <v>0.32830459770114934</v>
      </c>
      <c r="BD1513">
        <v>2.28150143678161</v>
      </c>
      <c r="BE1513">
        <v>0.228150143678161</v>
      </c>
      <c r="BF1513">
        <v>0</v>
      </c>
      <c r="BG1513">
        <v>22.25</v>
      </c>
      <c r="BH1513">
        <v>1.3779071021545752</v>
      </c>
      <c r="BI1513">
        <v>2.6844882607678291</v>
      </c>
      <c r="BJ1513">
        <v>1.3288216890800755</v>
      </c>
      <c r="BK1513">
        <v>0.58426608030824012</v>
      </c>
      <c r="BL1513">
        <v>1.622961334189556E-3</v>
      </c>
      <c r="BP1513" s="49">
        <f t="shared" si="523"/>
        <v>1.3783197558834368</v>
      </c>
      <c r="BQ1513" s="49">
        <f t="shared" si="524"/>
        <v>9.1260057471264408E-2</v>
      </c>
      <c r="BR1513" s="49">
        <f t="shared" si="525"/>
        <v>0.60550037508134136</v>
      </c>
      <c r="BS1513" s="49">
        <f t="shared" si="526"/>
        <v>0.64175022071976107</v>
      </c>
      <c r="BT1513" s="49">
        <f t="shared" si="527"/>
        <v>1.6819454863370592E-3</v>
      </c>
      <c r="BU1513" s="49">
        <f t="shared" si="527"/>
        <v>1.7826395019993363E-3</v>
      </c>
    </row>
    <row r="1514" spans="1:73" x14ac:dyDescent="0.25">
      <c r="A1514" s="1">
        <v>43726.591666666667</v>
      </c>
      <c r="B1514">
        <v>226194</v>
      </c>
      <c r="C1514">
        <v>13.47</v>
      </c>
      <c r="D1514">
        <v>24.32</v>
      </c>
      <c r="E1514">
        <v>899</v>
      </c>
      <c r="F1514">
        <v>114</v>
      </c>
      <c r="G1514">
        <v>-88</v>
      </c>
      <c r="H1514">
        <v>3.2170000000000001</v>
      </c>
      <c r="I1514">
        <v>26.89</v>
      </c>
      <c r="J1514">
        <v>300</v>
      </c>
      <c r="K1514">
        <v>784.6</v>
      </c>
      <c r="L1514">
        <v>-91.3</v>
      </c>
      <c r="M1514">
        <v>0.127</v>
      </c>
      <c r="N1514">
        <v>811</v>
      </c>
      <c r="O1514">
        <v>117.2</v>
      </c>
      <c r="P1514">
        <v>693.4</v>
      </c>
      <c r="Q1514">
        <v>371.5</v>
      </c>
      <c r="R1514">
        <v>462.7</v>
      </c>
      <c r="S1514">
        <v>21.31</v>
      </c>
      <c r="T1514">
        <v>47.02</v>
      </c>
      <c r="U1514">
        <v>0.68</v>
      </c>
      <c r="V1514">
        <v>186</v>
      </c>
      <c r="W1514">
        <v>22.95</v>
      </c>
      <c r="X1514">
        <v>0.89800000000000002</v>
      </c>
      <c r="Y1514">
        <v>8.976343</v>
      </c>
      <c r="Z1514" s="7">
        <f t="shared" si="506"/>
        <v>22.13</v>
      </c>
      <c r="AA1514" s="7">
        <f t="shared" si="520"/>
        <v>295.27999999999997</v>
      </c>
      <c r="AB1514" s="2">
        <f t="shared" si="507"/>
        <v>728.19</v>
      </c>
      <c r="AC1514" s="41">
        <f t="shared" si="508"/>
        <v>3.2932917644193163</v>
      </c>
      <c r="AD1514" s="41">
        <f t="shared" si="509"/>
        <v>1.5485057876299626</v>
      </c>
      <c r="AE1514" s="41">
        <f t="shared" si="510"/>
        <v>0.8117877910248269</v>
      </c>
      <c r="AF1514" s="41">
        <f t="shared" si="511"/>
        <v>349.91430953084119</v>
      </c>
      <c r="AG1514" s="41">
        <f t="shared" si="512"/>
        <v>335.91773714960755</v>
      </c>
      <c r="AH1514" s="6">
        <f t="shared" si="513"/>
        <v>356.64</v>
      </c>
      <c r="AI1514" s="4">
        <v>25.32926037532701</v>
      </c>
      <c r="AJ1514" s="4">
        <f t="shared" si="521"/>
        <v>298.47926037532699</v>
      </c>
      <c r="AK1514" s="8">
        <f t="shared" si="514"/>
        <v>0.20044935455097534</v>
      </c>
      <c r="AL1514" s="8">
        <f t="shared" si="515"/>
        <v>432.48070575007523</v>
      </c>
      <c r="AM1514" s="8">
        <f t="shared" si="516"/>
        <v>1.83674984687627</v>
      </c>
      <c r="AN1514" s="8">
        <f t="shared" si="517"/>
        <v>171.17490046106204</v>
      </c>
      <c r="AO1514" s="21">
        <f t="shared" si="518"/>
        <v>1.0899671707559493E-2</v>
      </c>
      <c r="AP1514" s="21">
        <f t="shared" si="519"/>
        <v>0.10189502325884149</v>
      </c>
      <c r="AQ1514" s="19">
        <f t="shared" si="522"/>
        <v>0.10189502325884149</v>
      </c>
      <c r="AX1514">
        <v>0.16226363809469868</v>
      </c>
      <c r="AY1514">
        <v>77.5</v>
      </c>
      <c r="AZ1514">
        <v>3.2291666666666665</v>
      </c>
      <c r="BA1514">
        <v>2.6156250000000001</v>
      </c>
      <c r="BB1514">
        <v>7.8620689655172402</v>
      </c>
      <c r="BC1514">
        <v>0.32758620689655166</v>
      </c>
      <c r="BD1514">
        <v>2.2880387931034485</v>
      </c>
      <c r="BE1514">
        <v>0.22880387931034485</v>
      </c>
      <c r="BF1514">
        <v>0</v>
      </c>
      <c r="BG1514">
        <v>22.13</v>
      </c>
      <c r="BH1514">
        <v>0.78081402455425941</v>
      </c>
      <c r="BI1514">
        <v>2.6649535657214196</v>
      </c>
      <c r="BJ1514">
        <v>1.2530611666022116</v>
      </c>
      <c r="BK1514">
        <v>0.59090447290020942</v>
      </c>
      <c r="BL1514">
        <v>1.6414013136116928E-3</v>
      </c>
      <c r="BP1514" s="49">
        <f t="shared" si="523"/>
        <v>0.78104786166728091</v>
      </c>
      <c r="BQ1514" s="49">
        <f t="shared" si="524"/>
        <v>9.1521551724137937E-2</v>
      </c>
      <c r="BR1514" s="49">
        <f t="shared" si="525"/>
        <v>0.6036068830773742</v>
      </c>
      <c r="BS1514" s="49">
        <f t="shared" si="526"/>
        <v>0.64131034376140428</v>
      </c>
      <c r="BT1514" s="49">
        <f t="shared" si="527"/>
        <v>1.6766857863260395E-3</v>
      </c>
      <c r="BU1514" s="49">
        <f t="shared" si="527"/>
        <v>1.7814176215594562E-3</v>
      </c>
    </row>
    <row r="1515" spans="1:73" x14ac:dyDescent="0.25">
      <c r="A1515" s="1">
        <v>43726.591666666667</v>
      </c>
      <c r="B1515">
        <v>226195</v>
      </c>
      <c r="C1515">
        <v>13.47</v>
      </c>
      <c r="D1515">
        <v>24.33</v>
      </c>
      <c r="E1515">
        <v>900</v>
      </c>
      <c r="F1515">
        <v>114.1</v>
      </c>
      <c r="G1515">
        <v>-87.8</v>
      </c>
      <c r="H1515">
        <v>2.5590000000000002</v>
      </c>
      <c r="I1515">
        <v>26.94</v>
      </c>
      <c r="J1515">
        <v>300.10000000000002</v>
      </c>
      <c r="K1515">
        <v>785.5</v>
      </c>
      <c r="L1515">
        <v>-90.4</v>
      </c>
      <c r="M1515">
        <v>0.127</v>
      </c>
      <c r="N1515">
        <v>812</v>
      </c>
      <c r="O1515">
        <v>116.6</v>
      </c>
      <c r="P1515">
        <v>695.1</v>
      </c>
      <c r="Q1515">
        <v>372</v>
      </c>
      <c r="R1515">
        <v>462.4</v>
      </c>
      <c r="S1515">
        <v>21.38</v>
      </c>
      <c r="T1515">
        <v>44.67</v>
      </c>
      <c r="U1515">
        <v>0.60499999999999998</v>
      </c>
      <c r="V1515">
        <v>113</v>
      </c>
      <c r="W1515">
        <v>23.2</v>
      </c>
      <c r="X1515">
        <v>0.89800000000000002</v>
      </c>
      <c r="Y1515">
        <v>8.9811359999999993</v>
      </c>
      <c r="Z1515" s="7">
        <f t="shared" si="506"/>
        <v>22.29</v>
      </c>
      <c r="AA1515" s="7">
        <f t="shared" si="520"/>
        <v>295.44</v>
      </c>
      <c r="AB1515" s="2">
        <f t="shared" si="507"/>
        <v>729</v>
      </c>
      <c r="AC1515" s="41">
        <f t="shared" si="508"/>
        <v>3.2319786232745349</v>
      </c>
      <c r="AD1515" s="41">
        <f t="shared" si="509"/>
        <v>1.4437248510167349</v>
      </c>
      <c r="AE1515" s="41">
        <f t="shared" si="510"/>
        <v>0.80363272143918085</v>
      </c>
      <c r="AF1515" s="41">
        <f t="shared" si="511"/>
        <v>347.1505431028317</v>
      </c>
      <c r="AG1515" s="41">
        <f t="shared" si="512"/>
        <v>333.26452137871843</v>
      </c>
      <c r="AH1515" s="6">
        <f t="shared" si="513"/>
        <v>357.12</v>
      </c>
      <c r="AI1515" s="4">
        <v>25.05942171624605</v>
      </c>
      <c r="AJ1515" s="4">
        <f t="shared" si="521"/>
        <v>298.20942171624603</v>
      </c>
      <c r="AK1515" s="8">
        <f t="shared" si="514"/>
        <v>0.20077537674989809</v>
      </c>
      <c r="AL1515" s="8">
        <f t="shared" si="515"/>
        <v>430.89475395342805</v>
      </c>
      <c r="AM1515" s="8">
        <f t="shared" si="516"/>
        <v>1.7324999999999999</v>
      </c>
      <c r="AN1515" s="8">
        <f t="shared" si="517"/>
        <v>139.76641358453261</v>
      </c>
      <c r="AO1515" s="21">
        <f t="shared" si="518"/>
        <v>1.1676290602993805E-2</v>
      </c>
      <c r="AP1515" s="21">
        <f t="shared" si="519"/>
        <v>0.10915520526585108</v>
      </c>
      <c r="AQ1515" s="19">
        <f t="shared" si="522"/>
        <v>0.10915520526585108</v>
      </c>
      <c r="AX1515">
        <v>0.16364931142340255</v>
      </c>
      <c r="AY1515">
        <v>77.58620689655173</v>
      </c>
      <c r="AZ1515">
        <v>3.2327586206896552</v>
      </c>
      <c r="BA1515">
        <v>2.618534482758621</v>
      </c>
      <c r="BB1515">
        <v>7.7931034482758603</v>
      </c>
      <c r="BC1515">
        <v>0.32471264367816083</v>
      </c>
      <c r="BD1515">
        <v>2.2938218390804601</v>
      </c>
      <c r="BE1515">
        <v>0.22938218390804602</v>
      </c>
      <c r="BF1515">
        <v>0</v>
      </c>
      <c r="BG1515">
        <v>22.29</v>
      </c>
      <c r="BH1515">
        <v>0.69469483066959836</v>
      </c>
      <c r="BI1515">
        <v>2.6910275569731077</v>
      </c>
      <c r="BJ1515">
        <v>1.2020820096998872</v>
      </c>
      <c r="BK1515">
        <v>0.59607433862758319</v>
      </c>
      <c r="BL1515">
        <v>1.6557620517432866E-3</v>
      </c>
      <c r="BP1515" s="49">
        <f t="shared" si="523"/>
        <v>0.69490287692456609</v>
      </c>
      <c r="BQ1515" s="49">
        <f t="shared" si="524"/>
        <v>9.1752873563218401E-2</v>
      </c>
      <c r="BR1515" s="49">
        <f t="shared" si="525"/>
        <v>0.60747442848831879</v>
      </c>
      <c r="BS1515" s="49">
        <f t="shared" si="526"/>
        <v>0.64559378360776298</v>
      </c>
      <c r="BT1515" s="49">
        <f t="shared" si="527"/>
        <v>1.6874289680231076E-3</v>
      </c>
      <c r="BU1515" s="49">
        <f t="shared" si="527"/>
        <v>1.7933160655771196E-3</v>
      </c>
    </row>
    <row r="1516" spans="1:73" x14ac:dyDescent="0.25">
      <c r="A1516" s="1">
        <v>43726.591666666667</v>
      </c>
      <c r="B1516">
        <v>226196</v>
      </c>
      <c r="C1516">
        <v>13.47</v>
      </c>
      <c r="D1516">
        <v>24.33</v>
      </c>
      <c r="E1516">
        <v>901</v>
      </c>
      <c r="F1516">
        <v>114</v>
      </c>
      <c r="G1516">
        <v>-88.1</v>
      </c>
      <c r="H1516">
        <v>1.573</v>
      </c>
      <c r="I1516">
        <v>27</v>
      </c>
      <c r="J1516">
        <v>300.10000000000002</v>
      </c>
      <c r="K1516">
        <v>786.6</v>
      </c>
      <c r="L1516">
        <v>-89.7</v>
      </c>
      <c r="M1516">
        <v>0.127</v>
      </c>
      <c r="N1516">
        <v>812</v>
      </c>
      <c r="O1516">
        <v>115.5</v>
      </c>
      <c r="P1516">
        <v>696.9</v>
      </c>
      <c r="Q1516">
        <v>372.1</v>
      </c>
      <c r="R1516">
        <v>461.7</v>
      </c>
      <c r="S1516">
        <v>21.42</v>
      </c>
      <c r="T1516">
        <v>44.16</v>
      </c>
      <c r="U1516">
        <v>0.98</v>
      </c>
      <c r="V1516">
        <v>109.5</v>
      </c>
      <c r="W1516">
        <v>22.8</v>
      </c>
      <c r="X1516">
        <v>0.89900000000000002</v>
      </c>
      <c r="Y1516">
        <v>8.9903110000000002</v>
      </c>
      <c r="Z1516" s="7">
        <f t="shared" si="506"/>
        <v>22.11</v>
      </c>
      <c r="AA1516" s="7">
        <f t="shared" si="520"/>
        <v>295.26</v>
      </c>
      <c r="AB1516" s="2">
        <f t="shared" si="507"/>
        <v>729.81000000000006</v>
      </c>
      <c r="AC1516" s="41">
        <f t="shared" si="508"/>
        <v>3.0484661736628578</v>
      </c>
      <c r="AD1516" s="41">
        <f t="shared" si="509"/>
        <v>1.3462026622895178</v>
      </c>
      <c r="AE1516" s="41">
        <f t="shared" si="510"/>
        <v>0.79570480485461159</v>
      </c>
      <c r="AF1516" s="41">
        <f t="shared" si="511"/>
        <v>342.88895902086369</v>
      </c>
      <c r="AG1516" s="41">
        <f t="shared" si="512"/>
        <v>329.17340066002913</v>
      </c>
      <c r="AH1516" s="6">
        <f t="shared" si="513"/>
        <v>357.21600000000001</v>
      </c>
      <c r="AI1516" s="4">
        <v>24.159265607790019</v>
      </c>
      <c r="AJ1516" s="4">
        <f t="shared" si="521"/>
        <v>297.30926560779</v>
      </c>
      <c r="AK1516" s="8">
        <f t="shared" si="514"/>
        <v>0.20040862660909839</v>
      </c>
      <c r="AL1516" s="8">
        <f t="shared" si="515"/>
        <v>425.6512527588028</v>
      </c>
      <c r="AM1516" s="8">
        <f t="shared" si="516"/>
        <v>2.2050000000000001</v>
      </c>
      <c r="AN1516" s="8">
        <f t="shared" si="517"/>
        <v>131.62771127660488</v>
      </c>
      <c r="AO1516" s="21">
        <f t="shared" si="518"/>
        <v>1.1999950235507352E-2</v>
      </c>
      <c r="AP1516" s="21">
        <f t="shared" si="519"/>
        <v>0.11218092077983699</v>
      </c>
      <c r="AQ1516" s="19">
        <f t="shared" si="522"/>
        <v>0.11218092077983699</v>
      </c>
      <c r="AX1516">
        <v>0.16209112772929832</v>
      </c>
      <c r="AY1516">
        <v>77.672413793103445</v>
      </c>
      <c r="AZ1516">
        <v>3.2363505747126435</v>
      </c>
      <c r="BA1516">
        <v>2.6214439655172415</v>
      </c>
      <c r="BB1516">
        <v>7.7241379310344804</v>
      </c>
      <c r="BC1516">
        <v>0.32183908045977</v>
      </c>
      <c r="BD1516">
        <v>2.2996048850574713</v>
      </c>
      <c r="BE1516">
        <v>0.22996048850574713</v>
      </c>
      <c r="BF1516">
        <v>0</v>
      </c>
      <c r="BG1516">
        <v>22.11</v>
      </c>
      <c r="BH1516">
        <v>1.1252908000929032</v>
      </c>
      <c r="BI1516">
        <v>2.661709882975789</v>
      </c>
      <c r="BJ1516">
        <v>1.1754110843221084</v>
      </c>
      <c r="BK1516">
        <v>0.59404262571547428</v>
      </c>
      <c r="BL1516">
        <v>1.6501184047652063E-3</v>
      </c>
      <c r="BP1516" s="49">
        <f t="shared" si="523"/>
        <v>1.1256278006381402</v>
      </c>
      <c r="BQ1516" s="49">
        <f t="shared" si="524"/>
        <v>9.1984195402298852E-2</v>
      </c>
      <c r="BR1516" s="49">
        <f t="shared" si="525"/>
        <v>0.61205001087675948</v>
      </c>
      <c r="BS1516" s="49">
        <f t="shared" si="526"/>
        <v>0.64908717497043855</v>
      </c>
      <c r="BT1516" s="49">
        <f t="shared" si="527"/>
        <v>1.7001389191021097E-3</v>
      </c>
      <c r="BU1516" s="49">
        <f t="shared" si="527"/>
        <v>1.8030199304734406E-3</v>
      </c>
    </row>
    <row r="1517" spans="1:73" x14ac:dyDescent="0.25">
      <c r="A1517" s="1">
        <v>43726.591666666667</v>
      </c>
      <c r="B1517">
        <v>226197</v>
      </c>
      <c r="C1517">
        <v>13.47</v>
      </c>
      <c r="D1517">
        <v>24.33</v>
      </c>
      <c r="E1517">
        <v>901</v>
      </c>
      <c r="F1517">
        <v>114.1</v>
      </c>
      <c r="G1517">
        <v>-87.3</v>
      </c>
      <c r="H1517">
        <v>1.0269999999999999</v>
      </c>
      <c r="I1517">
        <v>27.05</v>
      </c>
      <c r="J1517">
        <v>300.2</v>
      </c>
      <c r="K1517">
        <v>787.1</v>
      </c>
      <c r="L1517">
        <v>-88.3</v>
      </c>
      <c r="M1517">
        <v>0.127</v>
      </c>
      <c r="N1517">
        <v>814</v>
      </c>
      <c r="O1517">
        <v>115.1</v>
      </c>
      <c r="P1517">
        <v>698.7</v>
      </c>
      <c r="Q1517">
        <v>373.2</v>
      </c>
      <c r="R1517">
        <v>461.5</v>
      </c>
      <c r="S1517">
        <v>21.46</v>
      </c>
      <c r="T1517">
        <v>45.18</v>
      </c>
      <c r="U1517">
        <v>0.69499999999999995</v>
      </c>
      <c r="V1517">
        <v>121</v>
      </c>
      <c r="W1517">
        <v>22.6</v>
      </c>
      <c r="X1517">
        <v>0.9</v>
      </c>
      <c r="Y1517">
        <v>8.9959609999999994</v>
      </c>
      <c r="Z1517" s="7">
        <f t="shared" si="506"/>
        <v>22.03</v>
      </c>
      <c r="AA1517" s="7">
        <f t="shared" si="520"/>
        <v>295.17999999999995</v>
      </c>
      <c r="AB1517" s="2">
        <f t="shared" si="507"/>
        <v>729.81000000000006</v>
      </c>
      <c r="AC1517" s="41">
        <f t="shared" si="508"/>
        <v>3.0958106215020633</v>
      </c>
      <c r="AD1517" s="41">
        <f t="shared" si="509"/>
        <v>1.3986872387946323</v>
      </c>
      <c r="AE1517" s="41">
        <f t="shared" si="510"/>
        <v>0.80009961924616868</v>
      </c>
      <c r="AF1517" s="41">
        <f t="shared" si="511"/>
        <v>344.4092731772426</v>
      </c>
      <c r="AG1517" s="41">
        <f t="shared" si="512"/>
        <v>330.63290225015288</v>
      </c>
      <c r="AH1517" s="6">
        <f t="shared" si="513"/>
        <v>358.27199999999999</v>
      </c>
      <c r="AI1517" s="4">
        <v>24.385238733007043</v>
      </c>
      <c r="AJ1517" s="4">
        <f t="shared" si="521"/>
        <v>297.53523873300702</v>
      </c>
      <c r="AK1517" s="8">
        <f t="shared" si="514"/>
        <v>0.20024577000981444</v>
      </c>
      <c r="AL1517" s="8">
        <f t="shared" si="515"/>
        <v>426.97815220519834</v>
      </c>
      <c r="AM1517" s="8">
        <f t="shared" si="516"/>
        <v>1.8568976143018763</v>
      </c>
      <c r="AN1517" s="8">
        <f t="shared" si="517"/>
        <v>127.39822518251005</v>
      </c>
      <c r="AO1517" s="21">
        <f t="shared" si="518"/>
        <v>1.2089621039778755E-2</v>
      </c>
      <c r="AP1517" s="21">
        <f t="shared" si="519"/>
        <v>0.1130192037054169</v>
      </c>
      <c r="AQ1517" s="19">
        <f t="shared" si="522"/>
        <v>0.1130192037054169</v>
      </c>
      <c r="AX1517">
        <v>0.16140263434980032</v>
      </c>
      <c r="AY1517">
        <v>77.672413793103445</v>
      </c>
      <c r="AZ1517">
        <v>3.2363505747126435</v>
      </c>
      <c r="BA1517">
        <v>2.6214439655172415</v>
      </c>
      <c r="BB1517">
        <v>7.6120689655172429</v>
      </c>
      <c r="BC1517">
        <v>0.31716954022988514</v>
      </c>
      <c r="BD1517">
        <v>2.3042744252873564</v>
      </c>
      <c r="BE1517">
        <v>0.23042744252873565</v>
      </c>
      <c r="BF1517">
        <v>0</v>
      </c>
      <c r="BG1517">
        <v>22.03</v>
      </c>
      <c r="BH1517">
        <v>0.79803786333119153</v>
      </c>
      <c r="BI1517">
        <v>2.6487696090487054</v>
      </c>
      <c r="BJ1517">
        <v>1.196714109368205</v>
      </c>
      <c r="BK1517">
        <v>0.59493361008567747</v>
      </c>
      <c r="BL1517">
        <v>1.652593361349104E-3</v>
      </c>
      <c r="BP1517" s="49">
        <f t="shared" si="523"/>
        <v>0.79827685861582376</v>
      </c>
      <c r="BQ1517" s="49">
        <f t="shared" si="524"/>
        <v>9.2170977011494251E-2</v>
      </c>
      <c r="BR1517" s="49">
        <f t="shared" si="525"/>
        <v>0.60803688812470191</v>
      </c>
      <c r="BS1517" s="49">
        <f t="shared" si="526"/>
        <v>0.64589854740636343</v>
      </c>
      <c r="BT1517" s="49">
        <f t="shared" si="527"/>
        <v>1.6889913559019496E-3</v>
      </c>
      <c r="BU1517" s="49">
        <f t="shared" si="527"/>
        <v>1.7941626316843428E-3</v>
      </c>
    </row>
    <row r="1518" spans="1:73" x14ac:dyDescent="0.25">
      <c r="A1518" s="1">
        <v>43726.591666666667</v>
      </c>
      <c r="B1518">
        <v>226198</v>
      </c>
      <c r="C1518">
        <v>13.47</v>
      </c>
      <c r="D1518">
        <v>24.32</v>
      </c>
      <c r="E1518">
        <v>902</v>
      </c>
      <c r="F1518">
        <v>114.1</v>
      </c>
      <c r="G1518">
        <v>-87.6</v>
      </c>
      <c r="H1518">
        <v>-8.2000000000000003E-2</v>
      </c>
      <c r="I1518">
        <v>27.1</v>
      </c>
      <c r="J1518">
        <v>300.3</v>
      </c>
      <c r="K1518">
        <v>787.7</v>
      </c>
      <c r="L1518">
        <v>-87.5</v>
      </c>
      <c r="M1518">
        <v>0.127</v>
      </c>
      <c r="N1518">
        <v>814</v>
      </c>
      <c r="O1518">
        <v>114</v>
      </c>
      <c r="P1518">
        <v>700.2</v>
      </c>
      <c r="Q1518">
        <v>373.2</v>
      </c>
      <c r="R1518">
        <v>460.7</v>
      </c>
      <c r="S1518">
        <v>21.48</v>
      </c>
      <c r="T1518">
        <v>44.02</v>
      </c>
      <c r="U1518">
        <v>0.63</v>
      </c>
      <c r="V1518">
        <v>131</v>
      </c>
      <c r="W1518">
        <v>23.3</v>
      </c>
      <c r="X1518">
        <v>0.89900000000000002</v>
      </c>
      <c r="Y1518">
        <v>8.9906489999999994</v>
      </c>
      <c r="Z1518" s="7">
        <f t="shared" si="506"/>
        <v>22.39</v>
      </c>
      <c r="AA1518" s="7">
        <f t="shared" si="520"/>
        <v>295.53999999999996</v>
      </c>
      <c r="AB1518" s="2">
        <f t="shared" si="507"/>
        <v>730.62</v>
      </c>
      <c r="AC1518" s="41">
        <f t="shared" si="508"/>
        <v>3.2794506919226061</v>
      </c>
      <c r="AD1518" s="41">
        <f t="shared" si="509"/>
        <v>1.4436141945843313</v>
      </c>
      <c r="AE1518" s="41">
        <f t="shared" si="510"/>
        <v>0.80358502318611769</v>
      </c>
      <c r="AF1518" s="41">
        <f t="shared" si="511"/>
        <v>347.60016091547868</v>
      </c>
      <c r="AG1518" s="41">
        <f t="shared" si="512"/>
        <v>333.69615447885951</v>
      </c>
      <c r="AH1518" s="6">
        <f t="shared" si="513"/>
        <v>358.27199999999999</v>
      </c>
      <c r="AI1518" s="4">
        <v>25.289208898365018</v>
      </c>
      <c r="AJ1518" s="4">
        <f t="shared" si="521"/>
        <v>298.439208898365</v>
      </c>
      <c r="AK1518" s="8">
        <f t="shared" si="514"/>
        <v>0.20097932003026547</v>
      </c>
      <c r="AL1518" s="8">
        <f t="shared" si="515"/>
        <v>432.23279881553151</v>
      </c>
      <c r="AM1518" s="8">
        <f t="shared" si="516"/>
        <v>1.7679331152506874</v>
      </c>
      <c r="AN1518" s="8">
        <f t="shared" si="517"/>
        <v>149.30894412854951</v>
      </c>
      <c r="AO1518" s="21">
        <f t="shared" si="518"/>
        <v>1.1492613310345765E-2</v>
      </c>
      <c r="AP1518" s="21">
        <f t="shared" si="519"/>
        <v>0.10743810749367574</v>
      </c>
      <c r="AQ1518" s="19">
        <f t="shared" si="522"/>
        <v>0.10743810749367574</v>
      </c>
      <c r="AX1518">
        <v>0.16452042101478181</v>
      </c>
      <c r="AY1518">
        <v>77.758620689655174</v>
      </c>
      <c r="AZ1518">
        <v>3.2399425287356323</v>
      </c>
      <c r="BA1518">
        <v>2.6243534482758624</v>
      </c>
      <c r="BB1518">
        <v>7.5431034482758621</v>
      </c>
      <c r="BC1518">
        <v>0.31429597701149425</v>
      </c>
      <c r="BD1518">
        <v>2.310057471264368</v>
      </c>
      <c r="BE1518">
        <v>0.23100574712643682</v>
      </c>
      <c r="BF1518">
        <v>0</v>
      </c>
      <c r="BG1518">
        <v>22.39</v>
      </c>
      <c r="BH1518">
        <v>0.72340122863115208</v>
      </c>
      <c r="BI1518">
        <v>2.7074366957403924</v>
      </c>
      <c r="BJ1518">
        <v>1.1918136334649208</v>
      </c>
      <c r="BK1518">
        <v>0.6014224050310818</v>
      </c>
      <c r="BL1518">
        <v>1.6706177917530051E-3</v>
      </c>
      <c r="BP1518" s="49">
        <f t="shared" si="523"/>
        <v>0.72361787183880433</v>
      </c>
      <c r="BQ1518" s="49">
        <f t="shared" si="524"/>
        <v>9.2402298850574716E-2</v>
      </c>
      <c r="BR1518" s="49">
        <f t="shared" si="525"/>
        <v>0.61333453770219593</v>
      </c>
      <c r="BS1518" s="49">
        <f t="shared" si="526"/>
        <v>0.65171654661684719</v>
      </c>
      <c r="BT1518" s="49">
        <f t="shared" si="527"/>
        <v>1.7037070491727664E-3</v>
      </c>
      <c r="BU1518" s="49">
        <f t="shared" si="527"/>
        <v>1.8103237406023535E-3</v>
      </c>
    </row>
    <row r="1519" spans="1:73" x14ac:dyDescent="0.25">
      <c r="A1519" s="1">
        <v>43726.592361111114</v>
      </c>
      <c r="B1519">
        <v>226199</v>
      </c>
      <c r="C1519">
        <v>13.47</v>
      </c>
      <c r="D1519">
        <v>24.32</v>
      </c>
      <c r="E1519">
        <v>903</v>
      </c>
      <c r="F1519">
        <v>114.3</v>
      </c>
      <c r="G1519">
        <v>-87</v>
      </c>
      <c r="H1519">
        <v>1.3560000000000001</v>
      </c>
      <c r="I1519">
        <v>27.16</v>
      </c>
      <c r="J1519">
        <v>300.3</v>
      </c>
      <c r="K1519">
        <v>788.3</v>
      </c>
      <c r="L1519">
        <v>-88.4</v>
      </c>
      <c r="M1519">
        <v>0.127</v>
      </c>
      <c r="N1519">
        <v>816</v>
      </c>
      <c r="O1519">
        <v>115.6</v>
      </c>
      <c r="P1519">
        <v>700</v>
      </c>
      <c r="Q1519">
        <v>374.1</v>
      </c>
      <c r="R1519">
        <v>462.5</v>
      </c>
      <c r="S1519">
        <v>21.51</v>
      </c>
      <c r="T1519">
        <v>46.54</v>
      </c>
      <c r="U1519">
        <v>0.98499999999999999</v>
      </c>
      <c r="V1519">
        <v>132</v>
      </c>
      <c r="W1519">
        <v>23.05</v>
      </c>
      <c r="X1519">
        <v>0.9</v>
      </c>
      <c r="Y1519">
        <v>9.0047840000000008</v>
      </c>
      <c r="Z1519" s="7">
        <f t="shared" si="506"/>
        <v>22.28</v>
      </c>
      <c r="AA1519" s="7">
        <f t="shared" si="520"/>
        <v>295.42999999999995</v>
      </c>
      <c r="AB1519" s="2">
        <f t="shared" si="507"/>
        <v>731.43000000000006</v>
      </c>
      <c r="AC1519" s="41">
        <f t="shared" si="508"/>
        <v>3.1391349100179813</v>
      </c>
      <c r="AD1519" s="41">
        <f t="shared" si="509"/>
        <v>1.4609533871223683</v>
      </c>
      <c r="AE1519" s="41">
        <f t="shared" si="510"/>
        <v>0.80500103607709994</v>
      </c>
      <c r="AF1519" s="41">
        <f t="shared" si="511"/>
        <v>347.69454423565196</v>
      </c>
      <c r="AG1519" s="41">
        <f t="shared" si="512"/>
        <v>333.78676246622587</v>
      </c>
      <c r="AH1519" s="6">
        <f t="shared" si="513"/>
        <v>359.13600000000002</v>
      </c>
      <c r="AI1519" s="4">
        <v>24.617463194402035</v>
      </c>
      <c r="AJ1519" s="4">
        <f t="shared" si="521"/>
        <v>297.76746319440201</v>
      </c>
      <c r="AK1519" s="8">
        <f t="shared" si="514"/>
        <v>0.20075499001340147</v>
      </c>
      <c r="AL1519" s="8">
        <f t="shared" si="515"/>
        <v>428.31087535590711</v>
      </c>
      <c r="AM1519" s="8">
        <f t="shared" si="516"/>
        <v>2.2106178434998665</v>
      </c>
      <c r="AN1519" s="8">
        <f t="shared" si="517"/>
        <v>150.52163845600148</v>
      </c>
      <c r="AO1519" s="21">
        <f t="shared" si="518"/>
        <v>1.15919032126689E-2</v>
      </c>
      <c r="AP1519" s="21">
        <f t="shared" si="519"/>
        <v>0.10836631406521562</v>
      </c>
      <c r="AQ1519" s="19">
        <f t="shared" si="522"/>
        <v>0.10836631406521562</v>
      </c>
      <c r="AX1519">
        <v>0.16356241508300082</v>
      </c>
      <c r="AY1519">
        <v>77.844827586206904</v>
      </c>
      <c r="AZ1519">
        <v>3.243534482758621</v>
      </c>
      <c r="BA1519">
        <v>2.6272629310344833</v>
      </c>
      <c r="BB1519">
        <v>7.6206896551724119</v>
      </c>
      <c r="BC1519">
        <v>0.31752873563218381</v>
      </c>
      <c r="BD1519">
        <v>2.3097341954022994</v>
      </c>
      <c r="BE1519">
        <v>0.23097341954022996</v>
      </c>
      <c r="BF1519">
        <v>0</v>
      </c>
      <c r="BG1519">
        <v>22.28</v>
      </c>
      <c r="BH1519">
        <v>1.131032079685214</v>
      </c>
      <c r="BI1519">
        <v>2.6893914301041364</v>
      </c>
      <c r="BJ1519">
        <v>1.251642771570465</v>
      </c>
      <c r="BK1519">
        <v>0.59602429193190376</v>
      </c>
      <c r="BL1519">
        <v>1.655623033144177E-3</v>
      </c>
      <c r="BP1519" s="49">
        <f t="shared" si="523"/>
        <v>1.1313707996209876</v>
      </c>
      <c r="BQ1519" s="49">
        <f t="shared" si="524"/>
        <v>9.2389367816091972E-2</v>
      </c>
      <c r="BR1519" s="49">
        <f t="shared" si="525"/>
        <v>0.6140688489812659</v>
      </c>
      <c r="BS1519" s="49">
        <f t="shared" si="526"/>
        <v>0.65137021241750559</v>
      </c>
      <c r="BT1519" s="49">
        <f t="shared" si="527"/>
        <v>1.7057468027257385E-3</v>
      </c>
      <c r="BU1519" s="49">
        <f t="shared" si="527"/>
        <v>1.8093617011597377E-3</v>
      </c>
    </row>
    <row r="1520" spans="1:73" x14ac:dyDescent="0.25">
      <c r="A1520" s="1">
        <v>43726.592361111114</v>
      </c>
      <c r="B1520">
        <v>226200</v>
      </c>
      <c r="C1520">
        <v>13.47</v>
      </c>
      <c r="D1520">
        <v>24.32</v>
      </c>
      <c r="E1520">
        <v>904</v>
      </c>
      <c r="F1520">
        <v>114.5</v>
      </c>
      <c r="G1520">
        <v>-87.7</v>
      </c>
      <c r="H1520">
        <v>-0.73899999999999999</v>
      </c>
      <c r="I1520">
        <v>27.21</v>
      </c>
      <c r="J1520">
        <v>300.39999999999998</v>
      </c>
      <c r="K1520">
        <v>789.4</v>
      </c>
      <c r="L1520">
        <v>-86.9</v>
      </c>
      <c r="M1520">
        <v>0.127</v>
      </c>
      <c r="N1520">
        <v>816</v>
      </c>
      <c r="O1520">
        <v>113.8</v>
      </c>
      <c r="P1520">
        <v>702.5</v>
      </c>
      <c r="Q1520">
        <v>373.8</v>
      </c>
      <c r="R1520">
        <v>460.7</v>
      </c>
      <c r="S1520">
        <v>21.56</v>
      </c>
      <c r="T1520">
        <v>45.42</v>
      </c>
      <c r="U1520">
        <v>0.74</v>
      </c>
      <c r="V1520">
        <v>69.5</v>
      </c>
      <c r="W1520">
        <v>22.7</v>
      </c>
      <c r="X1520">
        <v>0.90200000000000002</v>
      </c>
      <c r="Y1520">
        <v>9.0194849999999995</v>
      </c>
      <c r="Z1520" s="7">
        <f t="shared" si="506"/>
        <v>22.13</v>
      </c>
      <c r="AA1520" s="7">
        <f t="shared" si="520"/>
        <v>295.27999999999997</v>
      </c>
      <c r="AB1520" s="2">
        <f t="shared" si="507"/>
        <v>732.24</v>
      </c>
      <c r="AC1520" s="41">
        <f t="shared" si="508"/>
        <v>3.4106681388405953</v>
      </c>
      <c r="AD1520" s="41">
        <f t="shared" si="509"/>
        <v>1.5491254686613984</v>
      </c>
      <c r="AE1520" s="41">
        <f t="shared" si="510"/>
        <v>0.81183423821676848</v>
      </c>
      <c r="AF1520" s="41">
        <f t="shared" si="511"/>
        <v>349.93433020284141</v>
      </c>
      <c r="AG1520" s="41">
        <f t="shared" si="512"/>
        <v>335.93695699472772</v>
      </c>
      <c r="AH1520" s="6">
        <f t="shared" si="513"/>
        <v>358.84800000000001</v>
      </c>
      <c r="AI1520" s="4">
        <v>25.859092830743009</v>
      </c>
      <c r="AJ1520" s="4">
        <f t="shared" si="521"/>
        <v>299.00909283074299</v>
      </c>
      <c r="AK1520" s="8">
        <f t="shared" si="514"/>
        <v>0.20044935455097534</v>
      </c>
      <c r="AL1520" s="8">
        <f t="shared" si="515"/>
        <v>435.57444498219786</v>
      </c>
      <c r="AM1520" s="8">
        <f t="shared" si="516"/>
        <v>1.9160701970439393</v>
      </c>
      <c r="AN1520" s="8">
        <f t="shared" si="517"/>
        <v>208.13978188745992</v>
      </c>
      <c r="AO1520" s="21">
        <f t="shared" si="518"/>
        <v>1.0134012367733349E-2</v>
      </c>
      <c r="AP1520" s="21">
        <f t="shared" si="519"/>
        <v>9.4737296096671503E-2</v>
      </c>
      <c r="AQ1520" s="19">
        <f t="shared" si="522"/>
        <v>9.4737296096671503E-2</v>
      </c>
      <c r="AX1520">
        <v>0.16226363809469868</v>
      </c>
      <c r="AY1520">
        <v>77.931034482758619</v>
      </c>
      <c r="AZ1520">
        <v>3.2471264367816093</v>
      </c>
      <c r="BA1520">
        <v>2.6301724137931037</v>
      </c>
      <c r="BB1520">
        <v>7.4913793103448256</v>
      </c>
      <c r="BC1520">
        <v>0.31214080459770105</v>
      </c>
      <c r="BD1520">
        <v>2.3180316091954025</v>
      </c>
      <c r="BE1520">
        <v>0.23180316091954026</v>
      </c>
      <c r="BF1520">
        <v>0</v>
      </c>
      <c r="BG1520">
        <v>22.13</v>
      </c>
      <c r="BH1520">
        <v>0.84970937966198812</v>
      </c>
      <c r="BI1520">
        <v>2.6649535657214196</v>
      </c>
      <c r="BJ1520">
        <v>1.2104219095506688</v>
      </c>
      <c r="BK1520">
        <v>0.5988920092384401</v>
      </c>
      <c r="BL1520">
        <v>1.6635889145512226E-3</v>
      </c>
      <c r="BP1520" s="49">
        <f t="shared" si="523"/>
        <v>0.84996384946145276</v>
      </c>
      <c r="BQ1520" s="49">
        <f t="shared" si="524"/>
        <v>9.2721264367816109E-2</v>
      </c>
      <c r="BR1520" s="49">
        <f t="shared" si="525"/>
        <v>0.61283878569522665</v>
      </c>
      <c r="BS1520" s="49">
        <f t="shared" si="526"/>
        <v>0.65086336627737384</v>
      </c>
      <c r="BT1520" s="49">
        <f t="shared" si="527"/>
        <v>1.7023299602645185E-3</v>
      </c>
      <c r="BU1520" s="49">
        <f t="shared" si="527"/>
        <v>1.8079537952149273E-3</v>
      </c>
    </row>
    <row r="1521" spans="1:73" x14ac:dyDescent="0.25">
      <c r="A1521" s="1">
        <v>43726.592361111114</v>
      </c>
      <c r="B1521">
        <v>226201</v>
      </c>
      <c r="C1521">
        <v>13.47</v>
      </c>
      <c r="D1521">
        <v>24.32</v>
      </c>
      <c r="E1521">
        <v>906</v>
      </c>
      <c r="F1521">
        <v>114.4</v>
      </c>
      <c r="G1521">
        <v>-87.3</v>
      </c>
      <c r="H1521">
        <v>-0.70599999999999996</v>
      </c>
      <c r="I1521">
        <v>27.26</v>
      </c>
      <c r="J1521">
        <v>300.39999999999998</v>
      </c>
      <c r="K1521">
        <v>791.2</v>
      </c>
      <c r="L1521">
        <v>-86.6</v>
      </c>
      <c r="M1521">
        <v>0.126</v>
      </c>
      <c r="N1521">
        <v>818</v>
      </c>
      <c r="O1521">
        <v>113.7</v>
      </c>
      <c r="P1521">
        <v>704.5</v>
      </c>
      <c r="Q1521">
        <v>374.4</v>
      </c>
      <c r="R1521">
        <v>461.1</v>
      </c>
      <c r="S1521">
        <v>21.6</v>
      </c>
      <c r="T1521">
        <v>47.29</v>
      </c>
      <c r="U1521">
        <v>0.51</v>
      </c>
      <c r="V1521">
        <v>284.5</v>
      </c>
      <c r="W1521">
        <v>23.6</v>
      </c>
      <c r="X1521">
        <v>0.90300000000000002</v>
      </c>
      <c r="Y1521">
        <v>9.0318280000000009</v>
      </c>
      <c r="Z1521" s="7">
        <f t="shared" si="506"/>
        <v>22.6</v>
      </c>
      <c r="AA1521" s="7">
        <f t="shared" si="520"/>
        <v>295.75</v>
      </c>
      <c r="AB1521" s="2">
        <f t="shared" si="507"/>
        <v>733.86</v>
      </c>
      <c r="AC1521" s="41">
        <f t="shared" si="508"/>
        <v>3.2838342720140985</v>
      </c>
      <c r="AD1521" s="41">
        <f t="shared" si="509"/>
        <v>1.552925227235467</v>
      </c>
      <c r="AE1521" s="41">
        <f t="shared" si="510"/>
        <v>0.81193401332721093</v>
      </c>
      <c r="AF1521" s="41">
        <f t="shared" si="511"/>
        <v>352.21091226233006</v>
      </c>
      <c r="AG1521" s="41">
        <f t="shared" si="512"/>
        <v>338.12247577183683</v>
      </c>
      <c r="AH1521" s="6">
        <f t="shared" si="513"/>
        <v>359.42399999999998</v>
      </c>
      <c r="AI1521" s="4">
        <v>25.328558868942025</v>
      </c>
      <c r="AJ1521" s="4">
        <f t="shared" si="521"/>
        <v>298.478558868942</v>
      </c>
      <c r="AK1521" s="8">
        <f t="shared" si="514"/>
        <v>0.20140805036238416</v>
      </c>
      <c r="AL1521" s="8">
        <f t="shared" si="515"/>
        <v>432.44933159541</v>
      </c>
      <c r="AM1521" s="8">
        <f t="shared" si="516"/>
        <v>1.5906720277920274</v>
      </c>
      <c r="AN1521" s="8">
        <f t="shared" si="517"/>
        <v>126.43125729625827</v>
      </c>
      <c r="AO1521" s="21">
        <f t="shared" si="518"/>
        <v>1.2105427503352717E-2</v>
      </c>
      <c r="AP1521" s="21">
        <f t="shared" si="519"/>
        <v>0.1131669696213749</v>
      </c>
      <c r="AQ1521" s="19">
        <f t="shared" si="522"/>
        <v>0.1131669696213749</v>
      </c>
      <c r="AX1521">
        <v>0.16636250114300036</v>
      </c>
      <c r="AY1521">
        <v>78.103448275862078</v>
      </c>
      <c r="AZ1521">
        <v>3.2543103448275867</v>
      </c>
      <c r="BA1521">
        <v>2.6359913793103456</v>
      </c>
      <c r="BB1521">
        <v>7.4741379310344866</v>
      </c>
      <c r="BC1521">
        <v>0.31142241379310359</v>
      </c>
      <c r="BD1521">
        <v>2.3245689655172419</v>
      </c>
      <c r="BE1521">
        <v>0.23245689655172419</v>
      </c>
      <c r="BF1521">
        <v>0</v>
      </c>
      <c r="BG1521">
        <v>22.6</v>
      </c>
      <c r="BH1521">
        <v>0.58561051841569456</v>
      </c>
      <c r="BI1521">
        <v>2.7421805492514406</v>
      </c>
      <c r="BJ1521">
        <v>1.2967771817410061</v>
      </c>
      <c r="BK1521">
        <v>0.60601013259346104</v>
      </c>
      <c r="BL1521">
        <v>1.6833614794262805E-3</v>
      </c>
      <c r="BP1521" s="49">
        <f t="shared" si="523"/>
        <v>0.58578589625046062</v>
      </c>
      <c r="BQ1521" s="49">
        <f t="shared" si="524"/>
        <v>9.2982758620689679E-2</v>
      </c>
      <c r="BR1521" s="49">
        <f t="shared" si="525"/>
        <v>0.61574051296478538</v>
      </c>
      <c r="BS1521" s="49">
        <f t="shared" si="526"/>
        <v>0.65485301734456236</v>
      </c>
      <c r="BT1521" s="49">
        <f t="shared" si="527"/>
        <v>1.7103903137910704E-3</v>
      </c>
      <c r="BU1521" s="49">
        <f t="shared" si="527"/>
        <v>1.8190361592904511E-3</v>
      </c>
    </row>
    <row r="1522" spans="1:73" x14ac:dyDescent="0.25">
      <c r="A1522" s="1">
        <v>43726.592361111114</v>
      </c>
      <c r="B1522">
        <v>226202</v>
      </c>
      <c r="C1522">
        <v>13.47</v>
      </c>
      <c r="D1522">
        <v>24.32</v>
      </c>
      <c r="E1522">
        <v>908</v>
      </c>
      <c r="F1522">
        <v>114.7</v>
      </c>
      <c r="G1522">
        <v>-85.6</v>
      </c>
      <c r="H1522">
        <v>1.1759999999999999</v>
      </c>
      <c r="I1522">
        <v>27.31</v>
      </c>
      <c r="J1522">
        <v>300.5</v>
      </c>
      <c r="K1522">
        <v>793.1</v>
      </c>
      <c r="L1522">
        <v>-86.8</v>
      </c>
      <c r="M1522">
        <v>0.126</v>
      </c>
      <c r="N1522">
        <v>822</v>
      </c>
      <c r="O1522">
        <v>115.9</v>
      </c>
      <c r="P1522">
        <v>706.3</v>
      </c>
      <c r="Q1522">
        <v>376.5</v>
      </c>
      <c r="R1522">
        <v>463.3</v>
      </c>
      <c r="S1522">
        <v>21.64</v>
      </c>
      <c r="T1522">
        <v>46.95</v>
      </c>
      <c r="U1522">
        <v>0.86499999999999999</v>
      </c>
      <c r="V1522">
        <v>211</v>
      </c>
      <c r="W1522">
        <v>23.65</v>
      </c>
      <c r="X1522">
        <v>0.90600000000000003</v>
      </c>
      <c r="Y1522">
        <v>9.0596449999999997</v>
      </c>
      <c r="Z1522" s="7">
        <f t="shared" si="506"/>
        <v>22.645</v>
      </c>
      <c r="AA1522" s="7">
        <f t="shared" si="520"/>
        <v>295.79499999999996</v>
      </c>
      <c r="AB1522" s="2">
        <f t="shared" si="507"/>
        <v>735.48</v>
      </c>
      <c r="AC1522" s="41">
        <f t="shared" si="508"/>
        <v>3.2128114672122918</v>
      </c>
      <c r="AD1522" s="41">
        <f t="shared" si="509"/>
        <v>1.5084149838561711</v>
      </c>
      <c r="AE1522" s="41">
        <f t="shared" si="510"/>
        <v>0.80854694072970534</v>
      </c>
      <c r="AF1522" s="41">
        <f t="shared" si="511"/>
        <v>350.95514330770021</v>
      </c>
      <c r="AG1522" s="41">
        <f t="shared" si="512"/>
        <v>336.91693757539218</v>
      </c>
      <c r="AH1522" s="6">
        <f t="shared" si="513"/>
        <v>361.44</v>
      </c>
      <c r="AI1522" s="4">
        <v>25.001308337966009</v>
      </c>
      <c r="AJ1522" s="4">
        <f t="shared" si="521"/>
        <v>298.15130833796599</v>
      </c>
      <c r="AK1522" s="8">
        <f t="shared" si="514"/>
        <v>0.20150000040171118</v>
      </c>
      <c r="AL1522" s="8">
        <f t="shared" si="515"/>
        <v>430.52515593411403</v>
      </c>
      <c r="AM1522" s="8">
        <f t="shared" si="516"/>
        <v>2.0715890639796299</v>
      </c>
      <c r="AN1522" s="8">
        <f t="shared" si="517"/>
        <v>142.19234428049703</v>
      </c>
      <c r="AO1522" s="21">
        <f t="shared" si="518"/>
        <v>1.1874354142065766E-2</v>
      </c>
      <c r="AP1522" s="21">
        <f t="shared" si="519"/>
        <v>0.11100679212662497</v>
      </c>
      <c r="AQ1522" s="19">
        <f t="shared" si="522"/>
        <v>0.11100679212662497</v>
      </c>
      <c r="AX1522">
        <v>0.16675948950212485</v>
      </c>
      <c r="AY1522">
        <v>78.275862068965523</v>
      </c>
      <c r="AZ1522">
        <v>3.2614942528735633</v>
      </c>
      <c r="BA1522">
        <v>2.6418103448275865</v>
      </c>
      <c r="BB1522">
        <v>7.4827586206896566</v>
      </c>
      <c r="BC1522">
        <v>0.31178160919540238</v>
      </c>
      <c r="BD1522">
        <v>2.330028735632184</v>
      </c>
      <c r="BE1522">
        <v>0.23300287356321842</v>
      </c>
      <c r="BF1522">
        <v>0</v>
      </c>
      <c r="BG1522">
        <v>22.645</v>
      </c>
      <c r="BH1522">
        <v>0.99324136946975639</v>
      </c>
      <c r="BI1522">
        <v>2.74967610380462</v>
      </c>
      <c r="BJ1522">
        <v>1.2909729307362694</v>
      </c>
      <c r="BK1522">
        <v>0.60546599210246077</v>
      </c>
      <c r="BL1522">
        <v>1.6818499780623909E-3</v>
      </c>
      <c r="BP1522" s="49">
        <f t="shared" si="523"/>
        <v>0.99353882403264404</v>
      </c>
      <c r="BQ1522" s="49">
        <f t="shared" si="524"/>
        <v>9.3201149425287358E-2</v>
      </c>
      <c r="BR1522" s="49">
        <f t="shared" si="525"/>
        <v>0.62149841009704476</v>
      </c>
      <c r="BS1522" s="49">
        <f t="shared" si="526"/>
        <v>0.65970859391918557</v>
      </c>
      <c r="BT1522" s="49">
        <f t="shared" si="527"/>
        <v>1.7263844724917912E-3</v>
      </c>
      <c r="BU1522" s="49">
        <f t="shared" si="527"/>
        <v>1.8325238719977377E-3</v>
      </c>
    </row>
    <row r="1523" spans="1:73" x14ac:dyDescent="0.25">
      <c r="A1523" s="1">
        <v>43726.592361111114</v>
      </c>
      <c r="B1523">
        <v>226203</v>
      </c>
      <c r="C1523">
        <v>13.47</v>
      </c>
      <c r="D1523">
        <v>24.32</v>
      </c>
      <c r="E1523">
        <v>909</v>
      </c>
      <c r="F1523">
        <v>115.1</v>
      </c>
      <c r="G1523">
        <v>-85.2</v>
      </c>
      <c r="H1523">
        <v>1.7490000000000001</v>
      </c>
      <c r="I1523">
        <v>27.36</v>
      </c>
      <c r="J1523">
        <v>300.5</v>
      </c>
      <c r="K1523">
        <v>794</v>
      </c>
      <c r="L1523">
        <v>-87</v>
      </c>
      <c r="M1523">
        <v>0.127</v>
      </c>
      <c r="N1523">
        <v>824</v>
      </c>
      <c r="O1523">
        <v>116.9</v>
      </c>
      <c r="P1523">
        <v>707</v>
      </c>
      <c r="Q1523">
        <v>377.2</v>
      </c>
      <c r="R1523">
        <v>464.1</v>
      </c>
      <c r="S1523">
        <v>21.68</v>
      </c>
      <c r="T1523">
        <v>47.59</v>
      </c>
      <c r="U1523">
        <v>1.375</v>
      </c>
      <c r="V1523">
        <v>161</v>
      </c>
      <c r="W1523">
        <v>23.4</v>
      </c>
      <c r="X1523">
        <v>0.90800000000000003</v>
      </c>
      <c r="Y1523">
        <v>9.0797629999999998</v>
      </c>
      <c r="Z1523" s="7">
        <f t="shared" si="506"/>
        <v>22.54</v>
      </c>
      <c r="AA1523" s="7">
        <f t="shared" si="520"/>
        <v>295.69</v>
      </c>
      <c r="AB1523" s="2">
        <f t="shared" si="507"/>
        <v>736.29000000000008</v>
      </c>
      <c r="AC1523" s="41">
        <f t="shared" si="508"/>
        <v>3.0350698841421933</v>
      </c>
      <c r="AD1523" s="41">
        <f t="shared" si="509"/>
        <v>1.4443897578632698</v>
      </c>
      <c r="AE1523" s="41">
        <f t="shared" si="510"/>
        <v>0.8035884333654274</v>
      </c>
      <c r="AF1523" s="41">
        <f t="shared" si="511"/>
        <v>348.30786806710063</v>
      </c>
      <c r="AG1523" s="41">
        <f t="shared" si="512"/>
        <v>334.37555334441657</v>
      </c>
      <c r="AH1523" s="6">
        <f t="shared" si="513"/>
        <v>362.11199999999997</v>
      </c>
      <c r="AI1523" s="4">
        <v>24.129989070983015</v>
      </c>
      <c r="AJ1523" s="4">
        <f t="shared" si="521"/>
        <v>297.27998907098299</v>
      </c>
      <c r="AK1523" s="8">
        <f t="shared" si="514"/>
        <v>0.20128549382923588</v>
      </c>
      <c r="AL1523" s="8">
        <f t="shared" si="515"/>
        <v>425.42581009540282</v>
      </c>
      <c r="AM1523" s="8">
        <f t="shared" si="516"/>
        <v>2.6118420224048773</v>
      </c>
      <c r="AN1523" s="8">
        <f t="shared" si="517"/>
        <v>120.97107188717695</v>
      </c>
      <c r="AO1523" s="21">
        <f t="shared" si="518"/>
        <v>1.2504145367973608E-2</v>
      </c>
      <c r="AP1523" s="21">
        <f t="shared" si="519"/>
        <v>0.11689436317774082</v>
      </c>
      <c r="AQ1523" s="19">
        <f t="shared" si="522"/>
        <v>0.11689436317774082</v>
      </c>
      <c r="AX1523">
        <v>0.1658344246215791</v>
      </c>
      <c r="AY1523">
        <v>78.362068965517238</v>
      </c>
      <c r="AZ1523">
        <v>3.2650862068965516</v>
      </c>
      <c r="BA1523">
        <v>2.6447198275862069</v>
      </c>
      <c r="BB1523">
        <v>7.491379310344831</v>
      </c>
      <c r="BC1523">
        <v>0.31214080459770127</v>
      </c>
      <c r="BD1523">
        <v>2.3325790229885057</v>
      </c>
      <c r="BE1523">
        <v>0.23325790229885057</v>
      </c>
      <c r="BF1523">
        <v>0</v>
      </c>
      <c r="BG1523">
        <v>22.54</v>
      </c>
      <c r="BH1523">
        <v>1.5788518878854509</v>
      </c>
      <c r="BI1523">
        <v>2.7322142327114456</v>
      </c>
      <c r="BJ1523">
        <v>1.3002607533473769</v>
      </c>
      <c r="BK1523">
        <v>0.60051633536287585</v>
      </c>
      <c r="BL1523">
        <v>1.668100931563544E-3</v>
      </c>
      <c r="BP1523" s="49">
        <f t="shared" si="523"/>
        <v>1.5793247202831047</v>
      </c>
      <c r="BQ1523" s="49">
        <f t="shared" si="524"/>
        <v>9.3303160919540232E-2</v>
      </c>
      <c r="BR1523" s="49">
        <f t="shared" si="525"/>
        <v>0.62496742213398015</v>
      </c>
      <c r="BS1523" s="49">
        <f t="shared" si="526"/>
        <v>0.6617650399625935</v>
      </c>
      <c r="BT1523" s="49">
        <f t="shared" si="527"/>
        <v>1.7360206170388337E-3</v>
      </c>
      <c r="BU1523" s="49">
        <f t="shared" si="527"/>
        <v>1.8382362221183153E-3</v>
      </c>
    </row>
    <row r="1524" spans="1:73" x14ac:dyDescent="0.25">
      <c r="A1524" s="1">
        <v>43726.592361111114</v>
      </c>
      <c r="B1524">
        <v>226204</v>
      </c>
      <c r="C1524">
        <v>13.48</v>
      </c>
      <c r="D1524">
        <v>24.32</v>
      </c>
      <c r="E1524">
        <v>912</v>
      </c>
      <c r="F1524">
        <v>115.6</v>
      </c>
      <c r="G1524">
        <v>-86.9</v>
      </c>
      <c r="H1524">
        <v>-1.589</v>
      </c>
      <c r="I1524">
        <v>27.39</v>
      </c>
      <c r="J1524">
        <v>300.5</v>
      </c>
      <c r="K1524">
        <v>796</v>
      </c>
      <c r="L1524">
        <v>-85.3</v>
      </c>
      <c r="M1524">
        <v>0.127</v>
      </c>
      <c r="N1524">
        <v>825</v>
      </c>
      <c r="O1524">
        <v>114</v>
      </c>
      <c r="P1524">
        <v>710.6</v>
      </c>
      <c r="Q1524">
        <v>375.7</v>
      </c>
      <c r="R1524">
        <v>461</v>
      </c>
      <c r="S1524">
        <v>21.74</v>
      </c>
      <c r="T1524">
        <v>46.21</v>
      </c>
      <c r="U1524">
        <v>0.62</v>
      </c>
      <c r="V1524">
        <v>256.5</v>
      </c>
      <c r="W1524">
        <v>22.7</v>
      </c>
      <c r="X1524">
        <v>0.91100000000000003</v>
      </c>
      <c r="Y1524">
        <v>9.1065140000000007</v>
      </c>
      <c r="Z1524" s="7">
        <f t="shared" si="506"/>
        <v>22.22</v>
      </c>
      <c r="AA1524" s="7">
        <f t="shared" si="520"/>
        <v>295.37</v>
      </c>
      <c r="AB1524" s="2">
        <f t="shared" si="507"/>
        <v>738.72</v>
      </c>
      <c r="AC1524" s="41">
        <f t="shared" si="508"/>
        <v>3.1491964565121573</v>
      </c>
      <c r="AD1524" s="41">
        <f t="shared" si="509"/>
        <v>1.4552436825542678</v>
      </c>
      <c r="AE1524" s="41">
        <f t="shared" si="510"/>
        <v>0.80457375608758253</v>
      </c>
      <c r="AF1524" s="41">
        <f t="shared" si="511"/>
        <v>347.22777175668574</v>
      </c>
      <c r="AG1524" s="41">
        <f t="shared" si="512"/>
        <v>333.33866088641832</v>
      </c>
      <c r="AH1524" s="6">
        <f t="shared" si="513"/>
        <v>360.67199999999997</v>
      </c>
      <c r="AI1524" s="4">
        <v>24.660555805089018</v>
      </c>
      <c r="AJ1524" s="4">
        <f t="shared" si="521"/>
        <v>297.810555805089</v>
      </c>
      <c r="AK1524" s="8">
        <f t="shared" si="514"/>
        <v>0.20063269857474425</v>
      </c>
      <c r="AL1524" s="8">
        <f t="shared" si="515"/>
        <v>428.56832430794509</v>
      </c>
      <c r="AM1524" s="8">
        <f t="shared" si="516"/>
        <v>1.7538457742914568</v>
      </c>
      <c r="AN1524" s="8">
        <f t="shared" si="517"/>
        <v>124.68684268779462</v>
      </c>
      <c r="AO1524" s="21">
        <f t="shared" si="518"/>
        <v>1.2371215642378315E-2</v>
      </c>
      <c r="AP1524" s="21">
        <f t="shared" si="519"/>
        <v>0.11565167643957698</v>
      </c>
      <c r="AQ1524" s="19">
        <f t="shared" si="522"/>
        <v>0.11565167643957698</v>
      </c>
      <c r="AX1524">
        <v>0.16304185483698286</v>
      </c>
      <c r="AY1524">
        <v>78.620689655172413</v>
      </c>
      <c r="AZ1524">
        <v>3.2758620689655173</v>
      </c>
      <c r="BA1524">
        <v>2.6534482758620692</v>
      </c>
      <c r="BB1524">
        <v>7.3534482758620703</v>
      </c>
      <c r="BC1524">
        <v>0.30639367816091961</v>
      </c>
      <c r="BD1524">
        <v>2.3470545977011494</v>
      </c>
      <c r="BE1524">
        <v>0.23470545977011495</v>
      </c>
      <c r="BF1524">
        <v>0</v>
      </c>
      <c r="BG1524">
        <v>22.22</v>
      </c>
      <c r="BH1524">
        <v>0.71191866944653059</v>
      </c>
      <c r="BI1524">
        <v>2.6795929001600984</v>
      </c>
      <c r="BJ1524">
        <v>1.2382398791639815</v>
      </c>
      <c r="BK1524">
        <v>0.60723462230586633</v>
      </c>
      <c r="BL1524">
        <v>1.6867628397385177E-3</v>
      </c>
      <c r="BP1524" s="49">
        <f t="shared" si="523"/>
        <v>0.71213187387310906</v>
      </c>
      <c r="BQ1524" s="49">
        <f t="shared" si="524"/>
        <v>9.388218390804598E-2</v>
      </c>
      <c r="BR1524" s="49">
        <f t="shared" si="525"/>
        <v>0.61915200876644516</v>
      </c>
      <c r="BS1524" s="49">
        <f t="shared" si="526"/>
        <v>0.65806498703722038</v>
      </c>
      <c r="BT1524" s="49">
        <f t="shared" si="527"/>
        <v>1.7198666910179033E-3</v>
      </c>
      <c r="BU1524" s="49">
        <f t="shared" si="527"/>
        <v>1.8279582973256122E-3</v>
      </c>
    </row>
    <row r="1525" spans="1:73" x14ac:dyDescent="0.25">
      <c r="A1525" s="1">
        <v>43726.593055555553</v>
      </c>
      <c r="B1525">
        <v>226205</v>
      </c>
      <c r="C1525">
        <v>13.47</v>
      </c>
      <c r="D1525">
        <v>24.33</v>
      </c>
      <c r="E1525">
        <v>913</v>
      </c>
      <c r="F1525">
        <v>115.4</v>
      </c>
      <c r="G1525">
        <v>-86.5</v>
      </c>
      <c r="H1525">
        <v>-2.12</v>
      </c>
      <c r="I1525">
        <v>27.43</v>
      </c>
      <c r="J1525">
        <v>300.60000000000002</v>
      </c>
      <c r="K1525">
        <v>797.2</v>
      </c>
      <c r="L1525">
        <v>-84.4</v>
      </c>
      <c r="M1525">
        <v>0.126</v>
      </c>
      <c r="N1525">
        <v>826</v>
      </c>
      <c r="O1525">
        <v>113.3</v>
      </c>
      <c r="P1525">
        <v>712.8</v>
      </c>
      <c r="Q1525">
        <v>376.3</v>
      </c>
      <c r="R1525">
        <v>460.7</v>
      </c>
      <c r="S1525">
        <v>21.73</v>
      </c>
      <c r="T1525">
        <v>47.7</v>
      </c>
      <c r="U1525">
        <v>1.07</v>
      </c>
      <c r="V1525">
        <v>236</v>
      </c>
      <c r="W1525">
        <v>23.7</v>
      </c>
      <c r="X1525">
        <v>0.91100000000000003</v>
      </c>
      <c r="Y1525">
        <v>9.1149000000000004</v>
      </c>
      <c r="Z1525" s="7">
        <f t="shared" si="506"/>
        <v>22.715</v>
      </c>
      <c r="AA1525" s="7">
        <f t="shared" si="520"/>
        <v>295.86499999999995</v>
      </c>
      <c r="AB1525" s="2">
        <f t="shared" si="507"/>
        <v>739.53000000000009</v>
      </c>
      <c r="AC1525" s="41">
        <f t="shared" si="508"/>
        <v>3.2276895625911739</v>
      </c>
      <c r="AD1525" s="41">
        <f t="shared" si="509"/>
        <v>1.5396079213559901</v>
      </c>
      <c r="AE1525" s="41">
        <f t="shared" si="510"/>
        <v>0.81088956700444059</v>
      </c>
      <c r="AF1525" s="41">
        <f t="shared" si="511"/>
        <v>352.30527122434427</v>
      </c>
      <c r="AG1525" s="41">
        <f t="shared" si="512"/>
        <v>338.2130603753705</v>
      </c>
      <c r="AH1525" s="6">
        <f t="shared" si="513"/>
        <v>361.24799999999999</v>
      </c>
      <c r="AI1525" s="4">
        <v>25.077627324315017</v>
      </c>
      <c r="AJ1525" s="4">
        <f t="shared" si="521"/>
        <v>298.22762732431499</v>
      </c>
      <c r="AK1525" s="8">
        <f t="shared" si="514"/>
        <v>0.20164308941516731</v>
      </c>
      <c r="AL1525" s="8">
        <f t="shared" si="515"/>
        <v>430.96667786441196</v>
      </c>
      <c r="AM1525" s="8">
        <f t="shared" si="516"/>
        <v>2.3040263670366277</v>
      </c>
      <c r="AN1525" s="8">
        <f t="shared" si="517"/>
        <v>158.57077610497998</v>
      </c>
      <c r="AO1525" s="21">
        <f t="shared" si="518"/>
        <v>1.1580737020208544E-2</v>
      </c>
      <c r="AP1525" s="21">
        <f t="shared" si="519"/>
        <v>0.10826192748633622</v>
      </c>
      <c r="AQ1525" s="19">
        <f t="shared" si="522"/>
        <v>0.10826192748633622</v>
      </c>
      <c r="AX1525">
        <v>0.16737861633966433</v>
      </c>
      <c r="AY1525">
        <v>78.706896551724142</v>
      </c>
      <c r="AZ1525">
        <v>3.2794540229885061</v>
      </c>
      <c r="BA1525">
        <v>2.6563577586206901</v>
      </c>
      <c r="BB1525">
        <v>7.2758620689655151</v>
      </c>
      <c r="BC1525">
        <v>0.30316091954022978</v>
      </c>
      <c r="BD1525">
        <v>2.3531968390804603</v>
      </c>
      <c r="BE1525">
        <v>0.23531968390804603</v>
      </c>
      <c r="BF1525">
        <v>0</v>
      </c>
      <c r="BG1525">
        <v>22.715</v>
      </c>
      <c r="BH1525">
        <v>1.2286338327544963</v>
      </c>
      <c r="BI1525">
        <v>2.7613714142091137</v>
      </c>
      <c r="BJ1525">
        <v>1.3171741645777473</v>
      </c>
      <c r="BK1525">
        <v>0.60953320175872427</v>
      </c>
      <c r="BL1525">
        <v>1.6931477826631228E-3</v>
      </c>
      <c r="BP1525" s="49">
        <f t="shared" si="523"/>
        <v>1.2290017823293979</v>
      </c>
      <c r="BQ1525" s="49">
        <f t="shared" si="524"/>
        <v>9.4127873563218417E-2</v>
      </c>
      <c r="BR1525" s="49">
        <f t="shared" si="525"/>
        <v>0.62915378753432749</v>
      </c>
      <c r="BS1525" s="49">
        <f t="shared" si="526"/>
        <v>0.66721913186700077</v>
      </c>
      <c r="BT1525" s="49">
        <f t="shared" si="527"/>
        <v>1.7476494098175763E-3</v>
      </c>
      <c r="BU1525" s="49">
        <f t="shared" si="527"/>
        <v>1.8533864774083354E-3</v>
      </c>
    </row>
    <row r="1526" spans="1:73" x14ac:dyDescent="0.25">
      <c r="A1526" s="1">
        <v>43726.593055555553</v>
      </c>
      <c r="B1526">
        <v>226206</v>
      </c>
      <c r="C1526">
        <v>13.47</v>
      </c>
      <c r="D1526">
        <v>24.33</v>
      </c>
      <c r="E1526">
        <v>916</v>
      </c>
      <c r="F1526">
        <v>115.9</v>
      </c>
      <c r="G1526">
        <v>-85.7</v>
      </c>
      <c r="H1526">
        <v>-1.8560000000000001</v>
      </c>
      <c r="I1526">
        <v>27.46</v>
      </c>
      <c r="J1526">
        <v>300.60000000000002</v>
      </c>
      <c r="K1526">
        <v>800</v>
      </c>
      <c r="L1526">
        <v>-83.8</v>
      </c>
      <c r="M1526">
        <v>0.127</v>
      </c>
      <c r="N1526">
        <v>831</v>
      </c>
      <c r="O1526">
        <v>114.1</v>
      </c>
      <c r="P1526">
        <v>716.7</v>
      </c>
      <c r="Q1526">
        <v>377.4</v>
      </c>
      <c r="R1526">
        <v>461.2</v>
      </c>
      <c r="S1526">
        <v>21.79</v>
      </c>
      <c r="T1526">
        <v>45.32</v>
      </c>
      <c r="U1526">
        <v>1.41</v>
      </c>
      <c r="V1526">
        <v>244.5</v>
      </c>
      <c r="W1526">
        <v>23.1</v>
      </c>
      <c r="X1526">
        <v>0.91500000000000004</v>
      </c>
      <c r="Y1526">
        <v>9.1532699999999991</v>
      </c>
      <c r="Z1526" s="7">
        <f t="shared" si="506"/>
        <v>22.445</v>
      </c>
      <c r="AA1526" s="7">
        <f t="shared" si="520"/>
        <v>295.59499999999997</v>
      </c>
      <c r="AB1526" s="2">
        <f t="shared" si="507"/>
        <v>741.96</v>
      </c>
      <c r="AC1526" s="41">
        <f t="shared" si="508"/>
        <v>3.0718490142849331</v>
      </c>
      <c r="AD1526" s="41">
        <f t="shared" si="509"/>
        <v>1.3921619732739317</v>
      </c>
      <c r="AE1526" s="41">
        <f t="shared" si="510"/>
        <v>0.79940415385594665</v>
      </c>
      <c r="AF1526" s="41">
        <f t="shared" si="511"/>
        <v>346.0491558893691</v>
      </c>
      <c r="AG1526" s="41">
        <f t="shared" si="512"/>
        <v>332.20718965379433</v>
      </c>
      <c r="AH1526" s="6">
        <f t="shared" si="513"/>
        <v>362.30399999999997</v>
      </c>
      <c r="AI1526" s="4">
        <v>24.304070598491023</v>
      </c>
      <c r="AJ1526" s="4">
        <f t="shared" si="521"/>
        <v>297.454070598491</v>
      </c>
      <c r="AK1526" s="8">
        <f t="shared" si="514"/>
        <v>0.20109154767985604</v>
      </c>
      <c r="AL1526" s="8">
        <f t="shared" si="515"/>
        <v>426.45856345477881</v>
      </c>
      <c r="AM1526" s="8">
        <f t="shared" si="516"/>
        <v>2.6448747607400995</v>
      </c>
      <c r="AN1526" s="8">
        <f t="shared" si="517"/>
        <v>143.23246938467435</v>
      </c>
      <c r="AO1526" s="21">
        <f t="shared" si="518"/>
        <v>1.2109268325576491E-2</v>
      </c>
      <c r="AP1526" s="21">
        <f t="shared" si="519"/>
        <v>0.11320287535141198</v>
      </c>
      <c r="AQ1526" s="19">
        <f t="shared" si="522"/>
        <v>0.11320287535141198</v>
      </c>
      <c r="AX1526">
        <v>0.16500119785416312</v>
      </c>
      <c r="AY1526">
        <v>78.965517241379317</v>
      </c>
      <c r="AZ1526">
        <v>3.2902298850574714</v>
      </c>
      <c r="BA1526">
        <v>2.665086206896552</v>
      </c>
      <c r="BB1526">
        <v>7.224137931034484</v>
      </c>
      <c r="BC1526">
        <v>0.30100574712643685</v>
      </c>
      <c r="BD1526">
        <v>2.3640804597701153</v>
      </c>
      <c r="BE1526">
        <v>0.23640804597701154</v>
      </c>
      <c r="BF1526">
        <v>0</v>
      </c>
      <c r="BG1526">
        <v>22.445</v>
      </c>
      <c r="BH1526">
        <v>1.619040845031626</v>
      </c>
      <c r="BI1526">
        <v>2.7164989129597013</v>
      </c>
      <c r="BJ1526">
        <v>1.2311173073533366</v>
      </c>
      <c r="BK1526">
        <v>0.60930351085284296</v>
      </c>
      <c r="BL1526">
        <v>1.6925097523690083E-3</v>
      </c>
      <c r="BP1526" s="49">
        <f t="shared" si="523"/>
        <v>1.6195257131630383</v>
      </c>
      <c r="BQ1526" s="49">
        <f t="shared" si="524"/>
        <v>9.4563218390804615E-2</v>
      </c>
      <c r="BR1526" s="49">
        <f t="shared" si="525"/>
        <v>0.6347634960383669</v>
      </c>
      <c r="BS1526" s="49">
        <f t="shared" si="526"/>
        <v>0.67189853696201374</v>
      </c>
      <c r="BT1526" s="49">
        <f t="shared" si="527"/>
        <v>1.7632319334399081E-3</v>
      </c>
      <c r="BU1526" s="49">
        <f t="shared" si="527"/>
        <v>1.8663848248944828E-3</v>
      </c>
    </row>
    <row r="1527" spans="1:73" x14ac:dyDescent="0.25">
      <c r="A1527" s="1">
        <v>43726.593055555553</v>
      </c>
      <c r="B1527">
        <v>226207</v>
      </c>
      <c r="C1527">
        <v>13.48</v>
      </c>
      <c r="D1527">
        <v>24.33</v>
      </c>
      <c r="E1527">
        <v>920</v>
      </c>
      <c r="F1527">
        <v>116.9</v>
      </c>
      <c r="G1527">
        <v>-83.9</v>
      </c>
      <c r="H1527">
        <v>-1.4239999999999999</v>
      </c>
      <c r="I1527">
        <v>27.48</v>
      </c>
      <c r="J1527">
        <v>300.60000000000002</v>
      </c>
      <c r="K1527">
        <v>803</v>
      </c>
      <c r="L1527">
        <v>-82.4</v>
      </c>
      <c r="M1527">
        <v>0.127</v>
      </c>
      <c r="N1527">
        <v>836</v>
      </c>
      <c r="O1527">
        <v>115.5</v>
      </c>
      <c r="P1527">
        <v>720.1</v>
      </c>
      <c r="Q1527">
        <v>379.3</v>
      </c>
      <c r="R1527">
        <v>461.7</v>
      </c>
      <c r="S1527">
        <v>21.83</v>
      </c>
      <c r="T1527">
        <v>45.4</v>
      </c>
      <c r="U1527">
        <v>2.625</v>
      </c>
      <c r="V1527">
        <v>137.5</v>
      </c>
      <c r="W1527">
        <v>22</v>
      </c>
      <c r="X1527">
        <v>0.92</v>
      </c>
      <c r="Y1527">
        <v>9.2008189999999992</v>
      </c>
      <c r="Z1527" s="7">
        <f t="shared" si="506"/>
        <v>21.914999999999999</v>
      </c>
      <c r="AA1527" s="7">
        <f t="shared" si="520"/>
        <v>295.065</v>
      </c>
      <c r="AB1527" s="2">
        <f t="shared" si="507"/>
        <v>745.2</v>
      </c>
      <c r="AC1527" s="41">
        <f t="shared" si="508"/>
        <v>3.0629531221391142</v>
      </c>
      <c r="AD1527" s="41">
        <f t="shared" si="509"/>
        <v>1.3905807174511577</v>
      </c>
      <c r="AE1527" s="41">
        <f t="shared" si="510"/>
        <v>0.79947939140433999</v>
      </c>
      <c r="AF1527" s="41">
        <f t="shared" si="511"/>
        <v>343.60630305241017</v>
      </c>
      <c r="AG1527" s="41">
        <f t="shared" si="512"/>
        <v>329.86205093031373</v>
      </c>
      <c r="AH1527" s="6">
        <f t="shared" si="513"/>
        <v>364.12799999999999</v>
      </c>
      <c r="AI1527" s="4">
        <v>24.213926368664033</v>
      </c>
      <c r="AJ1527" s="4">
        <f t="shared" si="521"/>
        <v>297.36392636866401</v>
      </c>
      <c r="AK1527" s="8">
        <f t="shared" si="514"/>
        <v>0.20001181825423395</v>
      </c>
      <c r="AL1527" s="8">
        <f t="shared" si="515"/>
        <v>425.99040145078817</v>
      </c>
      <c r="AM1527" s="8">
        <f t="shared" si="516"/>
        <v>3.6087783597777241</v>
      </c>
      <c r="AN1527" s="8">
        <f t="shared" si="517"/>
        <v>241.67167721364962</v>
      </c>
      <c r="AO1527" s="21">
        <f t="shared" si="518"/>
        <v>1.0004716811856771E-2</v>
      </c>
      <c r="AP1527" s="21">
        <f t="shared" si="519"/>
        <v>9.3528583208174934E-2</v>
      </c>
      <c r="AQ1527" s="19">
        <f t="shared" si="522"/>
        <v>9.3528583208174934E-2</v>
      </c>
      <c r="AX1527">
        <v>0.16041725346507688</v>
      </c>
      <c r="AY1527">
        <v>79.310344827586206</v>
      </c>
      <c r="AZ1527">
        <v>3.3045977011494254</v>
      </c>
      <c r="BA1527">
        <v>2.6767241379310347</v>
      </c>
      <c r="BB1527">
        <v>7.1034482758620676</v>
      </c>
      <c r="BC1527">
        <v>0.29597701149425282</v>
      </c>
      <c r="BD1527">
        <v>2.3807471264367819</v>
      </c>
      <c r="BE1527">
        <v>0.23807471264367819</v>
      </c>
      <c r="BF1527">
        <v>0</v>
      </c>
      <c r="BG1527">
        <v>21.914999999999999</v>
      </c>
      <c r="BH1527">
        <v>3.0141717859631338</v>
      </c>
      <c r="BI1527">
        <v>2.6302642421905253</v>
      </c>
      <c r="BJ1527">
        <v>1.1941399659544985</v>
      </c>
      <c r="BK1527">
        <v>0.59800414736374985</v>
      </c>
      <c r="BL1527">
        <v>1.6611226315659717E-3</v>
      </c>
      <c r="BP1527" s="49">
        <f t="shared" si="523"/>
        <v>3.0150744659950179</v>
      </c>
      <c r="BQ1527" s="49">
        <f t="shared" si="524"/>
        <v>9.5229885057471278E-2</v>
      </c>
      <c r="BR1527" s="49">
        <f t="shared" si="525"/>
        <v>0.64153720182262142</v>
      </c>
      <c r="BS1527" s="49">
        <f t="shared" si="526"/>
        <v>0.67556112541364322</v>
      </c>
      <c r="BT1527" s="49">
        <f t="shared" si="527"/>
        <v>1.7820477828406152E-3</v>
      </c>
      <c r="BU1527" s="49">
        <f t="shared" si="527"/>
        <v>1.8765586817045645E-3</v>
      </c>
    </row>
    <row r="1528" spans="1:73" x14ac:dyDescent="0.25">
      <c r="A1528" s="1">
        <v>43726.593055555553</v>
      </c>
      <c r="B1528">
        <v>226208</v>
      </c>
      <c r="C1528">
        <v>13.47</v>
      </c>
      <c r="D1528">
        <v>24.33</v>
      </c>
      <c r="E1528">
        <v>922</v>
      </c>
      <c r="F1528">
        <v>116.6</v>
      </c>
      <c r="G1528">
        <v>-84.8</v>
      </c>
      <c r="H1528">
        <v>-2.4990000000000001</v>
      </c>
      <c r="I1528">
        <v>27.48</v>
      </c>
      <c r="J1528">
        <v>300.60000000000002</v>
      </c>
      <c r="K1528">
        <v>806</v>
      </c>
      <c r="L1528">
        <v>-82.3</v>
      </c>
      <c r="M1528">
        <v>0.126</v>
      </c>
      <c r="N1528">
        <v>837</v>
      </c>
      <c r="O1528">
        <v>114.1</v>
      </c>
      <c r="P1528">
        <v>723.3</v>
      </c>
      <c r="Q1528">
        <v>378.3</v>
      </c>
      <c r="R1528">
        <v>460.6</v>
      </c>
      <c r="S1528">
        <v>21.84</v>
      </c>
      <c r="T1528">
        <v>43.89</v>
      </c>
      <c r="U1528">
        <v>1.58</v>
      </c>
      <c r="V1528">
        <v>129</v>
      </c>
      <c r="W1528">
        <v>22.15</v>
      </c>
      <c r="X1528">
        <v>0.92300000000000004</v>
      </c>
      <c r="Y1528">
        <v>9.2340769999999992</v>
      </c>
      <c r="Z1528" s="7">
        <f t="shared" si="506"/>
        <v>21.994999999999997</v>
      </c>
      <c r="AA1528" s="7">
        <f t="shared" si="520"/>
        <v>295.14499999999998</v>
      </c>
      <c r="AB1528" s="2">
        <f t="shared" si="507"/>
        <v>746.82</v>
      </c>
      <c r="AC1528" s="41">
        <f t="shared" si="508"/>
        <v>2.9440391477291001</v>
      </c>
      <c r="AD1528" s="41">
        <f t="shared" si="509"/>
        <v>1.2921387819383019</v>
      </c>
      <c r="AE1528" s="41">
        <f t="shared" si="510"/>
        <v>0.79109855358392811</v>
      </c>
      <c r="AF1528" s="41">
        <f t="shared" si="511"/>
        <v>340.37321014082789</v>
      </c>
      <c r="AG1528" s="41">
        <f t="shared" si="512"/>
        <v>326.75828173519477</v>
      </c>
      <c r="AH1528" s="6">
        <f t="shared" si="513"/>
        <v>363.16800000000001</v>
      </c>
      <c r="AI1528" s="4">
        <v>23.622588691676015</v>
      </c>
      <c r="AJ1528" s="4">
        <f t="shared" si="521"/>
        <v>296.77258869167599</v>
      </c>
      <c r="AK1528" s="8">
        <f t="shared" si="514"/>
        <v>0.20017454799990994</v>
      </c>
      <c r="AL1528" s="8">
        <f t="shared" si="515"/>
        <v>422.53431756458627</v>
      </c>
      <c r="AM1528" s="8">
        <f t="shared" si="516"/>
        <v>2.7997812414544105</v>
      </c>
      <c r="AN1528" s="8">
        <f t="shared" si="517"/>
        <v>132.74227234238529</v>
      </c>
      <c r="AO1528" s="21">
        <f t="shared" si="518"/>
        <v>1.2565448911033389E-2</v>
      </c>
      <c r="AP1528" s="21">
        <f t="shared" si="519"/>
        <v>0.11746745621334057</v>
      </c>
      <c r="AQ1528" s="19">
        <f t="shared" si="522"/>
        <v>0.11746745621334057</v>
      </c>
      <c r="AX1528">
        <v>0.16110219612128551</v>
      </c>
      <c r="AY1528">
        <v>79.482758620689651</v>
      </c>
      <c r="AZ1528">
        <v>3.311781609195402</v>
      </c>
      <c r="BA1528">
        <v>2.6825431034482756</v>
      </c>
      <c r="BB1528">
        <v>7.0948275862068977</v>
      </c>
      <c r="BC1528">
        <v>0.29561781609195409</v>
      </c>
      <c r="BD1528">
        <v>2.3869252873563216</v>
      </c>
      <c r="BE1528">
        <v>0.23869252873563218</v>
      </c>
      <c r="BF1528">
        <v>0</v>
      </c>
      <c r="BG1528">
        <v>21.994999999999997</v>
      </c>
      <c r="BH1528">
        <v>1.8142443511701909</v>
      </c>
      <c r="BI1528">
        <v>2.6431255403904017</v>
      </c>
      <c r="BJ1528">
        <v>1.1600677996773472</v>
      </c>
      <c r="BK1528">
        <v>0.60955558976153967</v>
      </c>
      <c r="BL1528">
        <v>1.6932099715598326E-3</v>
      </c>
      <c r="BP1528" s="49">
        <f t="shared" si="523"/>
        <v>1.8147876785798587</v>
      </c>
      <c r="BQ1528" s="49">
        <f t="shared" si="524"/>
        <v>9.5477011494252861E-2</v>
      </c>
      <c r="BR1528" s="49">
        <f t="shared" si="525"/>
        <v>0.63818491198636018</v>
      </c>
      <c r="BS1528" s="49">
        <f t="shared" si="526"/>
        <v>0.67490555954430298</v>
      </c>
      <c r="BT1528" s="49">
        <f t="shared" si="527"/>
        <v>1.7727358666287784E-3</v>
      </c>
      <c r="BU1528" s="49">
        <f t="shared" si="527"/>
        <v>1.8747376654008416E-3</v>
      </c>
    </row>
    <row r="1529" spans="1:73" x14ac:dyDescent="0.25">
      <c r="A1529" s="1">
        <v>43726.593055555553</v>
      </c>
      <c r="B1529">
        <v>226209</v>
      </c>
      <c r="C1529">
        <v>13.47</v>
      </c>
      <c r="D1529">
        <v>24.33</v>
      </c>
      <c r="E1529">
        <v>924</v>
      </c>
      <c r="F1529">
        <v>116.5</v>
      </c>
      <c r="G1529">
        <v>-85.2</v>
      </c>
      <c r="H1529">
        <v>-2.4550000000000001</v>
      </c>
      <c r="I1529">
        <v>27.47</v>
      </c>
      <c r="J1529">
        <v>300.60000000000002</v>
      </c>
      <c r="K1529">
        <v>807</v>
      </c>
      <c r="L1529">
        <v>-82.7</v>
      </c>
      <c r="M1529">
        <v>0.126</v>
      </c>
      <c r="N1529">
        <v>838</v>
      </c>
      <c r="O1529">
        <v>114</v>
      </c>
      <c r="P1529">
        <v>724.4</v>
      </c>
      <c r="Q1529">
        <v>377.9</v>
      </c>
      <c r="R1529">
        <v>460.6</v>
      </c>
      <c r="S1529">
        <v>21.84</v>
      </c>
      <c r="T1529">
        <v>44.77</v>
      </c>
      <c r="U1529">
        <v>1.0549999999999999</v>
      </c>
      <c r="V1529">
        <v>102</v>
      </c>
      <c r="W1529">
        <v>22.7</v>
      </c>
      <c r="X1529">
        <v>0.92400000000000004</v>
      </c>
      <c r="Y1529">
        <v>9.2398509999999998</v>
      </c>
      <c r="Z1529" s="7">
        <f t="shared" si="506"/>
        <v>22.27</v>
      </c>
      <c r="AA1529" s="7">
        <f t="shared" si="520"/>
        <v>295.41999999999996</v>
      </c>
      <c r="AB1529" s="2">
        <f t="shared" si="507"/>
        <v>748.44</v>
      </c>
      <c r="AC1529" s="41">
        <f t="shared" si="508"/>
        <v>2.9958832448250337</v>
      </c>
      <c r="AD1529" s="41">
        <f t="shared" si="509"/>
        <v>1.3412569287081677</v>
      </c>
      <c r="AE1529" s="41">
        <f t="shared" si="510"/>
        <v>0.79522450600600847</v>
      </c>
      <c r="AF1529" s="41">
        <f t="shared" si="511"/>
        <v>343.42538131295788</v>
      </c>
      <c r="AG1529" s="41">
        <f t="shared" si="512"/>
        <v>329.68836606043953</v>
      </c>
      <c r="AH1529" s="6">
        <f t="shared" si="513"/>
        <v>362.78399999999999</v>
      </c>
      <c r="AI1529" s="4">
        <v>23.910002058579039</v>
      </c>
      <c r="AJ1529" s="4">
        <f t="shared" si="521"/>
        <v>297.06000205857902</v>
      </c>
      <c r="AK1529" s="8">
        <f t="shared" si="514"/>
        <v>0.20073460465699813</v>
      </c>
      <c r="AL1529" s="8">
        <f t="shared" si="515"/>
        <v>424.1750158581371</v>
      </c>
      <c r="AM1529" s="8">
        <f t="shared" si="516"/>
        <v>2.2878196497975969</v>
      </c>
      <c r="AN1529" s="8">
        <f t="shared" si="517"/>
        <v>109.29660288603695</v>
      </c>
      <c r="AO1529" s="21">
        <f t="shared" si="518"/>
        <v>1.3087378225518144E-2</v>
      </c>
      <c r="AP1529" s="21">
        <f t="shared" si="519"/>
        <v>0.12234668570444633</v>
      </c>
      <c r="AQ1529" s="19">
        <f t="shared" si="522"/>
        <v>0.12234668570444633</v>
      </c>
      <c r="AX1529">
        <v>0.16347555770847386</v>
      </c>
      <c r="AY1529">
        <v>79.65517241379311</v>
      </c>
      <c r="AZ1529">
        <v>3.3189655172413794</v>
      </c>
      <c r="BA1529">
        <v>2.6883620689655174</v>
      </c>
      <c r="BB1529">
        <v>7.1293103448275907</v>
      </c>
      <c r="BC1529">
        <v>0.29705459770114961</v>
      </c>
      <c r="BD1529">
        <v>2.3913074712643678</v>
      </c>
      <c r="BE1529">
        <v>0.23913074712643678</v>
      </c>
      <c r="BF1529">
        <v>0</v>
      </c>
      <c r="BG1529">
        <v>22.27</v>
      </c>
      <c r="BH1529">
        <v>1.2114099939775642</v>
      </c>
      <c r="BI1529">
        <v>2.6877561720399799</v>
      </c>
      <c r="BJ1529">
        <v>1.2033084382222992</v>
      </c>
      <c r="BK1529">
        <v>0.61634533168534045</v>
      </c>
      <c r="BL1529">
        <v>1.7120703657926126E-3</v>
      </c>
      <c r="BP1529" s="49">
        <f t="shared" si="523"/>
        <v>1.2117727853808549</v>
      </c>
      <c r="BQ1529" s="49">
        <f t="shared" si="524"/>
        <v>9.5652298850574718E-2</v>
      </c>
      <c r="BR1529" s="49">
        <f t="shared" si="525"/>
        <v>0.63623540464039341</v>
      </c>
      <c r="BS1529" s="49">
        <f t="shared" si="526"/>
        <v>0.67464872136555587</v>
      </c>
      <c r="BT1529" s="49">
        <f t="shared" si="527"/>
        <v>1.7673205684455373E-3</v>
      </c>
      <c r="BU1529" s="49">
        <f t="shared" si="527"/>
        <v>1.8740242260154331E-3</v>
      </c>
    </row>
    <row r="1530" spans="1:73" x14ac:dyDescent="0.25">
      <c r="A1530" s="1">
        <v>43726.593055555553</v>
      </c>
      <c r="B1530">
        <v>226210</v>
      </c>
      <c r="C1530">
        <v>13.47</v>
      </c>
      <c r="D1530">
        <v>24.33</v>
      </c>
      <c r="E1530">
        <v>924</v>
      </c>
      <c r="F1530">
        <v>116.4</v>
      </c>
      <c r="G1530">
        <v>-84.7</v>
      </c>
      <c r="H1530">
        <v>-2.1970000000000001</v>
      </c>
      <c r="I1530">
        <v>27.49</v>
      </c>
      <c r="J1530">
        <v>300.60000000000002</v>
      </c>
      <c r="K1530">
        <v>807</v>
      </c>
      <c r="L1530">
        <v>-82.5</v>
      </c>
      <c r="M1530">
        <v>0.126</v>
      </c>
      <c r="N1530">
        <v>839</v>
      </c>
      <c r="O1530">
        <v>114.2</v>
      </c>
      <c r="P1530">
        <v>724.8</v>
      </c>
      <c r="Q1530">
        <v>378.4</v>
      </c>
      <c r="R1530">
        <v>461</v>
      </c>
      <c r="S1530">
        <v>21.83</v>
      </c>
      <c r="T1530">
        <v>45.49</v>
      </c>
      <c r="U1530">
        <v>1.5149999999999999</v>
      </c>
      <c r="V1530">
        <v>137.5</v>
      </c>
      <c r="W1530">
        <v>22.55</v>
      </c>
      <c r="X1530">
        <v>0.92400000000000004</v>
      </c>
      <c r="Y1530">
        <v>9.2449440000000003</v>
      </c>
      <c r="Z1530" s="7">
        <f t="shared" si="506"/>
        <v>22.189999999999998</v>
      </c>
      <c r="AA1530" s="7">
        <f t="shared" si="520"/>
        <v>295.33999999999997</v>
      </c>
      <c r="AB1530" s="2">
        <f t="shared" si="507"/>
        <v>748.44</v>
      </c>
      <c r="AC1530" s="41">
        <f t="shared" si="508"/>
        <v>2.922766118170824</v>
      </c>
      <c r="AD1530" s="41">
        <f t="shared" si="509"/>
        <v>1.3295663071559078</v>
      </c>
      <c r="AE1530" s="41">
        <f t="shared" si="510"/>
        <v>0.79426036745148054</v>
      </c>
      <c r="AF1530" s="41">
        <f t="shared" si="511"/>
        <v>342.63761108069843</v>
      </c>
      <c r="AG1530" s="41">
        <f t="shared" si="512"/>
        <v>328.9321066374705</v>
      </c>
      <c r="AH1530" s="6">
        <f t="shared" si="513"/>
        <v>363.26399999999995</v>
      </c>
      <c r="AI1530" s="4">
        <v>23.529541660194013</v>
      </c>
      <c r="AJ1530" s="4">
        <f t="shared" si="521"/>
        <v>296.67954166019399</v>
      </c>
      <c r="AK1530" s="8">
        <f t="shared" si="514"/>
        <v>0.20057157148352028</v>
      </c>
      <c r="AL1530" s="8">
        <f t="shared" si="515"/>
        <v>421.96284446047775</v>
      </c>
      <c r="AM1530" s="8">
        <f t="shared" si="516"/>
        <v>2.7415859917208505</v>
      </c>
      <c r="AN1530" s="8">
        <f t="shared" si="517"/>
        <v>106.97901180113661</v>
      </c>
      <c r="AO1530" s="21">
        <f t="shared" si="518"/>
        <v>1.320086050366428E-2</v>
      </c>
      <c r="AP1530" s="21">
        <f t="shared" si="519"/>
        <v>0.12340756897519173</v>
      </c>
      <c r="AQ1530" s="19">
        <f t="shared" si="522"/>
        <v>0.12340756897519173</v>
      </c>
      <c r="AX1530">
        <v>0.16278209981442632</v>
      </c>
      <c r="AY1530">
        <v>79.65517241379311</v>
      </c>
      <c r="AZ1530">
        <v>3.3189655172413794</v>
      </c>
      <c r="BA1530">
        <v>2.6883620689655174</v>
      </c>
      <c r="BB1530">
        <v>7.1206896551724164</v>
      </c>
      <c r="BC1530">
        <v>0.29669540229885066</v>
      </c>
      <c r="BD1530">
        <v>2.3916666666666666</v>
      </c>
      <c r="BE1530">
        <v>0.23916666666666667</v>
      </c>
      <c r="BF1530">
        <v>0</v>
      </c>
      <c r="BG1530">
        <v>22.189999999999998</v>
      </c>
      <c r="BH1530">
        <v>1.7396077164701513</v>
      </c>
      <c r="BI1530">
        <v>2.6747053377766217</v>
      </c>
      <c r="BJ1530">
        <v>1.2167234581545854</v>
      </c>
      <c r="BK1530">
        <v>0.61126956083795281</v>
      </c>
      <c r="BL1530">
        <v>1.6979710023276465E-3</v>
      </c>
      <c r="BP1530" s="49">
        <f t="shared" si="523"/>
        <v>1.7401286918028389</v>
      </c>
      <c r="BQ1530" s="49">
        <f t="shared" si="524"/>
        <v>9.5666666666666664E-2</v>
      </c>
      <c r="BR1530" s="49">
        <f t="shared" si="525"/>
        <v>0.63874514994890463</v>
      </c>
      <c r="BS1530" s="49">
        <f t="shared" si="526"/>
        <v>0.67585133887631255</v>
      </c>
      <c r="BT1530" s="49">
        <f t="shared" si="527"/>
        <v>1.7742920831914017E-3</v>
      </c>
      <c r="BU1530" s="49">
        <f t="shared" si="527"/>
        <v>1.8773648302119793E-3</v>
      </c>
    </row>
    <row r="1531" spans="1:73" x14ac:dyDescent="0.25">
      <c r="A1531" s="1">
        <v>43726.59375</v>
      </c>
      <c r="B1531">
        <v>226211</v>
      </c>
      <c r="C1531">
        <v>13.47</v>
      </c>
      <c r="D1531">
        <v>24.33</v>
      </c>
      <c r="E1531">
        <v>917</v>
      </c>
      <c r="F1531">
        <v>115.7</v>
      </c>
      <c r="G1531">
        <v>-84.1</v>
      </c>
      <c r="H1531">
        <v>-3.198</v>
      </c>
      <c r="I1531">
        <v>27.49</v>
      </c>
      <c r="J1531">
        <v>300.60000000000002</v>
      </c>
      <c r="K1531">
        <v>801</v>
      </c>
      <c r="L1531">
        <v>-80.900000000000006</v>
      </c>
      <c r="M1531">
        <v>0.126</v>
      </c>
      <c r="N1531">
        <v>833</v>
      </c>
      <c r="O1531">
        <v>112.5</v>
      </c>
      <c r="P1531">
        <v>720.3</v>
      </c>
      <c r="Q1531">
        <v>379.1</v>
      </c>
      <c r="R1531">
        <v>460</v>
      </c>
      <c r="S1531">
        <v>21.82</v>
      </c>
      <c r="T1531">
        <v>44.86</v>
      </c>
      <c r="U1531">
        <v>2.2650000000000001</v>
      </c>
      <c r="V1531">
        <v>128</v>
      </c>
      <c r="W1531">
        <v>22.2</v>
      </c>
      <c r="X1531">
        <v>0.91900000000000004</v>
      </c>
      <c r="Y1531">
        <v>9.1860309999999998</v>
      </c>
      <c r="Z1531" s="7">
        <f t="shared" si="506"/>
        <v>22.009999999999998</v>
      </c>
      <c r="AA1531" s="7">
        <f t="shared" si="520"/>
        <v>295.15999999999997</v>
      </c>
      <c r="AB1531" s="2">
        <f t="shared" si="507"/>
        <v>742.7700000000001</v>
      </c>
      <c r="AC1531" s="41">
        <f t="shared" si="508"/>
        <v>2.9455858225329092</v>
      </c>
      <c r="AD1531" s="41">
        <f t="shared" si="509"/>
        <v>1.3213897999882631</v>
      </c>
      <c r="AE1531" s="41">
        <f t="shared" si="510"/>
        <v>0.79362922118882717</v>
      </c>
      <c r="AF1531" s="41">
        <f t="shared" si="511"/>
        <v>341.5314607371854</v>
      </c>
      <c r="AG1531" s="41">
        <f t="shared" si="512"/>
        <v>327.87020230769798</v>
      </c>
      <c r="AH1531" s="6">
        <f t="shared" si="513"/>
        <v>363.93600000000004</v>
      </c>
      <c r="AI1531" s="4">
        <v>23.631800502188014</v>
      </c>
      <c r="AJ1531" s="4">
        <f t="shared" si="521"/>
        <v>296.78180050218799</v>
      </c>
      <c r="AK1531" s="8">
        <f t="shared" si="514"/>
        <v>0.20020506965018095</v>
      </c>
      <c r="AL1531" s="8">
        <f t="shared" si="515"/>
        <v>422.58598209728507</v>
      </c>
      <c r="AM1531" s="8">
        <f t="shared" si="516"/>
        <v>3.3521979729723603</v>
      </c>
      <c r="AN1531" s="8">
        <f t="shared" si="517"/>
        <v>158.36805185028717</v>
      </c>
      <c r="AO1531" s="21">
        <f t="shared" si="518"/>
        <v>1.1909453004039026E-2</v>
      </c>
      <c r="AP1531" s="21">
        <f t="shared" si="519"/>
        <v>0.11133491204189212</v>
      </c>
      <c r="AQ1531" s="19">
        <f t="shared" si="522"/>
        <v>0.11133491204189212</v>
      </c>
      <c r="AX1531">
        <v>0.16123089747161953</v>
      </c>
      <c r="AY1531">
        <v>79.051724137931032</v>
      </c>
      <c r="AZ1531">
        <v>3.2938218390804597</v>
      </c>
      <c r="BA1531">
        <v>2.6679956896551724</v>
      </c>
      <c r="BB1531">
        <v>6.9741379310344813</v>
      </c>
      <c r="BC1531">
        <v>0.29058908045977005</v>
      </c>
      <c r="BD1531">
        <v>2.3774066091954023</v>
      </c>
      <c r="BE1531">
        <v>0.23774066091954024</v>
      </c>
      <c r="BF1531">
        <v>0</v>
      </c>
      <c r="BG1531">
        <v>22.009999999999998</v>
      </c>
      <c r="BH1531">
        <v>2.6007996553167612</v>
      </c>
      <c r="BI1531">
        <v>2.6455431393604072</v>
      </c>
      <c r="BJ1531">
        <v>1.1867906523170786</v>
      </c>
      <c r="BK1531">
        <v>0.6019919816745084</v>
      </c>
      <c r="BL1531">
        <v>1.6721999490958567E-3</v>
      </c>
      <c r="BP1531" s="49">
        <f t="shared" si="523"/>
        <v>2.6015785392299873</v>
      </c>
      <c r="BQ1531" s="49">
        <f t="shared" si="524"/>
        <v>9.5096264367816097E-2</v>
      </c>
      <c r="BR1531" s="49">
        <f t="shared" si="525"/>
        <v>0.64061679103900249</v>
      </c>
      <c r="BS1531" s="49">
        <f t="shared" si="526"/>
        <v>0.67549789135168847</v>
      </c>
      <c r="BT1531" s="49">
        <f t="shared" si="527"/>
        <v>1.7794910862194513E-3</v>
      </c>
      <c r="BU1531" s="49">
        <f t="shared" si="527"/>
        <v>1.876383031532468E-3</v>
      </c>
    </row>
    <row r="1532" spans="1:73" x14ac:dyDescent="0.25">
      <c r="A1532" s="1">
        <v>43726.59375</v>
      </c>
      <c r="B1532">
        <v>226212</v>
      </c>
      <c r="C1532">
        <v>13.47</v>
      </c>
      <c r="D1532">
        <v>24.33</v>
      </c>
      <c r="E1532">
        <v>915</v>
      </c>
      <c r="F1532">
        <v>114.2</v>
      </c>
      <c r="G1532">
        <v>-84.6</v>
      </c>
      <c r="H1532">
        <v>-2.65</v>
      </c>
      <c r="I1532">
        <v>27.49</v>
      </c>
      <c r="J1532">
        <v>300.60000000000002</v>
      </c>
      <c r="K1532">
        <v>800</v>
      </c>
      <c r="L1532">
        <v>-81.900000000000006</v>
      </c>
      <c r="M1532">
        <v>0.125</v>
      </c>
      <c r="N1532">
        <v>830</v>
      </c>
      <c r="O1532">
        <v>111.6</v>
      </c>
      <c r="P1532">
        <v>718.4</v>
      </c>
      <c r="Q1532">
        <v>378.6</v>
      </c>
      <c r="R1532">
        <v>460.5</v>
      </c>
      <c r="S1532">
        <v>21.81</v>
      </c>
      <c r="T1532">
        <v>45.37</v>
      </c>
      <c r="U1532">
        <v>1.095</v>
      </c>
      <c r="V1532">
        <v>166</v>
      </c>
      <c r="W1532">
        <v>22.7</v>
      </c>
      <c r="X1532">
        <v>0.91600000000000004</v>
      </c>
      <c r="Y1532">
        <v>9.1556359999999994</v>
      </c>
      <c r="Z1532" s="7">
        <f t="shared" si="506"/>
        <v>22.254999999999999</v>
      </c>
      <c r="AA1532" s="7">
        <f t="shared" si="520"/>
        <v>295.40499999999997</v>
      </c>
      <c r="AB1532" s="2">
        <f t="shared" si="507"/>
        <v>741.15000000000009</v>
      </c>
      <c r="AC1532" s="41">
        <f t="shared" si="508"/>
        <v>2.9344193889652628</v>
      </c>
      <c r="AD1532" s="41">
        <f t="shared" si="509"/>
        <v>1.3313460767735394</v>
      </c>
      <c r="AE1532" s="41">
        <f t="shared" si="510"/>
        <v>0.79438731975446486</v>
      </c>
      <c r="AF1532" s="41">
        <f t="shared" si="511"/>
        <v>342.99416315855314</v>
      </c>
      <c r="AG1532" s="41">
        <f t="shared" si="512"/>
        <v>329.27439663221099</v>
      </c>
      <c r="AH1532" s="6">
        <f t="shared" si="513"/>
        <v>363.45600000000002</v>
      </c>
      <c r="AI1532" s="4">
        <v>23.59521814191703</v>
      </c>
      <c r="AJ1532" s="4">
        <f t="shared" si="521"/>
        <v>296.74521814191701</v>
      </c>
      <c r="AK1532" s="8">
        <f t="shared" si="514"/>
        <v>0.20070402920996572</v>
      </c>
      <c r="AL1532" s="8">
        <f t="shared" si="515"/>
        <v>422.33666985793178</v>
      </c>
      <c r="AM1532" s="8">
        <f t="shared" si="516"/>
        <v>2.3307871524444268</v>
      </c>
      <c r="AN1532" s="8">
        <f t="shared" si="517"/>
        <v>90.995222792406736</v>
      </c>
      <c r="AO1532" s="21">
        <f t="shared" si="518"/>
        <v>1.3393675437599258E-2</v>
      </c>
      <c r="AP1532" s="21">
        <f t="shared" si="519"/>
        <v>0.12521008951939586</v>
      </c>
      <c r="AQ1532" s="19">
        <f t="shared" si="522"/>
        <v>0.12521008951939586</v>
      </c>
      <c r="AX1532">
        <v>0.16334534467725573</v>
      </c>
      <c r="AY1532">
        <v>78.879310344827587</v>
      </c>
      <c r="AZ1532">
        <v>3.2866379310344827</v>
      </c>
      <c r="BA1532">
        <v>2.662176724137931</v>
      </c>
      <c r="BB1532">
        <v>7.0603448275862055</v>
      </c>
      <c r="BC1532">
        <v>0.29418103448275856</v>
      </c>
      <c r="BD1532">
        <v>2.3679956896551726</v>
      </c>
      <c r="BE1532">
        <v>0.23679956896551727</v>
      </c>
      <c r="BF1532">
        <v>0</v>
      </c>
      <c r="BG1532">
        <v>22.254999999999999</v>
      </c>
      <c r="BH1532">
        <v>1.2573402307160499</v>
      </c>
      <c r="BI1532">
        <v>2.6853049131005489</v>
      </c>
      <c r="BJ1532">
        <v>1.2183228390737189</v>
      </c>
      <c r="BK1532">
        <v>0.60981247235254843</v>
      </c>
      <c r="BL1532">
        <v>1.6939235343126347E-3</v>
      </c>
      <c r="BP1532" s="49">
        <f t="shared" si="523"/>
        <v>1.2577167772436362</v>
      </c>
      <c r="BQ1532" s="49">
        <f t="shared" si="524"/>
        <v>9.4719827586206909E-2</v>
      </c>
      <c r="BR1532" s="49">
        <f t="shared" si="525"/>
        <v>0.63018864402263663</v>
      </c>
      <c r="BS1532" s="49">
        <f t="shared" si="526"/>
        <v>0.66810564975338627</v>
      </c>
      <c r="BT1532" s="49">
        <f t="shared" si="527"/>
        <v>1.7505240111739906E-3</v>
      </c>
      <c r="BU1532" s="49">
        <f t="shared" si="527"/>
        <v>1.8558490270927394E-3</v>
      </c>
    </row>
    <row r="1533" spans="1:73" x14ac:dyDescent="0.25">
      <c r="A1533" s="1">
        <v>43726.59375</v>
      </c>
      <c r="B1533">
        <v>226213</v>
      </c>
      <c r="C1533">
        <v>13.47</v>
      </c>
      <c r="D1533">
        <v>24.33</v>
      </c>
      <c r="E1533">
        <v>779.2</v>
      </c>
      <c r="F1533">
        <v>95.5</v>
      </c>
      <c r="G1533">
        <v>-86.1</v>
      </c>
      <c r="H1533">
        <v>-3.0059999999999998</v>
      </c>
      <c r="I1533">
        <v>27.5</v>
      </c>
      <c r="J1533">
        <v>300.7</v>
      </c>
      <c r="K1533">
        <v>683.7</v>
      </c>
      <c r="L1533">
        <v>-83.1</v>
      </c>
      <c r="M1533">
        <v>0.122</v>
      </c>
      <c r="N1533">
        <v>693.1</v>
      </c>
      <c r="O1533">
        <v>92.4</v>
      </c>
      <c r="P1533">
        <v>600.6</v>
      </c>
      <c r="Q1533">
        <v>377.1</v>
      </c>
      <c r="R1533">
        <v>460.3</v>
      </c>
      <c r="S1533">
        <v>21.8</v>
      </c>
      <c r="T1533">
        <v>45.09</v>
      </c>
      <c r="U1533">
        <v>0.97</v>
      </c>
      <c r="V1533">
        <v>202.5</v>
      </c>
      <c r="W1533">
        <v>22.7</v>
      </c>
      <c r="X1533">
        <v>0.77500000000000002</v>
      </c>
      <c r="Y1533">
        <v>7.7514690000000002</v>
      </c>
      <c r="Z1533" s="7">
        <f t="shared" si="506"/>
        <v>22.25</v>
      </c>
      <c r="AA1533" s="7">
        <f t="shared" si="520"/>
        <v>295.39999999999998</v>
      </c>
      <c r="AB1533" s="2">
        <f t="shared" si="507"/>
        <v>631.15200000000004</v>
      </c>
      <c r="AC1533" s="41">
        <f t="shared" si="508"/>
        <v>3.0208768885590973</v>
      </c>
      <c r="AD1533" s="41">
        <f t="shared" si="509"/>
        <v>1.3621133890512971</v>
      </c>
      <c r="AE1533" s="41">
        <f t="shared" si="510"/>
        <v>0.79698884552166893</v>
      </c>
      <c r="AF1533" s="41">
        <f t="shared" si="511"/>
        <v>344.09413159720157</v>
      </c>
      <c r="AG1533" s="41">
        <f t="shared" si="512"/>
        <v>330.33036633331352</v>
      </c>
      <c r="AH1533" s="6">
        <f t="shared" si="513"/>
        <v>362.01600000000002</v>
      </c>
      <c r="AI1533" s="4">
        <v>24.03393491124001</v>
      </c>
      <c r="AJ1533" s="4">
        <f t="shared" si="521"/>
        <v>297.18393491123999</v>
      </c>
      <c r="AK1533" s="8">
        <f t="shared" si="514"/>
        <v>0.2006938380842842</v>
      </c>
      <c r="AL1533" s="8">
        <f t="shared" si="515"/>
        <v>424.90227154410559</v>
      </c>
      <c r="AM1533" s="8">
        <f t="shared" si="516"/>
        <v>2.1937211536564991</v>
      </c>
      <c r="AN1533" s="8">
        <f t="shared" si="517"/>
        <v>113.998966042172</v>
      </c>
      <c r="AO1533" s="21">
        <f t="shared" si="518"/>
        <v>1.0290153927305902E-2</v>
      </c>
      <c r="AP1533" s="21">
        <f t="shared" si="519"/>
        <v>9.6196977477100862E-2</v>
      </c>
      <c r="AQ1533" s="19">
        <f t="shared" si="522"/>
        <v>9.6196977477100862E-2</v>
      </c>
      <c r="AX1533">
        <v>0.16330195980137907</v>
      </c>
      <c r="AY1533">
        <v>67.172413793103459</v>
      </c>
      <c r="AZ1533">
        <v>2.798850574712644</v>
      </c>
      <c r="BA1533">
        <v>2.2670689655172418</v>
      </c>
      <c r="BB1533">
        <v>7.1724137931034475</v>
      </c>
      <c r="BC1533">
        <v>0.29885057471264365</v>
      </c>
      <c r="BD1533">
        <v>1.9682183908045983</v>
      </c>
      <c r="BE1533">
        <v>0.19682183908045983</v>
      </c>
      <c r="BF1533">
        <v>0</v>
      </c>
      <c r="BG1533">
        <v>22.25</v>
      </c>
      <c r="BH1533">
        <v>1.1138082409082817</v>
      </c>
      <c r="BI1533">
        <v>2.6844882607678291</v>
      </c>
      <c r="BJ1533">
        <v>1.2104357567802142</v>
      </c>
      <c r="BK1533">
        <v>0.51681465529411574</v>
      </c>
      <c r="BL1533">
        <v>1.4355962647058769E-3</v>
      </c>
      <c r="BP1533" s="49">
        <f t="shared" si="523"/>
        <v>1.1141418026724448</v>
      </c>
      <c r="BQ1533" s="49">
        <f t="shared" si="524"/>
        <v>7.8728735632183938E-2</v>
      </c>
      <c r="BR1533" s="49">
        <f t="shared" si="525"/>
        <v>0.5322587394682039</v>
      </c>
      <c r="BS1533" s="49">
        <f t="shared" si="526"/>
        <v>0.56406273702204379</v>
      </c>
      <c r="BT1533" s="49">
        <f t="shared" si="527"/>
        <v>1.4784964985227885E-3</v>
      </c>
      <c r="BU1533" s="49">
        <f t="shared" si="527"/>
        <v>1.5668409361723438E-3</v>
      </c>
    </row>
    <row r="1534" spans="1:73" x14ac:dyDescent="0.25">
      <c r="A1534" s="1">
        <v>43726.59375</v>
      </c>
      <c r="B1534">
        <v>226214</v>
      </c>
      <c r="C1534">
        <v>13.47</v>
      </c>
      <c r="D1534">
        <v>24.33</v>
      </c>
      <c r="E1534">
        <v>857</v>
      </c>
      <c r="F1534">
        <v>105.7</v>
      </c>
      <c r="G1534">
        <v>-85.9</v>
      </c>
      <c r="H1534">
        <v>-2.9020000000000001</v>
      </c>
      <c r="I1534">
        <v>27.52</v>
      </c>
      <c r="J1534">
        <v>300.7</v>
      </c>
      <c r="K1534">
        <v>751.3</v>
      </c>
      <c r="L1534">
        <v>-83</v>
      </c>
      <c r="M1534">
        <v>0.123</v>
      </c>
      <c r="N1534">
        <v>771.1</v>
      </c>
      <c r="O1534">
        <v>102.8</v>
      </c>
      <c r="P1534">
        <v>668.3</v>
      </c>
      <c r="Q1534">
        <v>377.5</v>
      </c>
      <c r="R1534">
        <v>460.5</v>
      </c>
      <c r="S1534">
        <v>21.8</v>
      </c>
      <c r="T1534">
        <v>46.34</v>
      </c>
      <c r="U1534">
        <v>1.0349999999999999</v>
      </c>
      <c r="V1534">
        <v>210.5</v>
      </c>
      <c r="W1534">
        <v>22.95</v>
      </c>
      <c r="X1534">
        <v>0.85499999999999998</v>
      </c>
      <c r="Y1534">
        <v>8.5508109999999995</v>
      </c>
      <c r="Z1534" s="7">
        <f t="shared" si="506"/>
        <v>22.375</v>
      </c>
      <c r="AA1534" s="7">
        <f t="shared" si="520"/>
        <v>295.52499999999998</v>
      </c>
      <c r="AB1534" s="2">
        <f t="shared" si="507"/>
        <v>694.17000000000007</v>
      </c>
      <c r="AC1534" s="41">
        <f t="shared" si="508"/>
        <v>3.1209682785037538</v>
      </c>
      <c r="AD1534" s="41">
        <f t="shared" si="509"/>
        <v>1.4462567002586397</v>
      </c>
      <c r="AE1534" s="41">
        <f t="shared" si="510"/>
        <v>0.80380103764579736</v>
      </c>
      <c r="AF1534" s="41">
        <f t="shared" si="511"/>
        <v>347.62301775627122</v>
      </c>
      <c r="AG1534" s="41">
        <f t="shared" si="512"/>
        <v>333.71809704602038</v>
      </c>
      <c r="AH1534" s="6">
        <f t="shared" si="513"/>
        <v>362.4</v>
      </c>
      <c r="AI1534" s="4">
        <v>24.538035228655019</v>
      </c>
      <c r="AJ1534" s="4">
        <f t="shared" si="521"/>
        <v>297.688035228655</v>
      </c>
      <c r="AK1534" s="8">
        <f t="shared" si="514"/>
        <v>0.20094871973798206</v>
      </c>
      <c r="AL1534" s="8">
        <f t="shared" si="515"/>
        <v>427.83662287368293</v>
      </c>
      <c r="AM1534" s="8">
        <f t="shared" si="516"/>
        <v>2.2660303947652598</v>
      </c>
      <c r="AN1534" s="8">
        <f t="shared" si="517"/>
        <v>142.78079908382904</v>
      </c>
      <c r="AO1534" s="21">
        <f t="shared" si="518"/>
        <v>1.1007908223041242E-2</v>
      </c>
      <c r="AP1534" s="21">
        <f t="shared" si="519"/>
        <v>0.10290686678572677</v>
      </c>
      <c r="AQ1534" s="19">
        <f t="shared" si="522"/>
        <v>0.10290686678572677</v>
      </c>
      <c r="AX1534">
        <v>0.16438950553208428</v>
      </c>
      <c r="AY1534">
        <v>73.879310344827587</v>
      </c>
      <c r="AZ1534">
        <v>3.0783045977011496</v>
      </c>
      <c r="BA1534">
        <v>2.4934267241379313</v>
      </c>
      <c r="BB1534">
        <v>7.1551724137931041</v>
      </c>
      <c r="BC1534">
        <v>0.29813218390804602</v>
      </c>
      <c r="BD1534">
        <v>2.1952945402298853</v>
      </c>
      <c r="BE1534">
        <v>0.21952945402298854</v>
      </c>
      <c r="BF1534">
        <v>0</v>
      </c>
      <c r="BG1534">
        <v>22.375</v>
      </c>
      <c r="BH1534">
        <v>1.1884448756083212</v>
      </c>
      <c r="BI1534">
        <v>2.7049697684664471</v>
      </c>
      <c r="BJ1534">
        <v>1.2534829907073517</v>
      </c>
      <c r="BK1534">
        <v>0.57018870522905862</v>
      </c>
      <c r="BL1534">
        <v>1.5838575145251629E-3</v>
      </c>
      <c r="BP1534" s="49">
        <f t="shared" si="523"/>
        <v>1.1888007894494641</v>
      </c>
      <c r="BQ1534" s="49">
        <f t="shared" si="524"/>
        <v>8.7811781609195422E-2</v>
      </c>
      <c r="BR1534" s="49">
        <f t="shared" si="525"/>
        <v>0.58820172309587837</v>
      </c>
      <c r="BS1534" s="49">
        <f t="shared" si="526"/>
        <v>0.62358564417497997</v>
      </c>
      <c r="BT1534" s="49">
        <f t="shared" si="527"/>
        <v>1.6338936752663289E-3</v>
      </c>
      <c r="BU1534" s="49">
        <f t="shared" si="527"/>
        <v>1.7321823449304998E-3</v>
      </c>
    </row>
    <row r="1535" spans="1:73" x14ac:dyDescent="0.25">
      <c r="A1535" s="1">
        <v>43726.59375</v>
      </c>
      <c r="B1535">
        <v>226215</v>
      </c>
      <c r="C1535">
        <v>13.47</v>
      </c>
      <c r="D1535">
        <v>24.34</v>
      </c>
      <c r="E1535">
        <v>692.6</v>
      </c>
      <c r="F1535">
        <v>83.2</v>
      </c>
      <c r="G1535">
        <v>-85.5</v>
      </c>
      <c r="H1535">
        <v>-3.5640000000000001</v>
      </c>
      <c r="I1535">
        <v>27.53</v>
      </c>
      <c r="J1535">
        <v>300.7</v>
      </c>
      <c r="K1535">
        <v>609.5</v>
      </c>
      <c r="L1535">
        <v>-82</v>
      </c>
      <c r="M1535">
        <v>0.12</v>
      </c>
      <c r="N1535">
        <v>607.1</v>
      </c>
      <c r="O1535">
        <v>79.59</v>
      </c>
      <c r="P1535">
        <v>527.5</v>
      </c>
      <c r="Q1535">
        <v>377.9</v>
      </c>
      <c r="R1535">
        <v>459.9</v>
      </c>
      <c r="S1535">
        <v>21.79</v>
      </c>
      <c r="T1535">
        <v>46.98</v>
      </c>
      <c r="U1535">
        <v>0.74</v>
      </c>
      <c r="V1535">
        <v>183.5</v>
      </c>
      <c r="W1535">
        <v>22.95</v>
      </c>
      <c r="X1535">
        <v>0.68300000000000005</v>
      </c>
      <c r="Y1535">
        <v>6.8319219999999996</v>
      </c>
      <c r="Z1535" s="7">
        <f t="shared" si="506"/>
        <v>22.369999999999997</v>
      </c>
      <c r="AA1535" s="7">
        <f t="shared" si="520"/>
        <v>295.52</v>
      </c>
      <c r="AB1535" s="2">
        <f t="shared" si="507"/>
        <v>561.00600000000009</v>
      </c>
      <c r="AC1535" s="41">
        <f t="shared" si="508"/>
        <v>2.8995394174177025</v>
      </c>
      <c r="AD1535" s="41">
        <f t="shared" si="509"/>
        <v>1.3622036183028365</v>
      </c>
      <c r="AE1535" s="41">
        <f t="shared" si="510"/>
        <v>0.7969501075276022</v>
      </c>
      <c r="AF1535" s="41">
        <f t="shared" si="511"/>
        <v>344.63684419070518</v>
      </c>
      <c r="AG1535" s="41">
        <f t="shared" si="512"/>
        <v>330.85137042307696</v>
      </c>
      <c r="AH1535" s="6">
        <f t="shared" si="513"/>
        <v>362.78399999999999</v>
      </c>
      <c r="AI1535" s="4">
        <v>23.424090815486011</v>
      </c>
      <c r="AJ1535" s="4">
        <f t="shared" si="521"/>
        <v>296.57409081548599</v>
      </c>
      <c r="AK1535" s="8">
        <f t="shared" si="514"/>
        <v>0.20093852033083051</v>
      </c>
      <c r="AL1535" s="8">
        <f t="shared" si="515"/>
        <v>421.31685578604402</v>
      </c>
      <c r="AM1535" s="8">
        <f t="shared" si="516"/>
        <v>1.9160701970439393</v>
      </c>
      <c r="AN1535" s="8">
        <f t="shared" si="517"/>
        <v>58.834210458932844</v>
      </c>
      <c r="AO1535" s="21">
        <f t="shared" si="518"/>
        <v>1.0049409937519021E-2</v>
      </c>
      <c r="AP1535" s="21">
        <f t="shared" si="519"/>
        <v>9.3946394606632636E-2</v>
      </c>
      <c r="AQ1535" s="19">
        <f t="shared" si="522"/>
        <v>9.3946394606632636E-2</v>
      </c>
      <c r="AX1535">
        <v>0.16434588658930768</v>
      </c>
      <c r="AY1535">
        <v>59.706896551724142</v>
      </c>
      <c r="AZ1535">
        <v>2.4877873563218391</v>
      </c>
      <c r="BA1535">
        <v>2.0151077586206898</v>
      </c>
      <c r="BB1535">
        <v>7.0689655172413799</v>
      </c>
      <c r="BC1535">
        <v>0.29454022988505751</v>
      </c>
      <c r="BD1535">
        <v>1.7205675287356323</v>
      </c>
      <c r="BE1535">
        <v>0.17205675287356326</v>
      </c>
      <c r="BF1535">
        <v>0</v>
      </c>
      <c r="BG1535">
        <v>22.369999999999997</v>
      </c>
      <c r="BH1535">
        <v>0.84970937966198812</v>
      </c>
      <c r="BI1535">
        <v>2.7041478956968095</v>
      </c>
      <c r="BJ1535">
        <v>1.2704086813983611</v>
      </c>
      <c r="BK1535">
        <v>0.45607448959900254</v>
      </c>
      <c r="BL1535">
        <v>1.2668735822194516E-3</v>
      </c>
      <c r="BP1535" s="49">
        <f t="shared" si="523"/>
        <v>0.84996384946145276</v>
      </c>
      <c r="BQ1535" s="49">
        <f t="shared" si="524"/>
        <v>6.8822701149425292E-2</v>
      </c>
      <c r="BR1535" s="49">
        <f t="shared" si="525"/>
        <v>0.46660765045278019</v>
      </c>
      <c r="BS1535" s="49">
        <f t="shared" si="526"/>
        <v>0.49495000473413731</v>
      </c>
      <c r="BT1535" s="49">
        <f t="shared" si="527"/>
        <v>1.2961323623688339E-3</v>
      </c>
      <c r="BU1535" s="49">
        <f t="shared" si="527"/>
        <v>1.3748611242614924E-3</v>
      </c>
    </row>
    <row r="1536" spans="1:73" x14ac:dyDescent="0.25">
      <c r="A1536" s="1">
        <v>43726.59375</v>
      </c>
      <c r="B1536">
        <v>226216</v>
      </c>
      <c r="C1536">
        <v>13.46</v>
      </c>
      <c r="D1536">
        <v>24.34</v>
      </c>
      <c r="E1536">
        <v>443</v>
      </c>
      <c r="F1536">
        <v>49.09</v>
      </c>
      <c r="G1536">
        <v>-85.7</v>
      </c>
      <c r="H1536">
        <v>-7.2309999999999999</v>
      </c>
      <c r="I1536">
        <v>27.53</v>
      </c>
      <c r="J1536">
        <v>300.7</v>
      </c>
      <c r="K1536">
        <v>393.9</v>
      </c>
      <c r="L1536">
        <v>-78.430000000000007</v>
      </c>
      <c r="M1536">
        <v>0.111</v>
      </c>
      <c r="N1536">
        <v>357.4</v>
      </c>
      <c r="O1536">
        <v>41.86</v>
      </c>
      <c r="P1536">
        <v>315.5</v>
      </c>
      <c r="Q1536">
        <v>377.8</v>
      </c>
      <c r="R1536">
        <v>456.2</v>
      </c>
      <c r="S1536">
        <v>21.78</v>
      </c>
      <c r="T1536">
        <v>46.27</v>
      </c>
      <c r="U1536">
        <v>1.21</v>
      </c>
      <c r="V1536">
        <v>188.5</v>
      </c>
      <c r="W1536">
        <v>22.45</v>
      </c>
      <c r="X1536">
        <v>0.43099999999999999</v>
      </c>
      <c r="Y1536">
        <v>4.3115579999999998</v>
      </c>
      <c r="Z1536" s="7">
        <f t="shared" si="506"/>
        <v>22.115000000000002</v>
      </c>
      <c r="AA1536" s="7">
        <f t="shared" si="520"/>
        <v>295.26499999999999</v>
      </c>
      <c r="AB1536" s="2">
        <f t="shared" si="507"/>
        <v>358.83000000000004</v>
      </c>
      <c r="AC1536" s="41">
        <f t="shared" si="508"/>
        <v>3.0169971008925827</v>
      </c>
      <c r="AD1536" s="41">
        <f t="shared" si="509"/>
        <v>1.3959645585829981</v>
      </c>
      <c r="AE1536" s="41">
        <f t="shared" si="510"/>
        <v>0.79984378272048196</v>
      </c>
      <c r="AF1536" s="41">
        <f t="shared" si="511"/>
        <v>344.69589500695383</v>
      </c>
      <c r="AG1536" s="41">
        <f t="shared" si="512"/>
        <v>330.90805920667566</v>
      </c>
      <c r="AH1536" s="6">
        <f t="shared" si="513"/>
        <v>362.68799999999999</v>
      </c>
      <c r="AI1536" s="4">
        <v>24.002829831180009</v>
      </c>
      <c r="AJ1536" s="4">
        <f t="shared" si="521"/>
        <v>297.15282983117999</v>
      </c>
      <c r="AK1536" s="8">
        <f t="shared" si="514"/>
        <v>0.20041880807731594</v>
      </c>
      <c r="AL1536" s="8">
        <f t="shared" si="515"/>
        <v>424.73738885873087</v>
      </c>
      <c r="AM1536" s="8">
        <f t="shared" si="516"/>
        <v>2.450124996811387</v>
      </c>
      <c r="AN1536" s="8">
        <f t="shared" si="517"/>
        <v>134.73845719159283</v>
      </c>
      <c r="AO1536" s="21">
        <f t="shared" si="518"/>
        <v>3.6706156928464715E-3</v>
      </c>
      <c r="AP1536" s="21">
        <f t="shared" si="519"/>
        <v>3.4314562991604514E-2</v>
      </c>
      <c r="AQ1536" s="19">
        <f t="shared" si="522"/>
        <v>3.4314562991604514E-2</v>
      </c>
      <c r="AX1536">
        <v>0.16213424079265779</v>
      </c>
      <c r="AY1536">
        <v>38.189655172413794</v>
      </c>
      <c r="AZ1536">
        <v>1.5912356321839081</v>
      </c>
      <c r="BA1536">
        <v>1.2889008620689657</v>
      </c>
      <c r="BB1536">
        <v>6.7586206896551708</v>
      </c>
      <c r="BC1536">
        <v>0.28160919540229878</v>
      </c>
      <c r="BD1536">
        <v>1.0072916666666669</v>
      </c>
      <c r="BE1536">
        <v>0.1007291666666667</v>
      </c>
      <c r="BF1536">
        <v>0</v>
      </c>
      <c r="BG1536">
        <v>22.115000000000002</v>
      </c>
      <c r="BH1536">
        <v>1.3893896613391967</v>
      </c>
      <c r="BI1536">
        <v>2.6625204802159832</v>
      </c>
      <c r="BJ1536">
        <v>1.2319482261959356</v>
      </c>
      <c r="BK1536">
        <v>0.2944399383590881</v>
      </c>
      <c r="BL1536">
        <v>8.1788871766413365E-4</v>
      </c>
      <c r="BP1536" s="49">
        <f t="shared" si="523"/>
        <v>1.3898057538491322</v>
      </c>
      <c r="BQ1536" s="49">
        <f t="shared" si="524"/>
        <v>4.0291666666666677E-2</v>
      </c>
      <c r="BR1536" s="49">
        <f t="shared" si="525"/>
        <v>0.30528282839496534</v>
      </c>
      <c r="BS1536" s="49">
        <f t="shared" si="526"/>
        <v>0.3212352720292232</v>
      </c>
      <c r="BT1536" s="49">
        <f t="shared" si="527"/>
        <v>8.4800785665268153E-4</v>
      </c>
      <c r="BU1536" s="49">
        <f t="shared" si="527"/>
        <v>8.9232020008117553E-4</v>
      </c>
    </row>
    <row r="1537" spans="1:73" x14ac:dyDescent="0.25">
      <c r="A1537" s="1">
        <v>43726.594444444447</v>
      </c>
      <c r="B1537">
        <v>226217</v>
      </c>
      <c r="C1537">
        <v>13.47</v>
      </c>
      <c r="D1537">
        <v>24.34</v>
      </c>
      <c r="E1537">
        <v>574.4</v>
      </c>
      <c r="F1537">
        <v>67.16</v>
      </c>
      <c r="G1537">
        <v>-86.6</v>
      </c>
      <c r="H1537">
        <v>-8.2799999999999994</v>
      </c>
      <c r="I1537">
        <v>27.53</v>
      </c>
      <c r="J1537">
        <v>300.7</v>
      </c>
      <c r="K1537">
        <v>507.2</v>
      </c>
      <c r="L1537">
        <v>-78.319999999999993</v>
      </c>
      <c r="M1537">
        <v>0.11600000000000001</v>
      </c>
      <c r="N1537">
        <v>487.8</v>
      </c>
      <c r="O1537">
        <v>58.87</v>
      </c>
      <c r="P1537">
        <v>428.9</v>
      </c>
      <c r="Q1537">
        <v>376.8</v>
      </c>
      <c r="R1537">
        <v>455.2</v>
      </c>
      <c r="S1537">
        <v>21.78</v>
      </c>
      <c r="T1537">
        <v>47.3</v>
      </c>
      <c r="U1537">
        <v>0.97</v>
      </c>
      <c r="V1537">
        <v>191</v>
      </c>
      <c r="W1537">
        <v>22.8</v>
      </c>
      <c r="X1537">
        <v>0.58099999999999996</v>
      </c>
      <c r="Y1537">
        <v>5.8100519999999998</v>
      </c>
      <c r="Z1537" s="7">
        <f t="shared" si="506"/>
        <v>22.29</v>
      </c>
      <c r="AA1537" s="7">
        <f t="shared" si="520"/>
        <v>295.44</v>
      </c>
      <c r="AB1537" s="2">
        <f t="shared" si="507"/>
        <v>465.26400000000001</v>
      </c>
      <c r="AC1537" s="41">
        <f t="shared" si="508"/>
        <v>3.0605733380929063</v>
      </c>
      <c r="AD1537" s="41">
        <f t="shared" si="509"/>
        <v>1.4476511889179446</v>
      </c>
      <c r="AE1537" s="41">
        <f t="shared" si="510"/>
        <v>0.80394489156761784</v>
      </c>
      <c r="AF1537" s="41">
        <f t="shared" si="511"/>
        <v>347.28539329837042</v>
      </c>
      <c r="AG1537" s="41">
        <f t="shared" si="512"/>
        <v>333.39397756643558</v>
      </c>
      <c r="AH1537" s="6">
        <f t="shared" si="513"/>
        <v>361.72800000000001</v>
      </c>
      <c r="AI1537" s="4">
        <v>24.234887858688012</v>
      </c>
      <c r="AJ1537" s="4">
        <f t="shared" si="521"/>
        <v>297.38488785868799</v>
      </c>
      <c r="AK1537" s="8">
        <f t="shared" si="514"/>
        <v>0.20077537674989809</v>
      </c>
      <c r="AL1537" s="8">
        <f t="shared" si="515"/>
        <v>426.07239618002819</v>
      </c>
      <c r="AM1537" s="8">
        <f t="shared" si="516"/>
        <v>2.1937211536564991</v>
      </c>
      <c r="AN1537" s="8">
        <f t="shared" si="517"/>
        <v>124.28435788853479</v>
      </c>
      <c r="AO1537" s="21">
        <f t="shared" si="518"/>
        <v>6.2664044519287502E-3</v>
      </c>
      <c r="AP1537" s="21">
        <f t="shared" si="519"/>
        <v>5.8581161388167678E-2</v>
      </c>
      <c r="AQ1537" s="19">
        <f t="shared" si="522"/>
        <v>5.8581161388167678E-2</v>
      </c>
      <c r="AX1537">
        <v>0.16364931142340255</v>
      </c>
      <c r="AY1537">
        <v>49.517241379310342</v>
      </c>
      <c r="AZ1537">
        <v>2.0632183908045976</v>
      </c>
      <c r="BA1537">
        <v>1.6712068965517242</v>
      </c>
      <c r="BB1537">
        <v>6.7586206896551708</v>
      </c>
      <c r="BC1537">
        <v>0.28160919540229878</v>
      </c>
      <c r="BD1537">
        <v>1.3895977011494254</v>
      </c>
      <c r="BE1537">
        <v>0.13895977011494254</v>
      </c>
      <c r="BF1537">
        <v>0</v>
      </c>
      <c r="BG1537">
        <v>22.29</v>
      </c>
      <c r="BH1537">
        <v>1.1138082409082817</v>
      </c>
      <c r="BI1537">
        <v>2.6910275569731077</v>
      </c>
      <c r="BJ1537">
        <v>1.2728560344482798</v>
      </c>
      <c r="BK1537">
        <v>0.37877379823867008</v>
      </c>
      <c r="BL1537">
        <v>1.0521494395518613E-3</v>
      </c>
      <c r="BP1537" s="49">
        <f t="shared" si="523"/>
        <v>1.1141418026724448</v>
      </c>
      <c r="BQ1537" s="49">
        <f t="shared" si="524"/>
        <v>5.5583908045977015E-2</v>
      </c>
      <c r="BR1537" s="49">
        <f t="shared" si="525"/>
        <v>0.39008068786355515</v>
      </c>
      <c r="BS1537" s="49">
        <f t="shared" si="526"/>
        <v>0.41255109625274039</v>
      </c>
      <c r="BT1537" s="49">
        <f t="shared" si="527"/>
        <v>1.0835574662876532E-3</v>
      </c>
      <c r="BU1537" s="49">
        <f t="shared" si="527"/>
        <v>1.1459752673687233E-3</v>
      </c>
    </row>
    <row r="1538" spans="1:73" x14ac:dyDescent="0.25">
      <c r="A1538" s="1">
        <v>43726.594444444447</v>
      </c>
      <c r="B1538">
        <v>226218</v>
      </c>
      <c r="C1538">
        <v>13.47</v>
      </c>
      <c r="D1538">
        <v>24.34</v>
      </c>
      <c r="E1538">
        <v>842</v>
      </c>
      <c r="F1538">
        <v>104</v>
      </c>
      <c r="G1538">
        <v>-84.9</v>
      </c>
      <c r="H1538">
        <v>-4.8170000000000002</v>
      </c>
      <c r="I1538">
        <v>27.53</v>
      </c>
      <c r="J1538">
        <v>300.7</v>
      </c>
      <c r="K1538">
        <v>737.9</v>
      </c>
      <c r="L1538">
        <v>-80.099999999999994</v>
      </c>
      <c r="M1538">
        <v>0.124</v>
      </c>
      <c r="N1538">
        <v>757</v>
      </c>
      <c r="O1538">
        <v>99.2</v>
      </c>
      <c r="P1538">
        <v>657.8</v>
      </c>
      <c r="Q1538">
        <v>378.6</v>
      </c>
      <c r="R1538">
        <v>458.6</v>
      </c>
      <c r="S1538">
        <v>21.8</v>
      </c>
      <c r="T1538">
        <v>47.41</v>
      </c>
      <c r="U1538">
        <v>1.575</v>
      </c>
      <c r="V1538">
        <v>184</v>
      </c>
      <c r="W1538">
        <v>23</v>
      </c>
      <c r="X1538">
        <v>0.84599999999999997</v>
      </c>
      <c r="Y1538">
        <v>8.4593819999999997</v>
      </c>
      <c r="Z1538" s="7">
        <f t="shared" si="506"/>
        <v>22.4</v>
      </c>
      <c r="AA1538" s="7">
        <f t="shared" si="520"/>
        <v>295.54999999999995</v>
      </c>
      <c r="AB1538" s="2">
        <f t="shared" si="507"/>
        <v>682.0200000000001</v>
      </c>
      <c r="AC1538" s="41">
        <f t="shared" si="508"/>
        <v>2.8372397203605035</v>
      </c>
      <c r="AD1538" s="41">
        <f t="shared" si="509"/>
        <v>1.3451353514229145</v>
      </c>
      <c r="AE1538" s="41">
        <f t="shared" si="510"/>
        <v>0.79550287796167374</v>
      </c>
      <c r="AF1538" s="41">
        <f t="shared" si="511"/>
        <v>344.15070916166701</v>
      </c>
      <c r="AG1538" s="41">
        <f t="shared" si="512"/>
        <v>330.38468079520032</v>
      </c>
      <c r="AH1538" s="6">
        <f t="shared" si="513"/>
        <v>363.45600000000002</v>
      </c>
      <c r="AI1538" s="4">
        <v>23.098045503741048</v>
      </c>
      <c r="AJ1538" s="4">
        <f t="shared" si="521"/>
        <v>296.24804550374103</v>
      </c>
      <c r="AK1538" s="8">
        <f t="shared" si="514"/>
        <v>0.20099972195087012</v>
      </c>
      <c r="AL1538" s="8">
        <f t="shared" si="515"/>
        <v>419.40264815766915</v>
      </c>
      <c r="AM1538" s="8">
        <f t="shared" si="516"/>
        <v>2.7953476975145684</v>
      </c>
      <c r="AN1538" s="8">
        <f t="shared" si="517"/>
        <v>56.840783243560558</v>
      </c>
      <c r="AO1538" s="21">
        <f t="shared" si="518"/>
        <v>1.2894385493214595E-2</v>
      </c>
      <c r="AP1538" s="21">
        <f t="shared" si="519"/>
        <v>0.12054250302129091</v>
      </c>
      <c r="AQ1538" s="19">
        <f t="shared" si="522"/>
        <v>0.12054250302129091</v>
      </c>
      <c r="AX1538">
        <v>0.16460774689933025</v>
      </c>
      <c r="AY1538">
        <v>72.58620689655173</v>
      </c>
      <c r="AZ1538">
        <v>3.0244252873563222</v>
      </c>
      <c r="BA1538">
        <v>2.4497844827586213</v>
      </c>
      <c r="BB1538">
        <v>6.8965517241379315</v>
      </c>
      <c r="BC1538">
        <v>0.2873563218390805</v>
      </c>
      <c r="BD1538">
        <v>2.1624281609195406</v>
      </c>
      <c r="BE1538">
        <v>0.21624281609195406</v>
      </c>
      <c r="BF1538">
        <v>0</v>
      </c>
      <c r="BG1538">
        <v>22.4</v>
      </c>
      <c r="BH1538">
        <v>1.80850307157788</v>
      </c>
      <c r="BI1538">
        <v>2.7090824052161175</v>
      </c>
      <c r="BJ1538">
        <v>1.2843759683129614</v>
      </c>
      <c r="BK1538">
        <v>0.55975675672214875</v>
      </c>
      <c r="BL1538">
        <v>1.5548798797837464E-3</v>
      </c>
      <c r="BP1538" s="49">
        <f t="shared" si="523"/>
        <v>1.8090446795970108</v>
      </c>
      <c r="BQ1538" s="49">
        <f t="shared" si="524"/>
        <v>8.6497126436781632E-2</v>
      </c>
      <c r="BR1538" s="49">
        <f t="shared" si="525"/>
        <v>0.58562057263641654</v>
      </c>
      <c r="BS1538" s="49">
        <f t="shared" si="526"/>
        <v>0.61916468534514912</v>
      </c>
      <c r="BT1538" s="49">
        <f t="shared" si="527"/>
        <v>1.626723812878935E-3</v>
      </c>
      <c r="BU1538" s="49">
        <f t="shared" si="527"/>
        <v>1.7199019037365253E-3</v>
      </c>
    </row>
    <row r="1539" spans="1:73" x14ac:dyDescent="0.25">
      <c r="A1539" s="1">
        <v>43726.594444444447</v>
      </c>
      <c r="B1539">
        <v>226219</v>
      </c>
      <c r="C1539">
        <v>13.46</v>
      </c>
      <c r="D1539">
        <v>24.34</v>
      </c>
      <c r="E1539">
        <v>861</v>
      </c>
      <c r="F1539">
        <v>106.9</v>
      </c>
      <c r="G1539">
        <v>-85.2</v>
      </c>
      <c r="H1539">
        <v>-4.444</v>
      </c>
      <c r="I1539">
        <v>27.53</v>
      </c>
      <c r="J1539">
        <v>300.7</v>
      </c>
      <c r="K1539">
        <v>754.1</v>
      </c>
      <c r="L1539">
        <v>-80.8</v>
      </c>
      <c r="M1539">
        <v>0.124</v>
      </c>
      <c r="N1539">
        <v>775.8</v>
      </c>
      <c r="O1539">
        <v>102.5</v>
      </c>
      <c r="P1539">
        <v>673.3</v>
      </c>
      <c r="Q1539">
        <v>378.3</v>
      </c>
      <c r="R1539">
        <v>459</v>
      </c>
      <c r="S1539">
        <v>21.8</v>
      </c>
      <c r="T1539">
        <v>45.12</v>
      </c>
      <c r="U1539">
        <v>0.95499999999999996</v>
      </c>
      <c r="V1539">
        <v>191</v>
      </c>
      <c r="W1539">
        <v>22.8</v>
      </c>
      <c r="X1539">
        <v>0.86399999999999999</v>
      </c>
      <c r="Y1539">
        <v>8.6380649999999992</v>
      </c>
      <c r="Z1539" s="7">
        <f t="shared" si="506"/>
        <v>22.3</v>
      </c>
      <c r="AA1539" s="7">
        <f t="shared" si="520"/>
        <v>295.45</v>
      </c>
      <c r="AB1539" s="2">
        <f t="shared" si="507"/>
        <v>697.41000000000008</v>
      </c>
      <c r="AC1539" s="41">
        <f t="shared" si="508"/>
        <v>3.044450751777902</v>
      </c>
      <c r="AD1539" s="41">
        <f t="shared" si="509"/>
        <v>1.3736561792021893</v>
      </c>
      <c r="AE1539" s="41">
        <f t="shared" si="510"/>
        <v>0.79793184163063613</v>
      </c>
      <c r="AF1539" s="41">
        <f t="shared" si="511"/>
        <v>344.73456644304889</v>
      </c>
      <c r="AG1539" s="41">
        <f t="shared" si="512"/>
        <v>330.94518378532695</v>
      </c>
      <c r="AH1539" s="6">
        <f t="shared" si="513"/>
        <v>363.16800000000001</v>
      </c>
      <c r="AI1539" s="4">
        <v>24.155854415247006</v>
      </c>
      <c r="AJ1539" s="4">
        <f t="shared" si="521"/>
        <v>297.30585441524698</v>
      </c>
      <c r="AK1539" s="8">
        <f t="shared" si="514"/>
        <v>0.2007957648665345</v>
      </c>
      <c r="AL1539" s="8">
        <f t="shared" si="515"/>
        <v>425.60892785070683</v>
      </c>
      <c r="AM1539" s="8">
        <f t="shared" si="516"/>
        <v>2.1766933063709275</v>
      </c>
      <c r="AN1539" s="8">
        <f t="shared" si="517"/>
        <v>117.67430197956962</v>
      </c>
      <c r="AO1539" s="21">
        <f t="shared" si="518"/>
        <v>1.171787868113678E-2</v>
      </c>
      <c r="AP1539" s="21">
        <f t="shared" si="519"/>
        <v>0.10954398928644962</v>
      </c>
      <c r="AQ1539" s="19">
        <f t="shared" si="522"/>
        <v>0.10954398928644962</v>
      </c>
      <c r="AX1539">
        <v>0.16373624674359957</v>
      </c>
      <c r="AY1539">
        <v>74.224137931034491</v>
      </c>
      <c r="AZ1539">
        <v>3.0926724137931036</v>
      </c>
      <c r="BA1539">
        <v>2.5050646551724141</v>
      </c>
      <c r="BB1539">
        <v>6.956896551724137</v>
      </c>
      <c r="BC1539">
        <v>0.28987068965517238</v>
      </c>
      <c r="BD1539">
        <v>2.2151939655172415</v>
      </c>
      <c r="BE1539">
        <v>0.22151939655172415</v>
      </c>
      <c r="BF1539">
        <v>0</v>
      </c>
      <c r="BG1539">
        <v>22.3</v>
      </c>
      <c r="BH1539">
        <v>1.0965844021313496</v>
      </c>
      <c r="BI1539">
        <v>2.6926645530366384</v>
      </c>
      <c r="BJ1539">
        <v>1.2149302463301312</v>
      </c>
      <c r="BK1539">
        <v>0.57551927535547154</v>
      </c>
      <c r="BL1539">
        <v>1.5986646537651987E-3</v>
      </c>
      <c r="BP1539" s="49">
        <f t="shared" si="523"/>
        <v>1.0969128057239017</v>
      </c>
      <c r="BQ1539" s="49">
        <f t="shared" si="524"/>
        <v>8.8607758620689661E-2</v>
      </c>
      <c r="BR1539" s="49">
        <f t="shared" si="525"/>
        <v>0.59243894086996074</v>
      </c>
      <c r="BS1539" s="49">
        <f t="shared" si="526"/>
        <v>0.62830576934064597</v>
      </c>
      <c r="BT1539" s="49">
        <f t="shared" si="527"/>
        <v>1.6456637246387799E-3</v>
      </c>
      <c r="BU1539" s="49">
        <f t="shared" si="527"/>
        <v>1.7452938037240166E-3</v>
      </c>
    </row>
    <row r="1540" spans="1:73" x14ac:dyDescent="0.25">
      <c r="A1540" s="1">
        <v>43726.594444444447</v>
      </c>
      <c r="B1540">
        <v>226220</v>
      </c>
      <c r="C1540">
        <v>13.47</v>
      </c>
      <c r="D1540">
        <v>24.34</v>
      </c>
      <c r="E1540">
        <v>895</v>
      </c>
      <c r="F1540">
        <v>111.3</v>
      </c>
      <c r="G1540">
        <v>-85.4</v>
      </c>
      <c r="H1540">
        <v>-2.452</v>
      </c>
      <c r="I1540">
        <v>27.54</v>
      </c>
      <c r="J1540">
        <v>300.7</v>
      </c>
      <c r="K1540">
        <v>783.4</v>
      </c>
      <c r="L1540">
        <v>-83</v>
      </c>
      <c r="M1540">
        <v>0.124</v>
      </c>
      <c r="N1540">
        <v>809</v>
      </c>
      <c r="O1540">
        <v>108.9</v>
      </c>
      <c r="P1540">
        <v>700.4</v>
      </c>
      <c r="Q1540">
        <v>378.1</v>
      </c>
      <c r="R1540">
        <v>461.1</v>
      </c>
      <c r="S1540">
        <v>21.82</v>
      </c>
      <c r="T1540">
        <v>44.92</v>
      </c>
      <c r="U1540">
        <v>0.88</v>
      </c>
      <c r="V1540">
        <v>195.5</v>
      </c>
      <c r="W1540">
        <v>23.05</v>
      </c>
      <c r="X1540">
        <v>0.89600000000000002</v>
      </c>
      <c r="Y1540">
        <v>8.9606449999999995</v>
      </c>
      <c r="Z1540" s="7">
        <f t="shared" si="506"/>
        <v>22.435000000000002</v>
      </c>
      <c r="AA1540" s="7">
        <f t="shared" si="520"/>
        <v>295.58499999999998</v>
      </c>
      <c r="AB1540" s="2">
        <f t="shared" si="507"/>
        <v>724.95</v>
      </c>
      <c r="AC1540" s="41">
        <f t="shared" si="508"/>
        <v>2.9757648169931752</v>
      </c>
      <c r="AD1540" s="41">
        <f t="shared" si="509"/>
        <v>1.3367135557933343</v>
      </c>
      <c r="AE1540" s="41">
        <f t="shared" si="510"/>
        <v>0.79477527746528653</v>
      </c>
      <c r="AF1540" s="41">
        <f t="shared" si="511"/>
        <v>343.9988360513322</v>
      </c>
      <c r="AG1540" s="41">
        <f t="shared" si="512"/>
        <v>330.2388826092789</v>
      </c>
      <c r="AH1540" s="6">
        <f t="shared" si="513"/>
        <v>362.976</v>
      </c>
      <c r="AI1540" s="4">
        <v>23.822228441999016</v>
      </c>
      <c r="AJ1540" s="4">
        <f t="shared" si="521"/>
        <v>296.97222844199899</v>
      </c>
      <c r="AK1540" s="8">
        <f t="shared" si="514"/>
        <v>0.20107113954594155</v>
      </c>
      <c r="AL1540" s="8">
        <f t="shared" si="515"/>
        <v>423.63755130045109</v>
      </c>
      <c r="AM1540" s="8">
        <f t="shared" si="516"/>
        <v>2.0894736179239022</v>
      </c>
      <c r="AN1540" s="8">
        <f t="shared" si="517"/>
        <v>84.43555475623468</v>
      </c>
      <c r="AO1540" s="21">
        <f t="shared" si="518"/>
        <v>1.3134959516224211E-2</v>
      </c>
      <c r="AP1540" s="21">
        <f t="shared" si="519"/>
        <v>0.1227914969660385</v>
      </c>
      <c r="AQ1540" s="19">
        <f t="shared" si="522"/>
        <v>0.1227914969660385</v>
      </c>
      <c r="AX1540">
        <v>0.16491369576045561</v>
      </c>
      <c r="AY1540">
        <v>77.15517241379311</v>
      </c>
      <c r="AZ1540">
        <v>3.2147988505747129</v>
      </c>
      <c r="BA1540">
        <v>2.6039870689655178</v>
      </c>
      <c r="BB1540">
        <v>7.1551724137931041</v>
      </c>
      <c r="BC1540">
        <v>0.29813218390804602</v>
      </c>
      <c r="BD1540">
        <v>2.3058548850574718</v>
      </c>
      <c r="BE1540">
        <v>0.2305854885057472</v>
      </c>
      <c r="BF1540">
        <v>0</v>
      </c>
      <c r="BG1540">
        <v>22.435000000000002</v>
      </c>
      <c r="BH1540">
        <v>1.0104652082466885</v>
      </c>
      <c r="BI1540">
        <v>2.7148492696913844</v>
      </c>
      <c r="BJ1540">
        <v>1.2195102919453698</v>
      </c>
      <c r="BK1540">
        <v>0.59902721081739208</v>
      </c>
      <c r="BL1540">
        <v>1.6639644744927556E-3</v>
      </c>
      <c r="BP1540" s="49">
        <f t="shared" si="523"/>
        <v>1.010767820981187</v>
      </c>
      <c r="BQ1540" s="49">
        <f t="shared" si="524"/>
        <v>9.223419540229888E-2</v>
      </c>
      <c r="BR1540" s="49">
        <f t="shared" si="525"/>
        <v>0.615267250060754</v>
      </c>
      <c r="BS1540" s="49">
        <f t="shared" si="526"/>
        <v>0.65290002299321692</v>
      </c>
      <c r="BT1540" s="49">
        <f t="shared" si="527"/>
        <v>1.7090756946132055E-3</v>
      </c>
      <c r="BU1540" s="49">
        <f t="shared" si="527"/>
        <v>1.8136111749811579E-3</v>
      </c>
    </row>
    <row r="1541" spans="1:73" x14ac:dyDescent="0.25">
      <c r="A1541" s="1">
        <v>43726.594444444447</v>
      </c>
      <c r="B1541">
        <v>226221</v>
      </c>
      <c r="C1541">
        <v>13.47</v>
      </c>
      <c r="D1541">
        <v>24.35</v>
      </c>
      <c r="E1541">
        <v>917</v>
      </c>
      <c r="F1541">
        <v>114.5</v>
      </c>
      <c r="G1541">
        <v>-85.3</v>
      </c>
      <c r="H1541">
        <v>-1.526</v>
      </c>
      <c r="I1541">
        <v>27.55</v>
      </c>
      <c r="J1541">
        <v>300.7</v>
      </c>
      <c r="K1541">
        <v>802</v>
      </c>
      <c r="L1541">
        <v>-83.8</v>
      </c>
      <c r="M1541">
        <v>0.125</v>
      </c>
      <c r="N1541">
        <v>832</v>
      </c>
      <c r="O1541">
        <v>113</v>
      </c>
      <c r="P1541">
        <v>718.6</v>
      </c>
      <c r="Q1541">
        <v>378.2</v>
      </c>
      <c r="R1541">
        <v>462</v>
      </c>
      <c r="S1541">
        <v>21.84</v>
      </c>
      <c r="T1541">
        <v>44.65</v>
      </c>
      <c r="U1541">
        <v>1.165</v>
      </c>
      <c r="V1541">
        <v>176.5</v>
      </c>
      <c r="W1541">
        <v>22.45</v>
      </c>
      <c r="X1541">
        <v>0.91900000000000004</v>
      </c>
      <c r="Y1541">
        <v>9.1891879999999997</v>
      </c>
      <c r="Z1541" s="7">
        <f t="shared" si="506"/>
        <v>22.145</v>
      </c>
      <c r="AA1541" s="7">
        <f t="shared" si="520"/>
        <v>295.29499999999996</v>
      </c>
      <c r="AB1541" s="2">
        <f t="shared" si="507"/>
        <v>742.7700000000001</v>
      </c>
      <c r="AC1541" s="41">
        <f t="shared" si="508"/>
        <v>2.8373969697400714</v>
      </c>
      <c r="AD1541" s="41">
        <f t="shared" si="509"/>
        <v>1.2668977469889418</v>
      </c>
      <c r="AE1541" s="41">
        <f t="shared" si="510"/>
        <v>0.78881265454451754</v>
      </c>
      <c r="AF1541" s="41">
        <f t="shared" si="511"/>
        <v>340.08016438979371</v>
      </c>
      <c r="AG1541" s="41">
        <f t="shared" si="512"/>
        <v>326.47695781420197</v>
      </c>
      <c r="AH1541" s="6">
        <f t="shared" si="513"/>
        <v>363.072</v>
      </c>
      <c r="AI1541" s="4">
        <v>23.077701286802039</v>
      </c>
      <c r="AJ1541" s="4">
        <f t="shared" si="521"/>
        <v>296.22770128680202</v>
      </c>
      <c r="AK1541" s="8">
        <f t="shared" si="514"/>
        <v>0.20047990412826786</v>
      </c>
      <c r="AL1541" s="8">
        <f t="shared" si="515"/>
        <v>419.33098324453556</v>
      </c>
      <c r="AM1541" s="8">
        <f t="shared" si="516"/>
        <v>2.4041331597896156</v>
      </c>
      <c r="AN1541" s="8">
        <f t="shared" si="517"/>
        <v>65.319308613530154</v>
      </c>
      <c r="AO1541" s="21">
        <f t="shared" si="518"/>
        <v>1.4071375729058829E-2</v>
      </c>
      <c r="AP1541" s="21">
        <f t="shared" si="519"/>
        <v>0.13154553601847746</v>
      </c>
      <c r="AQ1541" s="19">
        <f t="shared" si="522"/>
        <v>0.13154553601847746</v>
      </c>
      <c r="AX1541">
        <v>0.16239312260107838</v>
      </c>
      <c r="AY1541">
        <v>79.051724137931032</v>
      </c>
      <c r="AZ1541">
        <v>3.2938218390804597</v>
      </c>
      <c r="BA1541">
        <v>2.6679956896551724</v>
      </c>
      <c r="BB1541">
        <v>7.224137931034484</v>
      </c>
      <c r="BC1541">
        <v>0.30100574712643685</v>
      </c>
      <c r="BD1541">
        <v>2.3669899425287357</v>
      </c>
      <c r="BE1541">
        <v>0.23669899425287358</v>
      </c>
      <c r="BF1541">
        <v>0</v>
      </c>
      <c r="BG1541">
        <v>22.145</v>
      </c>
      <c r="BH1541">
        <v>1.3377181450084004</v>
      </c>
      <c r="BI1541">
        <v>2.6673885929213803</v>
      </c>
      <c r="BJ1541">
        <v>1.1909890067393962</v>
      </c>
      <c r="BK1541">
        <v>0.60856985598201285</v>
      </c>
      <c r="BL1541">
        <v>1.690471822172258E-3</v>
      </c>
      <c r="BP1541" s="49">
        <f t="shared" si="523"/>
        <v>1.3381187630035034</v>
      </c>
      <c r="BQ1541" s="49">
        <f t="shared" si="524"/>
        <v>9.4679597701149434E-2</v>
      </c>
      <c r="BR1541" s="49">
        <f t="shared" si="525"/>
        <v>0.63017622029358533</v>
      </c>
      <c r="BS1541" s="49">
        <f t="shared" si="526"/>
        <v>0.66780673028566739</v>
      </c>
      <c r="BT1541" s="49">
        <f t="shared" si="527"/>
        <v>1.7504895008155147E-3</v>
      </c>
      <c r="BU1541" s="49">
        <f t="shared" si="527"/>
        <v>1.855018695237965E-3</v>
      </c>
    </row>
    <row r="1542" spans="1:73" x14ac:dyDescent="0.25">
      <c r="A1542" s="1">
        <v>43726.594444444447</v>
      </c>
      <c r="B1542">
        <v>226222</v>
      </c>
      <c r="C1542">
        <v>13.47</v>
      </c>
      <c r="D1542">
        <v>24.35</v>
      </c>
      <c r="E1542">
        <v>814</v>
      </c>
      <c r="F1542">
        <v>100.2</v>
      </c>
      <c r="G1542">
        <v>-86.8</v>
      </c>
      <c r="H1542">
        <v>-4.5170000000000003</v>
      </c>
      <c r="I1542">
        <v>27.55</v>
      </c>
      <c r="J1542">
        <v>300.7</v>
      </c>
      <c r="K1542">
        <v>714.2</v>
      </c>
      <c r="L1542">
        <v>-82.2</v>
      </c>
      <c r="M1542">
        <v>0.123</v>
      </c>
      <c r="N1542">
        <v>727.6</v>
      </c>
      <c r="O1542">
        <v>95.6</v>
      </c>
      <c r="P1542">
        <v>632</v>
      </c>
      <c r="Q1542">
        <v>376.8</v>
      </c>
      <c r="R1542">
        <v>459</v>
      </c>
      <c r="S1542">
        <v>21.85</v>
      </c>
      <c r="T1542">
        <v>41.99</v>
      </c>
      <c r="U1542">
        <v>0.60499999999999998</v>
      </c>
      <c r="V1542">
        <v>199</v>
      </c>
      <c r="W1542">
        <v>22.35</v>
      </c>
      <c r="X1542">
        <v>0.81</v>
      </c>
      <c r="Y1542">
        <v>8.1006619999999998</v>
      </c>
      <c r="Z1542" s="7">
        <f t="shared" ref="Z1542:Z1605" si="528">AVERAGE(S1542,W1542)</f>
        <v>22.1</v>
      </c>
      <c r="AA1542" s="7">
        <f t="shared" si="520"/>
        <v>295.25</v>
      </c>
      <c r="AB1542" s="2">
        <f t="shared" ref="AB1542:AB1605" si="529">E1542*$U$1823</f>
        <v>659.34</v>
      </c>
      <c r="AC1542" s="41">
        <f t="shared" ref="AC1542:AC1605" si="530">0.61121*EXP((18.678 - (AI1542/234.5))*(AI1542/(257.15+Z1542)))</f>
        <v>2.7669131154851532</v>
      </c>
      <c r="AD1542" s="41">
        <f t="shared" ref="AD1542:AD1605" si="531">T1542*AC1542/100</f>
        <v>1.1618268171922159</v>
      </c>
      <c r="AE1542" s="41">
        <f t="shared" ref="AE1542:AE1605" si="532">1.72*(AD1542/AA1542)^(0.143)</f>
        <v>0.77912387000100003</v>
      </c>
      <c r="AF1542" s="41">
        <f t="shared" ref="AF1542:AF1605" si="533">AE1542*$U$1830*AA1542^4</f>
        <v>335.69834027421916</v>
      </c>
      <c r="AG1542" s="41">
        <f t="shared" ref="AG1542:AG1605" si="534">$U$1827*AF1542</f>
        <v>322.27040666325041</v>
      </c>
      <c r="AH1542" s="6">
        <f t="shared" ref="AH1542:AH1605" si="535">$U$1827*($U$1828*Q1542+$U$1829*R1542)</f>
        <v>361.72800000000001</v>
      </c>
      <c r="AI1542" s="4">
        <v>22.69390935275203</v>
      </c>
      <c r="AJ1542" s="4">
        <f t="shared" si="521"/>
        <v>295.84390935275201</v>
      </c>
      <c r="AK1542" s="8">
        <f t="shared" ref="AK1542:AK1605" si="536">(4*$U$1830*AA1542^3) / $U$1834</f>
        <v>0.20038826470713184</v>
      </c>
      <c r="AL1542" s="8">
        <f t="shared" ref="AL1542:AL1605" si="537">$U$1827*$U$1830*AA1542^4   +    $U$1834*AK1542*(AJ1542-AA1542)</f>
        <v>417.09863038764746</v>
      </c>
      <c r="AM1542" s="8">
        <f t="shared" ref="AM1542:AM1605" si="538">1.4*0.135*SQRT(U1542/$U$1840)</f>
        <v>1.7324999999999999</v>
      </c>
      <c r="AN1542" s="8">
        <f t="shared" ref="AN1542:AN1605" si="539">AM1542*$U$1834*(AJ1542-AA1542)</f>
        <v>29.973253889616288</v>
      </c>
      <c r="AO1542" s="21">
        <f t="shared" ref="AO1542:AO1605" si="540">(AB1542+AH1542-AL1542-AN1542)/$U$1820</f>
        <v>1.3002290445109225E-2</v>
      </c>
      <c r="AP1542" s="21">
        <f t="shared" ref="AP1542:AP1605" si="541">AO1542*10*$U$1837*$U$1838</f>
        <v>0.121551246942947</v>
      </c>
      <c r="AQ1542" s="19">
        <f t="shared" si="522"/>
        <v>0.121551246942947</v>
      </c>
      <c r="AX1542">
        <v>0.16200493064816465</v>
      </c>
      <c r="AY1542">
        <v>70.172413793103445</v>
      </c>
      <c r="AZ1542">
        <v>2.9238505747126435</v>
      </c>
      <c r="BA1542">
        <v>2.3683189655172416</v>
      </c>
      <c r="BB1542">
        <v>7.0862068965517233</v>
      </c>
      <c r="BC1542">
        <v>0.29525862068965514</v>
      </c>
      <c r="BD1542">
        <v>2.0730603448275864</v>
      </c>
      <c r="BE1542">
        <v>0.20730603448275864</v>
      </c>
      <c r="BF1542">
        <v>0</v>
      </c>
      <c r="BG1542">
        <v>22.1</v>
      </c>
      <c r="BH1542">
        <v>0.69469483066959836</v>
      </c>
      <c r="BI1542">
        <v>2.6600893350973012</v>
      </c>
      <c r="BJ1542">
        <v>1.1169715118073569</v>
      </c>
      <c r="BK1542">
        <v>0.54190491287783826</v>
      </c>
      <c r="BL1542">
        <v>1.5052914246606616E-3</v>
      </c>
      <c r="BP1542" s="49">
        <f t="shared" si="523"/>
        <v>0.69490287692456609</v>
      </c>
      <c r="BQ1542" s="49">
        <f t="shared" si="524"/>
        <v>8.2922413793103458E-2</v>
      </c>
      <c r="BR1542" s="49">
        <f t="shared" si="525"/>
        <v>0.55234155462028389</v>
      </c>
      <c r="BS1542" s="49">
        <f t="shared" si="526"/>
        <v>0.58668030037679508</v>
      </c>
      <c r="BT1542" s="49">
        <f t="shared" si="527"/>
        <v>1.5342820961674554E-3</v>
      </c>
      <c r="BU1542" s="49">
        <f t="shared" si="527"/>
        <v>1.6296675010466532E-3</v>
      </c>
    </row>
    <row r="1543" spans="1:73" x14ac:dyDescent="0.25">
      <c r="A1543" s="1">
        <v>43726.595138888886</v>
      </c>
      <c r="B1543">
        <v>226223</v>
      </c>
      <c r="C1543">
        <v>13.47</v>
      </c>
      <c r="D1543">
        <v>24.35</v>
      </c>
      <c r="E1543">
        <v>694.8</v>
      </c>
      <c r="F1543">
        <v>82.7</v>
      </c>
      <c r="G1543">
        <v>-86.9</v>
      </c>
      <c r="H1543">
        <v>-5.6829999999999998</v>
      </c>
      <c r="I1543">
        <v>27.56</v>
      </c>
      <c r="J1543">
        <v>300.7</v>
      </c>
      <c r="K1543">
        <v>612.1</v>
      </c>
      <c r="L1543">
        <v>-81.2</v>
      </c>
      <c r="M1543">
        <v>0.11899999999999999</v>
      </c>
      <c r="N1543">
        <v>607.9</v>
      </c>
      <c r="O1543">
        <v>77.05</v>
      </c>
      <c r="P1543">
        <v>530.79999999999995</v>
      </c>
      <c r="Q1543">
        <v>376.7</v>
      </c>
      <c r="R1543">
        <v>457.9</v>
      </c>
      <c r="S1543">
        <v>21.86</v>
      </c>
      <c r="T1543">
        <v>42.59</v>
      </c>
      <c r="U1543">
        <v>1.32</v>
      </c>
      <c r="V1543">
        <v>155</v>
      </c>
      <c r="W1543">
        <v>22.25</v>
      </c>
      <c r="X1543">
        <v>0.69099999999999995</v>
      </c>
      <c r="Y1543">
        <v>6.9087129999999997</v>
      </c>
      <c r="Z1543" s="7">
        <f t="shared" si="528"/>
        <v>22.055</v>
      </c>
      <c r="AA1543" s="7">
        <f t="shared" ref="AA1543:AA1606" si="542">CONVERT(Z1543,"C","K")</f>
        <v>295.20499999999998</v>
      </c>
      <c r="AB1543" s="2">
        <f t="shared" si="529"/>
        <v>562.78800000000001</v>
      </c>
      <c r="AC1543" s="41">
        <f t="shared" si="530"/>
        <v>2.951289067484165</v>
      </c>
      <c r="AD1543" s="41">
        <f t="shared" si="531"/>
        <v>1.2569540138415061</v>
      </c>
      <c r="AE1543" s="41">
        <f t="shared" si="532"/>
        <v>0.78795865310291857</v>
      </c>
      <c r="AF1543" s="41">
        <f t="shared" si="533"/>
        <v>339.29801911254901</v>
      </c>
      <c r="AG1543" s="41">
        <f t="shared" si="534"/>
        <v>325.72609834804706</v>
      </c>
      <c r="AH1543" s="6">
        <f t="shared" si="535"/>
        <v>361.63199999999995</v>
      </c>
      <c r="AI1543" s="4">
        <v>23.664861338535047</v>
      </c>
      <c r="AJ1543" s="4">
        <f t="shared" ref="AJ1543:AJ1606" si="543">CONVERT(AI1543,"C","K")</f>
        <v>296.81486133853502</v>
      </c>
      <c r="AK1543" s="8">
        <f t="shared" si="536"/>
        <v>0.20029665321585507</v>
      </c>
      <c r="AL1543" s="8">
        <f t="shared" si="537"/>
        <v>422.77264692942197</v>
      </c>
      <c r="AM1543" s="8">
        <f t="shared" si="538"/>
        <v>2.5590720974603274</v>
      </c>
      <c r="AN1543" s="8">
        <f t="shared" si="539"/>
        <v>120.00835339471878</v>
      </c>
      <c r="AO1543" s="21">
        <f t="shared" si="540"/>
        <v>8.6449733422297326E-3</v>
      </c>
      <c r="AP1543" s="21">
        <f t="shared" si="541"/>
        <v>8.081709095583374E-2</v>
      </c>
      <c r="AQ1543" s="19">
        <f t="shared" ref="AQ1543:AQ1606" si="544">MAX(AP1543,0)</f>
        <v>8.081709095583374E-2</v>
      </c>
      <c r="AX1543">
        <v>0.16161752269232391</v>
      </c>
      <c r="AY1543">
        <v>59.896551724137929</v>
      </c>
      <c r="AZ1543">
        <v>2.4956896551724137</v>
      </c>
      <c r="BA1543">
        <v>2.0215086206896551</v>
      </c>
      <c r="BB1543">
        <v>6.9999999999999991</v>
      </c>
      <c r="BC1543">
        <v>0.29166666666666663</v>
      </c>
      <c r="BD1543">
        <v>1.7298419540229886</v>
      </c>
      <c r="BE1543">
        <v>0.17298419540229887</v>
      </c>
      <c r="BF1543">
        <v>0</v>
      </c>
      <c r="BG1543">
        <v>22.055</v>
      </c>
      <c r="BH1543">
        <v>1.5156978123700329</v>
      </c>
      <c r="BI1543">
        <v>2.6528075289946242</v>
      </c>
      <c r="BJ1543">
        <v>1.1298307265988106</v>
      </c>
      <c r="BK1543">
        <v>0.46484709769888921</v>
      </c>
      <c r="BL1543">
        <v>1.2912419380524699E-3</v>
      </c>
      <c r="BP1543" s="49">
        <f t="shared" ref="BP1543:BP1606" si="545">U1543*(LN((2-0.08)/0.015)/LN(($AW$13-0.08)/0.015))</f>
        <v>1.5161517314717805</v>
      </c>
      <c r="BQ1543" s="49">
        <f t="shared" ref="BQ1543:BQ1606" si="546">0.04*BD1543</f>
        <v>6.919367816091955E-2</v>
      </c>
      <c r="BR1543" s="49">
        <f t="shared" ref="BR1543:BR1606" si="547">(0.408*AX1543*(BD1543-BE1543) + $BF$6*($BN$7/(BG1543+273))*BP1543*(BI1543-BJ1543))  /  (AX1543 + $BF$6*(1 + $BN$8*BP1543))</f>
        <v>0.48339974268741914</v>
      </c>
      <c r="BS1543" s="49">
        <f t="shared" ref="BS1543:BS1606" si="548">(0.408*AX1543*(BD1543-BQ1543) + $BF$6*($BN$7/(BG1543+273))*BP1543*(BI1543-BJ1543))  /  (AX1543 + $BF$6*(1 + $BN$8*BP1543))</f>
        <v>0.51054591653522474</v>
      </c>
      <c r="BT1543" s="49">
        <f t="shared" ref="BT1543:BU1606" si="549">BR1543/60/6</f>
        <v>1.3427770630206088E-3</v>
      </c>
      <c r="BU1543" s="49">
        <f t="shared" si="549"/>
        <v>1.4181831014867354E-3</v>
      </c>
    </row>
    <row r="1544" spans="1:73" x14ac:dyDescent="0.25">
      <c r="A1544" s="1">
        <v>43726.595138888886</v>
      </c>
      <c r="B1544">
        <v>226224</v>
      </c>
      <c r="C1544">
        <v>13.47</v>
      </c>
      <c r="D1544">
        <v>24.35</v>
      </c>
      <c r="E1544">
        <v>704.2</v>
      </c>
      <c r="F1544">
        <v>84</v>
      </c>
      <c r="G1544">
        <v>-87.1</v>
      </c>
      <c r="H1544">
        <v>-5.0529999999999999</v>
      </c>
      <c r="I1544">
        <v>27.57</v>
      </c>
      <c r="J1544">
        <v>300.7</v>
      </c>
      <c r="K1544">
        <v>620.29999999999995</v>
      </c>
      <c r="L1544">
        <v>-82.1</v>
      </c>
      <c r="M1544">
        <v>0.11899999999999999</v>
      </c>
      <c r="N1544">
        <v>617.1</v>
      </c>
      <c r="O1544">
        <v>78.900000000000006</v>
      </c>
      <c r="P1544">
        <v>538.20000000000005</v>
      </c>
      <c r="Q1544">
        <v>376.6</v>
      </c>
      <c r="R1544">
        <v>458.6</v>
      </c>
      <c r="S1544">
        <v>21.86</v>
      </c>
      <c r="T1544">
        <v>43.15</v>
      </c>
      <c r="U1544">
        <v>0.93</v>
      </c>
      <c r="V1544">
        <v>138.5</v>
      </c>
      <c r="W1544">
        <v>22.45</v>
      </c>
      <c r="X1544">
        <v>0.70599999999999996</v>
      </c>
      <c r="Y1544">
        <v>7.0602260000000001</v>
      </c>
      <c r="Z1544" s="7">
        <f t="shared" si="528"/>
        <v>22.155000000000001</v>
      </c>
      <c r="AA1544" s="7">
        <f t="shared" si="542"/>
        <v>295.30499999999995</v>
      </c>
      <c r="AB1544" s="2">
        <f t="shared" si="529"/>
        <v>570.40200000000004</v>
      </c>
      <c r="AC1544" s="41">
        <f t="shared" si="530"/>
        <v>3.0649268163350891</v>
      </c>
      <c r="AD1544" s="41">
        <f t="shared" si="531"/>
        <v>1.3225159212485909</v>
      </c>
      <c r="AE1544" s="41">
        <f t="shared" si="532"/>
        <v>0.79367016039650806</v>
      </c>
      <c r="AF1544" s="41">
        <f t="shared" si="533"/>
        <v>342.22072950519635</v>
      </c>
      <c r="AG1544" s="41">
        <f t="shared" si="534"/>
        <v>328.5319003249885</v>
      </c>
      <c r="AH1544" s="6">
        <f t="shared" si="535"/>
        <v>361.536</v>
      </c>
      <c r="AI1544" s="4">
        <v>24.244607722997046</v>
      </c>
      <c r="AJ1544" s="4">
        <f t="shared" si="543"/>
        <v>297.39460772299702</v>
      </c>
      <c r="AK1544" s="8">
        <f t="shared" si="536"/>
        <v>0.20050027223744796</v>
      </c>
      <c r="AL1544" s="8">
        <f t="shared" si="537"/>
        <v>426.14459970393193</v>
      </c>
      <c r="AM1544" s="8">
        <f t="shared" si="538"/>
        <v>2.1480136172752724</v>
      </c>
      <c r="AN1544" s="8">
        <f t="shared" si="539"/>
        <v>130.7501752287663</v>
      </c>
      <c r="AO1544" s="21">
        <f t="shared" si="540"/>
        <v>8.4955643570087166E-3</v>
      </c>
      <c r="AP1544" s="21">
        <f t="shared" si="541"/>
        <v>7.9420348702246721E-2</v>
      </c>
      <c r="AQ1544" s="19">
        <f t="shared" si="544"/>
        <v>7.9420348702246721E-2</v>
      </c>
      <c r="AX1544">
        <v>0.1624794940753011</v>
      </c>
      <c r="AY1544">
        <v>60.706896551724142</v>
      </c>
      <c r="AZ1544">
        <v>2.5294540229885061</v>
      </c>
      <c r="BA1544">
        <v>2.0488577586206902</v>
      </c>
      <c r="BB1544">
        <v>7.0689655172413799</v>
      </c>
      <c r="BC1544">
        <v>0.29454022988505751</v>
      </c>
      <c r="BD1544">
        <v>1.7543175287356327</v>
      </c>
      <c r="BE1544">
        <v>0.17543175287356327</v>
      </c>
      <c r="BF1544">
        <v>0</v>
      </c>
      <c r="BG1544">
        <v>22.155000000000001</v>
      </c>
      <c r="BH1544">
        <v>1.0678780041697959</v>
      </c>
      <c r="BI1544">
        <v>2.66901302375333</v>
      </c>
      <c r="BJ1544">
        <v>1.1516791197495619</v>
      </c>
      <c r="BK1544">
        <v>0.46711579374435347</v>
      </c>
      <c r="BL1544">
        <v>1.2975438715120929E-3</v>
      </c>
      <c r="BP1544" s="49">
        <f t="shared" si="545"/>
        <v>1.0681978108096637</v>
      </c>
      <c r="BQ1544" s="49">
        <f t="shared" si="546"/>
        <v>7.0172701149425309E-2</v>
      </c>
      <c r="BR1544" s="49">
        <f t="shared" si="547"/>
        <v>0.48058570032307063</v>
      </c>
      <c r="BS1544" s="49">
        <f t="shared" si="548"/>
        <v>0.50896884836375345</v>
      </c>
      <c r="BT1544" s="49">
        <f t="shared" si="549"/>
        <v>1.3349602786751963E-3</v>
      </c>
      <c r="BU1544" s="49">
        <f t="shared" si="549"/>
        <v>1.4138023565659818E-3</v>
      </c>
    </row>
    <row r="1545" spans="1:73" x14ac:dyDescent="0.25">
      <c r="A1545" s="1">
        <v>43726.595138888886</v>
      </c>
      <c r="B1545">
        <v>226225</v>
      </c>
      <c r="C1545">
        <v>13.47</v>
      </c>
      <c r="D1545">
        <v>24.35</v>
      </c>
      <c r="E1545">
        <v>652</v>
      </c>
      <c r="F1545">
        <v>77.150000000000006</v>
      </c>
      <c r="G1545">
        <v>-87</v>
      </c>
      <c r="H1545">
        <v>-4.9169999999999998</v>
      </c>
      <c r="I1545">
        <v>27.58</v>
      </c>
      <c r="J1545">
        <v>300.7</v>
      </c>
      <c r="K1545">
        <v>574.79999999999995</v>
      </c>
      <c r="L1545">
        <v>-82</v>
      </c>
      <c r="M1545">
        <v>0.11799999999999999</v>
      </c>
      <c r="N1545">
        <v>565</v>
      </c>
      <c r="O1545">
        <v>72.23</v>
      </c>
      <c r="P1545">
        <v>492.8</v>
      </c>
      <c r="Q1545">
        <v>376.8</v>
      </c>
      <c r="R1545">
        <v>458.8</v>
      </c>
      <c r="S1545">
        <v>21.86</v>
      </c>
      <c r="T1545">
        <v>47.05</v>
      </c>
      <c r="U1545">
        <v>1.9450000000000001</v>
      </c>
      <c r="V1545">
        <v>112.5</v>
      </c>
      <c r="W1545">
        <v>22.5</v>
      </c>
      <c r="X1545">
        <v>0.64700000000000002</v>
      </c>
      <c r="Y1545">
        <v>6.4747060000000003</v>
      </c>
      <c r="Z1545" s="7">
        <f t="shared" si="528"/>
        <v>22.18</v>
      </c>
      <c r="AA1545" s="7">
        <f t="shared" si="542"/>
        <v>295.33</v>
      </c>
      <c r="AB1545" s="2">
        <f t="shared" si="529"/>
        <v>528.12</v>
      </c>
      <c r="AC1545" s="41">
        <f t="shared" si="530"/>
        <v>2.886437498521301</v>
      </c>
      <c r="AD1545" s="41">
        <f t="shared" si="531"/>
        <v>1.3580688430542722</v>
      </c>
      <c r="AE1545" s="41">
        <f t="shared" si="532"/>
        <v>0.79667700203843983</v>
      </c>
      <c r="AF1545" s="41">
        <f t="shared" si="533"/>
        <v>343.6335833543277</v>
      </c>
      <c r="AG1545" s="41">
        <f t="shared" si="534"/>
        <v>329.88824002015457</v>
      </c>
      <c r="AH1545" s="6">
        <f t="shared" si="535"/>
        <v>361.72800000000001</v>
      </c>
      <c r="AI1545" s="4">
        <v>23.339622681693015</v>
      </c>
      <c r="AJ1545" s="4">
        <f t="shared" si="543"/>
        <v>296.48962268169299</v>
      </c>
      <c r="AK1545" s="8">
        <f t="shared" si="536"/>
        <v>0.20055119854585343</v>
      </c>
      <c r="AL1545" s="8">
        <f t="shared" si="537"/>
        <v>420.85486607871047</v>
      </c>
      <c r="AM1545" s="8">
        <f t="shared" si="538"/>
        <v>3.106385560422273</v>
      </c>
      <c r="AN1545" s="8">
        <f t="shared" si="539"/>
        <v>104.93311003454355</v>
      </c>
      <c r="AO1545" s="21">
        <f t="shared" si="540"/>
        <v>8.2467703881038187E-3</v>
      </c>
      <c r="AP1545" s="21">
        <f t="shared" si="541"/>
        <v>7.7094511013883885E-2</v>
      </c>
      <c r="AQ1545" s="19">
        <f t="shared" si="544"/>
        <v>7.7094511013883885E-2</v>
      </c>
      <c r="AX1545">
        <v>0.16269559250691987</v>
      </c>
      <c r="AY1545">
        <v>56.206896551724142</v>
      </c>
      <c r="AZ1545">
        <v>2.3419540229885061</v>
      </c>
      <c r="BA1545">
        <v>1.89698275862069</v>
      </c>
      <c r="BB1545">
        <v>7.0689655172413799</v>
      </c>
      <c r="BC1545">
        <v>0.29454022988505751</v>
      </c>
      <c r="BD1545">
        <v>1.6024425287356325</v>
      </c>
      <c r="BE1545">
        <v>0.16024425287356325</v>
      </c>
      <c r="BF1545">
        <v>0</v>
      </c>
      <c r="BG1545">
        <v>22.18</v>
      </c>
      <c r="BH1545">
        <v>2.2333577614088744</v>
      </c>
      <c r="BI1545">
        <v>2.6730778814402463</v>
      </c>
      <c r="BJ1545">
        <v>1.2576831432176359</v>
      </c>
      <c r="BK1545">
        <v>0.43668469842154167</v>
      </c>
      <c r="BL1545">
        <v>1.213013051170949E-3</v>
      </c>
      <c r="BP1545" s="49">
        <f t="shared" si="545"/>
        <v>2.2340266043277373</v>
      </c>
      <c r="BQ1545" s="49">
        <f t="shared" si="546"/>
        <v>6.4097701149425299E-2</v>
      </c>
      <c r="BR1545" s="49">
        <f t="shared" si="547"/>
        <v>0.46115116350884977</v>
      </c>
      <c r="BS1545" s="49">
        <f t="shared" si="548"/>
        <v>0.48526908145239939</v>
      </c>
      <c r="BT1545" s="49">
        <f t="shared" si="549"/>
        <v>1.2809754541912492E-3</v>
      </c>
      <c r="BU1545" s="49">
        <f t="shared" si="549"/>
        <v>1.3479696707011093E-3</v>
      </c>
    </row>
    <row r="1546" spans="1:73" x14ac:dyDescent="0.25">
      <c r="A1546" s="1">
        <v>43726.595138888886</v>
      </c>
      <c r="B1546">
        <v>226226</v>
      </c>
      <c r="C1546">
        <v>13.47</v>
      </c>
      <c r="D1546">
        <v>24.36</v>
      </c>
      <c r="E1546">
        <v>658.2</v>
      </c>
      <c r="F1546">
        <v>77.91</v>
      </c>
      <c r="G1546">
        <v>-86.9</v>
      </c>
      <c r="H1546">
        <v>-7.0590000000000002</v>
      </c>
      <c r="I1546">
        <v>27.57</v>
      </c>
      <c r="J1546">
        <v>300.7</v>
      </c>
      <c r="K1546">
        <v>580.29999999999995</v>
      </c>
      <c r="L1546">
        <v>-79.87</v>
      </c>
      <c r="M1546">
        <v>0.11799999999999999</v>
      </c>
      <c r="N1546">
        <v>571.29999999999995</v>
      </c>
      <c r="O1546">
        <v>70.849999999999994</v>
      </c>
      <c r="P1546">
        <v>500.4</v>
      </c>
      <c r="Q1546">
        <v>376.7</v>
      </c>
      <c r="R1546">
        <v>456.6</v>
      </c>
      <c r="S1546">
        <v>21.86</v>
      </c>
      <c r="T1546">
        <v>44.44</v>
      </c>
      <c r="U1546">
        <v>2.61</v>
      </c>
      <c r="V1546">
        <v>133</v>
      </c>
      <c r="W1546">
        <v>22.35</v>
      </c>
      <c r="X1546">
        <v>0.65300000000000002</v>
      </c>
      <c r="Y1546">
        <v>6.5268449999999998</v>
      </c>
      <c r="Z1546" s="7">
        <f t="shared" si="528"/>
        <v>22.105</v>
      </c>
      <c r="AA1546" s="7">
        <f t="shared" si="542"/>
        <v>295.255</v>
      </c>
      <c r="AB1546" s="2">
        <f t="shared" si="529"/>
        <v>533.14200000000005</v>
      </c>
      <c r="AC1546" s="41">
        <f t="shared" si="530"/>
        <v>2.8362936729931585</v>
      </c>
      <c r="AD1546" s="41">
        <f t="shared" si="531"/>
        <v>1.2604489082781596</v>
      </c>
      <c r="AE1546" s="41">
        <f t="shared" si="532"/>
        <v>0.78825248551479243</v>
      </c>
      <c r="AF1546" s="41">
        <f t="shared" si="533"/>
        <v>339.6545614399983</v>
      </c>
      <c r="AG1546" s="41">
        <f t="shared" si="534"/>
        <v>326.06837898239837</v>
      </c>
      <c r="AH1546" s="6">
        <f t="shared" si="535"/>
        <v>361.63199999999995</v>
      </c>
      <c r="AI1546" s="4">
        <v>23.068501944036996</v>
      </c>
      <c r="AJ1546" s="4">
        <f t="shared" si="543"/>
        <v>296.21850194403697</v>
      </c>
      <c r="AK1546" s="8">
        <f t="shared" si="536"/>
        <v>0.20039844548570565</v>
      </c>
      <c r="AL1546" s="8">
        <f t="shared" si="537"/>
        <v>419.28436251493304</v>
      </c>
      <c r="AM1546" s="8">
        <f t="shared" si="538"/>
        <v>3.5984527925206971</v>
      </c>
      <c r="AN1546" s="8">
        <f t="shared" si="539"/>
        <v>100.99709668639593</v>
      </c>
      <c r="AO1546" s="21">
        <f t="shared" si="540"/>
        <v>8.4830901318211898E-3</v>
      </c>
      <c r="AP1546" s="21">
        <f t="shared" si="541"/>
        <v>7.9303734046344984E-2</v>
      </c>
      <c r="AQ1546" s="19">
        <f t="shared" si="544"/>
        <v>7.9303734046344984E-2</v>
      </c>
      <c r="AX1546">
        <v>0.16204802434837806</v>
      </c>
      <c r="AY1546">
        <v>56.741379310344833</v>
      </c>
      <c r="AZ1546">
        <v>2.3642241379310347</v>
      </c>
      <c r="BA1546">
        <v>1.9150215517241382</v>
      </c>
      <c r="BB1546">
        <v>6.8879310344827616</v>
      </c>
      <c r="BC1546">
        <v>0.28699712643678171</v>
      </c>
      <c r="BD1546">
        <v>1.6280244252873566</v>
      </c>
      <c r="BE1546">
        <v>0.16280244252873566</v>
      </c>
      <c r="BF1546">
        <v>0</v>
      </c>
      <c r="BG1546">
        <v>22.105</v>
      </c>
      <c r="BH1546">
        <v>2.9969479471862015</v>
      </c>
      <c r="BI1546">
        <v>2.660899501285698</v>
      </c>
      <c r="BJ1546">
        <v>1.1825037383713641</v>
      </c>
      <c r="BK1546">
        <v>0.45178590847498512</v>
      </c>
      <c r="BL1546">
        <v>1.2549608568749586E-3</v>
      </c>
      <c r="BP1546" s="49">
        <f t="shared" si="545"/>
        <v>2.9978454690464749</v>
      </c>
      <c r="BQ1546" s="49">
        <f t="shared" si="546"/>
        <v>6.512097701149426E-2</v>
      </c>
      <c r="BR1546" s="49">
        <f t="shared" si="547"/>
        <v>0.48433673415573247</v>
      </c>
      <c r="BS1546" s="49">
        <f t="shared" si="548"/>
        <v>0.50772436278941846</v>
      </c>
      <c r="BT1546" s="49">
        <f t="shared" si="549"/>
        <v>1.3453798170992568E-3</v>
      </c>
      <c r="BU1546" s="49">
        <f t="shared" si="549"/>
        <v>1.4103454521928289E-3</v>
      </c>
    </row>
    <row r="1547" spans="1:73" x14ac:dyDescent="0.25">
      <c r="A1547" s="1">
        <v>43726.595138888886</v>
      </c>
      <c r="B1547">
        <v>226227</v>
      </c>
      <c r="C1547">
        <v>13.47</v>
      </c>
      <c r="D1547">
        <v>24.36</v>
      </c>
      <c r="E1547">
        <v>519.5</v>
      </c>
      <c r="F1547">
        <v>58.45</v>
      </c>
      <c r="G1547">
        <v>-87.6</v>
      </c>
      <c r="H1547">
        <v>-8.6300000000000008</v>
      </c>
      <c r="I1547">
        <v>27.55</v>
      </c>
      <c r="J1547">
        <v>300.7</v>
      </c>
      <c r="K1547">
        <v>461</v>
      </c>
      <c r="L1547">
        <v>-79.010000000000005</v>
      </c>
      <c r="M1547">
        <v>0.112</v>
      </c>
      <c r="N1547">
        <v>431.8</v>
      </c>
      <c r="O1547">
        <v>49.82</v>
      </c>
      <c r="P1547">
        <v>382</v>
      </c>
      <c r="Q1547">
        <v>375.9</v>
      </c>
      <c r="R1547">
        <v>454.9</v>
      </c>
      <c r="S1547">
        <v>21.84</v>
      </c>
      <c r="T1547">
        <v>44.76</v>
      </c>
      <c r="U1547">
        <v>2.08</v>
      </c>
      <c r="V1547">
        <v>124.5</v>
      </c>
      <c r="W1547">
        <v>22.25</v>
      </c>
      <c r="X1547">
        <v>0.51500000000000001</v>
      </c>
      <c r="Y1547">
        <v>5.1453749999999996</v>
      </c>
      <c r="Z1547" s="7">
        <f t="shared" si="528"/>
        <v>22.045000000000002</v>
      </c>
      <c r="AA1547" s="7">
        <f t="shared" si="542"/>
        <v>295.19499999999999</v>
      </c>
      <c r="AB1547" s="2">
        <f t="shared" si="529"/>
        <v>420.79500000000002</v>
      </c>
      <c r="AC1547" s="41">
        <f t="shared" si="530"/>
        <v>2.5821072141134258</v>
      </c>
      <c r="AD1547" s="41">
        <f t="shared" si="531"/>
        <v>1.1557511890371694</v>
      </c>
      <c r="AE1547" s="41">
        <f t="shared" si="532"/>
        <v>0.77856067218871716</v>
      </c>
      <c r="AF1547" s="41">
        <f t="shared" si="533"/>
        <v>335.20578855855547</v>
      </c>
      <c r="AG1547" s="41">
        <f t="shared" si="534"/>
        <v>321.79755701621326</v>
      </c>
      <c r="AH1547" s="6">
        <f t="shared" si="535"/>
        <v>360.86399999999998</v>
      </c>
      <c r="AI1547" s="4">
        <v>21.645561344554039</v>
      </c>
      <c r="AJ1547" s="4">
        <f t="shared" si="543"/>
        <v>294.79556134455402</v>
      </c>
      <c r="AK1547" s="8">
        <f t="shared" si="536"/>
        <v>0.20027629889919815</v>
      </c>
      <c r="AL1547" s="8">
        <f t="shared" si="537"/>
        <v>410.99332890539904</v>
      </c>
      <c r="AM1547" s="8">
        <f t="shared" si="538"/>
        <v>3.2123822935634547</v>
      </c>
      <c r="AN1547" s="8">
        <f t="shared" si="539"/>
        <v>-37.378149715799537</v>
      </c>
      <c r="AO1547" s="21">
        <f t="shared" si="540"/>
        <v>9.2431013506574129E-3</v>
      </c>
      <c r="AP1547" s="21">
        <f t="shared" si="541"/>
        <v>8.6408660038435892E-2</v>
      </c>
      <c r="AQ1547" s="19">
        <f t="shared" si="544"/>
        <v>8.6408660038435892E-2</v>
      </c>
      <c r="AX1547">
        <v>0.16153153837723702</v>
      </c>
      <c r="AY1547">
        <v>44.78448275862069</v>
      </c>
      <c r="AZ1547">
        <v>1.8660201149425288</v>
      </c>
      <c r="BA1547">
        <v>1.5114762931034484</v>
      </c>
      <c r="BB1547">
        <v>6.8103448275862073</v>
      </c>
      <c r="BC1547">
        <v>0.28376436781609199</v>
      </c>
      <c r="BD1547">
        <v>1.2277119252873565</v>
      </c>
      <c r="BE1547">
        <v>0.12277119252873565</v>
      </c>
      <c r="BF1547">
        <v>0</v>
      </c>
      <c r="BG1547">
        <v>22.045000000000002</v>
      </c>
      <c r="BH1547">
        <v>2.3883723104012642</v>
      </c>
      <c r="BI1547">
        <v>2.6511917163001932</v>
      </c>
      <c r="BJ1547">
        <v>1.1866734122159663</v>
      </c>
      <c r="BK1547">
        <v>0.36174045204189093</v>
      </c>
      <c r="BL1547">
        <v>1.0048345890052526E-3</v>
      </c>
      <c r="BP1547" s="49">
        <f t="shared" si="545"/>
        <v>2.389087576864624</v>
      </c>
      <c r="BQ1547" s="49">
        <f t="shared" si="546"/>
        <v>4.9108477011494261E-2</v>
      </c>
      <c r="BR1547" s="49">
        <f t="shared" si="547"/>
        <v>0.38331486734139497</v>
      </c>
      <c r="BS1547" s="49">
        <f t="shared" si="548"/>
        <v>0.40157056822534887</v>
      </c>
      <c r="BT1547" s="49">
        <f t="shared" si="549"/>
        <v>1.0647635203927639E-3</v>
      </c>
      <c r="BU1547" s="49">
        <f t="shared" si="549"/>
        <v>1.115473800625969E-3</v>
      </c>
    </row>
    <row r="1548" spans="1:73" x14ac:dyDescent="0.25">
      <c r="A1548" s="1">
        <v>43726.595138888886</v>
      </c>
      <c r="B1548">
        <v>226228</v>
      </c>
      <c r="C1548">
        <v>13.47</v>
      </c>
      <c r="D1548">
        <v>24.36</v>
      </c>
      <c r="E1548">
        <v>348.2</v>
      </c>
      <c r="F1548">
        <v>35.28</v>
      </c>
      <c r="G1548">
        <v>-89.4</v>
      </c>
      <c r="H1548">
        <v>-11.83</v>
      </c>
      <c r="I1548">
        <v>27.52</v>
      </c>
      <c r="J1548">
        <v>300.7</v>
      </c>
      <c r="K1548">
        <v>312.89999999999998</v>
      </c>
      <c r="L1548">
        <v>-77.61</v>
      </c>
      <c r="M1548">
        <v>0.10100000000000001</v>
      </c>
      <c r="N1548">
        <v>258.7</v>
      </c>
      <c r="O1548">
        <v>23.45</v>
      </c>
      <c r="P1548">
        <v>235.3</v>
      </c>
      <c r="Q1548">
        <v>373.9</v>
      </c>
      <c r="R1548">
        <v>451.5</v>
      </c>
      <c r="S1548">
        <v>21.83</v>
      </c>
      <c r="T1548">
        <v>43.73</v>
      </c>
      <c r="U1548">
        <v>1.1399999999999999</v>
      </c>
      <c r="V1548">
        <v>126</v>
      </c>
      <c r="W1548">
        <v>21.75</v>
      </c>
      <c r="X1548">
        <v>0.34</v>
      </c>
      <c r="Y1548">
        <v>3.3965230000000002</v>
      </c>
      <c r="Z1548" s="7">
        <f t="shared" si="528"/>
        <v>21.79</v>
      </c>
      <c r="AA1548" s="7">
        <f t="shared" si="542"/>
        <v>294.94</v>
      </c>
      <c r="AB1548" s="2">
        <f t="shared" si="529"/>
        <v>282.04200000000003</v>
      </c>
      <c r="AC1548" s="41">
        <f t="shared" si="530"/>
        <v>2.6200949686291808</v>
      </c>
      <c r="AD1548" s="41">
        <f t="shared" si="531"/>
        <v>1.1457675297815406</v>
      </c>
      <c r="AE1548" s="41">
        <f t="shared" si="532"/>
        <v>0.77769146421639146</v>
      </c>
      <c r="AF1548" s="41">
        <f t="shared" si="533"/>
        <v>333.67609535681834</v>
      </c>
      <c r="AG1548" s="41">
        <f t="shared" si="534"/>
        <v>320.32905154254559</v>
      </c>
      <c r="AH1548" s="6">
        <f t="shared" si="535"/>
        <v>358.94399999999996</v>
      </c>
      <c r="AI1548" s="4">
        <v>21.84598892751103</v>
      </c>
      <c r="AJ1548" s="4">
        <f t="shared" si="543"/>
        <v>294.99598892751101</v>
      </c>
      <c r="AK1548" s="8">
        <f t="shared" si="536"/>
        <v>0.1997577296236118</v>
      </c>
      <c r="AL1548" s="8">
        <f t="shared" si="537"/>
        <v>412.22314419129651</v>
      </c>
      <c r="AM1548" s="8">
        <f t="shared" si="538"/>
        <v>2.378197847110286</v>
      </c>
      <c r="AN1548" s="8">
        <f t="shared" si="539"/>
        <v>3.8787395162851324</v>
      </c>
      <c r="AO1548" s="21">
        <f t="shared" si="540"/>
        <v>5.0941261037002559E-3</v>
      </c>
      <c r="AP1548" s="21">
        <f t="shared" si="541"/>
        <v>4.7622177231265557E-2</v>
      </c>
      <c r="AQ1548" s="19">
        <f t="shared" si="544"/>
        <v>4.7622177231265557E-2</v>
      </c>
      <c r="AX1548">
        <v>0.1593519556256669</v>
      </c>
      <c r="AY1548">
        <v>30.017241379310345</v>
      </c>
      <c r="AZ1548">
        <v>1.2507183908045978</v>
      </c>
      <c r="BA1548">
        <v>1.0130818965517243</v>
      </c>
      <c r="BB1548">
        <v>6.6896551724137954</v>
      </c>
      <c r="BC1548">
        <v>0.27873563218390812</v>
      </c>
      <c r="BD1548">
        <v>0.73434626436781625</v>
      </c>
      <c r="BE1548">
        <v>7.3434626436781628E-2</v>
      </c>
      <c r="BF1548">
        <v>0</v>
      </c>
      <c r="BG1548">
        <v>21.79</v>
      </c>
      <c r="BH1548">
        <v>1.3090117470468465</v>
      </c>
      <c r="BI1548">
        <v>2.6102778951311549</v>
      </c>
      <c r="BJ1548">
        <v>1.1414745235408541</v>
      </c>
      <c r="BK1548">
        <v>0.2310878500016024</v>
      </c>
      <c r="BL1548">
        <v>6.4191069444889551E-4</v>
      </c>
      <c r="BP1548" s="49">
        <f t="shared" si="545"/>
        <v>1.309403768089265</v>
      </c>
      <c r="BQ1548" s="49">
        <f t="shared" si="546"/>
        <v>2.9373850574712649E-2</v>
      </c>
      <c r="BR1548" s="49">
        <f t="shared" si="547"/>
        <v>0.23924216942235865</v>
      </c>
      <c r="BS1548" s="49">
        <f t="shared" si="548"/>
        <v>0.25086075698951293</v>
      </c>
      <c r="BT1548" s="49">
        <f t="shared" si="549"/>
        <v>6.6456158172877413E-4</v>
      </c>
      <c r="BU1548" s="49">
        <f t="shared" si="549"/>
        <v>6.9683543608198035E-4</v>
      </c>
    </row>
    <row r="1549" spans="1:73" x14ac:dyDescent="0.25">
      <c r="A1549" s="1">
        <v>43726.595833333333</v>
      </c>
      <c r="B1549">
        <v>226229</v>
      </c>
      <c r="C1549">
        <v>13.47</v>
      </c>
      <c r="D1549">
        <v>24.36</v>
      </c>
      <c r="E1549">
        <v>304.89999999999998</v>
      </c>
      <c r="F1549">
        <v>28.91</v>
      </c>
      <c r="G1549">
        <v>-92</v>
      </c>
      <c r="H1549">
        <v>-15.61</v>
      </c>
      <c r="I1549">
        <v>27.5</v>
      </c>
      <c r="J1549">
        <v>300.60000000000002</v>
      </c>
      <c r="K1549">
        <v>276</v>
      </c>
      <c r="L1549">
        <v>-76.37</v>
      </c>
      <c r="M1549">
        <v>9.5000000000000001E-2</v>
      </c>
      <c r="N1549">
        <v>212.9</v>
      </c>
      <c r="O1549">
        <v>13.3</v>
      </c>
      <c r="P1549">
        <v>199.6</v>
      </c>
      <c r="Q1549">
        <v>371.3</v>
      </c>
      <c r="R1549">
        <v>447.6</v>
      </c>
      <c r="S1549">
        <v>21.81</v>
      </c>
      <c r="T1549">
        <v>43.37</v>
      </c>
      <c r="U1549">
        <v>1.05</v>
      </c>
      <c r="V1549">
        <v>95.5</v>
      </c>
      <c r="W1549">
        <v>22.1</v>
      </c>
      <c r="X1549">
        <v>0.29899999999999999</v>
      </c>
      <c r="Y1549">
        <v>2.9863930000000001</v>
      </c>
      <c r="Z1549" s="7">
        <f t="shared" si="528"/>
        <v>21.954999999999998</v>
      </c>
      <c r="AA1549" s="7">
        <f t="shared" si="542"/>
        <v>295.10499999999996</v>
      </c>
      <c r="AB1549" s="2">
        <f t="shared" si="529"/>
        <v>246.96899999999999</v>
      </c>
      <c r="AC1549" s="41">
        <f t="shared" si="530"/>
        <v>2.676577657665602</v>
      </c>
      <c r="AD1549" s="41">
        <f t="shared" si="531"/>
        <v>1.1608317301295714</v>
      </c>
      <c r="AE1549" s="41">
        <f t="shared" si="532"/>
        <v>0.77908313539825913</v>
      </c>
      <c r="AF1549" s="41">
        <f t="shared" si="533"/>
        <v>335.02185098018975</v>
      </c>
      <c r="AG1549" s="41">
        <f t="shared" si="534"/>
        <v>321.62097694098213</v>
      </c>
      <c r="AH1549" s="6">
        <f t="shared" si="535"/>
        <v>356.44799999999998</v>
      </c>
      <c r="AI1549" s="4">
        <v>22.180923813465995</v>
      </c>
      <c r="AJ1549" s="4">
        <f t="shared" si="543"/>
        <v>295.33092381346597</v>
      </c>
      <c r="AK1549" s="8">
        <f t="shared" si="536"/>
        <v>0.20009317209847227</v>
      </c>
      <c r="AL1549" s="8">
        <f t="shared" si="537"/>
        <v>414.13668742178339</v>
      </c>
      <c r="AM1549" s="8">
        <f t="shared" si="538"/>
        <v>2.2823918375248367</v>
      </c>
      <c r="AN1549" s="8">
        <f t="shared" si="539"/>
        <v>15.020787431770351</v>
      </c>
      <c r="AO1549" s="21">
        <f t="shared" si="540"/>
        <v>3.9473663614047342E-3</v>
      </c>
      <c r="AP1549" s="21">
        <f t="shared" si="541"/>
        <v>3.6901752456227219E-2</v>
      </c>
      <c r="AQ1549" s="19">
        <f t="shared" si="544"/>
        <v>3.6901752456227219E-2</v>
      </c>
      <c r="AX1549">
        <v>0.16075941667035371</v>
      </c>
      <c r="AY1549">
        <v>26.284482758620687</v>
      </c>
      <c r="AZ1549">
        <v>1.0951867816091954</v>
      </c>
      <c r="BA1549">
        <v>0.88710129310344832</v>
      </c>
      <c r="BB1549">
        <v>6.5775862068965525</v>
      </c>
      <c r="BC1549">
        <v>0.27406609195402304</v>
      </c>
      <c r="BD1549">
        <v>0.61303520114942534</v>
      </c>
      <c r="BE1549">
        <v>6.1303520114942535E-2</v>
      </c>
      <c r="BF1549">
        <v>0</v>
      </c>
      <c r="BG1549">
        <v>21.954999999999998</v>
      </c>
      <c r="BH1549">
        <v>1.2056687143852536</v>
      </c>
      <c r="BI1549">
        <v>2.6366880415795637</v>
      </c>
      <c r="BJ1549">
        <v>1.1435316036330567</v>
      </c>
      <c r="BK1549">
        <v>0.20121882419443227</v>
      </c>
      <c r="BL1549">
        <v>5.5894117831786739E-4</v>
      </c>
      <c r="BP1549" s="49">
        <f t="shared" si="545"/>
        <v>1.2060297863980074</v>
      </c>
      <c r="BQ1549" s="49">
        <f t="shared" si="546"/>
        <v>2.4521408045977015E-2</v>
      </c>
      <c r="BR1549" s="49">
        <f t="shared" si="547"/>
        <v>0.20776755527981755</v>
      </c>
      <c r="BS1549" s="49">
        <f t="shared" si="548"/>
        <v>0.21756194995739886</v>
      </c>
      <c r="BT1549" s="49">
        <f t="shared" si="549"/>
        <v>5.7713209799949313E-4</v>
      </c>
      <c r="BU1549" s="49">
        <f t="shared" si="549"/>
        <v>6.0433874988166344E-4</v>
      </c>
    </row>
    <row r="1550" spans="1:73" x14ac:dyDescent="0.25">
      <c r="A1550" s="1">
        <v>43726.595833333333</v>
      </c>
      <c r="B1550">
        <v>226230</v>
      </c>
      <c r="C1550">
        <v>13.47</v>
      </c>
      <c r="D1550">
        <v>24.37</v>
      </c>
      <c r="E1550">
        <v>282.3</v>
      </c>
      <c r="F1550">
        <v>26.49</v>
      </c>
      <c r="G1550">
        <v>-91.7</v>
      </c>
      <c r="H1550">
        <v>-15.68</v>
      </c>
      <c r="I1550">
        <v>27.48</v>
      </c>
      <c r="J1550">
        <v>300.60000000000002</v>
      </c>
      <c r="K1550">
        <v>255.8</v>
      </c>
      <c r="L1550">
        <v>-76.010000000000005</v>
      </c>
      <c r="M1550">
        <v>9.4E-2</v>
      </c>
      <c r="N1550">
        <v>190.6</v>
      </c>
      <c r="O1550">
        <v>10.81</v>
      </c>
      <c r="P1550">
        <v>179.8</v>
      </c>
      <c r="Q1550">
        <v>371.5</v>
      </c>
      <c r="R1550">
        <v>447.5</v>
      </c>
      <c r="S1550">
        <v>21.79</v>
      </c>
      <c r="T1550">
        <v>43.82</v>
      </c>
      <c r="U1550">
        <v>2.0249999999999999</v>
      </c>
      <c r="V1550">
        <v>106</v>
      </c>
      <c r="W1550">
        <v>21.75</v>
      </c>
      <c r="X1550">
        <v>0.27400000000000002</v>
      </c>
      <c r="Y1550">
        <v>2.7399990000000001</v>
      </c>
      <c r="Z1550" s="7">
        <f t="shared" si="528"/>
        <v>21.77</v>
      </c>
      <c r="AA1550" s="7">
        <f t="shared" si="542"/>
        <v>294.91999999999996</v>
      </c>
      <c r="AB1550" s="2">
        <f t="shared" si="529"/>
        <v>228.66300000000001</v>
      </c>
      <c r="AC1550" s="41">
        <f t="shared" si="530"/>
        <v>2.6529467030326583</v>
      </c>
      <c r="AD1550" s="41">
        <f t="shared" si="531"/>
        <v>1.1625212452689109</v>
      </c>
      <c r="AE1550" s="41">
        <f t="shared" si="532"/>
        <v>0.77931506405886319</v>
      </c>
      <c r="AF1550" s="41">
        <f t="shared" si="533"/>
        <v>334.28203011001273</v>
      </c>
      <c r="AG1550" s="41">
        <f t="shared" si="534"/>
        <v>320.91074890561219</v>
      </c>
      <c r="AH1550" s="6">
        <f t="shared" si="535"/>
        <v>356.64</v>
      </c>
      <c r="AI1550" s="4">
        <v>22.032369948204007</v>
      </c>
      <c r="AJ1550" s="4">
        <f t="shared" si="543"/>
        <v>295.18236994820398</v>
      </c>
      <c r="AK1550" s="8">
        <f t="shared" si="536"/>
        <v>0.19971709542324326</v>
      </c>
      <c r="AL1550" s="8">
        <f t="shared" si="537"/>
        <v>413.31204062146219</v>
      </c>
      <c r="AM1550" s="8">
        <f t="shared" si="538"/>
        <v>3.1696263581059516</v>
      </c>
      <c r="AN1550" s="8">
        <f t="shared" si="539"/>
        <v>24.224936310111076</v>
      </c>
      <c r="AO1550" s="21">
        <f t="shared" si="540"/>
        <v>3.3472295320940114E-3</v>
      </c>
      <c r="AP1550" s="21">
        <f t="shared" si="541"/>
        <v>3.1291404014384509E-2</v>
      </c>
      <c r="AQ1550" s="19">
        <f t="shared" si="544"/>
        <v>3.1291404014384509E-2</v>
      </c>
      <c r="AX1550">
        <v>0.15918206384602024</v>
      </c>
      <c r="AY1550">
        <v>24.336206896551726</v>
      </c>
      <c r="AZ1550">
        <v>1.0140086206896552</v>
      </c>
      <c r="BA1550">
        <v>0.82134698275862084</v>
      </c>
      <c r="BB1550">
        <v>6.5517241379310347</v>
      </c>
      <c r="BC1550">
        <v>0.27298850574712646</v>
      </c>
      <c r="BD1550">
        <v>0.54835847701149443</v>
      </c>
      <c r="BE1550">
        <v>5.4835847701149444E-2</v>
      </c>
      <c r="BF1550">
        <v>0</v>
      </c>
      <c r="BG1550">
        <v>21.77</v>
      </c>
      <c r="BH1550">
        <v>2.3252182348858459</v>
      </c>
      <c r="BI1550">
        <v>2.6070924222747807</v>
      </c>
      <c r="BJ1550">
        <v>1.1424278994408088</v>
      </c>
      <c r="BK1550">
        <v>0.21733473244310211</v>
      </c>
      <c r="BL1550">
        <v>6.0370759011972813E-4</v>
      </c>
      <c r="BP1550" s="49">
        <f t="shared" si="545"/>
        <v>2.3259145880532994</v>
      </c>
      <c r="BQ1550" s="49">
        <f t="shared" si="546"/>
        <v>2.1934339080459778E-2</v>
      </c>
      <c r="BR1550" s="49">
        <f t="shared" si="547"/>
        <v>0.23012815845503012</v>
      </c>
      <c r="BS1550" s="49">
        <f t="shared" si="548"/>
        <v>0.238266167446779</v>
      </c>
      <c r="BT1550" s="49">
        <f t="shared" si="549"/>
        <v>6.3924488459730585E-4</v>
      </c>
      <c r="BU1550" s="49">
        <f t="shared" si="549"/>
        <v>6.6185046512994168E-4</v>
      </c>
    </row>
    <row r="1551" spans="1:73" x14ac:dyDescent="0.25">
      <c r="A1551" s="1">
        <v>43726.595833333333</v>
      </c>
      <c r="B1551">
        <v>226231</v>
      </c>
      <c r="C1551">
        <v>13.46</v>
      </c>
      <c r="D1551">
        <v>24.37</v>
      </c>
      <c r="E1551">
        <v>258.39999999999998</v>
      </c>
      <c r="F1551">
        <v>23.64</v>
      </c>
      <c r="G1551">
        <v>-92.3</v>
      </c>
      <c r="H1551">
        <v>-16.7</v>
      </c>
      <c r="I1551">
        <v>27.45</v>
      </c>
      <c r="J1551">
        <v>300.60000000000002</v>
      </c>
      <c r="K1551">
        <v>234.8</v>
      </c>
      <c r="L1551">
        <v>-75.569999999999993</v>
      </c>
      <c r="M1551">
        <v>9.0999999999999998E-2</v>
      </c>
      <c r="N1551">
        <v>166.2</v>
      </c>
      <c r="O1551">
        <v>6.9390000000000001</v>
      </c>
      <c r="P1551">
        <v>159.19999999999999</v>
      </c>
      <c r="Q1551">
        <v>370.7</v>
      </c>
      <c r="R1551">
        <v>446.3</v>
      </c>
      <c r="S1551">
        <v>21.77</v>
      </c>
      <c r="T1551">
        <v>43.23</v>
      </c>
      <c r="U1551">
        <v>1.08</v>
      </c>
      <c r="V1551">
        <v>91</v>
      </c>
      <c r="W1551">
        <v>21.55</v>
      </c>
      <c r="X1551">
        <v>0.251</v>
      </c>
      <c r="Y1551">
        <v>2.5055100000000001</v>
      </c>
      <c r="Z1551" s="7">
        <f t="shared" si="528"/>
        <v>21.66</v>
      </c>
      <c r="AA1551" s="7">
        <f t="shared" si="542"/>
        <v>294.81</v>
      </c>
      <c r="AB1551" s="2">
        <f t="shared" si="529"/>
        <v>209.304</v>
      </c>
      <c r="AC1551" s="41">
        <f t="shared" si="530"/>
        <v>2.7340731354476331</v>
      </c>
      <c r="AD1551" s="41">
        <f t="shared" si="531"/>
        <v>1.1819398164540116</v>
      </c>
      <c r="AE1551" s="41">
        <f t="shared" si="532"/>
        <v>0.78120506012715785</v>
      </c>
      <c r="AF1551" s="41">
        <f t="shared" si="533"/>
        <v>334.59307612058672</v>
      </c>
      <c r="AG1551" s="41">
        <f t="shared" si="534"/>
        <v>321.20935307576326</v>
      </c>
      <c r="AH1551" s="6">
        <f t="shared" si="535"/>
        <v>355.87199999999996</v>
      </c>
      <c r="AI1551" s="4">
        <v>22.477881237543045</v>
      </c>
      <c r="AJ1551" s="4">
        <f t="shared" si="543"/>
        <v>295.62788123754302</v>
      </c>
      <c r="AK1551" s="8">
        <f t="shared" si="536"/>
        <v>0.19949370581751388</v>
      </c>
      <c r="AL1551" s="8">
        <f t="shared" si="537"/>
        <v>415.92453746915822</v>
      </c>
      <c r="AM1551" s="8">
        <f t="shared" si="538"/>
        <v>2.3147678069301034</v>
      </c>
      <c r="AN1551" s="8">
        <f t="shared" si="539"/>
        <v>55.149066268757686</v>
      </c>
      <c r="AO1551" s="21">
        <f t="shared" si="540"/>
        <v>2.13162886344583E-3</v>
      </c>
      <c r="AP1551" s="21">
        <f t="shared" si="541"/>
        <v>1.9927423361695337E-2</v>
      </c>
      <c r="AQ1551" s="19">
        <f t="shared" si="544"/>
        <v>1.9927423361695337E-2</v>
      </c>
      <c r="AX1551">
        <v>0.15825039174063368</v>
      </c>
      <c r="AY1551">
        <v>22.275862068965516</v>
      </c>
      <c r="AZ1551">
        <v>0.92816091954022983</v>
      </c>
      <c r="BA1551">
        <v>0.75181034482758624</v>
      </c>
      <c r="BB1551">
        <v>6.517241379310347</v>
      </c>
      <c r="BC1551">
        <v>0.27155172413793111</v>
      </c>
      <c r="BD1551">
        <v>0.48025862068965514</v>
      </c>
      <c r="BE1551">
        <v>4.8025862068965516E-2</v>
      </c>
      <c r="BF1551">
        <v>0</v>
      </c>
      <c r="BG1551">
        <v>21.66</v>
      </c>
      <c r="BH1551">
        <v>1.2401163919391178</v>
      </c>
      <c r="BI1551">
        <v>2.5896329510583724</v>
      </c>
      <c r="BJ1551">
        <v>1.1194983247425343</v>
      </c>
      <c r="BK1551">
        <v>0.17062965741524341</v>
      </c>
      <c r="BL1551">
        <v>4.7397127059789837E-4</v>
      </c>
      <c r="BP1551" s="49">
        <f t="shared" si="545"/>
        <v>1.2404877802950933</v>
      </c>
      <c r="BQ1551" s="49">
        <f t="shared" si="546"/>
        <v>1.9210344827586205E-2</v>
      </c>
      <c r="BR1551" s="49">
        <f t="shared" si="547"/>
        <v>0.17638993783819656</v>
      </c>
      <c r="BS1551" s="49">
        <f t="shared" si="548"/>
        <v>0.18400381458767057</v>
      </c>
      <c r="BT1551" s="49">
        <f t="shared" si="549"/>
        <v>4.8997204955054604E-4</v>
      </c>
      <c r="BU1551" s="49">
        <f t="shared" si="549"/>
        <v>5.1112170718797378E-4</v>
      </c>
    </row>
    <row r="1552" spans="1:73" x14ac:dyDescent="0.25">
      <c r="A1552" s="1">
        <v>43726.595833333333</v>
      </c>
      <c r="B1552">
        <v>226232</v>
      </c>
      <c r="C1552">
        <v>13.47</v>
      </c>
      <c r="D1552">
        <v>24.37</v>
      </c>
      <c r="E1552">
        <v>243.9</v>
      </c>
      <c r="F1552">
        <v>21.18</v>
      </c>
      <c r="G1552">
        <v>-94.3</v>
      </c>
      <c r="H1552">
        <v>-18.25</v>
      </c>
      <c r="I1552">
        <v>27.43</v>
      </c>
      <c r="J1552">
        <v>300.60000000000002</v>
      </c>
      <c r="K1552">
        <v>222.8</v>
      </c>
      <c r="L1552">
        <v>-76.09</v>
      </c>
      <c r="M1552">
        <v>8.6999999999999994E-2</v>
      </c>
      <c r="N1552">
        <v>149.6</v>
      </c>
      <c r="O1552">
        <v>2.931</v>
      </c>
      <c r="P1552">
        <v>146.69999999999999</v>
      </c>
      <c r="Q1552">
        <v>368.5</v>
      </c>
      <c r="R1552">
        <v>444.6</v>
      </c>
      <c r="S1552">
        <v>21.73</v>
      </c>
      <c r="T1552">
        <v>43.63</v>
      </c>
      <c r="U1552">
        <v>0.75</v>
      </c>
      <c r="V1552">
        <v>147.5</v>
      </c>
      <c r="W1552">
        <v>21.95</v>
      </c>
      <c r="X1552">
        <v>0.23599999999999999</v>
      </c>
      <c r="Y1552">
        <v>2.3642449999999999</v>
      </c>
      <c r="Z1552" s="7">
        <f t="shared" si="528"/>
        <v>21.84</v>
      </c>
      <c r="AA1552" s="7">
        <f t="shared" si="542"/>
        <v>294.98999999999995</v>
      </c>
      <c r="AB1552" s="2">
        <f t="shared" si="529"/>
        <v>197.55900000000003</v>
      </c>
      <c r="AC1552" s="41">
        <f t="shared" si="530"/>
        <v>2.4735930146446412</v>
      </c>
      <c r="AD1552" s="41">
        <f t="shared" si="531"/>
        <v>1.0792286322894571</v>
      </c>
      <c r="AE1552" s="41">
        <f t="shared" si="532"/>
        <v>0.77104766887230747</v>
      </c>
      <c r="AF1552" s="41">
        <f t="shared" si="533"/>
        <v>331.04990143260414</v>
      </c>
      <c r="AG1552" s="41">
        <f t="shared" si="534"/>
        <v>317.80790537529998</v>
      </c>
      <c r="AH1552" s="6">
        <f t="shared" si="535"/>
        <v>353.76</v>
      </c>
      <c r="AI1552" s="4">
        <v>20.981989953129016</v>
      </c>
      <c r="AJ1552" s="4">
        <f t="shared" si="543"/>
        <v>294.13198995312899</v>
      </c>
      <c r="AK1552" s="8">
        <f t="shared" si="536"/>
        <v>0.19985933923692312</v>
      </c>
      <c r="AL1552" s="8">
        <f t="shared" si="537"/>
        <v>407.18147723196699</v>
      </c>
      <c r="AM1552" s="8">
        <f t="shared" si="538"/>
        <v>1.9289731724417529</v>
      </c>
      <c r="AN1552" s="8">
        <f t="shared" si="539"/>
        <v>-48.212432687960494</v>
      </c>
      <c r="AO1552" s="21">
        <f t="shared" si="540"/>
        <v>4.3571548995476658E-3</v>
      </c>
      <c r="AP1552" s="21">
        <f t="shared" si="541"/>
        <v>4.0732639637565092E-2</v>
      </c>
      <c r="AQ1552" s="19">
        <f t="shared" si="544"/>
        <v>4.0732639637565092E-2</v>
      </c>
      <c r="AX1552">
        <v>0.15977735535590126</v>
      </c>
      <c r="AY1552">
        <v>21.02586206896552</v>
      </c>
      <c r="AZ1552">
        <v>0.87607758620689669</v>
      </c>
      <c r="BA1552">
        <v>0.70962284482758631</v>
      </c>
      <c r="BB1552">
        <v>6.5603448275862091</v>
      </c>
      <c r="BC1552">
        <v>0.27334770114942536</v>
      </c>
      <c r="BD1552">
        <v>0.43627514367816095</v>
      </c>
      <c r="BE1552">
        <v>4.3627514367816096E-2</v>
      </c>
      <c r="BF1552">
        <v>0</v>
      </c>
      <c r="BG1552">
        <v>21.84</v>
      </c>
      <c r="BH1552">
        <v>0.86119193884660961</v>
      </c>
      <c r="BI1552">
        <v>2.6182564568266922</v>
      </c>
      <c r="BJ1552">
        <v>1.1423452921134858</v>
      </c>
      <c r="BK1552">
        <v>0.14733755810918428</v>
      </c>
      <c r="BL1552">
        <v>4.092709947477341E-4</v>
      </c>
      <c r="BP1552" s="49">
        <f t="shared" si="545"/>
        <v>0.86144984742714803</v>
      </c>
      <c r="BQ1552" s="49">
        <f t="shared" si="546"/>
        <v>1.7451005747126439E-2</v>
      </c>
      <c r="BR1552" s="49">
        <f t="shared" si="547"/>
        <v>0.15085847780973349</v>
      </c>
      <c r="BS1552" s="49">
        <f t="shared" si="548"/>
        <v>0.15797307629383353</v>
      </c>
      <c r="BT1552" s="49">
        <f t="shared" si="549"/>
        <v>4.1905132724925974E-4</v>
      </c>
      <c r="BU1552" s="49">
        <f t="shared" si="549"/>
        <v>4.3881410081620422E-4</v>
      </c>
    </row>
    <row r="1553" spans="1:73" x14ac:dyDescent="0.25">
      <c r="A1553" s="1">
        <v>43726.595833333333</v>
      </c>
      <c r="B1553">
        <v>226233</v>
      </c>
      <c r="C1553">
        <v>13.47</v>
      </c>
      <c r="D1553">
        <v>24.37</v>
      </c>
      <c r="E1553">
        <v>238</v>
      </c>
      <c r="F1553">
        <v>20.94</v>
      </c>
      <c r="G1553">
        <v>-93.1</v>
      </c>
      <c r="H1553">
        <v>-19.39</v>
      </c>
      <c r="I1553">
        <v>27.4</v>
      </c>
      <c r="J1553">
        <v>300.60000000000002</v>
      </c>
      <c r="K1553">
        <v>217.1</v>
      </c>
      <c r="L1553">
        <v>-73.739999999999995</v>
      </c>
      <c r="M1553">
        <v>8.7999999999999995E-2</v>
      </c>
      <c r="N1553">
        <v>144.9</v>
      </c>
      <c r="O1553">
        <v>1.5489999999999999</v>
      </c>
      <c r="P1553">
        <v>143.30000000000001</v>
      </c>
      <c r="Q1553">
        <v>369.5</v>
      </c>
      <c r="R1553">
        <v>443.3</v>
      </c>
      <c r="S1553">
        <v>21.69</v>
      </c>
      <c r="T1553">
        <v>43.72</v>
      </c>
      <c r="U1553">
        <v>1.075</v>
      </c>
      <c r="V1553">
        <v>245.5</v>
      </c>
      <c r="W1553">
        <v>21.65</v>
      </c>
      <c r="X1553">
        <v>0.23200000000000001</v>
      </c>
      <c r="Y1553">
        <v>2.3178339999999999</v>
      </c>
      <c r="Z1553" s="7">
        <f t="shared" si="528"/>
        <v>21.67</v>
      </c>
      <c r="AA1553" s="7">
        <f t="shared" si="542"/>
        <v>294.82</v>
      </c>
      <c r="AB1553" s="2">
        <f t="shared" si="529"/>
        <v>192.78</v>
      </c>
      <c r="AC1553" s="41">
        <f t="shared" si="530"/>
        <v>2.4375816657799865</v>
      </c>
      <c r="AD1553" s="41">
        <f t="shared" si="531"/>
        <v>1.0657107042790102</v>
      </c>
      <c r="AE1553" s="41">
        <f t="shared" si="532"/>
        <v>0.76972258219824385</v>
      </c>
      <c r="AF1553" s="41">
        <f t="shared" si="533"/>
        <v>329.71982027215103</v>
      </c>
      <c r="AG1553" s="41">
        <f t="shared" si="534"/>
        <v>316.53102746126496</v>
      </c>
      <c r="AH1553" s="6">
        <f t="shared" si="535"/>
        <v>354.71999999999997</v>
      </c>
      <c r="AI1553" s="4">
        <v>20.748117864413018</v>
      </c>
      <c r="AJ1553" s="4">
        <f t="shared" si="543"/>
        <v>293.898117864413</v>
      </c>
      <c r="AK1553" s="8">
        <f t="shared" si="536"/>
        <v>0.19951400707657066</v>
      </c>
      <c r="AL1553" s="8">
        <f t="shared" si="537"/>
        <v>405.86958037138339</v>
      </c>
      <c r="AM1553" s="8">
        <f t="shared" si="538"/>
        <v>2.3094033320318905</v>
      </c>
      <c r="AN1553" s="8">
        <f t="shared" si="539"/>
        <v>-62.017702292129833</v>
      </c>
      <c r="AO1553" s="21">
        <f t="shared" si="540"/>
        <v>4.6130835336411951E-3</v>
      </c>
      <c r="AP1553" s="21">
        <f t="shared" si="541"/>
        <v>4.3125175378387198E-2</v>
      </c>
      <c r="AQ1553" s="19">
        <f t="shared" si="544"/>
        <v>4.3125175378387198E-2</v>
      </c>
      <c r="AX1553">
        <v>0.15833489838257539</v>
      </c>
      <c r="AY1553">
        <v>20.517241379310345</v>
      </c>
      <c r="AZ1553">
        <v>0.85488505747126442</v>
      </c>
      <c r="BA1553">
        <v>0.69245689655172427</v>
      </c>
      <c r="BB1553">
        <v>6.3620689655172429</v>
      </c>
      <c r="BC1553">
        <v>0.26508620689655177</v>
      </c>
      <c r="BD1553">
        <v>0.4273706896551725</v>
      </c>
      <c r="BE1553">
        <v>4.2737068965517253E-2</v>
      </c>
      <c r="BF1553">
        <v>0</v>
      </c>
      <c r="BG1553">
        <v>21.67</v>
      </c>
      <c r="BH1553">
        <v>1.234375112346807</v>
      </c>
      <c r="BI1553">
        <v>2.5912159435290594</v>
      </c>
      <c r="BJ1553">
        <v>1.1328796105109047</v>
      </c>
      <c r="BK1553">
        <v>0.15778183658418299</v>
      </c>
      <c r="BL1553">
        <v>4.3828287940050827E-4</v>
      </c>
      <c r="BP1553" s="49">
        <f t="shared" si="545"/>
        <v>1.2347447813122454</v>
      </c>
      <c r="BQ1553" s="49">
        <f t="shared" si="546"/>
        <v>1.7094827586206899E-2</v>
      </c>
      <c r="BR1553" s="49">
        <f t="shared" si="547"/>
        <v>0.16308512467026473</v>
      </c>
      <c r="BS1553" s="49">
        <f t="shared" si="548"/>
        <v>0.16986434283796389</v>
      </c>
      <c r="BT1553" s="49">
        <f t="shared" si="549"/>
        <v>4.530142351951798E-4</v>
      </c>
      <c r="BU1553" s="49">
        <f t="shared" si="549"/>
        <v>4.7184539677212192E-4</v>
      </c>
    </row>
    <row r="1554" spans="1:73" x14ac:dyDescent="0.25">
      <c r="A1554" s="1">
        <v>43726.595833333333</v>
      </c>
      <c r="B1554">
        <v>226234</v>
      </c>
      <c r="C1554">
        <v>13.46</v>
      </c>
      <c r="D1554">
        <v>24.38</v>
      </c>
      <c r="E1554">
        <v>232.2</v>
      </c>
      <c r="F1554">
        <v>19.829999999999998</v>
      </c>
      <c r="G1554">
        <v>-94.2</v>
      </c>
      <c r="H1554">
        <v>-21.82</v>
      </c>
      <c r="I1554">
        <v>27.36</v>
      </c>
      <c r="J1554">
        <v>300.5</v>
      </c>
      <c r="K1554">
        <v>212.4</v>
      </c>
      <c r="L1554">
        <v>-72.41</v>
      </c>
      <c r="M1554">
        <v>8.5000000000000006E-2</v>
      </c>
      <c r="N1554">
        <v>138</v>
      </c>
      <c r="O1554">
        <v>-1.988</v>
      </c>
      <c r="P1554">
        <v>140</v>
      </c>
      <c r="Q1554">
        <v>368.2</v>
      </c>
      <c r="R1554">
        <v>440.6</v>
      </c>
      <c r="S1554">
        <v>21.67</v>
      </c>
      <c r="T1554">
        <v>42.65</v>
      </c>
      <c r="U1554">
        <v>0.92</v>
      </c>
      <c r="V1554">
        <v>181.5</v>
      </c>
      <c r="W1554">
        <v>22.05</v>
      </c>
      <c r="X1554">
        <v>0.22600000000000001</v>
      </c>
      <c r="Y1554">
        <v>2.2614239999999999</v>
      </c>
      <c r="Z1554" s="7">
        <f t="shared" si="528"/>
        <v>21.86</v>
      </c>
      <c r="AA1554" s="7">
        <f t="shared" si="542"/>
        <v>295.01</v>
      </c>
      <c r="AB1554" s="2">
        <f t="shared" si="529"/>
        <v>188.08199999999999</v>
      </c>
      <c r="AC1554" s="41">
        <f t="shared" si="530"/>
        <v>2.4495470681680946</v>
      </c>
      <c r="AD1554" s="41">
        <f t="shared" si="531"/>
        <v>1.0447318245736923</v>
      </c>
      <c r="AE1554" s="41">
        <f t="shared" si="532"/>
        <v>0.76746659853520516</v>
      </c>
      <c r="AF1554" s="41">
        <f t="shared" si="533"/>
        <v>329.60173757068452</v>
      </c>
      <c r="AG1554" s="41">
        <f t="shared" si="534"/>
        <v>316.41766806785711</v>
      </c>
      <c r="AH1554" s="6">
        <f t="shared" si="535"/>
        <v>353.47199999999998</v>
      </c>
      <c r="AI1554" s="4">
        <v>20.836172094085043</v>
      </c>
      <c r="AJ1554" s="4">
        <f t="shared" si="543"/>
        <v>293.98617209408502</v>
      </c>
      <c r="AK1554" s="8">
        <f t="shared" si="536"/>
        <v>0.1998999927281849</v>
      </c>
      <c r="AL1554" s="8">
        <f t="shared" si="537"/>
        <v>406.32668125857577</v>
      </c>
      <c r="AM1554" s="8">
        <f t="shared" si="538"/>
        <v>2.1364339446844594</v>
      </c>
      <c r="AN1554" s="8">
        <f t="shared" si="539"/>
        <v>-63.71723434956909</v>
      </c>
      <c r="AO1554" s="21">
        <f t="shared" si="540"/>
        <v>4.506537223696208E-3</v>
      </c>
      <c r="AP1554" s="21">
        <f t="shared" si="541"/>
        <v>4.2129132651480244E-2</v>
      </c>
      <c r="AQ1554" s="19">
        <f t="shared" si="544"/>
        <v>4.2129132651480244E-2</v>
      </c>
      <c r="AX1554">
        <v>0.15994778364934564</v>
      </c>
      <c r="AY1554">
        <v>20.017241379310345</v>
      </c>
      <c r="AZ1554">
        <v>0.83405172413793105</v>
      </c>
      <c r="BA1554">
        <v>0.67558189655172418</v>
      </c>
      <c r="BB1554">
        <v>6.241379310344831</v>
      </c>
      <c r="BC1554">
        <v>0.26005747126436796</v>
      </c>
      <c r="BD1554">
        <v>0.41552442528735622</v>
      </c>
      <c r="BE1554">
        <v>4.1552442528735627E-2</v>
      </c>
      <c r="BF1554">
        <v>0</v>
      </c>
      <c r="BG1554">
        <v>21.86</v>
      </c>
      <c r="BH1554">
        <v>1.0563954449851745</v>
      </c>
      <c r="BI1554">
        <v>2.6214538413747865</v>
      </c>
      <c r="BJ1554">
        <v>1.1180500633463464</v>
      </c>
      <c r="BK1554">
        <v>0.15043388251792308</v>
      </c>
      <c r="BL1554">
        <v>4.1787189588311969E-4</v>
      </c>
      <c r="BP1554" s="49">
        <f t="shared" si="545"/>
        <v>1.0567118128439683</v>
      </c>
      <c r="BQ1554" s="49">
        <f t="shared" si="546"/>
        <v>1.6620977011494249E-2</v>
      </c>
      <c r="BR1554" s="49">
        <f t="shared" si="547"/>
        <v>0.15478411291147609</v>
      </c>
      <c r="BS1554" s="49">
        <f t="shared" si="548"/>
        <v>0.16147603352745518</v>
      </c>
      <c r="BT1554" s="49">
        <f t="shared" si="549"/>
        <v>4.2995586919854467E-4</v>
      </c>
      <c r="BU1554" s="49">
        <f t="shared" si="549"/>
        <v>4.4854453757626442E-4</v>
      </c>
    </row>
    <row r="1555" spans="1:73" x14ac:dyDescent="0.25">
      <c r="A1555" s="1">
        <v>43726.59652777778</v>
      </c>
      <c r="B1555">
        <v>226235</v>
      </c>
      <c r="C1555">
        <v>13.48</v>
      </c>
      <c r="D1555">
        <v>24.38</v>
      </c>
      <c r="E1555">
        <v>228.8</v>
      </c>
      <c r="F1555">
        <v>19.670000000000002</v>
      </c>
      <c r="G1555">
        <v>-93.7</v>
      </c>
      <c r="H1555">
        <v>-20.97</v>
      </c>
      <c r="I1555">
        <v>27.34</v>
      </c>
      <c r="J1555">
        <v>300.5</v>
      </c>
      <c r="K1555">
        <v>209.1</v>
      </c>
      <c r="L1555">
        <v>-72.72</v>
      </c>
      <c r="M1555">
        <v>8.5999999999999993E-2</v>
      </c>
      <c r="N1555">
        <v>135.1</v>
      </c>
      <c r="O1555">
        <v>-1.298</v>
      </c>
      <c r="P1555">
        <v>136.4</v>
      </c>
      <c r="Q1555">
        <v>368.6</v>
      </c>
      <c r="R1555">
        <v>441.3</v>
      </c>
      <c r="S1555">
        <v>21.62</v>
      </c>
      <c r="T1555">
        <v>43.9</v>
      </c>
      <c r="U1555">
        <v>2.125</v>
      </c>
      <c r="V1555">
        <v>124.5</v>
      </c>
      <c r="W1555">
        <v>21.25</v>
      </c>
      <c r="X1555">
        <v>0.224</v>
      </c>
      <c r="Y1555">
        <v>2.2400509999999998</v>
      </c>
      <c r="Z1555" s="7">
        <f t="shared" si="528"/>
        <v>21.435000000000002</v>
      </c>
      <c r="AA1555" s="7">
        <f t="shared" si="542"/>
        <v>294.58499999999998</v>
      </c>
      <c r="AB1555" s="2">
        <f t="shared" si="529"/>
        <v>185.32800000000003</v>
      </c>
      <c r="AC1555" s="41">
        <f t="shared" si="530"/>
        <v>2.3892743388544431</v>
      </c>
      <c r="AD1555" s="41">
        <f t="shared" si="531"/>
        <v>1.0488914347571003</v>
      </c>
      <c r="AE1555" s="41">
        <f t="shared" si="532"/>
        <v>0.76806114254623148</v>
      </c>
      <c r="AF1555" s="41">
        <f t="shared" si="533"/>
        <v>327.96037147640965</v>
      </c>
      <c r="AG1555" s="41">
        <f t="shared" si="534"/>
        <v>314.84195661735328</v>
      </c>
      <c r="AH1555" s="6">
        <f t="shared" si="535"/>
        <v>353.85599999999999</v>
      </c>
      <c r="AI1555" s="4">
        <v>20.429162469391997</v>
      </c>
      <c r="AJ1555" s="4">
        <f t="shared" si="543"/>
        <v>293.57916246939197</v>
      </c>
      <c r="AK1555" s="8">
        <f t="shared" si="536"/>
        <v>0.19903729149664906</v>
      </c>
      <c r="AL1555" s="8">
        <f t="shared" si="537"/>
        <v>404.08602763557559</v>
      </c>
      <c r="AM1555" s="8">
        <f t="shared" si="538"/>
        <v>3.2469456801739081</v>
      </c>
      <c r="AN1555" s="8">
        <f t="shared" si="539"/>
        <v>-95.135661901214533</v>
      </c>
      <c r="AO1555" s="21">
        <f t="shared" si="540"/>
        <v>5.2153046004250383E-3</v>
      </c>
      <c r="AP1555" s="21">
        <f t="shared" si="541"/>
        <v>4.8755008207604013E-2</v>
      </c>
      <c r="AQ1555" s="19">
        <f t="shared" si="544"/>
        <v>4.8755008207604013E-2</v>
      </c>
      <c r="AX1555">
        <v>0.15635904159092828</v>
      </c>
      <c r="AY1555">
        <v>19.724137931034484</v>
      </c>
      <c r="AZ1555">
        <v>0.82183908045977017</v>
      </c>
      <c r="BA1555">
        <v>0.66568965517241385</v>
      </c>
      <c r="BB1555">
        <v>6.2672413793103443</v>
      </c>
      <c r="BC1555">
        <v>0.26113505747126436</v>
      </c>
      <c r="BD1555">
        <v>0.40455459770114949</v>
      </c>
      <c r="BE1555">
        <v>4.045545977011495E-2</v>
      </c>
      <c r="BF1555">
        <v>0</v>
      </c>
      <c r="BG1555">
        <v>21.435000000000002</v>
      </c>
      <c r="BH1555">
        <v>2.4400438267320608</v>
      </c>
      <c r="BI1555">
        <v>2.5542382732151223</v>
      </c>
      <c r="BJ1555">
        <v>1.1213106019414387</v>
      </c>
      <c r="BK1555">
        <v>0.1885849656173145</v>
      </c>
      <c r="BL1555">
        <v>5.2384712671476252E-4</v>
      </c>
      <c r="BP1555" s="49">
        <f t="shared" si="545"/>
        <v>2.4407745677102528</v>
      </c>
      <c r="BQ1555" s="49">
        <f t="shared" si="546"/>
        <v>1.6182183908045981E-2</v>
      </c>
      <c r="BR1555" s="49">
        <f t="shared" si="547"/>
        <v>0.20028230608933054</v>
      </c>
      <c r="BS1555" s="49">
        <f t="shared" si="548"/>
        <v>0.20620210099443934</v>
      </c>
      <c r="BT1555" s="49">
        <f t="shared" si="549"/>
        <v>5.5633973913702924E-4</v>
      </c>
      <c r="BU1555" s="49">
        <f t="shared" si="549"/>
        <v>5.7278361387344263E-4</v>
      </c>
    </row>
    <row r="1556" spans="1:73" x14ac:dyDescent="0.25">
      <c r="A1556" s="1">
        <v>43726.59652777778</v>
      </c>
      <c r="B1556">
        <v>226236</v>
      </c>
      <c r="C1556">
        <v>13.46</v>
      </c>
      <c r="D1556">
        <v>24.38</v>
      </c>
      <c r="E1556">
        <v>227.2</v>
      </c>
      <c r="F1556">
        <v>19.7</v>
      </c>
      <c r="G1556">
        <v>-94.1</v>
      </c>
      <c r="H1556">
        <v>-21.46</v>
      </c>
      <c r="I1556">
        <v>27.3</v>
      </c>
      <c r="J1556">
        <v>300.39999999999998</v>
      </c>
      <c r="K1556">
        <v>207.5</v>
      </c>
      <c r="L1556">
        <v>-72.62</v>
      </c>
      <c r="M1556">
        <v>8.6999999999999994E-2</v>
      </c>
      <c r="N1556">
        <v>133.1</v>
      </c>
      <c r="O1556">
        <v>-1.7629999999999999</v>
      </c>
      <c r="P1556">
        <v>134.9</v>
      </c>
      <c r="Q1556">
        <v>367.9</v>
      </c>
      <c r="R1556">
        <v>440.6</v>
      </c>
      <c r="S1556">
        <v>21.57</v>
      </c>
      <c r="T1556">
        <v>42.81</v>
      </c>
      <c r="U1556">
        <v>2.2250000000000001</v>
      </c>
      <c r="V1556">
        <v>100.5</v>
      </c>
      <c r="W1556">
        <v>21.25</v>
      </c>
      <c r="X1556">
        <v>0.223</v>
      </c>
      <c r="Y1556">
        <v>2.225222</v>
      </c>
      <c r="Z1556" s="7">
        <f t="shared" si="528"/>
        <v>21.41</v>
      </c>
      <c r="AA1556" s="7">
        <f t="shared" si="542"/>
        <v>294.56</v>
      </c>
      <c r="AB1556" s="2">
        <f t="shared" si="529"/>
        <v>184.03200000000001</v>
      </c>
      <c r="AC1556" s="41">
        <f t="shared" si="530"/>
        <v>2.3565843636710442</v>
      </c>
      <c r="AD1556" s="41">
        <f t="shared" si="531"/>
        <v>1.008853766087574</v>
      </c>
      <c r="AE1556" s="41">
        <f t="shared" si="532"/>
        <v>0.7638077014378617</v>
      </c>
      <c r="AF1556" s="41">
        <f t="shared" si="533"/>
        <v>326.0334627399231</v>
      </c>
      <c r="AG1556" s="41">
        <f t="shared" si="534"/>
        <v>312.99212423032617</v>
      </c>
      <c r="AH1556" s="6">
        <f t="shared" si="535"/>
        <v>353.18399999999997</v>
      </c>
      <c r="AI1556" s="4">
        <v>20.219937042642016</v>
      </c>
      <c r="AJ1556" s="4">
        <f t="shared" si="543"/>
        <v>293.36993704264199</v>
      </c>
      <c r="AK1556" s="8">
        <f t="shared" si="536"/>
        <v>0.19898662180861892</v>
      </c>
      <c r="AL1556" s="8">
        <f t="shared" si="537"/>
        <v>402.88051996551775</v>
      </c>
      <c r="AM1556" s="8">
        <f t="shared" si="538"/>
        <v>3.3224661397823154</v>
      </c>
      <c r="AN1556" s="8">
        <f t="shared" si="539"/>
        <v>-115.17838522530857</v>
      </c>
      <c r="AO1556" s="21">
        <f t="shared" si="540"/>
        <v>5.6520447740394759E-3</v>
      </c>
      <c r="AP1556" s="21">
        <f t="shared" si="541"/>
        <v>5.2837851374123362E-2</v>
      </c>
      <c r="AQ1556" s="19">
        <f t="shared" si="544"/>
        <v>5.2837851374123362E-2</v>
      </c>
      <c r="AX1556">
        <v>0.15615007573357559</v>
      </c>
      <c r="AY1556">
        <v>19.586206896551722</v>
      </c>
      <c r="AZ1556">
        <v>0.8160919540229884</v>
      </c>
      <c r="BA1556">
        <v>0.66103448275862065</v>
      </c>
      <c r="BB1556">
        <v>6.2672413793103487</v>
      </c>
      <c r="BC1556">
        <v>0.26113505747126453</v>
      </c>
      <c r="BD1556">
        <v>0.39989942528735611</v>
      </c>
      <c r="BE1556">
        <v>3.9989942528735611E-2</v>
      </c>
      <c r="BF1556">
        <v>0</v>
      </c>
      <c r="BG1556">
        <v>21.41</v>
      </c>
      <c r="BH1556">
        <v>2.5548694185782752</v>
      </c>
      <c r="BI1556">
        <v>2.5503317467371054</v>
      </c>
      <c r="BJ1556">
        <v>1.0917970207781549</v>
      </c>
      <c r="BK1556">
        <v>0.19277216822203613</v>
      </c>
      <c r="BL1556">
        <v>5.3547824506121149E-4</v>
      </c>
      <c r="BP1556" s="49">
        <f t="shared" si="545"/>
        <v>2.5556345473672057</v>
      </c>
      <c r="BQ1556" s="49">
        <f t="shared" si="546"/>
        <v>1.5995977011494245E-2</v>
      </c>
      <c r="BR1556" s="49">
        <f t="shared" si="547"/>
        <v>0.20521469983324289</v>
      </c>
      <c r="BS1556" s="49">
        <f t="shared" si="548"/>
        <v>0.21102258368221699</v>
      </c>
      <c r="BT1556" s="49">
        <f t="shared" si="549"/>
        <v>5.7004083287011907E-4</v>
      </c>
      <c r="BU1556" s="49">
        <f t="shared" si="549"/>
        <v>5.8617384356171381E-4</v>
      </c>
    </row>
    <row r="1557" spans="1:73" x14ac:dyDescent="0.25">
      <c r="A1557" s="1">
        <v>43726.59652777778</v>
      </c>
      <c r="B1557">
        <v>226237</v>
      </c>
      <c r="C1557">
        <v>13.47</v>
      </c>
      <c r="D1557">
        <v>24.39</v>
      </c>
      <c r="E1557">
        <v>226.1</v>
      </c>
      <c r="F1557">
        <v>19.149999999999999</v>
      </c>
      <c r="G1557">
        <v>-95.6</v>
      </c>
      <c r="H1557">
        <v>-22.08</v>
      </c>
      <c r="I1557">
        <v>27.25</v>
      </c>
      <c r="J1557">
        <v>300.39999999999998</v>
      </c>
      <c r="K1557">
        <v>206.9</v>
      </c>
      <c r="L1557">
        <v>-73.55</v>
      </c>
      <c r="M1557">
        <v>8.5000000000000006E-2</v>
      </c>
      <c r="N1557">
        <v>130.4</v>
      </c>
      <c r="O1557">
        <v>-2.9359999999999999</v>
      </c>
      <c r="P1557">
        <v>133.4</v>
      </c>
      <c r="Q1557">
        <v>366.1</v>
      </c>
      <c r="R1557">
        <v>439.6</v>
      </c>
      <c r="S1557">
        <v>21.52</v>
      </c>
      <c r="T1557">
        <v>42.91</v>
      </c>
      <c r="U1557">
        <v>1.0149999999999999</v>
      </c>
      <c r="V1557">
        <v>108</v>
      </c>
      <c r="W1557">
        <v>21.25</v>
      </c>
      <c r="X1557">
        <v>0.221</v>
      </c>
      <c r="Y1557">
        <v>2.2143989999999998</v>
      </c>
      <c r="Z1557" s="7">
        <f t="shared" si="528"/>
        <v>21.384999999999998</v>
      </c>
      <c r="AA1557" s="7">
        <f t="shared" si="542"/>
        <v>294.53499999999997</v>
      </c>
      <c r="AB1557" s="2">
        <f t="shared" si="529"/>
        <v>183.14100000000002</v>
      </c>
      <c r="AC1557" s="41">
        <f t="shared" si="530"/>
        <v>2.3427530377358816</v>
      </c>
      <c r="AD1557" s="41">
        <f t="shared" si="531"/>
        <v>1.0052753284924667</v>
      </c>
      <c r="AE1557" s="41">
        <f t="shared" si="532"/>
        <v>0.76342895426679946</v>
      </c>
      <c r="AF1557" s="41">
        <f t="shared" si="533"/>
        <v>325.76117750726098</v>
      </c>
      <c r="AG1557" s="41">
        <f t="shared" si="534"/>
        <v>312.73073040697051</v>
      </c>
      <c r="AH1557" s="6">
        <f t="shared" si="535"/>
        <v>351.45600000000002</v>
      </c>
      <c r="AI1557" s="4">
        <v>20.129515271176047</v>
      </c>
      <c r="AJ1557" s="4">
        <f t="shared" si="543"/>
        <v>293.27951527117602</v>
      </c>
      <c r="AK1557" s="8">
        <f t="shared" si="536"/>
        <v>0.19893596072076988</v>
      </c>
      <c r="AL1557" s="8">
        <f t="shared" si="537"/>
        <v>402.36405893000637</v>
      </c>
      <c r="AM1557" s="8">
        <f t="shared" si="538"/>
        <v>2.2440295786820634</v>
      </c>
      <c r="AN1557" s="8">
        <f t="shared" si="539"/>
        <v>-82.069255977590643</v>
      </c>
      <c r="AO1557" s="21">
        <f t="shared" si="540"/>
        <v>4.8544220643884544E-3</v>
      </c>
      <c r="AP1557" s="21">
        <f t="shared" si="541"/>
        <v>4.5381316284602874E-2</v>
      </c>
      <c r="AQ1557" s="19">
        <f t="shared" si="544"/>
        <v>4.5381316284602874E-2</v>
      </c>
      <c r="AX1557">
        <v>0.15594134592668504</v>
      </c>
      <c r="AY1557">
        <v>19.491379310344829</v>
      </c>
      <c r="AZ1557">
        <v>0.81214080459770122</v>
      </c>
      <c r="BA1557">
        <v>0.657834051724138</v>
      </c>
      <c r="BB1557">
        <v>6.3362068965517242</v>
      </c>
      <c r="BC1557">
        <v>0.26400862068965519</v>
      </c>
      <c r="BD1557">
        <v>0.39382543103448281</v>
      </c>
      <c r="BE1557">
        <v>3.9382543103448284E-2</v>
      </c>
      <c r="BF1557">
        <v>0</v>
      </c>
      <c r="BG1557">
        <v>21.384999999999998</v>
      </c>
      <c r="BH1557">
        <v>1.1654797572390783</v>
      </c>
      <c r="BI1557">
        <v>2.5464304416723165</v>
      </c>
      <c r="BJ1557">
        <v>1.0926733025215909</v>
      </c>
      <c r="BK1557">
        <v>0.14755817173605859</v>
      </c>
      <c r="BL1557">
        <v>4.0988381037794053E-4</v>
      </c>
      <c r="BP1557" s="49">
        <f t="shared" si="545"/>
        <v>1.1658287935180736</v>
      </c>
      <c r="BQ1557" s="49">
        <f t="shared" si="546"/>
        <v>1.5753017241379313E-2</v>
      </c>
      <c r="BR1557" s="49">
        <f t="shared" si="547"/>
        <v>0.15230998448977193</v>
      </c>
      <c r="BS1557" s="49">
        <f t="shared" si="548"/>
        <v>0.1585518261041127</v>
      </c>
      <c r="BT1557" s="49">
        <f t="shared" si="549"/>
        <v>4.2308329024936647E-4</v>
      </c>
      <c r="BU1557" s="49">
        <f t="shared" si="549"/>
        <v>4.4042173917809084E-4</v>
      </c>
    </row>
    <row r="1558" spans="1:73" x14ac:dyDescent="0.25">
      <c r="A1558" s="1">
        <v>43726.59652777778</v>
      </c>
      <c r="B1558">
        <v>226238</v>
      </c>
      <c r="C1558">
        <v>13.46</v>
      </c>
      <c r="D1558">
        <v>24.39</v>
      </c>
      <c r="E1558">
        <v>225.8</v>
      </c>
      <c r="F1558">
        <v>18.71</v>
      </c>
      <c r="G1558">
        <v>-95.2</v>
      </c>
      <c r="H1558">
        <v>-22.49</v>
      </c>
      <c r="I1558">
        <v>27.2</v>
      </c>
      <c r="J1558">
        <v>300.3</v>
      </c>
      <c r="K1558">
        <v>207.1</v>
      </c>
      <c r="L1558">
        <v>-72.680000000000007</v>
      </c>
      <c r="M1558">
        <v>8.3000000000000004E-2</v>
      </c>
      <c r="N1558">
        <v>130.6</v>
      </c>
      <c r="O1558">
        <v>-3.7789999999999999</v>
      </c>
      <c r="P1558">
        <v>134.4</v>
      </c>
      <c r="Q1558">
        <v>366.2</v>
      </c>
      <c r="R1558">
        <v>438.9</v>
      </c>
      <c r="S1558">
        <v>21.47</v>
      </c>
      <c r="T1558">
        <v>44.54</v>
      </c>
      <c r="U1558">
        <v>0.91500000000000004</v>
      </c>
      <c r="V1558">
        <v>230.5</v>
      </c>
      <c r="W1558">
        <v>21.5</v>
      </c>
      <c r="X1558">
        <v>0.221</v>
      </c>
      <c r="Y1558">
        <v>2.2115040000000001</v>
      </c>
      <c r="Z1558" s="7">
        <f t="shared" si="528"/>
        <v>21.484999999999999</v>
      </c>
      <c r="AA1558" s="7">
        <f t="shared" si="542"/>
        <v>294.63499999999999</v>
      </c>
      <c r="AB1558" s="2">
        <f t="shared" si="529"/>
        <v>182.89800000000002</v>
      </c>
      <c r="AC1558" s="41">
        <f t="shared" si="530"/>
        <v>2.3958309267729803</v>
      </c>
      <c r="AD1558" s="41">
        <f t="shared" si="531"/>
        <v>1.0671030947846853</v>
      </c>
      <c r="AE1558" s="41">
        <f t="shared" si="532"/>
        <v>0.76993541969450729</v>
      </c>
      <c r="AF1558" s="41">
        <f t="shared" si="533"/>
        <v>328.98394301016549</v>
      </c>
      <c r="AG1558" s="41">
        <f t="shared" si="534"/>
        <v>315.82458528975889</v>
      </c>
      <c r="AH1558" s="6">
        <f t="shared" si="535"/>
        <v>351.55199999999996</v>
      </c>
      <c r="AI1558" s="4">
        <v>20.474112779818995</v>
      </c>
      <c r="AJ1558" s="4">
        <f t="shared" si="543"/>
        <v>293.62411277981897</v>
      </c>
      <c r="AK1558" s="8">
        <f t="shared" si="536"/>
        <v>0.19913865667617289</v>
      </c>
      <c r="AL1558" s="8">
        <f t="shared" si="537"/>
        <v>404.33213760586233</v>
      </c>
      <c r="AM1558" s="8">
        <f t="shared" si="538"/>
        <v>2.1306205082088177</v>
      </c>
      <c r="AN1558" s="8">
        <f t="shared" si="539"/>
        <v>-62.740690456877047</v>
      </c>
      <c r="AO1558" s="21">
        <f t="shared" si="540"/>
        <v>4.368675763310596E-3</v>
      </c>
      <c r="AP1558" s="21">
        <f t="shared" si="541"/>
        <v>4.0840341842969273E-2</v>
      </c>
      <c r="AQ1558" s="19">
        <f t="shared" si="544"/>
        <v>4.0840341842969273E-2</v>
      </c>
      <c r="AX1558">
        <v>0.15677768230850597</v>
      </c>
      <c r="AY1558">
        <v>19.465517241379313</v>
      </c>
      <c r="AZ1558">
        <v>0.81106321839080475</v>
      </c>
      <c r="BA1558">
        <v>0.65696120689655191</v>
      </c>
      <c r="BB1558">
        <v>6.2672413793103443</v>
      </c>
      <c r="BC1558">
        <v>0.26113505747126436</v>
      </c>
      <c r="BD1558">
        <v>0.39582614942528754</v>
      </c>
      <c r="BE1558">
        <v>3.9582614942528759E-2</v>
      </c>
      <c r="BF1558">
        <v>0</v>
      </c>
      <c r="BG1558">
        <v>21.484999999999999</v>
      </c>
      <c r="BH1558">
        <v>1.0506541653928638</v>
      </c>
      <c r="BI1558">
        <v>2.5620670140328352</v>
      </c>
      <c r="BJ1558">
        <v>1.1411446480502248</v>
      </c>
      <c r="BK1558">
        <v>0.14274081173484068</v>
      </c>
      <c r="BL1558">
        <v>3.9650225481900186E-4</v>
      </c>
      <c r="BP1558" s="49">
        <f t="shared" si="545"/>
        <v>1.0509688138611206</v>
      </c>
      <c r="BQ1558" s="49">
        <f t="shared" si="546"/>
        <v>1.5833045977011503E-2</v>
      </c>
      <c r="BR1558" s="49">
        <f t="shared" si="547"/>
        <v>0.14690192157061802</v>
      </c>
      <c r="BS1558" s="49">
        <f t="shared" si="548"/>
        <v>0.15323522351208943</v>
      </c>
      <c r="BT1558" s="49">
        <f t="shared" si="549"/>
        <v>4.080608932517167E-4</v>
      </c>
      <c r="BU1558" s="49">
        <f t="shared" si="549"/>
        <v>4.2565339864469284E-4</v>
      </c>
    </row>
    <row r="1559" spans="1:73" x14ac:dyDescent="0.25">
      <c r="A1559" s="1">
        <v>43726.59652777778</v>
      </c>
      <c r="B1559">
        <v>226239</v>
      </c>
      <c r="C1559">
        <v>13.47</v>
      </c>
      <c r="D1559">
        <v>24.39</v>
      </c>
      <c r="E1559">
        <v>226.7</v>
      </c>
      <c r="F1559">
        <v>18.57</v>
      </c>
      <c r="G1559">
        <v>-95.9</v>
      </c>
      <c r="H1559">
        <v>-22.81</v>
      </c>
      <c r="I1559">
        <v>27.15</v>
      </c>
      <c r="J1559">
        <v>300.3</v>
      </c>
      <c r="K1559">
        <v>208.1</v>
      </c>
      <c r="L1559">
        <v>-73.069999999999993</v>
      </c>
      <c r="M1559">
        <v>8.2000000000000003E-2</v>
      </c>
      <c r="N1559">
        <v>130.80000000000001</v>
      </c>
      <c r="O1559">
        <v>-4.2380000000000004</v>
      </c>
      <c r="P1559">
        <v>135</v>
      </c>
      <c r="Q1559">
        <v>365.2</v>
      </c>
      <c r="R1559">
        <v>438.3</v>
      </c>
      <c r="S1559">
        <v>21.41</v>
      </c>
      <c r="T1559">
        <v>44.32</v>
      </c>
      <c r="U1559">
        <v>0.67</v>
      </c>
      <c r="V1559">
        <v>158.5</v>
      </c>
      <c r="W1559">
        <v>21.85</v>
      </c>
      <c r="X1559">
        <v>0.222</v>
      </c>
      <c r="Y1559">
        <v>2.2208939999999999</v>
      </c>
      <c r="Z1559" s="7">
        <f t="shared" si="528"/>
        <v>21.630000000000003</v>
      </c>
      <c r="AA1559" s="7">
        <f t="shared" si="542"/>
        <v>294.77999999999997</v>
      </c>
      <c r="AB1559" s="2">
        <f t="shared" si="529"/>
        <v>183.62700000000001</v>
      </c>
      <c r="AC1559" s="41">
        <f t="shared" si="530"/>
        <v>2.4375470235316059</v>
      </c>
      <c r="AD1559" s="41">
        <f t="shared" si="531"/>
        <v>1.0803208408292078</v>
      </c>
      <c r="AE1559" s="41">
        <f t="shared" si="532"/>
        <v>0.77123774243640264</v>
      </c>
      <c r="AF1559" s="41">
        <f t="shared" si="533"/>
        <v>330.18960115322932</v>
      </c>
      <c r="AG1559" s="41">
        <f t="shared" si="534"/>
        <v>316.98201710710015</v>
      </c>
      <c r="AH1559" s="6">
        <f t="shared" si="535"/>
        <v>350.59199999999998</v>
      </c>
      <c r="AI1559" s="4">
        <v>20.744912922303001</v>
      </c>
      <c r="AJ1559" s="4">
        <f t="shared" si="543"/>
        <v>293.89491292230298</v>
      </c>
      <c r="AK1559" s="8">
        <f t="shared" si="536"/>
        <v>0.19943281030333787</v>
      </c>
      <c r="AL1559" s="8">
        <f t="shared" si="537"/>
        <v>405.86239157769376</v>
      </c>
      <c r="AM1559" s="8">
        <f t="shared" si="538"/>
        <v>1.8231943121894605</v>
      </c>
      <c r="AN1559" s="8">
        <f t="shared" si="539"/>
        <v>-47.006665193997414</v>
      </c>
      <c r="AO1559" s="21">
        <f t="shared" si="540"/>
        <v>3.9723687225537508E-3</v>
      </c>
      <c r="AP1559" s="21">
        <f t="shared" si="541"/>
        <v>3.7135485750142673E-2</v>
      </c>
      <c r="AQ1559" s="19">
        <f t="shared" si="544"/>
        <v>3.7135485750142673E-2</v>
      </c>
      <c r="AX1559">
        <v>0.15799710041750911</v>
      </c>
      <c r="AY1559">
        <v>19.543103448275861</v>
      </c>
      <c r="AZ1559">
        <v>0.81429597701149425</v>
      </c>
      <c r="BA1559">
        <v>0.65957974137931041</v>
      </c>
      <c r="BB1559">
        <v>6.3017241379310365</v>
      </c>
      <c r="BC1559">
        <v>0.26257183908045983</v>
      </c>
      <c r="BD1559">
        <v>0.39700790229885058</v>
      </c>
      <c r="BE1559">
        <v>3.9700790229885062E-2</v>
      </c>
      <c r="BF1559">
        <v>0</v>
      </c>
      <c r="BG1559">
        <v>21.630000000000003</v>
      </c>
      <c r="BH1559">
        <v>0.76933146536963792</v>
      </c>
      <c r="BI1559">
        <v>2.584889041588966</v>
      </c>
      <c r="BJ1559">
        <v>1.1456228232322296</v>
      </c>
      <c r="BK1559">
        <v>0.13346612641613029</v>
      </c>
      <c r="BL1559">
        <v>3.7073924004480638E-4</v>
      </c>
      <c r="BP1559" s="49">
        <f t="shared" si="545"/>
        <v>0.76956186370158564</v>
      </c>
      <c r="BQ1559" s="49">
        <f t="shared" si="546"/>
        <v>1.5880316091954023E-2</v>
      </c>
      <c r="BR1559" s="49">
        <f t="shared" si="547"/>
        <v>0.13635525171988255</v>
      </c>
      <c r="BS1559" s="49">
        <f t="shared" si="548"/>
        <v>0.14284512368221983</v>
      </c>
      <c r="BT1559" s="49">
        <f t="shared" si="549"/>
        <v>3.7876458811078486E-4</v>
      </c>
      <c r="BU1559" s="49">
        <f t="shared" si="549"/>
        <v>3.9679201022838843E-4</v>
      </c>
    </row>
    <row r="1560" spans="1:73" x14ac:dyDescent="0.25">
      <c r="A1560" s="1">
        <v>43726.59652777778</v>
      </c>
      <c r="B1560">
        <v>226240</v>
      </c>
      <c r="C1560">
        <v>13.47</v>
      </c>
      <c r="D1560">
        <v>24.39</v>
      </c>
      <c r="E1560">
        <v>275.89999999999998</v>
      </c>
      <c r="F1560">
        <v>25.15</v>
      </c>
      <c r="G1560">
        <v>-96.1</v>
      </c>
      <c r="H1560">
        <v>-22.15</v>
      </c>
      <c r="I1560">
        <v>27.13</v>
      </c>
      <c r="J1560">
        <v>300.3</v>
      </c>
      <c r="K1560">
        <v>250.8</v>
      </c>
      <c r="L1560">
        <v>-73.97</v>
      </c>
      <c r="M1560">
        <v>9.0999999999999998E-2</v>
      </c>
      <c r="N1560">
        <v>179.8</v>
      </c>
      <c r="O1560">
        <v>3.0030000000000001</v>
      </c>
      <c r="P1560">
        <v>176.8</v>
      </c>
      <c r="Q1560">
        <v>364.8</v>
      </c>
      <c r="R1560">
        <v>438.8</v>
      </c>
      <c r="S1560">
        <v>21.36</v>
      </c>
      <c r="T1560">
        <v>45.22</v>
      </c>
      <c r="U1560">
        <v>0.76500000000000001</v>
      </c>
      <c r="V1560">
        <v>164.5</v>
      </c>
      <c r="W1560">
        <v>21.7</v>
      </c>
      <c r="X1560">
        <v>0.27100000000000002</v>
      </c>
      <c r="Y1560">
        <v>2.7142870000000001</v>
      </c>
      <c r="Z1560" s="7">
        <f t="shared" si="528"/>
        <v>21.53</v>
      </c>
      <c r="AA1560" s="7">
        <f t="shared" si="542"/>
        <v>294.67999999999995</v>
      </c>
      <c r="AB1560" s="2">
        <f t="shared" si="529"/>
        <v>223.47899999999998</v>
      </c>
      <c r="AC1560" s="41">
        <f t="shared" si="530"/>
        <v>2.4273152481038953</v>
      </c>
      <c r="AD1560" s="41">
        <f t="shared" si="531"/>
        <v>1.0976319551925815</v>
      </c>
      <c r="AE1560" s="41">
        <f t="shared" si="532"/>
        <v>0.77303047701550653</v>
      </c>
      <c r="AF1560" s="41">
        <f t="shared" si="533"/>
        <v>330.50826178040882</v>
      </c>
      <c r="AG1560" s="41">
        <f t="shared" si="534"/>
        <v>317.28793130919246</v>
      </c>
      <c r="AH1560" s="6">
        <f t="shared" si="535"/>
        <v>350.20799999999997</v>
      </c>
      <c r="AI1560" s="4">
        <v>20.67407647006803</v>
      </c>
      <c r="AJ1560" s="4">
        <f t="shared" si="543"/>
        <v>293.82407647006801</v>
      </c>
      <c r="AK1560" s="8">
        <f t="shared" si="536"/>
        <v>0.19922991475768675</v>
      </c>
      <c r="AL1560" s="8">
        <f t="shared" si="537"/>
        <v>405.4794492286311</v>
      </c>
      <c r="AM1560" s="8">
        <f t="shared" si="538"/>
        <v>1.9481674081043447</v>
      </c>
      <c r="AN1560" s="8">
        <f t="shared" si="539"/>
        <v>-48.573760122677577</v>
      </c>
      <c r="AO1560" s="21">
        <f t="shared" si="540"/>
        <v>4.9105795145788717E-3</v>
      </c>
      <c r="AP1560" s="21">
        <f t="shared" si="541"/>
        <v>4.5906301334321505E-2</v>
      </c>
      <c r="AQ1560" s="19">
        <f t="shared" si="544"/>
        <v>4.5906301334321505E-2</v>
      </c>
      <c r="AX1560">
        <v>0.15715526838350288</v>
      </c>
      <c r="AY1560">
        <v>23.784482758620687</v>
      </c>
      <c r="AZ1560">
        <v>0.99102011494252862</v>
      </c>
      <c r="BA1560">
        <v>0.80272629310344823</v>
      </c>
      <c r="BB1560">
        <v>6.3793103448275863</v>
      </c>
      <c r="BC1560">
        <v>0.26580459770114945</v>
      </c>
      <c r="BD1560">
        <v>0.53692169540229884</v>
      </c>
      <c r="BE1560">
        <v>5.3692169540229887E-2</v>
      </c>
      <c r="BF1560">
        <v>0</v>
      </c>
      <c r="BG1560">
        <v>21.53</v>
      </c>
      <c r="BH1560">
        <v>0.87841577762354184</v>
      </c>
      <c r="BI1560">
        <v>2.5691307972882296</v>
      </c>
      <c r="BJ1560">
        <v>1.1617609465337373</v>
      </c>
      <c r="BK1560">
        <v>0.16968729316893869</v>
      </c>
      <c r="BL1560">
        <v>4.713535921359408E-4</v>
      </c>
      <c r="BP1560" s="49">
        <f t="shared" si="545"/>
        <v>0.87867884437569099</v>
      </c>
      <c r="BQ1560" s="49">
        <f t="shared" si="546"/>
        <v>2.1476867816091955E-2</v>
      </c>
      <c r="BR1560" s="49">
        <f t="shared" si="547"/>
        <v>0.17386160635675665</v>
      </c>
      <c r="BS1560" s="49">
        <f t="shared" si="548"/>
        <v>0.18255894871972578</v>
      </c>
      <c r="BT1560" s="49">
        <f t="shared" si="549"/>
        <v>4.829489065465463E-4</v>
      </c>
      <c r="BU1560" s="49">
        <f t="shared" si="549"/>
        <v>5.0710819088812717E-4</v>
      </c>
    </row>
    <row r="1561" spans="1:73" x14ac:dyDescent="0.25">
      <c r="A1561" s="1">
        <v>43726.597222222219</v>
      </c>
      <c r="B1561">
        <v>226241</v>
      </c>
      <c r="C1561">
        <v>13.47</v>
      </c>
      <c r="D1561">
        <v>24.4</v>
      </c>
      <c r="E1561">
        <v>245.6</v>
      </c>
      <c r="F1561">
        <v>20.9</v>
      </c>
      <c r="G1561">
        <v>-97.2</v>
      </c>
      <c r="H1561">
        <v>-22.16</v>
      </c>
      <c r="I1561">
        <v>27.1</v>
      </c>
      <c r="J1561">
        <v>300.2</v>
      </c>
      <c r="K1561">
        <v>224.6</v>
      </c>
      <c r="L1561">
        <v>-75.05</v>
      </c>
      <c r="M1561">
        <v>8.5000000000000006E-2</v>
      </c>
      <c r="N1561">
        <v>148.30000000000001</v>
      </c>
      <c r="O1561">
        <v>-1.2569999999999999</v>
      </c>
      <c r="P1561">
        <v>149.6</v>
      </c>
      <c r="Q1561">
        <v>363.6</v>
      </c>
      <c r="R1561">
        <v>438.6</v>
      </c>
      <c r="S1561">
        <v>21.33</v>
      </c>
      <c r="T1561">
        <v>45.65</v>
      </c>
      <c r="U1561">
        <v>0.22</v>
      </c>
      <c r="V1561">
        <v>89</v>
      </c>
      <c r="W1561">
        <v>21.9</v>
      </c>
      <c r="X1561">
        <v>0.24</v>
      </c>
      <c r="Y1561">
        <v>2.3998469999999998</v>
      </c>
      <c r="Z1561" s="7">
        <f t="shared" si="528"/>
        <v>21.614999999999998</v>
      </c>
      <c r="AA1561" s="7">
        <f t="shared" si="542"/>
        <v>294.76499999999999</v>
      </c>
      <c r="AB1561" s="2">
        <f t="shared" si="529"/>
        <v>198.93600000000001</v>
      </c>
      <c r="AC1561" s="41">
        <f t="shared" si="530"/>
        <v>2.4037571141525467</v>
      </c>
      <c r="AD1561" s="41">
        <f t="shared" si="531"/>
        <v>1.0973151226106375</v>
      </c>
      <c r="AE1561" s="41">
        <f t="shared" si="532"/>
        <v>0.77296668512221334</v>
      </c>
      <c r="AF1561" s="41">
        <f t="shared" si="533"/>
        <v>330.86245960788409</v>
      </c>
      <c r="AG1561" s="41">
        <f t="shared" si="534"/>
        <v>317.62796122356872</v>
      </c>
      <c r="AH1561" s="6">
        <f t="shared" si="535"/>
        <v>349.05599999999998</v>
      </c>
      <c r="AI1561" s="4">
        <v>20.53347079123904</v>
      </c>
      <c r="AJ1561" s="4">
        <f t="shared" si="543"/>
        <v>293.68347079123902</v>
      </c>
      <c r="AK1561" s="8">
        <f t="shared" si="536"/>
        <v>0.19940236719389517</v>
      </c>
      <c r="AL1561" s="8">
        <f t="shared" si="537"/>
        <v>404.63847439917345</v>
      </c>
      <c r="AM1561" s="8">
        <f t="shared" si="538"/>
        <v>1.0447368089619511</v>
      </c>
      <c r="AN1561" s="8">
        <f t="shared" si="539"/>
        <v>-32.91437659510909</v>
      </c>
      <c r="AO1561" s="21">
        <f t="shared" si="540"/>
        <v>3.9928605747024549E-3</v>
      </c>
      <c r="AP1561" s="21">
        <f t="shared" si="541"/>
        <v>3.7327052781456177E-2</v>
      </c>
      <c r="AQ1561" s="19">
        <f t="shared" si="544"/>
        <v>3.7327052781456177E-2</v>
      </c>
      <c r="AX1561">
        <v>0.15787058326020906</v>
      </c>
      <c r="AY1561">
        <v>21.172413793103448</v>
      </c>
      <c r="AZ1561">
        <v>0.88218390804597702</v>
      </c>
      <c r="BA1561">
        <v>0.71456896551724147</v>
      </c>
      <c r="BB1561">
        <v>6.4655172413793105</v>
      </c>
      <c r="BC1561">
        <v>0.26939655172413796</v>
      </c>
      <c r="BD1561">
        <v>0.44517241379310352</v>
      </c>
      <c r="BE1561">
        <v>4.4517241379310353E-2</v>
      </c>
      <c r="BF1561">
        <v>0</v>
      </c>
      <c r="BG1561">
        <v>21.614999999999998</v>
      </c>
      <c r="BH1561">
        <v>0.25261630206167213</v>
      </c>
      <c r="BI1561">
        <v>2.5825199352152524</v>
      </c>
      <c r="BJ1561">
        <v>1.1789203504257626</v>
      </c>
      <c r="BK1561">
        <v>0.12509164552894514</v>
      </c>
      <c r="BL1561">
        <v>3.4747679313595876E-4</v>
      </c>
      <c r="BP1561" s="49">
        <f t="shared" si="545"/>
        <v>0.25269195524529675</v>
      </c>
      <c r="BQ1561" s="49">
        <f t="shared" si="546"/>
        <v>1.7806896551724141E-2</v>
      </c>
      <c r="BR1561" s="49">
        <f t="shared" si="547"/>
        <v>0.12601349621129726</v>
      </c>
      <c r="BS1561" s="49">
        <f t="shared" si="548"/>
        <v>0.13355113285847844</v>
      </c>
      <c r="BT1561" s="49">
        <f t="shared" si="549"/>
        <v>3.5003748947582569E-4</v>
      </c>
      <c r="BU1561" s="49">
        <f t="shared" si="549"/>
        <v>3.70975369051329E-4</v>
      </c>
    </row>
    <row r="1562" spans="1:73" x14ac:dyDescent="0.25">
      <c r="A1562" s="1">
        <v>43726.597222222219</v>
      </c>
      <c r="B1562">
        <v>226242</v>
      </c>
      <c r="C1562">
        <v>13.47</v>
      </c>
      <c r="D1562">
        <v>24.4</v>
      </c>
      <c r="E1562">
        <v>249.9</v>
      </c>
      <c r="F1562">
        <v>21.26</v>
      </c>
      <c r="G1562">
        <v>-98.6</v>
      </c>
      <c r="H1562">
        <v>-21.94</v>
      </c>
      <c r="I1562">
        <v>27.09</v>
      </c>
      <c r="J1562">
        <v>300.2</v>
      </c>
      <c r="K1562">
        <v>228.6</v>
      </c>
      <c r="L1562">
        <v>-76.64</v>
      </c>
      <c r="M1562">
        <v>8.5000000000000006E-2</v>
      </c>
      <c r="N1562">
        <v>151.30000000000001</v>
      </c>
      <c r="O1562">
        <v>-0.68500000000000005</v>
      </c>
      <c r="P1562">
        <v>152</v>
      </c>
      <c r="Q1562">
        <v>362.1</v>
      </c>
      <c r="R1562">
        <v>438.8</v>
      </c>
      <c r="S1562">
        <v>21.3</v>
      </c>
      <c r="T1562">
        <v>45.73</v>
      </c>
      <c r="U1562">
        <v>0.72</v>
      </c>
      <c r="V1562">
        <v>100.5</v>
      </c>
      <c r="W1562">
        <v>22.1</v>
      </c>
      <c r="X1562">
        <v>0.247</v>
      </c>
      <c r="Y1562">
        <v>2.4715799999999999</v>
      </c>
      <c r="Z1562" s="7">
        <f t="shared" si="528"/>
        <v>21.700000000000003</v>
      </c>
      <c r="AA1562" s="7">
        <f t="shared" si="542"/>
        <v>294.84999999999997</v>
      </c>
      <c r="AB1562" s="2">
        <f t="shared" si="529"/>
        <v>202.41900000000001</v>
      </c>
      <c r="AC1562" s="41">
        <f t="shared" si="530"/>
        <v>2.3971401318132579</v>
      </c>
      <c r="AD1562" s="41">
        <f t="shared" si="531"/>
        <v>1.0962121822782027</v>
      </c>
      <c r="AE1562" s="41">
        <f t="shared" si="532"/>
        <v>0.77282367196508217</v>
      </c>
      <c r="AF1562" s="41">
        <f t="shared" si="533"/>
        <v>331.18297541093659</v>
      </c>
      <c r="AG1562" s="41">
        <f t="shared" si="534"/>
        <v>317.93565639449912</v>
      </c>
      <c r="AH1562" s="6">
        <f t="shared" si="535"/>
        <v>347.61599999999999</v>
      </c>
      <c r="AI1562" s="4">
        <v>20.49821856112203</v>
      </c>
      <c r="AJ1562" s="4">
        <f t="shared" si="543"/>
        <v>293.64821856112201</v>
      </c>
      <c r="AK1562" s="8">
        <f t="shared" si="536"/>
        <v>0.1995749191173892</v>
      </c>
      <c r="AL1562" s="8">
        <f t="shared" si="537"/>
        <v>404.40812378448538</v>
      </c>
      <c r="AM1562" s="8">
        <f t="shared" si="538"/>
        <v>1.8900000000000001</v>
      </c>
      <c r="AN1562" s="8">
        <f t="shared" si="539"/>
        <v>-66.16491836443322</v>
      </c>
      <c r="AO1562" s="21">
        <f t="shared" si="540"/>
        <v>4.7975558572413406E-3</v>
      </c>
      <c r="AP1562" s="21">
        <f t="shared" si="541"/>
        <v>4.4849705456739275E-2</v>
      </c>
      <c r="AQ1562" s="19">
        <f t="shared" si="544"/>
        <v>4.4849705456739275E-2</v>
      </c>
      <c r="AX1562">
        <v>0.15858864710297665</v>
      </c>
      <c r="AY1562">
        <v>21.543103448275865</v>
      </c>
      <c r="AZ1562">
        <v>0.89762931034482774</v>
      </c>
      <c r="BA1562">
        <v>0.72707974137931053</v>
      </c>
      <c r="BB1562">
        <v>6.6120689655172402</v>
      </c>
      <c r="BC1562">
        <v>0.27550287356321834</v>
      </c>
      <c r="BD1562">
        <v>0.45157686781609219</v>
      </c>
      <c r="BE1562">
        <v>4.5157686781609224E-2</v>
      </c>
      <c r="BF1562">
        <v>0</v>
      </c>
      <c r="BG1562">
        <v>21.700000000000003</v>
      </c>
      <c r="BH1562">
        <v>0.82674426129274514</v>
      </c>
      <c r="BI1562">
        <v>2.595969994220297</v>
      </c>
      <c r="BJ1562">
        <v>1.1871370783569417</v>
      </c>
      <c r="BK1562">
        <v>0.14778822772667347</v>
      </c>
      <c r="BL1562">
        <v>4.1052285479631514E-4</v>
      </c>
      <c r="BP1562" s="49">
        <f t="shared" si="545"/>
        <v>0.8269918535300621</v>
      </c>
      <c r="BQ1562" s="49">
        <f t="shared" si="546"/>
        <v>1.8063074712643689E-2</v>
      </c>
      <c r="BR1562" s="49">
        <f t="shared" si="547"/>
        <v>0.15120277452902675</v>
      </c>
      <c r="BS1562" s="49">
        <f t="shared" si="548"/>
        <v>0.15856545440207517</v>
      </c>
      <c r="BT1562" s="49">
        <f t="shared" si="549"/>
        <v>4.200077070250743E-4</v>
      </c>
      <c r="BU1562" s="49">
        <f t="shared" si="549"/>
        <v>4.4045959556131991E-4</v>
      </c>
    </row>
    <row r="1563" spans="1:73" x14ac:dyDescent="0.25">
      <c r="A1563" s="1">
        <v>43726.597222222219</v>
      </c>
      <c r="B1563">
        <v>226243</v>
      </c>
      <c r="C1563">
        <v>13.47</v>
      </c>
      <c r="D1563">
        <v>24.4</v>
      </c>
      <c r="E1563">
        <v>257.60000000000002</v>
      </c>
      <c r="F1563">
        <v>23.04</v>
      </c>
      <c r="G1563">
        <v>-97.4</v>
      </c>
      <c r="H1563">
        <v>-21.09</v>
      </c>
      <c r="I1563">
        <v>27.07</v>
      </c>
      <c r="J1563">
        <v>300.2</v>
      </c>
      <c r="K1563">
        <v>234.5</v>
      </c>
      <c r="L1563">
        <v>-76.290000000000006</v>
      </c>
      <c r="M1563">
        <v>8.8999999999999996E-2</v>
      </c>
      <c r="N1563">
        <v>160.19999999999999</v>
      </c>
      <c r="O1563">
        <v>1.9570000000000001</v>
      </c>
      <c r="P1563">
        <v>158.30000000000001</v>
      </c>
      <c r="Q1563">
        <v>363.2</v>
      </c>
      <c r="R1563">
        <v>439.5</v>
      </c>
      <c r="S1563">
        <v>21.29</v>
      </c>
      <c r="T1563">
        <v>46.83</v>
      </c>
      <c r="U1563">
        <v>1.335</v>
      </c>
      <c r="V1563">
        <v>90.5</v>
      </c>
      <c r="W1563">
        <v>21.45</v>
      </c>
      <c r="X1563">
        <v>0.25600000000000001</v>
      </c>
      <c r="Y1563">
        <v>2.5613999999999999</v>
      </c>
      <c r="Z1563" s="7">
        <f t="shared" si="528"/>
        <v>21.369999999999997</v>
      </c>
      <c r="AA1563" s="7">
        <f t="shared" si="542"/>
        <v>294.52</v>
      </c>
      <c r="AB1563" s="2">
        <f t="shared" si="529"/>
        <v>208.65600000000003</v>
      </c>
      <c r="AC1563" s="41">
        <f t="shared" si="530"/>
        <v>2.407830848845113</v>
      </c>
      <c r="AD1563" s="41">
        <f t="shared" si="531"/>
        <v>1.1275871865141665</v>
      </c>
      <c r="AE1563" s="41">
        <f t="shared" si="532"/>
        <v>0.77607286813200904</v>
      </c>
      <c r="AF1563" s="41">
        <f t="shared" si="533"/>
        <v>331.088980599482</v>
      </c>
      <c r="AG1563" s="41">
        <f t="shared" si="534"/>
        <v>317.84542137550272</v>
      </c>
      <c r="AH1563" s="6">
        <f t="shared" si="535"/>
        <v>348.67199999999997</v>
      </c>
      <c r="AI1563" s="4">
        <v>20.54082794632302</v>
      </c>
      <c r="AJ1563" s="4">
        <f t="shared" si="543"/>
        <v>293.690827946323</v>
      </c>
      <c r="AK1563" s="8">
        <f t="shared" si="536"/>
        <v>0.1989055681958439</v>
      </c>
      <c r="AL1563" s="8">
        <f t="shared" si="537"/>
        <v>404.75183521976896</v>
      </c>
      <c r="AM1563" s="8">
        <f t="shared" si="538"/>
        <v>2.57357120554299</v>
      </c>
      <c r="AN1563" s="8">
        <f t="shared" si="539"/>
        <v>-62.161477663568895</v>
      </c>
      <c r="AO1563" s="21">
        <f t="shared" si="540"/>
        <v>4.8642858724517769E-3</v>
      </c>
      <c r="AP1563" s="21">
        <f t="shared" si="541"/>
        <v>4.54735275895852E-2</v>
      </c>
      <c r="AQ1563" s="19">
        <f t="shared" si="544"/>
        <v>4.54735275895852E-2</v>
      </c>
      <c r="AX1563">
        <v>0.15581622125828248</v>
      </c>
      <c r="AY1563">
        <v>22.206896551724142</v>
      </c>
      <c r="AZ1563">
        <v>0.92528735632183923</v>
      </c>
      <c r="BA1563">
        <v>0.7494827586206898</v>
      </c>
      <c r="BB1563">
        <v>6.5775862068965525</v>
      </c>
      <c r="BC1563">
        <v>0.27406609195402304</v>
      </c>
      <c r="BD1563">
        <v>0.47541666666666677</v>
      </c>
      <c r="BE1563">
        <v>4.7541666666666677E-2</v>
      </c>
      <c r="BF1563">
        <v>0</v>
      </c>
      <c r="BG1563">
        <v>21.369999999999997</v>
      </c>
      <c r="BH1563">
        <v>1.532921651146965</v>
      </c>
      <c r="BI1563">
        <v>2.5440921624576505</v>
      </c>
      <c r="BJ1563">
        <v>1.1913983596789177</v>
      </c>
      <c r="BK1563">
        <v>0.1732996171816607</v>
      </c>
      <c r="BL1563">
        <v>4.8138782550461308E-4</v>
      </c>
      <c r="BP1563" s="49">
        <f t="shared" si="545"/>
        <v>1.5333807284203234</v>
      </c>
      <c r="BQ1563" s="49">
        <f t="shared" si="546"/>
        <v>1.9016666666666671E-2</v>
      </c>
      <c r="BR1563" s="49">
        <f t="shared" si="547"/>
        <v>0.18046382152490678</v>
      </c>
      <c r="BS1563" s="49">
        <f t="shared" si="548"/>
        <v>0.18781788683477044</v>
      </c>
      <c r="BT1563" s="49">
        <f t="shared" si="549"/>
        <v>5.0128839312474111E-4</v>
      </c>
      <c r="BU1563" s="49">
        <f t="shared" si="549"/>
        <v>5.2171635231880681E-4</v>
      </c>
    </row>
    <row r="1564" spans="1:73" x14ac:dyDescent="0.25">
      <c r="A1564" s="1">
        <v>43726.597222222219</v>
      </c>
      <c r="B1564">
        <v>226244</v>
      </c>
      <c r="C1564">
        <v>13.47</v>
      </c>
      <c r="D1564">
        <v>24.4</v>
      </c>
      <c r="E1564">
        <v>258.60000000000002</v>
      </c>
      <c r="F1564">
        <v>23.52</v>
      </c>
      <c r="G1564">
        <v>-97.6</v>
      </c>
      <c r="H1564">
        <v>-20.96</v>
      </c>
      <c r="I1564">
        <v>27.02</v>
      </c>
      <c r="J1564">
        <v>300.2</v>
      </c>
      <c r="K1564">
        <v>235</v>
      </c>
      <c r="L1564">
        <v>-76.599999999999994</v>
      </c>
      <c r="M1564">
        <v>9.0999999999999998E-2</v>
      </c>
      <c r="N1564">
        <v>161</v>
      </c>
      <c r="O1564">
        <v>2.5569999999999999</v>
      </c>
      <c r="P1564">
        <v>158.4</v>
      </c>
      <c r="Q1564">
        <v>362.8</v>
      </c>
      <c r="R1564">
        <v>439.4</v>
      </c>
      <c r="S1564">
        <v>21.27</v>
      </c>
      <c r="T1564">
        <v>46.34</v>
      </c>
      <c r="U1564">
        <v>1.925</v>
      </c>
      <c r="V1564">
        <v>117.5</v>
      </c>
      <c r="W1564">
        <v>21.35</v>
      </c>
      <c r="X1564">
        <v>0.25700000000000001</v>
      </c>
      <c r="Y1564">
        <v>2.5724939999999998</v>
      </c>
      <c r="Z1564" s="7">
        <f t="shared" si="528"/>
        <v>21.310000000000002</v>
      </c>
      <c r="AA1564" s="7">
        <f t="shared" si="542"/>
        <v>294.45999999999998</v>
      </c>
      <c r="AB1564" s="2">
        <f t="shared" si="529"/>
        <v>209.46600000000004</v>
      </c>
      <c r="AC1564" s="41">
        <f t="shared" si="530"/>
        <v>2.3077899223851346</v>
      </c>
      <c r="AD1564" s="41">
        <f t="shared" si="531"/>
        <v>1.0694298500332713</v>
      </c>
      <c r="AE1564" s="41">
        <f t="shared" si="532"/>
        <v>0.77024070142050216</v>
      </c>
      <c r="AF1564" s="41">
        <f t="shared" si="533"/>
        <v>328.33316565236044</v>
      </c>
      <c r="AG1564" s="41">
        <f t="shared" si="534"/>
        <v>315.19983902626603</v>
      </c>
      <c r="AH1564" s="6">
        <f t="shared" si="535"/>
        <v>348.28800000000001</v>
      </c>
      <c r="AI1564" s="4">
        <v>19.897832924361012</v>
      </c>
      <c r="AJ1564" s="4">
        <f t="shared" si="543"/>
        <v>293.04783292436099</v>
      </c>
      <c r="AK1564" s="8">
        <f t="shared" si="536"/>
        <v>0.19878402905101145</v>
      </c>
      <c r="AL1564" s="8">
        <f t="shared" si="537"/>
        <v>401.0452529602145</v>
      </c>
      <c r="AM1564" s="8">
        <f t="shared" si="538"/>
        <v>3.090373157079902</v>
      </c>
      <c r="AN1564" s="8">
        <f t="shared" si="539"/>
        <v>-127.12690951123869</v>
      </c>
      <c r="AO1564" s="21">
        <f t="shared" si="540"/>
        <v>6.4295097894658164E-3</v>
      </c>
      <c r="AP1564" s="21">
        <f t="shared" si="541"/>
        <v>6.0105943290585342E-2</v>
      </c>
      <c r="AQ1564" s="19">
        <f t="shared" si="544"/>
        <v>6.0105943290585342E-2</v>
      </c>
      <c r="AX1564">
        <v>0.15531657068242952</v>
      </c>
      <c r="AY1564">
        <v>22.293103448275865</v>
      </c>
      <c r="AZ1564">
        <v>0.92887931034482774</v>
      </c>
      <c r="BA1564">
        <v>0.75239224137931049</v>
      </c>
      <c r="BB1564">
        <v>6.6034482758620658</v>
      </c>
      <c r="BC1564">
        <v>0.27514367816091939</v>
      </c>
      <c r="BD1564">
        <v>0.4772485632183911</v>
      </c>
      <c r="BE1564">
        <v>4.7724856321839114E-2</v>
      </c>
      <c r="BF1564">
        <v>0</v>
      </c>
      <c r="BG1564">
        <v>21.310000000000002</v>
      </c>
      <c r="BH1564">
        <v>2.2103926430396315</v>
      </c>
      <c r="BI1564">
        <v>2.53475779599541</v>
      </c>
      <c r="BJ1564">
        <v>1.1746067626642729</v>
      </c>
      <c r="BK1564">
        <v>0.19259965299120935</v>
      </c>
      <c r="BL1564">
        <v>5.3499903608669264E-4</v>
      </c>
      <c r="BP1564" s="49">
        <f t="shared" si="545"/>
        <v>2.2110546083963465</v>
      </c>
      <c r="BQ1564" s="49">
        <f t="shared" si="546"/>
        <v>1.9089942528735644E-2</v>
      </c>
      <c r="BR1564" s="49">
        <f t="shared" si="547"/>
        <v>0.20361747552040252</v>
      </c>
      <c r="BS1564" s="49">
        <f t="shared" si="548"/>
        <v>0.21068137204291953</v>
      </c>
      <c r="BT1564" s="49">
        <f t="shared" si="549"/>
        <v>5.656040986677847E-4</v>
      </c>
      <c r="BU1564" s="49">
        <f t="shared" si="549"/>
        <v>5.8522603345255431E-4</v>
      </c>
    </row>
    <row r="1565" spans="1:73" x14ac:dyDescent="0.25">
      <c r="A1565" s="1">
        <v>43726.597222222219</v>
      </c>
      <c r="B1565">
        <v>226245</v>
      </c>
      <c r="C1565">
        <v>13.47</v>
      </c>
      <c r="D1565">
        <v>24.41</v>
      </c>
      <c r="E1565">
        <v>263.8</v>
      </c>
      <c r="F1565">
        <v>23.95</v>
      </c>
      <c r="G1565">
        <v>-98</v>
      </c>
      <c r="H1565">
        <v>-21.56</v>
      </c>
      <c r="I1565">
        <v>26.96</v>
      </c>
      <c r="J1565">
        <v>300.10000000000002</v>
      </c>
      <c r="K1565">
        <v>239.9</v>
      </c>
      <c r="L1565">
        <v>-76.459999999999994</v>
      </c>
      <c r="M1565">
        <v>9.0999999999999998E-2</v>
      </c>
      <c r="N1565">
        <v>165.8</v>
      </c>
      <c r="O1565">
        <v>2.3839999999999999</v>
      </c>
      <c r="P1565">
        <v>163.4</v>
      </c>
      <c r="Q1565">
        <v>361.9</v>
      </c>
      <c r="R1565">
        <v>438.4</v>
      </c>
      <c r="S1565">
        <v>21.24</v>
      </c>
      <c r="T1565">
        <v>45.32</v>
      </c>
      <c r="U1565">
        <v>1.5549999999999999</v>
      </c>
      <c r="V1565">
        <v>126</v>
      </c>
      <c r="W1565">
        <v>21.3</v>
      </c>
      <c r="X1565">
        <v>0.26500000000000001</v>
      </c>
      <c r="Y1565">
        <v>2.6496300000000002</v>
      </c>
      <c r="Z1565" s="7">
        <f t="shared" si="528"/>
        <v>21.27</v>
      </c>
      <c r="AA1565" s="7">
        <f t="shared" si="542"/>
        <v>294.41999999999996</v>
      </c>
      <c r="AB1565" s="2">
        <f t="shared" si="529"/>
        <v>213.67800000000003</v>
      </c>
      <c r="AC1565" s="41">
        <f t="shared" si="530"/>
        <v>2.3025318946919211</v>
      </c>
      <c r="AD1565" s="41">
        <f t="shared" si="531"/>
        <v>1.0435074546743786</v>
      </c>
      <c r="AE1565" s="41">
        <f t="shared" si="532"/>
        <v>0.76755761781628373</v>
      </c>
      <c r="AF1565" s="41">
        <f t="shared" si="533"/>
        <v>327.01169044074834</v>
      </c>
      <c r="AG1565" s="41">
        <f t="shared" si="534"/>
        <v>313.93122282311839</v>
      </c>
      <c r="AH1565" s="6">
        <f t="shared" si="535"/>
        <v>347.42399999999998</v>
      </c>
      <c r="AI1565" s="4">
        <v>19.86064909845004</v>
      </c>
      <c r="AJ1565" s="4">
        <f t="shared" si="543"/>
        <v>293.01064909845002</v>
      </c>
      <c r="AK1565" s="8">
        <f t="shared" si="536"/>
        <v>0.19870303046631638</v>
      </c>
      <c r="AL1565" s="8">
        <f t="shared" si="537"/>
        <v>400.84257266533638</v>
      </c>
      <c r="AM1565" s="8">
        <f t="shared" si="538"/>
        <v>2.7775427539463724</v>
      </c>
      <c r="AN1565" s="8">
        <f t="shared" si="539"/>
        <v>-114.03032835663485</v>
      </c>
      <c r="AO1565" s="21">
        <f t="shared" si="540"/>
        <v>6.213273874032677E-3</v>
      </c>
      <c r="AP1565" s="21">
        <f t="shared" si="541"/>
        <v>5.8084472899217927E-2</v>
      </c>
      <c r="AQ1565" s="19">
        <f t="shared" si="544"/>
        <v>5.8084472899217927E-2</v>
      </c>
      <c r="AX1565">
        <v>0.15498422312122315</v>
      </c>
      <c r="AY1565">
        <v>22.741379310344829</v>
      </c>
      <c r="AZ1565">
        <v>0.94755747126436785</v>
      </c>
      <c r="BA1565">
        <v>0.76752155172413805</v>
      </c>
      <c r="BB1565">
        <v>6.5948275862068968</v>
      </c>
      <c r="BC1565">
        <v>0.27478448275862072</v>
      </c>
      <c r="BD1565">
        <v>0.49273706896551733</v>
      </c>
      <c r="BE1565">
        <v>4.9273706896551736E-2</v>
      </c>
      <c r="BF1565">
        <v>0</v>
      </c>
      <c r="BG1565">
        <v>21.27</v>
      </c>
      <c r="BH1565">
        <v>1.7855379532086373</v>
      </c>
      <c r="BI1565">
        <v>2.5285515231624216</v>
      </c>
      <c r="BJ1565">
        <v>1.1459395502972094</v>
      </c>
      <c r="BK1565">
        <v>0.18591118895028619</v>
      </c>
      <c r="BL1565">
        <v>5.1641996930635052E-4</v>
      </c>
      <c r="BP1565" s="49">
        <f t="shared" si="545"/>
        <v>1.7860726836656202</v>
      </c>
      <c r="BQ1565" s="49">
        <f t="shared" si="546"/>
        <v>1.9709482758620694E-2</v>
      </c>
      <c r="BR1565" s="49">
        <f t="shared" si="547"/>
        <v>0.19474767333606599</v>
      </c>
      <c r="BS1565" s="49">
        <f t="shared" si="548"/>
        <v>0.20223207948918442</v>
      </c>
      <c r="BT1565" s="49">
        <f t="shared" si="549"/>
        <v>5.4096575926685004E-4</v>
      </c>
      <c r="BU1565" s="49">
        <f t="shared" si="549"/>
        <v>5.6175577635884564E-4</v>
      </c>
    </row>
    <row r="1566" spans="1:73" x14ac:dyDescent="0.25">
      <c r="A1566" s="1">
        <v>43726.597222222219</v>
      </c>
      <c r="B1566">
        <v>226246</v>
      </c>
      <c r="C1566">
        <v>13.47</v>
      </c>
      <c r="D1566">
        <v>24.41</v>
      </c>
      <c r="E1566">
        <v>264</v>
      </c>
      <c r="F1566">
        <v>23.48</v>
      </c>
      <c r="G1566">
        <v>-99</v>
      </c>
      <c r="H1566">
        <v>-22.04</v>
      </c>
      <c r="I1566">
        <v>26.91</v>
      </c>
      <c r="J1566">
        <v>300.10000000000002</v>
      </c>
      <c r="K1566">
        <v>240.5</v>
      </c>
      <c r="L1566">
        <v>-76.94</v>
      </c>
      <c r="M1566">
        <v>8.8999999999999996E-2</v>
      </c>
      <c r="N1566">
        <v>165</v>
      </c>
      <c r="O1566">
        <v>1.4419999999999999</v>
      </c>
      <c r="P1566">
        <v>163.6</v>
      </c>
      <c r="Q1566">
        <v>360.7</v>
      </c>
      <c r="R1566">
        <v>437.6</v>
      </c>
      <c r="S1566">
        <v>21.2</v>
      </c>
      <c r="T1566">
        <v>47.18</v>
      </c>
      <c r="U1566">
        <v>1.23</v>
      </c>
      <c r="V1566">
        <v>159</v>
      </c>
      <c r="W1566">
        <v>21.3</v>
      </c>
      <c r="X1566">
        <v>0.26500000000000001</v>
      </c>
      <c r="Y1566">
        <v>2.6475499999999998</v>
      </c>
      <c r="Z1566" s="7">
        <f t="shared" si="528"/>
        <v>21.25</v>
      </c>
      <c r="AA1566" s="7">
        <f t="shared" si="542"/>
        <v>294.39999999999998</v>
      </c>
      <c r="AB1566" s="2">
        <f t="shared" si="529"/>
        <v>213.84</v>
      </c>
      <c r="AC1566" s="41">
        <f t="shared" si="530"/>
        <v>2.4850898891946742</v>
      </c>
      <c r="AD1566" s="41">
        <f t="shared" si="531"/>
        <v>1.1724654097220473</v>
      </c>
      <c r="AE1566" s="41">
        <f t="shared" si="532"/>
        <v>0.78046179111646785</v>
      </c>
      <c r="AF1566" s="41">
        <f t="shared" si="533"/>
        <v>332.41906821845475</v>
      </c>
      <c r="AG1566" s="41">
        <f t="shared" si="534"/>
        <v>319.12230548971655</v>
      </c>
      <c r="AH1566" s="6">
        <f t="shared" si="535"/>
        <v>346.27199999999999</v>
      </c>
      <c r="AI1566" s="4">
        <v>21.00718869237005</v>
      </c>
      <c r="AJ1566" s="4">
        <f t="shared" si="543"/>
        <v>294.15718869237003</v>
      </c>
      <c r="AK1566" s="8">
        <f t="shared" si="536"/>
        <v>0.19866253942640572</v>
      </c>
      <c r="AL1566" s="8">
        <f t="shared" si="537"/>
        <v>407.48392354108609</v>
      </c>
      <c r="AM1566" s="8">
        <f t="shared" si="538"/>
        <v>2.4702909747639041</v>
      </c>
      <c r="AN1566" s="8">
        <f t="shared" si="539"/>
        <v>-17.472598768092862</v>
      </c>
      <c r="AO1566" s="21">
        <f t="shared" si="540"/>
        <v>3.8531591479951392E-3</v>
      </c>
      <c r="AP1566" s="21">
        <f t="shared" si="541"/>
        <v>3.6021061141931605E-2</v>
      </c>
      <c r="AQ1566" s="19">
        <f t="shared" si="544"/>
        <v>3.6021061141931605E-2</v>
      </c>
      <c r="AX1566">
        <v>0.15481827486152347</v>
      </c>
      <c r="AY1566">
        <v>22.758620689655174</v>
      </c>
      <c r="AZ1566">
        <v>0.94827586206896564</v>
      </c>
      <c r="BA1566">
        <v>0.76810344827586219</v>
      </c>
      <c r="BB1566">
        <v>6.629310344827589</v>
      </c>
      <c r="BC1566">
        <v>0.27622126436781619</v>
      </c>
      <c r="BD1566">
        <v>0.491882183908046</v>
      </c>
      <c r="BE1566">
        <v>4.9188218390804603E-2</v>
      </c>
      <c r="BF1566">
        <v>0</v>
      </c>
      <c r="BG1566">
        <v>21.25</v>
      </c>
      <c r="BH1566">
        <v>1.4123547797084397</v>
      </c>
      <c r="BI1566">
        <v>2.5254533691596621</v>
      </c>
      <c r="BJ1566">
        <v>1.1915088995695284</v>
      </c>
      <c r="BK1566">
        <v>0.17263384849014754</v>
      </c>
      <c r="BL1566">
        <v>4.7953846802818761E-4</v>
      </c>
      <c r="BP1566" s="49">
        <f t="shared" si="545"/>
        <v>1.4127777497805227</v>
      </c>
      <c r="BQ1566" s="49">
        <f t="shared" si="546"/>
        <v>1.967528735632184E-2</v>
      </c>
      <c r="BR1566" s="49">
        <f t="shared" si="547"/>
        <v>0.17928778505633325</v>
      </c>
      <c r="BS1566" s="49">
        <f t="shared" si="548"/>
        <v>0.18693836780359588</v>
      </c>
      <c r="BT1566" s="49">
        <f t="shared" si="549"/>
        <v>4.9802162515648124E-4</v>
      </c>
      <c r="BU1566" s="49">
        <f t="shared" si="549"/>
        <v>5.1927324389887744E-4</v>
      </c>
    </row>
    <row r="1567" spans="1:73" x14ac:dyDescent="0.25">
      <c r="A1567" s="1">
        <v>43726.597916666666</v>
      </c>
      <c r="B1567">
        <v>226247</v>
      </c>
      <c r="C1567">
        <v>13.47</v>
      </c>
      <c r="D1567">
        <v>24.41</v>
      </c>
      <c r="E1567">
        <v>248.7</v>
      </c>
      <c r="F1567">
        <v>21.26</v>
      </c>
      <c r="G1567">
        <v>-100</v>
      </c>
      <c r="H1567">
        <v>-21.84</v>
      </c>
      <c r="I1567">
        <v>26.86</v>
      </c>
      <c r="J1567">
        <v>300</v>
      </c>
      <c r="K1567">
        <v>227.5</v>
      </c>
      <c r="L1567">
        <v>-78.12</v>
      </c>
      <c r="M1567">
        <v>8.5000000000000006E-2</v>
      </c>
      <c r="N1567">
        <v>148.80000000000001</v>
      </c>
      <c r="O1567">
        <v>-0.58499999999999996</v>
      </c>
      <c r="P1567">
        <v>149.30000000000001</v>
      </c>
      <c r="Q1567">
        <v>359.4</v>
      </c>
      <c r="R1567">
        <v>437.5</v>
      </c>
      <c r="S1567">
        <v>21.16</v>
      </c>
      <c r="T1567">
        <v>47.59</v>
      </c>
      <c r="U1567">
        <v>1.9750000000000001</v>
      </c>
      <c r="V1567">
        <v>240.5</v>
      </c>
      <c r="W1567">
        <v>21.35</v>
      </c>
      <c r="X1567">
        <v>0.247</v>
      </c>
      <c r="Y1567">
        <v>2.4746980000000001</v>
      </c>
      <c r="Z1567" s="7">
        <f t="shared" si="528"/>
        <v>21.255000000000003</v>
      </c>
      <c r="AA1567" s="7">
        <f t="shared" si="542"/>
        <v>294.40499999999997</v>
      </c>
      <c r="AB1567" s="2">
        <f t="shared" si="529"/>
        <v>201.447</v>
      </c>
      <c r="AC1567" s="41">
        <f t="shared" si="530"/>
        <v>2.4722777236634994</v>
      </c>
      <c r="AD1567" s="41">
        <f t="shared" si="531"/>
        <v>1.1765569686914594</v>
      </c>
      <c r="AE1567" s="41">
        <f t="shared" si="532"/>
        <v>0.78084878576572891</v>
      </c>
      <c r="AF1567" s="41">
        <f t="shared" si="533"/>
        <v>332.60649394121441</v>
      </c>
      <c r="AG1567" s="41">
        <f t="shared" si="534"/>
        <v>319.30223418356582</v>
      </c>
      <c r="AH1567" s="6">
        <f t="shared" si="535"/>
        <v>345.02399999999994</v>
      </c>
      <c r="AI1567" s="4">
        <v>20.929777165077041</v>
      </c>
      <c r="AJ1567" s="4">
        <f t="shared" si="543"/>
        <v>294.07977716507702</v>
      </c>
      <c r="AK1567" s="8">
        <f t="shared" si="536"/>
        <v>0.19867266167063821</v>
      </c>
      <c r="AL1567" s="8">
        <f t="shared" si="537"/>
        <v>407.0346873579004</v>
      </c>
      <c r="AM1567" s="8">
        <f t="shared" si="538"/>
        <v>3.1302505890104073</v>
      </c>
      <c r="AN1567" s="8">
        <f t="shared" si="539"/>
        <v>-29.655183912914165</v>
      </c>
      <c r="AO1567" s="21">
        <f t="shared" si="540"/>
        <v>3.8302990033968775E-3</v>
      </c>
      <c r="AP1567" s="21">
        <f t="shared" si="541"/>
        <v>3.5807354249830912E-2</v>
      </c>
      <c r="AQ1567" s="19">
        <f t="shared" si="544"/>
        <v>3.5807354249830912E-2</v>
      </c>
      <c r="AX1567">
        <v>0.15485974784072096</v>
      </c>
      <c r="AY1567">
        <v>21.439655172413794</v>
      </c>
      <c r="AZ1567">
        <v>0.89331896551724144</v>
      </c>
      <c r="BA1567">
        <v>0.7235883620689656</v>
      </c>
      <c r="BB1567">
        <v>6.7327586206896575</v>
      </c>
      <c r="BC1567">
        <v>0.28053160919540238</v>
      </c>
      <c r="BD1567">
        <v>0.44305675287356322</v>
      </c>
      <c r="BE1567">
        <v>4.4305675287356322E-2</v>
      </c>
      <c r="BF1567">
        <v>0</v>
      </c>
      <c r="BG1567">
        <v>21.255000000000003</v>
      </c>
      <c r="BH1567">
        <v>2.2678054389627387</v>
      </c>
      <c r="BI1567">
        <v>2.5262275965178635</v>
      </c>
      <c r="BJ1567">
        <v>1.2022317131828515</v>
      </c>
      <c r="BK1567">
        <v>0.18447219725119834</v>
      </c>
      <c r="BL1567">
        <v>5.1242277014221769E-4</v>
      </c>
      <c r="BP1567" s="49">
        <f t="shared" si="545"/>
        <v>2.2684845982248234</v>
      </c>
      <c r="BQ1567" s="49">
        <f t="shared" si="546"/>
        <v>1.7722270114942529E-2</v>
      </c>
      <c r="BR1567" s="49">
        <f t="shared" si="547"/>
        <v>0.19528039781933701</v>
      </c>
      <c r="BS1567" s="49">
        <f t="shared" si="548"/>
        <v>0.20180729303504033</v>
      </c>
      <c r="BT1567" s="49">
        <f t="shared" si="549"/>
        <v>5.4244554949815836E-4</v>
      </c>
      <c r="BU1567" s="49">
        <f t="shared" si="549"/>
        <v>5.6057581398622316E-4</v>
      </c>
    </row>
    <row r="1568" spans="1:73" x14ac:dyDescent="0.25">
      <c r="A1568" s="1">
        <v>43726.597916666666</v>
      </c>
      <c r="B1568">
        <v>226248</v>
      </c>
      <c r="C1568">
        <v>13.47</v>
      </c>
      <c r="D1568">
        <v>24.41</v>
      </c>
      <c r="E1568">
        <v>310.3</v>
      </c>
      <c r="F1568">
        <v>30.26</v>
      </c>
      <c r="G1568">
        <v>-100.1</v>
      </c>
      <c r="H1568">
        <v>-21.32</v>
      </c>
      <c r="I1568">
        <v>26.8</v>
      </c>
      <c r="J1568">
        <v>299.89999999999998</v>
      </c>
      <c r="K1568">
        <v>280.10000000000002</v>
      </c>
      <c r="L1568">
        <v>-78.81</v>
      </c>
      <c r="M1568">
        <v>9.7000000000000003E-2</v>
      </c>
      <c r="N1568">
        <v>210.2</v>
      </c>
      <c r="O1568">
        <v>8.94</v>
      </c>
      <c r="P1568">
        <v>201.3</v>
      </c>
      <c r="Q1568">
        <v>358.8</v>
      </c>
      <c r="R1568">
        <v>437.6</v>
      </c>
      <c r="S1568">
        <v>21.13</v>
      </c>
      <c r="T1568">
        <v>46.57</v>
      </c>
      <c r="U1568">
        <v>1.31</v>
      </c>
      <c r="V1568">
        <v>138</v>
      </c>
      <c r="W1568">
        <v>21.2</v>
      </c>
      <c r="X1568">
        <v>0.32</v>
      </c>
      <c r="Y1568">
        <v>3.1986400000000001</v>
      </c>
      <c r="Z1568" s="7">
        <f t="shared" si="528"/>
        <v>21.164999999999999</v>
      </c>
      <c r="AA1568" s="7">
        <f t="shared" si="542"/>
        <v>294.315</v>
      </c>
      <c r="AB1568" s="2">
        <f t="shared" si="529"/>
        <v>251.34300000000002</v>
      </c>
      <c r="AC1568" s="41">
        <f t="shared" si="530"/>
        <v>2.5296249413574099</v>
      </c>
      <c r="AD1568" s="41">
        <f t="shared" si="531"/>
        <v>1.1780463351901458</v>
      </c>
      <c r="AE1568" s="41">
        <f t="shared" si="532"/>
        <v>0.78102420495569769</v>
      </c>
      <c r="AF1568" s="41">
        <f t="shared" si="533"/>
        <v>332.27459677745878</v>
      </c>
      <c r="AG1568" s="41">
        <f t="shared" si="534"/>
        <v>318.98361290636041</v>
      </c>
      <c r="AH1568" s="6">
        <f t="shared" si="535"/>
        <v>344.44799999999998</v>
      </c>
      <c r="AI1568" s="4">
        <v>21.267992051295039</v>
      </c>
      <c r="AJ1568" s="4">
        <f t="shared" si="543"/>
        <v>294.41799205129502</v>
      </c>
      <c r="AK1568" s="8">
        <f t="shared" si="536"/>
        <v>0.19849051387420846</v>
      </c>
      <c r="AL1568" s="8">
        <f t="shared" si="537"/>
        <v>409.01256725629668</v>
      </c>
      <c r="AM1568" s="8">
        <f t="shared" si="538"/>
        <v>2.5493602138575868</v>
      </c>
      <c r="AN1568" s="8">
        <f t="shared" si="539"/>
        <v>7.6484845984668555</v>
      </c>
      <c r="AO1568" s="21">
        <f t="shared" si="540"/>
        <v>4.057692289901783E-3</v>
      </c>
      <c r="AP1568" s="21">
        <f t="shared" si="541"/>
        <v>3.7933128753777856E-2</v>
      </c>
      <c r="AQ1568" s="19">
        <f t="shared" si="544"/>
        <v>3.7933128753777856E-2</v>
      </c>
      <c r="AX1568">
        <v>0.15411466914442534</v>
      </c>
      <c r="AY1568">
        <v>26.750000000000004</v>
      </c>
      <c r="AZ1568">
        <v>1.1145833333333335</v>
      </c>
      <c r="BA1568">
        <v>0.90281250000000013</v>
      </c>
      <c r="BB1568">
        <v>6.793103448275863</v>
      </c>
      <c r="BC1568">
        <v>0.28304597701149431</v>
      </c>
      <c r="BD1568">
        <v>0.61976652298850587</v>
      </c>
      <c r="BE1568">
        <v>6.197665229885059E-2</v>
      </c>
      <c r="BF1568">
        <v>0</v>
      </c>
      <c r="BG1568">
        <v>21.164999999999999</v>
      </c>
      <c r="BH1568">
        <v>1.5042152531854116</v>
      </c>
      <c r="BI1568">
        <v>2.5123231903583165</v>
      </c>
      <c r="BJ1568">
        <v>1.1699889097498681</v>
      </c>
      <c r="BK1568">
        <v>0.20410466549912129</v>
      </c>
      <c r="BL1568">
        <v>5.6695740416422584E-4</v>
      </c>
      <c r="BP1568" s="49">
        <f t="shared" si="545"/>
        <v>1.5046657335060853</v>
      </c>
      <c r="BQ1568" s="49">
        <f t="shared" si="546"/>
        <v>2.4790660919540235E-2</v>
      </c>
      <c r="BR1568" s="49">
        <f t="shared" si="547"/>
        <v>0.21245362769960552</v>
      </c>
      <c r="BS1568" s="49">
        <f t="shared" si="548"/>
        <v>0.22201965055840975</v>
      </c>
      <c r="BT1568" s="49">
        <f t="shared" si="549"/>
        <v>5.9014896583223762E-4</v>
      </c>
      <c r="BU1568" s="49">
        <f t="shared" si="549"/>
        <v>6.1672125155113819E-4</v>
      </c>
    </row>
    <row r="1569" spans="1:73" x14ac:dyDescent="0.25">
      <c r="A1569" s="1">
        <v>43726.597916666666</v>
      </c>
      <c r="B1569">
        <v>226249</v>
      </c>
      <c r="C1569">
        <v>13.47</v>
      </c>
      <c r="D1569">
        <v>24.41</v>
      </c>
      <c r="E1569">
        <v>526.1</v>
      </c>
      <c r="F1569">
        <v>59.67</v>
      </c>
      <c r="G1569">
        <v>-100.3</v>
      </c>
      <c r="H1569">
        <v>-19.579999999999998</v>
      </c>
      <c r="I1569">
        <v>26.74</v>
      </c>
      <c r="J1569">
        <v>299.89999999999998</v>
      </c>
      <c r="K1569">
        <v>466.4</v>
      </c>
      <c r="L1569">
        <v>-80.8</v>
      </c>
      <c r="M1569">
        <v>0.113</v>
      </c>
      <c r="N1569">
        <v>425.7</v>
      </c>
      <c r="O1569">
        <v>40.090000000000003</v>
      </c>
      <c r="P1569">
        <v>385.6</v>
      </c>
      <c r="Q1569">
        <v>358.3</v>
      </c>
      <c r="R1569">
        <v>439.1</v>
      </c>
      <c r="S1569">
        <v>21.09</v>
      </c>
      <c r="T1569">
        <v>46.69</v>
      </c>
      <c r="U1569">
        <v>1.7250000000000001</v>
      </c>
      <c r="V1569">
        <v>224</v>
      </c>
      <c r="W1569">
        <v>21.55</v>
      </c>
      <c r="X1569">
        <v>0.54400000000000004</v>
      </c>
      <c r="Y1569">
        <v>5.4422519999999999</v>
      </c>
      <c r="Z1569" s="7">
        <f t="shared" si="528"/>
        <v>21.32</v>
      </c>
      <c r="AA1569" s="7">
        <f t="shared" si="542"/>
        <v>294.46999999999997</v>
      </c>
      <c r="AB1569" s="2">
        <f t="shared" si="529"/>
        <v>426.14100000000002</v>
      </c>
      <c r="AC1569" s="41">
        <f t="shared" si="530"/>
        <v>2.6326712637454581</v>
      </c>
      <c r="AD1569" s="41">
        <f t="shared" si="531"/>
        <v>1.2291942130427542</v>
      </c>
      <c r="AE1569" s="41">
        <f t="shared" si="532"/>
        <v>0.78572633285353066</v>
      </c>
      <c r="AF1569" s="41">
        <f t="shared" si="533"/>
        <v>334.97977969971834</v>
      </c>
      <c r="AG1569" s="41">
        <f t="shared" si="534"/>
        <v>321.58058851172962</v>
      </c>
      <c r="AH1569" s="6">
        <f t="shared" si="535"/>
        <v>343.96800000000002</v>
      </c>
      <c r="AI1569" s="4">
        <v>21.881104700495996</v>
      </c>
      <c r="AJ1569" s="4">
        <f t="shared" si="543"/>
        <v>295.03110470049597</v>
      </c>
      <c r="AK1569" s="8">
        <f t="shared" si="536"/>
        <v>0.19880428213597304</v>
      </c>
      <c r="AL1569" s="8">
        <f t="shared" si="537"/>
        <v>412.5275620314124</v>
      </c>
      <c r="AM1569" s="8">
        <f t="shared" si="538"/>
        <v>2.925432660308557</v>
      </c>
      <c r="AN1569" s="8">
        <f t="shared" si="539"/>
        <v>47.816138105994945</v>
      </c>
      <c r="AO1569" s="21">
        <f t="shared" si="540"/>
        <v>7.0168739618706906E-3</v>
      </c>
      <c r="AP1569" s="21">
        <f t="shared" si="541"/>
        <v>6.5596887202877305E-2</v>
      </c>
      <c r="AQ1569" s="19">
        <f t="shared" si="544"/>
        <v>6.5596887202877305E-2</v>
      </c>
      <c r="AX1569">
        <v>0.15539975161896216</v>
      </c>
      <c r="AY1569">
        <v>45.353448275862071</v>
      </c>
      <c r="AZ1569">
        <v>1.889727011494253</v>
      </c>
      <c r="BA1569">
        <v>1.530678879310345</v>
      </c>
      <c r="BB1569">
        <v>6.9655172413793114</v>
      </c>
      <c r="BC1569">
        <v>0.29022988505747133</v>
      </c>
      <c r="BD1569">
        <v>1.2404489942528736</v>
      </c>
      <c r="BE1569">
        <v>0.12404489942528736</v>
      </c>
      <c r="BF1569">
        <v>0</v>
      </c>
      <c r="BG1569">
        <v>21.32</v>
      </c>
      <c r="BH1569">
        <v>1.9807414593472021</v>
      </c>
      <c r="BI1569">
        <v>2.5363114424028939</v>
      </c>
      <c r="BJ1569">
        <v>1.1842038124579111</v>
      </c>
      <c r="BK1569">
        <v>0.34951230678075168</v>
      </c>
      <c r="BL1569">
        <v>9.7086751883542139E-4</v>
      </c>
      <c r="BP1569" s="49">
        <f t="shared" si="545"/>
        <v>1.9813346490824406</v>
      </c>
      <c r="BQ1569" s="49">
        <f t="shared" si="546"/>
        <v>4.9617959770114947E-2</v>
      </c>
      <c r="BR1569" s="49">
        <f t="shared" si="547"/>
        <v>0.36766019950585138</v>
      </c>
      <c r="BS1569" s="49">
        <f t="shared" si="548"/>
        <v>0.38628955061079168</v>
      </c>
      <c r="BT1569" s="49">
        <f t="shared" si="549"/>
        <v>1.0212783319606983E-3</v>
      </c>
      <c r="BU1569" s="49">
        <f t="shared" si="549"/>
        <v>1.0730265294744213E-3</v>
      </c>
    </row>
    <row r="1570" spans="1:73" x14ac:dyDescent="0.25">
      <c r="A1570" s="1">
        <v>43726.597916666666</v>
      </c>
      <c r="B1570">
        <v>226250</v>
      </c>
      <c r="C1570">
        <v>13.47</v>
      </c>
      <c r="D1570">
        <v>24.42</v>
      </c>
      <c r="E1570">
        <v>733.2</v>
      </c>
      <c r="F1570">
        <v>88.4</v>
      </c>
      <c r="G1570">
        <v>-99.1</v>
      </c>
      <c r="H1570">
        <v>-16.739999999999998</v>
      </c>
      <c r="I1570">
        <v>26.69</v>
      </c>
      <c r="J1570">
        <v>299.8</v>
      </c>
      <c r="K1570">
        <v>644.70000000000005</v>
      </c>
      <c r="L1570">
        <v>-82.4</v>
      </c>
      <c r="M1570">
        <v>0.121</v>
      </c>
      <c r="N1570">
        <v>634.1</v>
      </c>
      <c r="O1570">
        <v>71.709999999999994</v>
      </c>
      <c r="P1570">
        <v>562.4</v>
      </c>
      <c r="Q1570">
        <v>359.2</v>
      </c>
      <c r="R1570">
        <v>441.5</v>
      </c>
      <c r="S1570">
        <v>21.06</v>
      </c>
      <c r="T1570">
        <v>47.16</v>
      </c>
      <c r="U1570">
        <v>2.9550000000000001</v>
      </c>
      <c r="V1570">
        <v>224.5</v>
      </c>
      <c r="W1570">
        <v>21.55</v>
      </c>
      <c r="X1570">
        <v>0.74399999999999999</v>
      </c>
      <c r="Y1570">
        <v>7.4421790000000003</v>
      </c>
      <c r="Z1570" s="7">
        <f t="shared" si="528"/>
        <v>21.305</v>
      </c>
      <c r="AA1570" s="7">
        <f t="shared" si="542"/>
        <v>294.45499999999998</v>
      </c>
      <c r="AB1570" s="2">
        <f t="shared" si="529"/>
        <v>593.89200000000005</v>
      </c>
      <c r="AC1570" s="41">
        <f t="shared" si="530"/>
        <v>2.6205942608305683</v>
      </c>
      <c r="AD1570" s="41">
        <f t="shared" si="531"/>
        <v>1.235872253407696</v>
      </c>
      <c r="AE1570" s="41">
        <f t="shared" si="532"/>
        <v>0.78634107460653879</v>
      </c>
      <c r="AF1570" s="41">
        <f t="shared" si="533"/>
        <v>335.1735611015215</v>
      </c>
      <c r="AG1570" s="41">
        <f t="shared" si="534"/>
        <v>321.76661865746064</v>
      </c>
      <c r="AH1570" s="6">
        <f t="shared" si="535"/>
        <v>344.83199999999999</v>
      </c>
      <c r="AI1570" s="4">
        <v>21.810682976108012</v>
      </c>
      <c r="AJ1570" s="4">
        <f t="shared" si="543"/>
        <v>294.96068297610799</v>
      </c>
      <c r="AK1570" s="8">
        <f t="shared" si="536"/>
        <v>0.19877390302436926</v>
      </c>
      <c r="AL1570" s="8">
        <f t="shared" si="537"/>
        <v>412.12277151468822</v>
      </c>
      <c r="AM1570" s="8">
        <f t="shared" si="538"/>
        <v>3.8289024210601137</v>
      </c>
      <c r="AN1570" s="8">
        <f t="shared" si="539"/>
        <v>56.401819774052072</v>
      </c>
      <c r="AO1570" s="21">
        <f t="shared" si="540"/>
        <v>1.065106385168567E-2</v>
      </c>
      <c r="AP1570" s="21">
        <f t="shared" si="541"/>
        <v>9.9570925438626876E-2</v>
      </c>
      <c r="AQ1570" s="19">
        <f t="shared" si="544"/>
        <v>9.9570925438626876E-2</v>
      </c>
      <c r="AX1570">
        <v>0.15527499432703901</v>
      </c>
      <c r="AY1570">
        <v>63.206896551724142</v>
      </c>
      <c r="AZ1570">
        <v>2.6336206896551726</v>
      </c>
      <c r="BA1570">
        <v>2.1332327586206898</v>
      </c>
      <c r="BB1570">
        <v>7.0948275862068977</v>
      </c>
      <c r="BC1570">
        <v>0.29561781609195409</v>
      </c>
      <c r="BD1570">
        <v>1.8376149425287358</v>
      </c>
      <c r="BE1570">
        <v>0.18376149425287358</v>
      </c>
      <c r="BF1570">
        <v>0</v>
      </c>
      <c r="BG1570">
        <v>21.305</v>
      </c>
      <c r="BH1570">
        <v>3.3930962390556418</v>
      </c>
      <c r="BI1570">
        <v>2.5339812846861491</v>
      </c>
      <c r="BJ1570">
        <v>1.1950255738579878</v>
      </c>
      <c r="BK1570">
        <v>0.4784898066403388</v>
      </c>
      <c r="BL1570">
        <v>1.3291383517787189E-3</v>
      </c>
      <c r="BP1570" s="49">
        <f t="shared" si="545"/>
        <v>3.3941123988629633</v>
      </c>
      <c r="BQ1570" s="49">
        <f t="shared" si="546"/>
        <v>7.3504597701149435E-2</v>
      </c>
      <c r="BR1570" s="49">
        <f t="shared" si="547"/>
        <v>0.5175803000225464</v>
      </c>
      <c r="BS1570" s="49">
        <f t="shared" si="548"/>
        <v>0.54291791619311736</v>
      </c>
      <c r="BT1570" s="49">
        <f t="shared" si="549"/>
        <v>1.4377230556181844E-3</v>
      </c>
      <c r="BU1570" s="49">
        <f t="shared" si="549"/>
        <v>1.5081053227586592E-3</v>
      </c>
    </row>
    <row r="1571" spans="1:73" x14ac:dyDescent="0.25">
      <c r="A1571" s="1">
        <v>43726.597916666666</v>
      </c>
      <c r="B1571">
        <v>226251</v>
      </c>
      <c r="C1571">
        <v>13.47</v>
      </c>
      <c r="D1571">
        <v>24.42</v>
      </c>
      <c r="E1571">
        <v>815</v>
      </c>
      <c r="F1571">
        <v>99.6</v>
      </c>
      <c r="G1571">
        <v>-98.9</v>
      </c>
      <c r="H1571">
        <v>-14.9</v>
      </c>
      <c r="I1571">
        <v>26.62</v>
      </c>
      <c r="J1571">
        <v>299.8</v>
      </c>
      <c r="K1571">
        <v>715.4</v>
      </c>
      <c r="L1571">
        <v>-84</v>
      </c>
      <c r="M1571">
        <v>0.122</v>
      </c>
      <c r="N1571">
        <v>716</v>
      </c>
      <c r="O1571">
        <v>84.7</v>
      </c>
      <c r="P1571">
        <v>631.4</v>
      </c>
      <c r="Q1571">
        <v>359</v>
      </c>
      <c r="R1571">
        <v>443</v>
      </c>
      <c r="S1571">
        <v>21.03</v>
      </c>
      <c r="T1571">
        <v>46.92</v>
      </c>
      <c r="U1571">
        <v>1.605</v>
      </c>
      <c r="V1571">
        <v>234.5</v>
      </c>
      <c r="W1571">
        <v>21.65</v>
      </c>
      <c r="X1571">
        <v>0.82399999999999995</v>
      </c>
      <c r="Y1571">
        <v>8.2393699999999992</v>
      </c>
      <c r="Z1571" s="7">
        <f t="shared" si="528"/>
        <v>21.34</v>
      </c>
      <c r="AA1571" s="7">
        <f t="shared" si="542"/>
        <v>294.48999999999995</v>
      </c>
      <c r="AB1571" s="2">
        <f t="shared" si="529"/>
        <v>660.15000000000009</v>
      </c>
      <c r="AC1571" s="41">
        <f t="shared" si="530"/>
        <v>2.5073502240865331</v>
      </c>
      <c r="AD1571" s="41">
        <f t="shared" si="531"/>
        <v>1.1764487251414013</v>
      </c>
      <c r="AE1571" s="41">
        <f t="shared" si="532"/>
        <v>0.78080627958659676</v>
      </c>
      <c r="AF1571" s="41">
        <f t="shared" si="533"/>
        <v>332.97265150860358</v>
      </c>
      <c r="AG1571" s="41">
        <f t="shared" si="534"/>
        <v>319.65374544825943</v>
      </c>
      <c r="AH1571" s="6">
        <f t="shared" si="535"/>
        <v>344.64</v>
      </c>
      <c r="AI1571" s="4">
        <v>21.148268104834017</v>
      </c>
      <c r="AJ1571" s="4">
        <f t="shared" si="543"/>
        <v>294.29826810483399</v>
      </c>
      <c r="AK1571" s="8">
        <f t="shared" si="536"/>
        <v>0.19884479243276865</v>
      </c>
      <c r="AL1571" s="8">
        <f t="shared" si="537"/>
        <v>408.27873378538504</v>
      </c>
      <c r="AM1571" s="8">
        <f t="shared" si="538"/>
        <v>2.8218444765791046</v>
      </c>
      <c r="AN1571" s="8">
        <f t="shared" si="539"/>
        <v>-15.760424978001536</v>
      </c>
      <c r="AO1571" s="21">
        <f t="shared" si="540"/>
        <v>1.3869317478186708E-2</v>
      </c>
      <c r="AP1571" s="21">
        <f t="shared" si="541"/>
        <v>0.12965660479883565</v>
      </c>
      <c r="AQ1571" s="19">
        <f t="shared" si="544"/>
        <v>0.12965660479883565</v>
      </c>
      <c r="AX1571">
        <v>0.15556622644258461</v>
      </c>
      <c r="AY1571">
        <v>70.258620689655174</v>
      </c>
      <c r="AZ1571">
        <v>2.9274425287356323</v>
      </c>
      <c r="BA1571">
        <v>2.3712284482758621</v>
      </c>
      <c r="BB1571">
        <v>7.2413793103448274</v>
      </c>
      <c r="BC1571">
        <v>0.30172413793103448</v>
      </c>
      <c r="BD1571">
        <v>2.0695043103448274</v>
      </c>
      <c r="BE1571">
        <v>0.20695043103448274</v>
      </c>
      <c r="BF1571">
        <v>0</v>
      </c>
      <c r="BG1571">
        <v>21.34</v>
      </c>
      <c r="BH1571">
        <v>1.8429507491317445</v>
      </c>
      <c r="BI1571">
        <v>2.5394212316913007</v>
      </c>
      <c r="BJ1571">
        <v>1.1914964419095584</v>
      </c>
      <c r="BK1571">
        <v>0.52728831918418451</v>
      </c>
      <c r="BL1571">
        <v>1.4646897755116236E-3</v>
      </c>
      <c r="BP1571" s="49">
        <f t="shared" si="545"/>
        <v>1.8435026734940967</v>
      </c>
      <c r="BQ1571" s="49">
        <f t="shared" si="546"/>
        <v>8.2780172413793096E-2</v>
      </c>
      <c r="BR1571" s="49">
        <f t="shared" si="547"/>
        <v>0.55295532154858429</v>
      </c>
      <c r="BS1571" s="49">
        <f t="shared" si="548"/>
        <v>0.58432008083350051</v>
      </c>
      <c r="BT1571" s="49">
        <f t="shared" si="549"/>
        <v>1.535987004301623E-3</v>
      </c>
      <c r="BU1571" s="49">
        <f t="shared" si="549"/>
        <v>1.6231113356486124E-3</v>
      </c>
    </row>
    <row r="1572" spans="1:73" x14ac:dyDescent="0.25">
      <c r="A1572" s="1">
        <v>43726.597916666666</v>
      </c>
      <c r="B1572">
        <v>226252</v>
      </c>
      <c r="C1572">
        <v>13.47</v>
      </c>
      <c r="D1572">
        <v>24.42</v>
      </c>
      <c r="E1572">
        <v>648.5</v>
      </c>
      <c r="F1572">
        <v>76.040000000000006</v>
      </c>
      <c r="G1572">
        <v>-99.1</v>
      </c>
      <c r="H1572">
        <v>-13.94</v>
      </c>
      <c r="I1572">
        <v>26.58</v>
      </c>
      <c r="J1572">
        <v>299.7</v>
      </c>
      <c r="K1572">
        <v>572.4</v>
      </c>
      <c r="L1572">
        <v>-85.2</v>
      </c>
      <c r="M1572">
        <v>0.11700000000000001</v>
      </c>
      <c r="N1572">
        <v>549.4</v>
      </c>
      <c r="O1572">
        <v>62.1</v>
      </c>
      <c r="P1572">
        <v>487.3</v>
      </c>
      <c r="Q1572">
        <v>358.5</v>
      </c>
      <c r="R1572">
        <v>443.7</v>
      </c>
      <c r="S1572">
        <v>21</v>
      </c>
      <c r="T1572">
        <v>46</v>
      </c>
      <c r="U1572">
        <v>2.2050000000000001</v>
      </c>
      <c r="V1572">
        <v>198</v>
      </c>
      <c r="W1572">
        <v>21.4</v>
      </c>
      <c r="X1572">
        <v>0.65600000000000003</v>
      </c>
      <c r="Y1572">
        <v>6.5630750000000004</v>
      </c>
      <c r="Z1572" s="7">
        <f t="shared" si="528"/>
        <v>21.2</v>
      </c>
      <c r="AA1572" s="7">
        <f t="shared" si="542"/>
        <v>294.34999999999997</v>
      </c>
      <c r="AB1572" s="2">
        <f t="shared" si="529"/>
        <v>525.28500000000008</v>
      </c>
      <c r="AC1572" s="41">
        <f t="shared" si="530"/>
        <v>2.5136894166517094</v>
      </c>
      <c r="AD1572" s="41">
        <f t="shared" si="531"/>
        <v>1.1562971316597863</v>
      </c>
      <c r="AE1572" s="41">
        <f t="shared" si="532"/>
        <v>0.7789324922089288</v>
      </c>
      <c r="AF1572" s="41">
        <f t="shared" si="533"/>
        <v>331.54237160329671</v>
      </c>
      <c r="AG1572" s="41">
        <f t="shared" si="534"/>
        <v>318.28067673916485</v>
      </c>
      <c r="AH1572" s="6">
        <f t="shared" si="535"/>
        <v>344.15999999999997</v>
      </c>
      <c r="AI1572" s="4">
        <v>21.175581654055009</v>
      </c>
      <c r="AJ1572" s="4">
        <f t="shared" si="543"/>
        <v>294.32558165405499</v>
      </c>
      <c r="AK1572" s="8">
        <f t="shared" si="536"/>
        <v>0.19856133589323888</v>
      </c>
      <c r="AL1572" s="8">
        <f t="shared" si="537"/>
        <v>408.47013713162255</v>
      </c>
      <c r="AM1572" s="8">
        <f t="shared" si="538"/>
        <v>3.3075000000000001</v>
      </c>
      <c r="AN1572" s="8">
        <f t="shared" si="539"/>
        <v>-2.3526459754753164</v>
      </c>
      <c r="AO1572" s="21">
        <f t="shared" si="540"/>
        <v>1.0495400014355989E-2</v>
      </c>
      <c r="AP1572" s="21">
        <f t="shared" si="541"/>
        <v>9.8115710020141592E-2</v>
      </c>
      <c r="AQ1572" s="19">
        <f t="shared" si="544"/>
        <v>9.8115710020141592E-2</v>
      </c>
      <c r="AX1572">
        <v>0.1544040611111723</v>
      </c>
      <c r="AY1572">
        <v>55.905172413793103</v>
      </c>
      <c r="AZ1572">
        <v>2.329382183908046</v>
      </c>
      <c r="BA1572">
        <v>1.8867995689655173</v>
      </c>
      <c r="BB1572">
        <v>7.3448275862068959</v>
      </c>
      <c r="BC1572">
        <v>0.30603448275862066</v>
      </c>
      <c r="BD1572">
        <v>1.5807650862068967</v>
      </c>
      <c r="BE1572">
        <v>0.15807650862068967</v>
      </c>
      <c r="BF1572">
        <v>0</v>
      </c>
      <c r="BG1572">
        <v>21.2</v>
      </c>
      <c r="BH1572">
        <v>2.5319043002090322</v>
      </c>
      <c r="BI1572">
        <v>2.5177224920902961</v>
      </c>
      <c r="BJ1572">
        <v>1.1581523463615362</v>
      </c>
      <c r="BK1572">
        <v>0.42591014225803903</v>
      </c>
      <c r="BL1572">
        <v>1.1830837284945528E-3</v>
      </c>
      <c r="BP1572" s="49">
        <f t="shared" si="545"/>
        <v>2.5326625514358154</v>
      </c>
      <c r="BQ1572" s="49">
        <f t="shared" si="546"/>
        <v>6.3230603448275871E-2</v>
      </c>
      <c r="BR1572" s="49">
        <f t="shared" si="547"/>
        <v>0.45332879015333061</v>
      </c>
      <c r="BS1572" s="49">
        <f t="shared" si="548"/>
        <v>0.47621372564497605</v>
      </c>
      <c r="BT1572" s="49">
        <f t="shared" si="549"/>
        <v>1.2592466393148074E-3</v>
      </c>
      <c r="BU1572" s="49">
        <f t="shared" si="549"/>
        <v>1.3228159045693777E-3</v>
      </c>
    </row>
    <row r="1573" spans="1:73" x14ac:dyDescent="0.25">
      <c r="A1573" s="1">
        <v>43726.598611111112</v>
      </c>
      <c r="B1573">
        <v>226253</v>
      </c>
      <c r="C1573">
        <v>13.47</v>
      </c>
      <c r="D1573">
        <v>24.42</v>
      </c>
      <c r="E1573">
        <v>567.6</v>
      </c>
      <c r="F1573">
        <v>64</v>
      </c>
      <c r="G1573">
        <v>-100.6</v>
      </c>
      <c r="H1573">
        <v>-14.53</v>
      </c>
      <c r="I1573">
        <v>26.53</v>
      </c>
      <c r="J1573">
        <v>299.7</v>
      </c>
      <c r="K1573">
        <v>503.6</v>
      </c>
      <c r="L1573">
        <v>-86.1</v>
      </c>
      <c r="M1573">
        <v>0.113</v>
      </c>
      <c r="N1573">
        <v>467.1</v>
      </c>
      <c r="O1573">
        <v>49.47</v>
      </c>
      <c r="P1573">
        <v>417.6</v>
      </c>
      <c r="Q1573">
        <v>356.7</v>
      </c>
      <c r="R1573">
        <v>442.8</v>
      </c>
      <c r="S1573">
        <v>20.98</v>
      </c>
      <c r="T1573">
        <v>46.54</v>
      </c>
      <c r="U1573">
        <v>1.385</v>
      </c>
      <c r="V1573">
        <v>175.5</v>
      </c>
      <c r="W1573">
        <v>21.6</v>
      </c>
      <c r="X1573">
        <v>0.57299999999999995</v>
      </c>
      <c r="Y1573">
        <v>5.7283819999999999</v>
      </c>
      <c r="Z1573" s="7">
        <f t="shared" si="528"/>
        <v>21.29</v>
      </c>
      <c r="AA1573" s="7">
        <f t="shared" si="542"/>
        <v>294.44</v>
      </c>
      <c r="AB1573" s="2">
        <f t="shared" si="529"/>
        <v>459.75600000000003</v>
      </c>
      <c r="AC1573" s="41">
        <f t="shared" si="530"/>
        <v>2.5659271595868338</v>
      </c>
      <c r="AD1573" s="41">
        <f t="shared" si="531"/>
        <v>1.1941825000717123</v>
      </c>
      <c r="AE1573" s="41">
        <f t="shared" si="532"/>
        <v>0.78249759907986083</v>
      </c>
      <c r="AF1573" s="41">
        <f t="shared" si="533"/>
        <v>333.46734272862739</v>
      </c>
      <c r="AG1573" s="41">
        <f t="shared" si="534"/>
        <v>320.12864901948228</v>
      </c>
      <c r="AH1573" s="6">
        <f t="shared" si="535"/>
        <v>342.43199999999996</v>
      </c>
      <c r="AI1573" s="4">
        <v>21.49209836838304</v>
      </c>
      <c r="AJ1573" s="4">
        <f t="shared" si="543"/>
        <v>294.64209836838302</v>
      </c>
      <c r="AK1573" s="8">
        <f t="shared" si="536"/>
        <v>0.19874352700772713</v>
      </c>
      <c r="AL1573" s="8">
        <f t="shared" si="537"/>
        <v>410.28137793711824</v>
      </c>
      <c r="AM1573" s="8">
        <f t="shared" si="538"/>
        <v>2.6213224238921851</v>
      </c>
      <c r="AN1573" s="8">
        <f t="shared" si="539"/>
        <v>15.432054009392219</v>
      </c>
      <c r="AO1573" s="21">
        <f t="shared" si="540"/>
        <v>8.5279874635824406E-3</v>
      </c>
      <c r="AP1573" s="21">
        <f t="shared" si="541"/>
        <v>7.9723454455070647E-2</v>
      </c>
      <c r="AQ1573" s="19">
        <f t="shared" si="544"/>
        <v>7.9723454455070647E-2</v>
      </c>
      <c r="AX1573">
        <v>0.15515032169199844</v>
      </c>
      <c r="AY1573">
        <v>48.931034482758626</v>
      </c>
      <c r="AZ1573">
        <v>2.0387931034482762</v>
      </c>
      <c r="BA1573">
        <v>1.6514224137931039</v>
      </c>
      <c r="BB1573">
        <v>7.4224137931034502</v>
      </c>
      <c r="BC1573">
        <v>0.30926724137931044</v>
      </c>
      <c r="BD1573">
        <v>1.3421551724137935</v>
      </c>
      <c r="BE1573">
        <v>0.13421551724137934</v>
      </c>
      <c r="BF1573">
        <v>0</v>
      </c>
      <c r="BG1573">
        <v>21.29</v>
      </c>
      <c r="BH1573">
        <v>1.5903344470700724</v>
      </c>
      <c r="BI1573">
        <v>2.5316529977718596</v>
      </c>
      <c r="BJ1573">
        <v>1.1782313051630233</v>
      </c>
      <c r="BK1573">
        <v>0.3668496008338597</v>
      </c>
      <c r="BL1573">
        <v>1.0190266689829436E-3</v>
      </c>
      <c r="BP1573" s="49">
        <f t="shared" si="545"/>
        <v>1.5908107182488</v>
      </c>
      <c r="BQ1573" s="49">
        <f t="shared" si="546"/>
        <v>5.3686206896551736E-2</v>
      </c>
      <c r="BR1573" s="49">
        <f t="shared" si="547"/>
        <v>0.38254301493113257</v>
      </c>
      <c r="BS1573" s="49">
        <f t="shared" si="548"/>
        <v>0.40319482442950688</v>
      </c>
      <c r="BT1573" s="49">
        <f t="shared" si="549"/>
        <v>1.0626194859198127E-3</v>
      </c>
      <c r="BU1573" s="49">
        <f t="shared" si="549"/>
        <v>1.119985623415297E-3</v>
      </c>
    </row>
    <row r="1574" spans="1:73" x14ac:dyDescent="0.25">
      <c r="A1574" s="1">
        <v>43726.598611111112</v>
      </c>
      <c r="B1574">
        <v>226254</v>
      </c>
      <c r="C1574">
        <v>13.47</v>
      </c>
      <c r="D1574">
        <v>24.42</v>
      </c>
      <c r="E1574">
        <v>496.2</v>
      </c>
      <c r="F1574">
        <v>54.27</v>
      </c>
      <c r="G1574">
        <v>-101.2</v>
      </c>
      <c r="H1574">
        <v>-14.51</v>
      </c>
      <c r="I1574">
        <v>26.5</v>
      </c>
      <c r="J1574">
        <v>299.60000000000002</v>
      </c>
      <c r="K1574">
        <v>441.9</v>
      </c>
      <c r="L1574">
        <v>-86.7</v>
      </c>
      <c r="M1574">
        <v>0.109</v>
      </c>
      <c r="N1574">
        <v>394.9</v>
      </c>
      <c r="O1574">
        <v>39.770000000000003</v>
      </c>
      <c r="P1574">
        <v>355.2</v>
      </c>
      <c r="Q1574">
        <v>355.9</v>
      </c>
      <c r="R1574">
        <v>442.6</v>
      </c>
      <c r="S1574">
        <v>20.97</v>
      </c>
      <c r="T1574">
        <v>48.57</v>
      </c>
      <c r="U1574">
        <v>1.2250000000000001</v>
      </c>
      <c r="V1574">
        <v>189.5</v>
      </c>
      <c r="W1574">
        <v>21.75</v>
      </c>
      <c r="X1574">
        <v>0.497</v>
      </c>
      <c r="Y1574">
        <v>4.9651120000000004</v>
      </c>
      <c r="Z1574" s="7">
        <f t="shared" si="528"/>
        <v>21.36</v>
      </c>
      <c r="AA1574" s="7">
        <f t="shared" si="542"/>
        <v>294.51</v>
      </c>
      <c r="AB1574" s="2">
        <f t="shared" si="529"/>
        <v>401.92200000000003</v>
      </c>
      <c r="AC1574" s="41">
        <f t="shared" si="530"/>
        <v>2.513484863221394</v>
      </c>
      <c r="AD1574" s="41">
        <f t="shared" si="531"/>
        <v>1.2207995980666311</v>
      </c>
      <c r="AE1574" s="41">
        <f t="shared" si="532"/>
        <v>0.78494149178017869</v>
      </c>
      <c r="AF1574" s="41">
        <f t="shared" si="533"/>
        <v>334.8270435311801</v>
      </c>
      <c r="AG1574" s="41">
        <f t="shared" si="534"/>
        <v>321.43396178993288</v>
      </c>
      <c r="AH1574" s="6">
        <f t="shared" si="535"/>
        <v>341.66399999999999</v>
      </c>
      <c r="AI1574" s="4">
        <v>21.186587862869999</v>
      </c>
      <c r="AJ1574" s="4">
        <f t="shared" si="543"/>
        <v>294.33658786286998</v>
      </c>
      <c r="AK1574" s="8">
        <f t="shared" si="536"/>
        <v>0.19888530823237233</v>
      </c>
      <c r="AL1574" s="8">
        <f t="shared" si="537"/>
        <v>408.49586797547903</v>
      </c>
      <c r="AM1574" s="8">
        <f t="shared" si="538"/>
        <v>2.4652649451935185</v>
      </c>
      <c r="AN1574" s="8">
        <f t="shared" si="539"/>
        <v>-12.453274911549691</v>
      </c>
      <c r="AO1574" s="21">
        <f t="shared" si="540"/>
        <v>7.8726322277908496E-3</v>
      </c>
      <c r="AP1574" s="21">
        <f t="shared" si="541"/>
        <v>7.3596899565580354E-2</v>
      </c>
      <c r="AQ1574" s="19">
        <f t="shared" si="544"/>
        <v>7.3596899565580354E-2</v>
      </c>
      <c r="AX1574">
        <v>0.1557328519575536</v>
      </c>
      <c r="AY1574">
        <v>42.775862068965516</v>
      </c>
      <c r="AZ1574">
        <v>1.7823275862068966</v>
      </c>
      <c r="BA1574">
        <v>1.4436853448275864</v>
      </c>
      <c r="BB1574">
        <v>7.4741379310344866</v>
      </c>
      <c r="BC1574">
        <v>0.31142241379310359</v>
      </c>
      <c r="BD1574">
        <v>1.1322629310344827</v>
      </c>
      <c r="BE1574">
        <v>0.11322629310344828</v>
      </c>
      <c r="BF1574">
        <v>0</v>
      </c>
      <c r="BG1574">
        <v>21.36</v>
      </c>
      <c r="BH1574">
        <v>1.4066135001161291</v>
      </c>
      <c r="BI1574">
        <v>2.5425343521219075</v>
      </c>
      <c r="BJ1574">
        <v>1.2349089348256106</v>
      </c>
      <c r="BK1574">
        <v>0.3155366327952655</v>
      </c>
      <c r="BL1574">
        <v>8.764906466535153E-4</v>
      </c>
      <c r="BP1574" s="49">
        <f t="shared" si="545"/>
        <v>1.4070347507976753</v>
      </c>
      <c r="BQ1574" s="49">
        <f t="shared" si="546"/>
        <v>4.5290517241379308E-2</v>
      </c>
      <c r="BR1574" s="49">
        <f t="shared" si="547"/>
        <v>0.32759208631568126</v>
      </c>
      <c r="BS1574" s="49">
        <f t="shared" si="548"/>
        <v>0.34524734713339977</v>
      </c>
      <c r="BT1574" s="49">
        <f t="shared" si="549"/>
        <v>9.0997801754355903E-4</v>
      </c>
      <c r="BU1574" s="49">
        <f t="shared" si="549"/>
        <v>9.5902040870388821E-4</v>
      </c>
    </row>
    <row r="1575" spans="1:73" x14ac:dyDescent="0.25">
      <c r="A1575" s="1">
        <v>43726.598611111112</v>
      </c>
      <c r="B1575">
        <v>226255</v>
      </c>
      <c r="C1575">
        <v>13.47</v>
      </c>
      <c r="D1575">
        <v>24.42</v>
      </c>
      <c r="E1575">
        <v>475.5</v>
      </c>
      <c r="F1575">
        <v>51.26</v>
      </c>
      <c r="G1575">
        <v>-102.5</v>
      </c>
      <c r="H1575">
        <v>-15.64</v>
      </c>
      <c r="I1575">
        <v>26.47</v>
      </c>
      <c r="J1575">
        <v>299.60000000000002</v>
      </c>
      <c r="K1575">
        <v>424.2</v>
      </c>
      <c r="L1575">
        <v>-86.9</v>
      </c>
      <c r="M1575">
        <v>0.108</v>
      </c>
      <c r="N1575">
        <v>373</v>
      </c>
      <c r="O1575">
        <v>35.619999999999997</v>
      </c>
      <c r="P1575">
        <v>337.4</v>
      </c>
      <c r="Q1575">
        <v>354.4</v>
      </c>
      <c r="R1575">
        <v>441.3</v>
      </c>
      <c r="S1575">
        <v>20.95</v>
      </c>
      <c r="T1575">
        <v>46.88</v>
      </c>
      <c r="U1575">
        <v>0.57499999999999996</v>
      </c>
      <c r="V1575">
        <v>226.5</v>
      </c>
      <c r="W1575">
        <v>21.65</v>
      </c>
      <c r="X1575">
        <v>0.47399999999999998</v>
      </c>
      <c r="Y1575">
        <v>4.7432740000000004</v>
      </c>
      <c r="Z1575" s="7">
        <f t="shared" si="528"/>
        <v>21.299999999999997</v>
      </c>
      <c r="AA1575" s="7">
        <f t="shared" si="542"/>
        <v>294.45</v>
      </c>
      <c r="AB1575" s="2">
        <f t="shared" si="529"/>
        <v>385.15500000000003</v>
      </c>
      <c r="AC1575" s="41">
        <f t="shared" si="530"/>
        <v>2.498578256975946</v>
      </c>
      <c r="AD1575" s="41">
        <f t="shared" si="531"/>
        <v>1.1713334868703236</v>
      </c>
      <c r="AE1575" s="41">
        <f t="shared" si="532"/>
        <v>0.78033504932174036</v>
      </c>
      <c r="AF1575" s="41">
        <f t="shared" si="533"/>
        <v>332.59093460313397</v>
      </c>
      <c r="AG1575" s="41">
        <f t="shared" si="534"/>
        <v>319.28729721900862</v>
      </c>
      <c r="AH1575" s="6">
        <f t="shared" si="535"/>
        <v>340.22399999999999</v>
      </c>
      <c r="AI1575" s="4">
        <v>21.092460202516008</v>
      </c>
      <c r="AJ1575" s="4">
        <f t="shared" si="543"/>
        <v>294.24246020251599</v>
      </c>
      <c r="AK1575" s="8">
        <f t="shared" si="536"/>
        <v>0.19876377734161169</v>
      </c>
      <c r="AL1575" s="8">
        <f t="shared" si="537"/>
        <v>407.96527780833145</v>
      </c>
      <c r="AM1575" s="8">
        <f t="shared" si="538"/>
        <v>1.6889993339252682</v>
      </c>
      <c r="AN1575" s="8">
        <f t="shared" si="539"/>
        <v>-10.211072307053268</v>
      </c>
      <c r="AO1575" s="21">
        <f t="shared" si="540"/>
        <v>7.4214312926627864E-3</v>
      </c>
      <c r="AP1575" s="21">
        <f t="shared" si="541"/>
        <v>6.9378870709959045E-2</v>
      </c>
      <c r="AQ1575" s="19">
        <f t="shared" si="544"/>
        <v>6.9378870709959045E-2</v>
      </c>
      <c r="AX1575">
        <v>0.15523342737796861</v>
      </c>
      <c r="AY1575">
        <v>40.991379310344826</v>
      </c>
      <c r="AZ1575">
        <v>1.7079741379310345</v>
      </c>
      <c r="BA1575">
        <v>1.3834590517241381</v>
      </c>
      <c r="BB1575">
        <v>7.491379310344831</v>
      </c>
      <c r="BC1575">
        <v>0.31214080459770127</v>
      </c>
      <c r="BD1575">
        <v>1.0713182471264369</v>
      </c>
      <c r="BE1575">
        <v>0.10713182471264369</v>
      </c>
      <c r="BF1575">
        <v>0</v>
      </c>
      <c r="BG1575">
        <v>21.299999999999997</v>
      </c>
      <c r="BH1575">
        <v>0.66024715311573401</v>
      </c>
      <c r="BI1575">
        <v>2.5332049812438209</v>
      </c>
      <c r="BJ1575">
        <v>1.1875664952071032</v>
      </c>
      <c r="BK1575">
        <v>0.28957246464449982</v>
      </c>
      <c r="BL1575">
        <v>8.0436795734583277E-4</v>
      </c>
      <c r="BP1575" s="49">
        <f t="shared" si="545"/>
        <v>0.66044488302748006</v>
      </c>
      <c r="BQ1575" s="49">
        <f t="shared" si="546"/>
        <v>4.2852729885057478E-2</v>
      </c>
      <c r="BR1575" s="49">
        <f t="shared" si="547"/>
        <v>0.2950437356023361</v>
      </c>
      <c r="BS1575" s="49">
        <f t="shared" si="548"/>
        <v>0.31258389406490705</v>
      </c>
      <c r="BT1575" s="49">
        <f t="shared" si="549"/>
        <v>8.195659322287114E-4</v>
      </c>
      <c r="BU1575" s="49">
        <f t="shared" si="549"/>
        <v>8.6828859462474185E-4</v>
      </c>
    </row>
    <row r="1576" spans="1:73" x14ac:dyDescent="0.25">
      <c r="A1576" s="1">
        <v>43726.598611111112</v>
      </c>
      <c r="B1576">
        <v>226256</v>
      </c>
      <c r="C1576">
        <v>13.47</v>
      </c>
      <c r="D1576">
        <v>24.43</v>
      </c>
      <c r="E1576">
        <v>296.3</v>
      </c>
      <c r="F1576">
        <v>27.33</v>
      </c>
      <c r="G1576">
        <v>-104.4</v>
      </c>
      <c r="H1576">
        <v>-17.45</v>
      </c>
      <c r="I1576">
        <v>26.45</v>
      </c>
      <c r="J1576">
        <v>299.60000000000002</v>
      </c>
      <c r="K1576">
        <v>269</v>
      </c>
      <c r="L1576">
        <v>-87</v>
      </c>
      <c r="M1576">
        <v>9.1999999999999998E-2</v>
      </c>
      <c r="N1576">
        <v>191.9</v>
      </c>
      <c r="O1576">
        <v>9.89</v>
      </c>
      <c r="P1576">
        <v>182</v>
      </c>
      <c r="Q1576">
        <v>352.4</v>
      </c>
      <c r="R1576">
        <v>439.4</v>
      </c>
      <c r="S1576">
        <v>20.94</v>
      </c>
      <c r="T1576">
        <v>46.14</v>
      </c>
      <c r="U1576">
        <v>0.435</v>
      </c>
      <c r="V1576">
        <v>157.5</v>
      </c>
      <c r="W1576">
        <v>21.85</v>
      </c>
      <c r="X1576">
        <v>0.28399999999999997</v>
      </c>
      <c r="Y1576">
        <v>2.8446989999999999</v>
      </c>
      <c r="Z1576" s="7">
        <f t="shared" si="528"/>
        <v>21.395000000000003</v>
      </c>
      <c r="AA1576" s="7">
        <f t="shared" si="542"/>
        <v>294.54499999999996</v>
      </c>
      <c r="AB1576" s="2">
        <f t="shared" si="529"/>
        <v>240.00300000000001</v>
      </c>
      <c r="AC1576" s="41">
        <f t="shared" si="530"/>
        <v>2.5309930551353261</v>
      </c>
      <c r="AD1576" s="41">
        <f t="shared" si="531"/>
        <v>1.1678001956394395</v>
      </c>
      <c r="AE1576" s="41">
        <f t="shared" si="532"/>
        <v>0.77996203191666236</v>
      </c>
      <c r="AF1576" s="41">
        <f t="shared" si="533"/>
        <v>332.86117374074985</v>
      </c>
      <c r="AG1576" s="41">
        <f t="shared" si="534"/>
        <v>319.54672679111985</v>
      </c>
      <c r="AH1576" s="6">
        <f t="shared" si="535"/>
        <v>338.30399999999997</v>
      </c>
      <c r="AI1576" s="4">
        <v>21.293796680925027</v>
      </c>
      <c r="AJ1576" s="4">
        <f t="shared" si="543"/>
        <v>294.443796680925</v>
      </c>
      <c r="AK1576" s="8">
        <f t="shared" si="536"/>
        <v>0.19895622412393441</v>
      </c>
      <c r="AL1576" s="8">
        <f t="shared" si="537"/>
        <v>409.10870007432828</v>
      </c>
      <c r="AM1576" s="8">
        <f t="shared" si="538"/>
        <v>1.4690622008614884</v>
      </c>
      <c r="AN1576" s="8">
        <f t="shared" si="539"/>
        <v>-4.330872765172594</v>
      </c>
      <c r="AO1576" s="21">
        <f t="shared" si="540"/>
        <v>3.9308222516191184E-3</v>
      </c>
      <c r="AP1576" s="21">
        <f t="shared" si="541"/>
        <v>3.6747090692402451E-2</v>
      </c>
      <c r="AQ1576" s="19">
        <f t="shared" si="544"/>
        <v>3.6747090692402451E-2</v>
      </c>
      <c r="AX1576">
        <v>0.1560248095370019</v>
      </c>
      <c r="AY1576">
        <v>25.543103448275865</v>
      </c>
      <c r="AZ1576">
        <v>1.0642959770114944</v>
      </c>
      <c r="BA1576">
        <v>0.86207974137931054</v>
      </c>
      <c r="BB1576">
        <v>7.5</v>
      </c>
      <c r="BC1576">
        <v>0.3125</v>
      </c>
      <c r="BD1576">
        <v>0.54957974137931054</v>
      </c>
      <c r="BE1576">
        <v>5.4957974137931055E-2</v>
      </c>
      <c r="BF1576">
        <v>0</v>
      </c>
      <c r="BG1576">
        <v>21.395000000000003</v>
      </c>
      <c r="BH1576">
        <v>0.49949132453103356</v>
      </c>
      <c r="BI1576">
        <v>2.5479903375062909</v>
      </c>
      <c r="BJ1576">
        <v>1.1756427417254027</v>
      </c>
      <c r="BK1576">
        <v>0.15922842994632785</v>
      </c>
      <c r="BL1576">
        <v>4.4230119429535517E-4</v>
      </c>
      <c r="BP1576" s="49">
        <f t="shared" si="545"/>
        <v>0.49964091150774587</v>
      </c>
      <c r="BQ1576" s="49">
        <f t="shared" si="546"/>
        <v>2.1983189655172423E-2</v>
      </c>
      <c r="BR1576" s="49">
        <f t="shared" si="547"/>
        <v>0.16152534117340181</v>
      </c>
      <c r="BS1576" s="49">
        <f t="shared" si="548"/>
        <v>0.17063868016568096</v>
      </c>
      <c r="BT1576" s="49">
        <f t="shared" si="549"/>
        <v>4.486815032594495E-4</v>
      </c>
      <c r="BU1576" s="49">
        <f t="shared" si="549"/>
        <v>4.7399633379355824E-4</v>
      </c>
    </row>
    <row r="1577" spans="1:73" x14ac:dyDescent="0.25">
      <c r="A1577" s="1">
        <v>43726.598611111112</v>
      </c>
      <c r="B1577">
        <v>226257</v>
      </c>
      <c r="C1577">
        <v>13.47</v>
      </c>
      <c r="D1577">
        <v>24.43</v>
      </c>
      <c r="E1577">
        <v>220.9</v>
      </c>
      <c r="F1577">
        <v>17.07</v>
      </c>
      <c r="G1577">
        <v>-105.4</v>
      </c>
      <c r="H1577">
        <v>-18.559999999999999</v>
      </c>
      <c r="I1577">
        <v>26.43</v>
      </c>
      <c r="J1577">
        <v>299.60000000000002</v>
      </c>
      <c r="K1577">
        <v>203.8</v>
      </c>
      <c r="L1577">
        <v>-86.9</v>
      </c>
      <c r="M1577">
        <v>7.6999999999999999E-2</v>
      </c>
      <c r="N1577">
        <v>115.4</v>
      </c>
      <c r="O1577">
        <v>-1.496</v>
      </c>
      <c r="P1577">
        <v>116.9</v>
      </c>
      <c r="Q1577">
        <v>351.3</v>
      </c>
      <c r="R1577">
        <v>438.2</v>
      </c>
      <c r="S1577">
        <v>20.93</v>
      </c>
      <c r="T1577">
        <v>47.28</v>
      </c>
      <c r="U1577">
        <v>0.99</v>
      </c>
      <c r="V1577">
        <v>296.5</v>
      </c>
      <c r="W1577">
        <v>21.9</v>
      </c>
      <c r="X1577">
        <v>0.21299999999999999</v>
      </c>
      <c r="Y1577">
        <v>2.1317710000000001</v>
      </c>
      <c r="Z1577" s="7">
        <f t="shared" si="528"/>
        <v>21.414999999999999</v>
      </c>
      <c r="AA1577" s="7">
        <f t="shared" si="542"/>
        <v>294.565</v>
      </c>
      <c r="AB1577" s="2">
        <f t="shared" si="529"/>
        <v>178.92900000000003</v>
      </c>
      <c r="AC1577" s="41">
        <f t="shared" si="530"/>
        <v>2.520498985668659</v>
      </c>
      <c r="AD1577" s="41">
        <f t="shared" si="531"/>
        <v>1.1916919204241418</v>
      </c>
      <c r="AE1577" s="41">
        <f t="shared" si="532"/>
        <v>0.78221653970408267</v>
      </c>
      <c r="AF1577" s="41">
        <f t="shared" si="533"/>
        <v>333.91399815158252</v>
      </c>
      <c r="AG1577" s="41">
        <f t="shared" si="534"/>
        <v>320.55743822551921</v>
      </c>
      <c r="AH1577" s="6">
        <f t="shared" si="535"/>
        <v>337.24799999999999</v>
      </c>
      <c r="AI1577" s="4">
        <v>21.232759897943026</v>
      </c>
      <c r="AJ1577" s="4">
        <f t="shared" si="543"/>
        <v>294.382759897943</v>
      </c>
      <c r="AK1577" s="8">
        <f t="shared" si="536"/>
        <v>0.19899675505818712</v>
      </c>
      <c r="AL1577" s="8">
        <f t="shared" si="537"/>
        <v>408.75011530531424</v>
      </c>
      <c r="AM1577" s="8">
        <f t="shared" si="538"/>
        <v>2.2162214465165708</v>
      </c>
      <c r="AN1577" s="8">
        <f t="shared" si="539"/>
        <v>-11.765153230165524</v>
      </c>
      <c r="AO1577" s="21">
        <f t="shared" si="540"/>
        <v>2.6999651276246499E-3</v>
      </c>
      <c r="AP1577" s="21">
        <f t="shared" si="541"/>
        <v>2.524048584752964E-2</v>
      </c>
      <c r="AQ1577" s="19">
        <f t="shared" si="544"/>
        <v>2.524048584752964E-2</v>
      </c>
      <c r="AX1577">
        <v>0.15619185001420025</v>
      </c>
      <c r="AY1577">
        <v>19.043103448275865</v>
      </c>
      <c r="AZ1577">
        <v>0.79346264367816099</v>
      </c>
      <c r="BA1577">
        <v>0.64270474137931044</v>
      </c>
      <c r="BB1577">
        <v>7.4913793103448256</v>
      </c>
      <c r="BC1577">
        <v>0.31214080459770105</v>
      </c>
      <c r="BD1577">
        <v>0.33056393678160939</v>
      </c>
      <c r="BE1577">
        <v>3.305639367816094E-2</v>
      </c>
      <c r="BF1577">
        <v>0</v>
      </c>
      <c r="BG1577">
        <v>21.414999999999999</v>
      </c>
      <c r="BH1577">
        <v>1.1367733592775247</v>
      </c>
      <c r="BI1577">
        <v>2.551112634130793</v>
      </c>
      <c r="BJ1577">
        <v>1.2061660534170391</v>
      </c>
      <c r="BK1577">
        <v>0.12775749624000815</v>
      </c>
      <c r="BL1577">
        <v>3.5488193400002259E-4</v>
      </c>
      <c r="BP1577" s="49">
        <f t="shared" si="545"/>
        <v>1.1371137986038353</v>
      </c>
      <c r="BQ1577" s="49">
        <f t="shared" si="546"/>
        <v>1.3222557471264376E-2</v>
      </c>
      <c r="BR1577" s="49">
        <f t="shared" si="547"/>
        <v>0.13177479798294356</v>
      </c>
      <c r="BS1577" s="49">
        <f t="shared" si="548"/>
        <v>0.13702691678913756</v>
      </c>
      <c r="BT1577" s="49">
        <f t="shared" si="549"/>
        <v>3.6604110550817652E-4</v>
      </c>
      <c r="BU1577" s="49">
        <f t="shared" si="549"/>
        <v>3.8063032441427097E-4</v>
      </c>
    </row>
    <row r="1578" spans="1:73" x14ac:dyDescent="0.25">
      <c r="A1578" s="1">
        <v>43726.598611111112</v>
      </c>
      <c r="B1578">
        <v>226258</v>
      </c>
      <c r="C1578">
        <v>13.46</v>
      </c>
      <c r="D1578">
        <v>24.43</v>
      </c>
      <c r="E1578">
        <v>193.6</v>
      </c>
      <c r="F1578">
        <v>13.47</v>
      </c>
      <c r="G1578">
        <v>-106.3</v>
      </c>
      <c r="H1578">
        <v>-19.46</v>
      </c>
      <c r="I1578">
        <v>26.42</v>
      </c>
      <c r="J1578">
        <v>299.60000000000002</v>
      </c>
      <c r="K1578">
        <v>180.1</v>
      </c>
      <c r="L1578">
        <v>-86.8</v>
      </c>
      <c r="M1578">
        <v>7.0000000000000007E-2</v>
      </c>
      <c r="N1578">
        <v>87.4</v>
      </c>
      <c r="O1578">
        <v>-5.9909999999999997</v>
      </c>
      <c r="P1578">
        <v>93.3</v>
      </c>
      <c r="Q1578">
        <v>350.4</v>
      </c>
      <c r="R1578">
        <v>437.2</v>
      </c>
      <c r="S1578">
        <v>20.93</v>
      </c>
      <c r="T1578">
        <v>48.78</v>
      </c>
      <c r="U1578">
        <v>0.65</v>
      </c>
      <c r="V1578">
        <v>163</v>
      </c>
      <c r="W1578">
        <v>21.95</v>
      </c>
      <c r="X1578">
        <v>0.189</v>
      </c>
      <c r="Y1578">
        <v>1.885497</v>
      </c>
      <c r="Z1578" s="7">
        <f t="shared" si="528"/>
        <v>21.439999999999998</v>
      </c>
      <c r="AA1578" s="7">
        <f t="shared" si="542"/>
        <v>294.58999999999997</v>
      </c>
      <c r="AB1578" s="2">
        <f t="shared" si="529"/>
        <v>156.816</v>
      </c>
      <c r="AC1578" s="41">
        <f t="shared" si="530"/>
        <v>2.496508011086235</v>
      </c>
      <c r="AD1578" s="41">
        <f t="shared" si="531"/>
        <v>1.2177966078078655</v>
      </c>
      <c r="AE1578" s="41">
        <f t="shared" si="532"/>
        <v>0.78463461489346586</v>
      </c>
      <c r="AF1578" s="41">
        <f t="shared" si="533"/>
        <v>335.05995366544187</v>
      </c>
      <c r="AG1578" s="41">
        <f t="shared" si="534"/>
        <v>321.65755551882415</v>
      </c>
      <c r="AH1578" s="6">
        <f t="shared" si="535"/>
        <v>336.38399999999996</v>
      </c>
      <c r="AI1578" s="4">
        <v>21.09063289417702</v>
      </c>
      <c r="AJ1578" s="4">
        <f t="shared" si="543"/>
        <v>294.240632894177</v>
      </c>
      <c r="AK1578" s="8">
        <f t="shared" si="536"/>
        <v>0.19904742646634108</v>
      </c>
      <c r="AL1578" s="8">
        <f t="shared" si="537"/>
        <v>407.91994222613846</v>
      </c>
      <c r="AM1578" s="8">
        <f t="shared" si="538"/>
        <v>1.7957762945311424</v>
      </c>
      <c r="AN1578" s="8">
        <f t="shared" si="539"/>
        <v>-18.275729906724209</v>
      </c>
      <c r="AO1578" s="21">
        <f t="shared" si="540"/>
        <v>2.3457692339950184E-3</v>
      </c>
      <c r="AP1578" s="21">
        <f t="shared" si="541"/>
        <v>2.1929303658937065E-2</v>
      </c>
      <c r="AQ1578" s="19">
        <f t="shared" si="544"/>
        <v>2.1929303658937065E-2</v>
      </c>
      <c r="AX1578">
        <v>0.15640086310718163</v>
      </c>
      <c r="AY1578">
        <v>16.689655172413794</v>
      </c>
      <c r="AZ1578">
        <v>0.6954022988505747</v>
      </c>
      <c r="BA1578">
        <v>0.56327586206896552</v>
      </c>
      <c r="BB1578">
        <v>7.4827586206896566</v>
      </c>
      <c r="BC1578">
        <v>0.31178160919540238</v>
      </c>
      <c r="BD1578">
        <v>0.25149425287356314</v>
      </c>
      <c r="BE1578">
        <v>2.5149425287356315E-2</v>
      </c>
      <c r="BF1578">
        <v>0</v>
      </c>
      <c r="BG1578">
        <v>21.439999999999998</v>
      </c>
      <c r="BH1578">
        <v>0.74636634700039506</v>
      </c>
      <c r="BI1578">
        <v>2.5550202055997855</v>
      </c>
      <c r="BJ1578">
        <v>1.2463388562915754</v>
      </c>
      <c r="BK1578">
        <v>9.4275597749898632E-2</v>
      </c>
      <c r="BL1578">
        <v>2.6187666041638512E-4</v>
      </c>
      <c r="BP1578" s="49">
        <f t="shared" si="545"/>
        <v>0.74658986777019498</v>
      </c>
      <c r="BQ1578" s="49">
        <f t="shared" si="546"/>
        <v>1.0059770114942525E-2</v>
      </c>
      <c r="BR1578" s="49">
        <f t="shared" si="547"/>
        <v>9.6274331903448473E-2</v>
      </c>
      <c r="BS1578" s="49">
        <f t="shared" si="548"/>
        <v>0.1003779930968212</v>
      </c>
      <c r="BT1578" s="49">
        <f t="shared" si="549"/>
        <v>2.6742869973180131E-4</v>
      </c>
      <c r="BU1578" s="49">
        <f t="shared" si="549"/>
        <v>2.7882775860228114E-4</v>
      </c>
    </row>
    <row r="1579" spans="1:73" x14ac:dyDescent="0.25">
      <c r="A1579" s="1">
        <v>43726.599305555559</v>
      </c>
      <c r="B1579">
        <v>226259</v>
      </c>
      <c r="C1579">
        <v>13.47</v>
      </c>
      <c r="D1579">
        <v>24.43</v>
      </c>
      <c r="E1579">
        <v>190.2</v>
      </c>
      <c r="F1579">
        <v>13.22</v>
      </c>
      <c r="G1579">
        <v>-106.6</v>
      </c>
      <c r="H1579">
        <v>-20.23</v>
      </c>
      <c r="I1579">
        <v>26.4</v>
      </c>
      <c r="J1579">
        <v>299.60000000000002</v>
      </c>
      <c r="K1579">
        <v>177</v>
      </c>
      <c r="L1579">
        <v>-86.4</v>
      </c>
      <c r="M1579">
        <v>7.0000000000000007E-2</v>
      </c>
      <c r="N1579">
        <v>83.6</v>
      </c>
      <c r="O1579">
        <v>-7.0119999999999996</v>
      </c>
      <c r="P1579">
        <v>90.6</v>
      </c>
      <c r="Q1579">
        <v>349.9</v>
      </c>
      <c r="R1579">
        <v>436.3</v>
      </c>
      <c r="S1579">
        <v>20.93</v>
      </c>
      <c r="T1579">
        <v>49.49</v>
      </c>
      <c r="U1579">
        <v>0.59</v>
      </c>
      <c r="V1579">
        <v>123</v>
      </c>
      <c r="W1579">
        <v>21.5</v>
      </c>
      <c r="X1579">
        <v>0.186</v>
      </c>
      <c r="Y1579">
        <v>1.8554889999999999</v>
      </c>
      <c r="Z1579" s="7">
        <f t="shared" si="528"/>
        <v>21.215</v>
      </c>
      <c r="AA1579" s="7">
        <f t="shared" si="542"/>
        <v>294.36499999999995</v>
      </c>
      <c r="AB1579" s="2">
        <f t="shared" si="529"/>
        <v>154.06200000000001</v>
      </c>
      <c r="AC1579" s="41">
        <f t="shared" si="530"/>
        <v>2.4402658058436679</v>
      </c>
      <c r="AD1579" s="41">
        <f t="shared" si="531"/>
        <v>1.2076875473120312</v>
      </c>
      <c r="AE1579" s="41">
        <f t="shared" si="532"/>
        <v>0.78378551041121824</v>
      </c>
      <c r="AF1579" s="41">
        <f t="shared" si="533"/>
        <v>333.67600248667998</v>
      </c>
      <c r="AG1579" s="41">
        <f t="shared" si="534"/>
        <v>320.32896238721275</v>
      </c>
      <c r="AH1579" s="6">
        <f t="shared" si="535"/>
        <v>335.90399999999994</v>
      </c>
      <c r="AI1579" s="4">
        <v>20.730656300192038</v>
      </c>
      <c r="AJ1579" s="4">
        <f t="shared" si="543"/>
        <v>293.88065630019202</v>
      </c>
      <c r="AK1579" s="8">
        <f t="shared" si="536"/>
        <v>0.19859169334342222</v>
      </c>
      <c r="AL1579" s="8">
        <f t="shared" si="537"/>
        <v>405.89275567945538</v>
      </c>
      <c r="AM1579" s="8">
        <f t="shared" si="538"/>
        <v>1.7108879273640338</v>
      </c>
      <c r="AN1579" s="8">
        <f t="shared" si="539"/>
        <v>-24.138801384721152</v>
      </c>
      <c r="AO1579" s="21">
        <f t="shared" si="540"/>
        <v>2.4512438488328387E-3</v>
      </c>
      <c r="AP1579" s="21">
        <f t="shared" si="541"/>
        <v>2.2915327698969683E-2</v>
      </c>
      <c r="AQ1579" s="19">
        <f t="shared" si="544"/>
        <v>2.2915327698969683E-2</v>
      </c>
      <c r="AX1579">
        <v>0.15452822676668393</v>
      </c>
      <c r="AY1579">
        <v>16.396551724137929</v>
      </c>
      <c r="AZ1579">
        <v>0.6831896551724137</v>
      </c>
      <c r="BA1579">
        <v>0.55338362068965519</v>
      </c>
      <c r="BB1579">
        <v>7.4482758620689689</v>
      </c>
      <c r="BC1579">
        <v>0.31034482758620702</v>
      </c>
      <c r="BD1579">
        <v>0.24303879310344817</v>
      </c>
      <c r="BE1579">
        <v>2.430387931034482E-2</v>
      </c>
      <c r="BF1579">
        <v>0</v>
      </c>
      <c r="BG1579">
        <v>21.215</v>
      </c>
      <c r="BH1579">
        <v>0.67747099189266624</v>
      </c>
      <c r="BI1579">
        <v>2.5200395808266154</v>
      </c>
      <c r="BJ1579">
        <v>1.247167588551092</v>
      </c>
      <c r="BK1579">
        <v>8.8863262291667064E-2</v>
      </c>
      <c r="BL1579">
        <v>2.4684239525463072E-4</v>
      </c>
      <c r="BP1579" s="49">
        <f t="shared" si="545"/>
        <v>0.67767387997602313</v>
      </c>
      <c r="BQ1579" s="49">
        <f t="shared" si="546"/>
        <v>9.7215517241379269E-3</v>
      </c>
      <c r="BR1579" s="49">
        <f t="shared" si="547"/>
        <v>9.0595561039541361E-2</v>
      </c>
      <c r="BS1579" s="49">
        <f t="shared" si="548"/>
        <v>9.4564003428822083E-2</v>
      </c>
      <c r="BT1579" s="49">
        <f t="shared" si="549"/>
        <v>2.5165433622094819E-4</v>
      </c>
      <c r="BU1579" s="49">
        <f t="shared" si="549"/>
        <v>2.6267778730228354E-4</v>
      </c>
    </row>
    <row r="1580" spans="1:73" x14ac:dyDescent="0.25">
      <c r="A1580" s="1">
        <v>43726.599305555559</v>
      </c>
      <c r="B1580">
        <v>226260</v>
      </c>
      <c r="C1580">
        <v>13.47</v>
      </c>
      <c r="D1580">
        <v>24.43</v>
      </c>
      <c r="E1580">
        <v>192.3</v>
      </c>
      <c r="F1580">
        <v>13.71</v>
      </c>
      <c r="G1580">
        <v>-106.6</v>
      </c>
      <c r="H1580">
        <v>-20.58</v>
      </c>
      <c r="I1580">
        <v>26.39</v>
      </c>
      <c r="J1580">
        <v>299.5</v>
      </c>
      <c r="K1580">
        <v>178.6</v>
      </c>
      <c r="L1580">
        <v>-86.1</v>
      </c>
      <c r="M1580">
        <v>7.0999999999999994E-2</v>
      </c>
      <c r="N1580">
        <v>85.7</v>
      </c>
      <c r="O1580">
        <v>-6.8719999999999999</v>
      </c>
      <c r="P1580">
        <v>92.5</v>
      </c>
      <c r="Q1580">
        <v>349.8</v>
      </c>
      <c r="R1580">
        <v>435.8</v>
      </c>
      <c r="S1580">
        <v>20.92</v>
      </c>
      <c r="T1580">
        <v>49.81</v>
      </c>
      <c r="U1580">
        <v>1.0149999999999999</v>
      </c>
      <c r="V1580">
        <v>117</v>
      </c>
      <c r="W1580">
        <v>21.55</v>
      </c>
      <c r="X1580">
        <v>0.188</v>
      </c>
      <c r="Y1580">
        <v>1.8825000000000001</v>
      </c>
      <c r="Z1580" s="7">
        <f t="shared" si="528"/>
        <v>21.234999999999999</v>
      </c>
      <c r="AA1580" s="7">
        <f t="shared" si="542"/>
        <v>294.38499999999999</v>
      </c>
      <c r="AB1580" s="2">
        <f t="shared" si="529"/>
        <v>155.76300000000003</v>
      </c>
      <c r="AC1580" s="41">
        <f t="shared" si="530"/>
        <v>2.4463106486237902</v>
      </c>
      <c r="AD1580" s="41">
        <f t="shared" si="531"/>
        <v>1.2185073340795101</v>
      </c>
      <c r="AE1580" s="41">
        <f t="shared" si="532"/>
        <v>0.78477819941189642</v>
      </c>
      <c r="AF1580" s="41">
        <f t="shared" si="533"/>
        <v>334.18942135414204</v>
      </c>
      <c r="AG1580" s="41">
        <f t="shared" si="534"/>
        <v>320.82184449997635</v>
      </c>
      <c r="AH1580" s="6">
        <f t="shared" si="535"/>
        <v>335.80799999999999</v>
      </c>
      <c r="AI1580" s="4">
        <v>20.769380100872013</v>
      </c>
      <c r="AJ1580" s="4">
        <f t="shared" si="543"/>
        <v>293.91938010087199</v>
      </c>
      <c r="AK1580" s="8">
        <f t="shared" si="536"/>
        <v>0.19863217475660733</v>
      </c>
      <c r="AL1580" s="8">
        <f t="shared" si="537"/>
        <v>406.11160620757721</v>
      </c>
      <c r="AM1580" s="8">
        <f t="shared" si="538"/>
        <v>2.2440295786820634</v>
      </c>
      <c r="AN1580" s="8">
        <f t="shared" si="539"/>
        <v>-30.436912383308183</v>
      </c>
      <c r="AO1580" s="21">
        <f t="shared" si="540"/>
        <v>2.6253094631394054E-3</v>
      </c>
      <c r="AP1580" s="21">
        <f t="shared" si="541"/>
        <v>2.4542571187966787E-2</v>
      </c>
      <c r="AQ1580" s="19">
        <f t="shared" si="544"/>
        <v>2.4542571187966787E-2</v>
      </c>
      <c r="AX1580">
        <v>0.15469391224310564</v>
      </c>
      <c r="AY1580">
        <v>16.577586206896552</v>
      </c>
      <c r="AZ1580">
        <v>0.69073275862068961</v>
      </c>
      <c r="BA1580">
        <v>0.55949353448275863</v>
      </c>
      <c r="BB1580">
        <v>7.4137931034482758</v>
      </c>
      <c r="BC1580">
        <v>0.30890804597701149</v>
      </c>
      <c r="BD1580">
        <v>0.25058548850574713</v>
      </c>
      <c r="BE1580">
        <v>2.5058548850574715E-2</v>
      </c>
      <c r="BF1580">
        <v>0</v>
      </c>
      <c r="BG1580">
        <v>21.234999999999999</v>
      </c>
      <c r="BH1580">
        <v>1.1654797572390783</v>
      </c>
      <c r="BI1580">
        <v>2.5231319309977915</v>
      </c>
      <c r="BJ1580">
        <v>1.2567720148300001</v>
      </c>
      <c r="BK1580">
        <v>0.10733808359034626</v>
      </c>
      <c r="BL1580">
        <v>2.981613433065174E-4</v>
      </c>
      <c r="BP1580" s="49">
        <f t="shared" si="545"/>
        <v>1.1658287935180736</v>
      </c>
      <c r="BQ1580" s="49">
        <f t="shared" si="546"/>
        <v>1.0023419540229886E-2</v>
      </c>
      <c r="BR1580" s="49">
        <f t="shared" si="547"/>
        <v>0.11081522998555172</v>
      </c>
      <c r="BS1580" s="49">
        <f t="shared" si="548"/>
        <v>0.1147755651848221</v>
      </c>
      <c r="BT1580" s="49">
        <f t="shared" si="549"/>
        <v>3.0782008329319921E-4</v>
      </c>
      <c r="BU1580" s="49">
        <f t="shared" si="549"/>
        <v>3.1882101440228362E-4</v>
      </c>
    </row>
    <row r="1581" spans="1:73" x14ac:dyDescent="0.25">
      <c r="A1581" s="1">
        <v>43726.599305555559</v>
      </c>
      <c r="B1581">
        <v>226261</v>
      </c>
      <c r="C1581">
        <v>13.47</v>
      </c>
      <c r="D1581">
        <v>24.43</v>
      </c>
      <c r="E1581">
        <v>198.4</v>
      </c>
      <c r="F1581">
        <v>14.82</v>
      </c>
      <c r="G1581">
        <v>-107.6</v>
      </c>
      <c r="H1581">
        <v>-21.04</v>
      </c>
      <c r="I1581">
        <v>26.36</v>
      </c>
      <c r="J1581">
        <v>299.5</v>
      </c>
      <c r="K1581">
        <v>183.5</v>
      </c>
      <c r="L1581">
        <v>-86.5</v>
      </c>
      <c r="M1581">
        <v>7.4999999999999997E-2</v>
      </c>
      <c r="N1581">
        <v>90.8</v>
      </c>
      <c r="O1581">
        <v>-6.2210000000000001</v>
      </c>
      <c r="P1581">
        <v>97</v>
      </c>
      <c r="Q1581">
        <v>348.7</v>
      </c>
      <c r="R1581">
        <v>435.3</v>
      </c>
      <c r="S1581">
        <v>20.91</v>
      </c>
      <c r="T1581">
        <v>49.29</v>
      </c>
      <c r="U1581">
        <v>0.60499999999999998</v>
      </c>
      <c r="V1581">
        <v>103</v>
      </c>
      <c r="W1581">
        <v>21.6</v>
      </c>
      <c r="X1581">
        <v>0.19500000000000001</v>
      </c>
      <c r="Y1581">
        <v>1.9487140000000001</v>
      </c>
      <c r="Z1581" s="7">
        <f t="shared" si="528"/>
        <v>21.255000000000003</v>
      </c>
      <c r="AA1581" s="7">
        <f t="shared" si="542"/>
        <v>294.40499999999997</v>
      </c>
      <c r="AB1581" s="2">
        <f t="shared" si="529"/>
        <v>160.70400000000001</v>
      </c>
      <c r="AC1581" s="41">
        <f t="shared" si="530"/>
        <v>2.5528968373724918</v>
      </c>
      <c r="AD1581" s="41">
        <f t="shared" si="531"/>
        <v>1.2583228511409013</v>
      </c>
      <c r="AE1581" s="41">
        <f t="shared" si="532"/>
        <v>0.78838718054776546</v>
      </c>
      <c r="AF1581" s="41">
        <f t="shared" si="533"/>
        <v>335.81751136751313</v>
      </c>
      <c r="AG1581" s="41">
        <f t="shared" si="534"/>
        <v>322.38481091281261</v>
      </c>
      <c r="AH1581" s="6">
        <f t="shared" si="535"/>
        <v>334.75199999999995</v>
      </c>
      <c r="AI1581" s="4">
        <v>21.412746603441008</v>
      </c>
      <c r="AJ1581" s="4">
        <f t="shared" si="543"/>
        <v>294.56274660344098</v>
      </c>
      <c r="AK1581" s="8">
        <f t="shared" si="536"/>
        <v>0.19867266167063821</v>
      </c>
      <c r="AL1581" s="8">
        <f t="shared" si="537"/>
        <v>409.82979311593266</v>
      </c>
      <c r="AM1581" s="8">
        <f t="shared" si="538"/>
        <v>1.7324999999999999</v>
      </c>
      <c r="AN1581" s="8">
        <f t="shared" si="539"/>
        <v>7.9611122021450571</v>
      </c>
      <c r="AO1581" s="21">
        <f t="shared" si="540"/>
        <v>1.7592873729289269E-3</v>
      </c>
      <c r="AP1581" s="21">
        <f t="shared" si="541"/>
        <v>1.6446607989050822E-2</v>
      </c>
      <c r="AQ1581" s="19">
        <f t="shared" si="544"/>
        <v>1.6446607989050822E-2</v>
      </c>
      <c r="AX1581">
        <v>0.15485974784072096</v>
      </c>
      <c r="AY1581">
        <v>17.103448275862071</v>
      </c>
      <c r="AZ1581">
        <v>0.71264367816091967</v>
      </c>
      <c r="BA1581">
        <v>0.57724137931034492</v>
      </c>
      <c r="BB1581">
        <v>7.4655172413793123</v>
      </c>
      <c r="BC1581">
        <v>0.3110632183908047</v>
      </c>
      <c r="BD1581">
        <v>0.26617816091954022</v>
      </c>
      <c r="BE1581">
        <v>2.6617816091954023E-2</v>
      </c>
      <c r="BF1581">
        <v>0</v>
      </c>
      <c r="BG1581">
        <v>21.255000000000003</v>
      </c>
      <c r="BH1581">
        <v>0.69469483066959836</v>
      </c>
      <c r="BI1581">
        <v>2.5262275965178635</v>
      </c>
      <c r="BJ1581">
        <v>1.2451775823236551</v>
      </c>
      <c r="BK1581">
        <v>9.5240807647721706E-2</v>
      </c>
      <c r="BL1581">
        <v>2.6455779902144922E-4</v>
      </c>
      <c r="BP1581" s="49">
        <f t="shared" si="545"/>
        <v>0.69490287692456609</v>
      </c>
      <c r="BQ1581" s="49">
        <f t="shared" si="546"/>
        <v>1.0647126436781609E-2</v>
      </c>
      <c r="BR1581" s="49">
        <f t="shared" si="547"/>
        <v>9.7139043449084708E-2</v>
      </c>
      <c r="BS1581" s="49">
        <f t="shared" si="548"/>
        <v>0.10148327846360378</v>
      </c>
      <c r="BT1581" s="49">
        <f t="shared" si="549"/>
        <v>2.6983067624745754E-4</v>
      </c>
      <c r="BU1581" s="49">
        <f t="shared" si="549"/>
        <v>2.818979957322327E-4</v>
      </c>
    </row>
    <row r="1582" spans="1:73" x14ac:dyDescent="0.25">
      <c r="A1582" s="1">
        <v>43726.599305555559</v>
      </c>
      <c r="B1582">
        <v>226262</v>
      </c>
      <c r="C1582">
        <v>13.47</v>
      </c>
      <c r="D1582">
        <v>24.43</v>
      </c>
      <c r="E1582">
        <v>609.79999999999995</v>
      </c>
      <c r="F1582">
        <v>70.42</v>
      </c>
      <c r="G1582">
        <v>-107.9</v>
      </c>
      <c r="H1582">
        <v>-19.010000000000002</v>
      </c>
      <c r="I1582">
        <v>26.35</v>
      </c>
      <c r="J1582">
        <v>299.5</v>
      </c>
      <c r="K1582">
        <v>539.4</v>
      </c>
      <c r="L1582">
        <v>-88.8</v>
      </c>
      <c r="M1582">
        <v>0.115</v>
      </c>
      <c r="N1582">
        <v>502</v>
      </c>
      <c r="O1582">
        <v>51.41</v>
      </c>
      <c r="P1582">
        <v>450.6</v>
      </c>
      <c r="Q1582">
        <v>348.4</v>
      </c>
      <c r="R1582">
        <v>437.2</v>
      </c>
      <c r="S1582">
        <v>20.91</v>
      </c>
      <c r="T1582">
        <v>47.59</v>
      </c>
      <c r="U1582">
        <v>2.0550000000000002</v>
      </c>
      <c r="V1582">
        <v>92</v>
      </c>
      <c r="W1582">
        <v>21.75</v>
      </c>
      <c r="X1582">
        <v>0.624</v>
      </c>
      <c r="Y1582">
        <v>6.2362630000000001</v>
      </c>
      <c r="Z1582" s="7">
        <f t="shared" si="528"/>
        <v>21.33</v>
      </c>
      <c r="AA1582" s="7">
        <f t="shared" si="542"/>
        <v>294.47999999999996</v>
      </c>
      <c r="AB1582" s="2">
        <f t="shared" si="529"/>
        <v>493.93799999999999</v>
      </c>
      <c r="AC1582" s="41">
        <f t="shared" si="530"/>
        <v>2.4806207577438135</v>
      </c>
      <c r="AD1582" s="41">
        <f t="shared" si="531"/>
        <v>1.180527418610281</v>
      </c>
      <c r="AE1582" s="41">
        <f t="shared" si="532"/>
        <v>0.78119660293921012</v>
      </c>
      <c r="AF1582" s="41">
        <f t="shared" si="533"/>
        <v>333.09385648201572</v>
      </c>
      <c r="AG1582" s="41">
        <f t="shared" si="534"/>
        <v>319.77010222273509</v>
      </c>
      <c r="AH1582" s="6">
        <f t="shared" si="535"/>
        <v>334.46399999999994</v>
      </c>
      <c r="AI1582" s="4">
        <v>20.986157558637046</v>
      </c>
      <c r="AJ1582" s="4">
        <f t="shared" si="543"/>
        <v>294.13615755863702</v>
      </c>
      <c r="AK1582" s="8">
        <f t="shared" si="536"/>
        <v>0.1988245365965432</v>
      </c>
      <c r="AL1582" s="8">
        <f t="shared" si="537"/>
        <v>407.34225561397631</v>
      </c>
      <c r="AM1582" s="8">
        <f t="shared" si="538"/>
        <v>3.1930187519023439</v>
      </c>
      <c r="AN1582" s="8">
        <f t="shared" si="539"/>
        <v>-31.981691923366853</v>
      </c>
      <c r="AO1582" s="21">
        <f t="shared" si="540"/>
        <v>1.0262397561954129E-2</v>
      </c>
      <c r="AP1582" s="21">
        <f t="shared" si="541"/>
        <v>9.5937498515809003E-2</v>
      </c>
      <c r="AQ1582" s="19">
        <f t="shared" si="544"/>
        <v>9.5937498515809003E-2</v>
      </c>
      <c r="AX1582">
        <v>0.1554829702011512</v>
      </c>
      <c r="AY1582">
        <v>52.568965517241374</v>
      </c>
      <c r="AZ1582">
        <v>2.1903735632183907</v>
      </c>
      <c r="BA1582">
        <v>1.7742025862068966</v>
      </c>
      <c r="BB1582">
        <v>7.655172413793105</v>
      </c>
      <c r="BC1582">
        <v>0.31896551724137939</v>
      </c>
      <c r="BD1582">
        <v>1.4552370689655172</v>
      </c>
      <c r="BE1582">
        <v>0.14552370689655172</v>
      </c>
      <c r="BF1582">
        <v>0</v>
      </c>
      <c r="BG1582">
        <v>21.33</v>
      </c>
      <c r="BH1582">
        <v>2.3596659124397106</v>
      </c>
      <c r="BI1582">
        <v>2.5378659208426773</v>
      </c>
      <c r="BJ1582">
        <v>1.2077703917290301</v>
      </c>
      <c r="BK1582">
        <v>0.39722217934517923</v>
      </c>
      <c r="BL1582">
        <v>1.1033949426254978E-3</v>
      </c>
      <c r="BP1582" s="49">
        <f t="shared" si="545"/>
        <v>2.3603725819503856</v>
      </c>
      <c r="BQ1582" s="49">
        <f t="shared" si="546"/>
        <v>5.8209482758620687E-2</v>
      </c>
      <c r="BR1582" s="49">
        <f t="shared" si="547"/>
        <v>0.42120874656062651</v>
      </c>
      <c r="BS1582" s="49">
        <f t="shared" si="548"/>
        <v>0.44255974665555897</v>
      </c>
      <c r="BT1582" s="49">
        <f t="shared" si="549"/>
        <v>1.1700242960017402E-3</v>
      </c>
      <c r="BU1582" s="49">
        <f t="shared" si="549"/>
        <v>1.2293326295987749E-3</v>
      </c>
    </row>
    <row r="1583" spans="1:73" x14ac:dyDescent="0.25">
      <c r="A1583" s="1">
        <v>43726.599305555559</v>
      </c>
      <c r="B1583">
        <v>226263</v>
      </c>
      <c r="C1583">
        <v>13.48</v>
      </c>
      <c r="D1583">
        <v>24.43</v>
      </c>
      <c r="E1583">
        <v>598.79999999999995</v>
      </c>
      <c r="F1583">
        <v>69.78</v>
      </c>
      <c r="G1583">
        <v>-106.2</v>
      </c>
      <c r="H1583">
        <v>-16.23</v>
      </c>
      <c r="I1583">
        <v>26.34</v>
      </c>
      <c r="J1583">
        <v>299.5</v>
      </c>
      <c r="K1583">
        <v>529</v>
      </c>
      <c r="L1583">
        <v>-89.9</v>
      </c>
      <c r="M1583">
        <v>0.11600000000000001</v>
      </c>
      <c r="N1583">
        <v>492.7</v>
      </c>
      <c r="O1583">
        <v>53.56</v>
      </c>
      <c r="P1583">
        <v>439.1</v>
      </c>
      <c r="Q1583">
        <v>350</v>
      </c>
      <c r="R1583">
        <v>439.9</v>
      </c>
      <c r="S1583">
        <v>20.91</v>
      </c>
      <c r="T1583">
        <v>45.74</v>
      </c>
      <c r="U1583">
        <v>2.23</v>
      </c>
      <c r="V1583">
        <v>100</v>
      </c>
      <c r="W1583">
        <v>21.45</v>
      </c>
      <c r="X1583">
        <v>0.60699999999999998</v>
      </c>
      <c r="Y1583">
        <v>6.0703940000000003</v>
      </c>
      <c r="Z1583" s="7">
        <f t="shared" si="528"/>
        <v>21.18</v>
      </c>
      <c r="AA1583" s="7">
        <f t="shared" si="542"/>
        <v>294.33</v>
      </c>
      <c r="AB1583" s="2">
        <f t="shared" si="529"/>
        <v>485.02800000000002</v>
      </c>
      <c r="AC1583" s="41">
        <f t="shared" si="530"/>
        <v>2.6926708849667764</v>
      </c>
      <c r="AD1583" s="41">
        <f t="shared" si="531"/>
        <v>1.2316276627838036</v>
      </c>
      <c r="AE1583" s="41">
        <f t="shared" si="532"/>
        <v>0.78600203096848165</v>
      </c>
      <c r="AF1583" s="41">
        <f t="shared" si="533"/>
        <v>334.4605109151488</v>
      </c>
      <c r="AG1583" s="41">
        <f t="shared" si="534"/>
        <v>321.08209047854285</v>
      </c>
      <c r="AH1583" s="6">
        <f t="shared" si="535"/>
        <v>336</v>
      </c>
      <c r="AI1583" s="4">
        <v>22.209261021034024</v>
      </c>
      <c r="AJ1583" s="4">
        <f t="shared" si="543"/>
        <v>295.359261021034</v>
      </c>
      <c r="AK1583" s="8">
        <f t="shared" si="536"/>
        <v>0.1985208641056351</v>
      </c>
      <c r="AL1583" s="8">
        <f t="shared" si="537"/>
        <v>414.4524585449164</v>
      </c>
      <c r="AM1583" s="8">
        <f t="shared" si="538"/>
        <v>3.326197152906003</v>
      </c>
      <c r="AN1583" s="8">
        <f t="shared" si="539"/>
        <v>99.727285515162592</v>
      </c>
      <c r="AO1583" s="21">
        <f t="shared" si="540"/>
        <v>6.9507964200811248E-3</v>
      </c>
      <c r="AP1583" s="21">
        <f t="shared" si="541"/>
        <v>6.4979164684421539E-2</v>
      </c>
      <c r="AQ1583" s="19">
        <f t="shared" si="544"/>
        <v>6.4979164684421539E-2</v>
      </c>
      <c r="AX1583">
        <v>0.15423863808596652</v>
      </c>
      <c r="AY1583">
        <v>51.620689655172413</v>
      </c>
      <c r="AZ1583">
        <v>2.1508620689655173</v>
      </c>
      <c r="BA1583">
        <v>1.7421982758620691</v>
      </c>
      <c r="BB1583">
        <v>7.7499999999999982</v>
      </c>
      <c r="BC1583">
        <v>0.32291666666666657</v>
      </c>
      <c r="BD1583">
        <v>1.4192816091954026</v>
      </c>
      <c r="BE1583">
        <v>0.14192816091954027</v>
      </c>
      <c r="BF1583">
        <v>0</v>
      </c>
      <c r="BG1583">
        <v>21.18</v>
      </c>
      <c r="BH1583">
        <v>2.5606106981705858</v>
      </c>
      <c r="BI1583">
        <v>2.5146359365587174</v>
      </c>
      <c r="BJ1583">
        <v>1.1501944773819575</v>
      </c>
      <c r="BK1583">
        <v>0.39352212010145798</v>
      </c>
      <c r="BL1583">
        <v>1.0931170002818277E-3</v>
      </c>
      <c r="BP1583" s="49">
        <f t="shared" si="545"/>
        <v>2.5613775463500534</v>
      </c>
      <c r="BQ1583" s="49">
        <f t="shared" si="546"/>
        <v>5.6771264367816106E-2</v>
      </c>
      <c r="BR1583" s="49">
        <f t="shared" si="547"/>
        <v>0.4191170112686452</v>
      </c>
      <c r="BS1583" s="49">
        <f t="shared" si="548"/>
        <v>0.43961919864175036</v>
      </c>
      <c r="BT1583" s="49">
        <f t="shared" si="549"/>
        <v>1.1642139201906811E-3</v>
      </c>
      <c r="BU1583" s="49">
        <f t="shared" si="549"/>
        <v>1.2211644406715288E-3</v>
      </c>
    </row>
    <row r="1584" spans="1:73" x14ac:dyDescent="0.25">
      <c r="A1584" s="1">
        <v>43726.599305555559</v>
      </c>
      <c r="B1584">
        <v>226264</v>
      </c>
      <c r="C1584">
        <v>13.47</v>
      </c>
      <c r="D1584">
        <v>24.43</v>
      </c>
      <c r="E1584">
        <v>655.20000000000005</v>
      </c>
      <c r="F1584">
        <v>77.099999999999994</v>
      </c>
      <c r="G1584">
        <v>-106.7</v>
      </c>
      <c r="H1584">
        <v>-15.63</v>
      </c>
      <c r="I1584">
        <v>26.32</v>
      </c>
      <c r="J1584">
        <v>299.5</v>
      </c>
      <c r="K1584">
        <v>578</v>
      </c>
      <c r="L1584">
        <v>-91.1</v>
      </c>
      <c r="M1584">
        <v>0.11700000000000001</v>
      </c>
      <c r="N1584">
        <v>548.4</v>
      </c>
      <c r="O1584">
        <v>61.47</v>
      </c>
      <c r="P1584">
        <v>487</v>
      </c>
      <c r="Q1584">
        <v>349.3</v>
      </c>
      <c r="R1584">
        <v>440.4</v>
      </c>
      <c r="S1584">
        <v>20.9</v>
      </c>
      <c r="T1584">
        <v>46.17</v>
      </c>
      <c r="U1584">
        <v>1.59</v>
      </c>
      <c r="V1584">
        <v>80.5</v>
      </c>
      <c r="W1584">
        <v>21.7</v>
      </c>
      <c r="X1584">
        <v>0.67100000000000004</v>
      </c>
      <c r="Y1584">
        <v>6.708825</v>
      </c>
      <c r="Z1584" s="7">
        <f t="shared" si="528"/>
        <v>21.299999999999997</v>
      </c>
      <c r="AA1584" s="7">
        <f t="shared" si="542"/>
        <v>294.45</v>
      </c>
      <c r="AB1584" s="2">
        <f t="shared" si="529"/>
        <v>530.7120000000001</v>
      </c>
      <c r="AC1584" s="41">
        <f t="shared" si="530"/>
        <v>2.8198988889019936</v>
      </c>
      <c r="AD1584" s="41">
        <f t="shared" si="531"/>
        <v>1.3019473170060505</v>
      </c>
      <c r="AE1584" s="41">
        <f t="shared" si="532"/>
        <v>0.79222154979178139</v>
      </c>
      <c r="AF1584" s="41">
        <f t="shared" si="533"/>
        <v>337.65714597468229</v>
      </c>
      <c r="AG1584" s="41">
        <f t="shared" si="534"/>
        <v>324.15086013569498</v>
      </c>
      <c r="AH1584" s="6">
        <f t="shared" si="535"/>
        <v>335.32799999999997</v>
      </c>
      <c r="AI1584" s="4">
        <v>22.914311504385012</v>
      </c>
      <c r="AJ1584" s="4">
        <f t="shared" si="543"/>
        <v>296.06431150438499</v>
      </c>
      <c r="AK1584" s="8">
        <f t="shared" si="536"/>
        <v>0.19876377734161169</v>
      </c>
      <c r="AL1584" s="8">
        <f t="shared" si="537"/>
        <v>418.51377650329056</v>
      </c>
      <c r="AM1584" s="8">
        <f t="shared" si="538"/>
        <v>2.8086273337700041</v>
      </c>
      <c r="AN1584" s="8">
        <f t="shared" si="539"/>
        <v>132.07540300075408</v>
      </c>
      <c r="AO1584" s="21">
        <f t="shared" si="540"/>
        <v>7.1456636672044323E-3</v>
      </c>
      <c r="AP1584" s="21">
        <f t="shared" si="541"/>
        <v>6.6800871173456858E-2</v>
      </c>
      <c r="AQ1584" s="19">
        <f t="shared" si="544"/>
        <v>6.6800871173456858E-2</v>
      </c>
      <c r="AX1584">
        <v>0.15523342737796861</v>
      </c>
      <c r="AY1584">
        <v>56.482758620689658</v>
      </c>
      <c r="AZ1584">
        <v>2.353448275862069</v>
      </c>
      <c r="BA1584">
        <v>1.906293103448276</v>
      </c>
      <c r="BB1584">
        <v>7.8534482758620658</v>
      </c>
      <c r="BC1584">
        <v>0.32722701149425276</v>
      </c>
      <c r="BD1584">
        <v>1.5790660919540231</v>
      </c>
      <c r="BE1584">
        <v>0.15790660919540234</v>
      </c>
      <c r="BF1584">
        <v>0</v>
      </c>
      <c r="BG1584">
        <v>21.299999999999997</v>
      </c>
      <c r="BH1584">
        <v>1.8257269103548124</v>
      </c>
      <c r="BI1584">
        <v>2.5332049812438209</v>
      </c>
      <c r="BJ1584">
        <v>1.169580739840272</v>
      </c>
      <c r="BK1584">
        <v>0.42156986257069268</v>
      </c>
      <c r="BL1584">
        <v>1.1710273960297019E-3</v>
      </c>
      <c r="BP1584" s="49">
        <f t="shared" si="545"/>
        <v>1.8262736765455538</v>
      </c>
      <c r="BQ1584" s="49">
        <f t="shared" si="546"/>
        <v>6.3162643678160921E-2</v>
      </c>
      <c r="BR1584" s="49">
        <f t="shared" si="547"/>
        <v>0.44195343211686083</v>
      </c>
      <c r="BS1584" s="49">
        <f t="shared" si="548"/>
        <v>0.4658919097083829</v>
      </c>
      <c r="BT1584" s="49">
        <f t="shared" si="549"/>
        <v>1.2276484225468356E-3</v>
      </c>
      <c r="BU1584" s="49">
        <f t="shared" si="549"/>
        <v>1.294144193634397E-3</v>
      </c>
    </row>
    <row r="1585" spans="1:73" x14ac:dyDescent="0.25">
      <c r="A1585" s="1">
        <v>43726.6</v>
      </c>
      <c r="B1585">
        <v>226265</v>
      </c>
      <c r="C1585">
        <v>13.47</v>
      </c>
      <c r="D1585">
        <v>24.43</v>
      </c>
      <c r="E1585">
        <v>794.6</v>
      </c>
      <c r="F1585">
        <v>95.9</v>
      </c>
      <c r="G1585">
        <v>-106.2</v>
      </c>
      <c r="H1585">
        <v>-12.43</v>
      </c>
      <c r="I1585">
        <v>26.31</v>
      </c>
      <c r="J1585">
        <v>299.5</v>
      </c>
      <c r="K1585">
        <v>698.6</v>
      </c>
      <c r="L1585">
        <v>-93.8</v>
      </c>
      <c r="M1585">
        <v>0.121</v>
      </c>
      <c r="N1585">
        <v>688.4</v>
      </c>
      <c r="O1585">
        <v>83.5</v>
      </c>
      <c r="P1585">
        <v>604.9</v>
      </c>
      <c r="Q1585">
        <v>349.8</v>
      </c>
      <c r="R1585">
        <v>443.6</v>
      </c>
      <c r="S1585">
        <v>20.89</v>
      </c>
      <c r="T1585">
        <v>48.22</v>
      </c>
      <c r="U1585">
        <v>0.79</v>
      </c>
      <c r="V1585">
        <v>124.5</v>
      </c>
      <c r="W1585">
        <v>22.15</v>
      </c>
      <c r="X1585">
        <v>0.80300000000000005</v>
      </c>
      <c r="Y1585">
        <v>8.0321119999999997</v>
      </c>
      <c r="Z1585" s="7">
        <f t="shared" si="528"/>
        <v>21.52</v>
      </c>
      <c r="AA1585" s="7">
        <f t="shared" si="542"/>
        <v>294.66999999999996</v>
      </c>
      <c r="AB1585" s="2">
        <f t="shared" si="529"/>
        <v>643.62600000000009</v>
      </c>
      <c r="AC1585" s="41">
        <f t="shared" si="530"/>
        <v>2.7326794559879302</v>
      </c>
      <c r="AD1585" s="41">
        <f t="shared" si="531"/>
        <v>1.3176980336773798</v>
      </c>
      <c r="AE1585" s="41">
        <f t="shared" si="532"/>
        <v>0.79350027810005697</v>
      </c>
      <c r="AF1585" s="41">
        <f t="shared" si="533"/>
        <v>339.21405192833549</v>
      </c>
      <c r="AG1585" s="41">
        <f t="shared" si="534"/>
        <v>325.64548985120206</v>
      </c>
      <c r="AH1585" s="6">
        <f t="shared" si="535"/>
        <v>335.80799999999999</v>
      </c>
      <c r="AI1585" s="4">
        <v>22.458849823990022</v>
      </c>
      <c r="AJ1585" s="4">
        <f t="shared" si="543"/>
        <v>295.60884982399</v>
      </c>
      <c r="AK1585" s="8">
        <f t="shared" si="536"/>
        <v>0.19920963277513515</v>
      </c>
      <c r="AL1585" s="8">
        <f t="shared" si="537"/>
        <v>415.83927128913319</v>
      </c>
      <c r="AM1585" s="8">
        <f t="shared" si="538"/>
        <v>1.9797443016713043</v>
      </c>
      <c r="AN1585" s="8">
        <f t="shared" si="539"/>
        <v>54.143423822504289</v>
      </c>
      <c r="AO1585" s="21">
        <f t="shared" si="540"/>
        <v>1.1540206723276967E-2</v>
      </c>
      <c r="AP1585" s="21">
        <f t="shared" si="541"/>
        <v>0.10788303207926936</v>
      </c>
      <c r="AQ1585" s="19">
        <f t="shared" si="544"/>
        <v>0.10788303207926936</v>
      </c>
      <c r="AX1585">
        <v>0.15707129403012124</v>
      </c>
      <c r="AY1585">
        <v>68.5</v>
      </c>
      <c r="AZ1585">
        <v>2.8541666666666665</v>
      </c>
      <c r="BA1585">
        <v>2.3118750000000001</v>
      </c>
      <c r="BB1585">
        <v>8.086206896551726</v>
      </c>
      <c r="BC1585">
        <v>0.33692528735632193</v>
      </c>
      <c r="BD1585">
        <v>1.9749497126436781</v>
      </c>
      <c r="BE1585">
        <v>0.19749497126436782</v>
      </c>
      <c r="BF1585">
        <v>0</v>
      </c>
      <c r="BG1585">
        <v>21.52</v>
      </c>
      <c r="BH1585">
        <v>0.90712217558509545</v>
      </c>
      <c r="BI1585">
        <v>2.5675595989480526</v>
      </c>
      <c r="BJ1585">
        <v>1.238077238612751</v>
      </c>
      <c r="BK1585">
        <v>0.50827018833785176</v>
      </c>
      <c r="BL1585">
        <v>1.4118616342718106E-3</v>
      </c>
      <c r="BP1585" s="49">
        <f t="shared" si="545"/>
        <v>0.90739383928992934</v>
      </c>
      <c r="BQ1585" s="49">
        <f t="shared" si="546"/>
        <v>7.899798850574713E-2</v>
      </c>
      <c r="BR1585" s="49">
        <f t="shared" si="547"/>
        <v>0.52113452542718819</v>
      </c>
      <c r="BS1585" s="49">
        <f t="shared" si="548"/>
        <v>0.55305853606765387</v>
      </c>
      <c r="BT1585" s="49">
        <f t="shared" si="549"/>
        <v>1.4475959039644117E-3</v>
      </c>
      <c r="BU1585" s="49">
        <f t="shared" si="549"/>
        <v>1.5362737112990384E-3</v>
      </c>
    </row>
    <row r="1586" spans="1:73" x14ac:dyDescent="0.25">
      <c r="A1586" s="1">
        <v>43726.6</v>
      </c>
      <c r="B1586">
        <v>226266</v>
      </c>
      <c r="C1586">
        <v>13.47</v>
      </c>
      <c r="D1586">
        <v>24.43</v>
      </c>
      <c r="E1586">
        <v>804</v>
      </c>
      <c r="F1586">
        <v>97.6</v>
      </c>
      <c r="G1586">
        <v>-105.3</v>
      </c>
      <c r="H1586">
        <v>-10.8</v>
      </c>
      <c r="I1586">
        <v>26.31</v>
      </c>
      <c r="J1586">
        <v>299.5</v>
      </c>
      <c r="K1586">
        <v>706.6</v>
      </c>
      <c r="L1586">
        <v>-94.5</v>
      </c>
      <c r="M1586">
        <v>0.121</v>
      </c>
      <c r="N1586">
        <v>698.9</v>
      </c>
      <c r="O1586">
        <v>86.8</v>
      </c>
      <c r="P1586">
        <v>612.1</v>
      </c>
      <c r="Q1586">
        <v>350.7</v>
      </c>
      <c r="R1586">
        <v>445.2</v>
      </c>
      <c r="S1586">
        <v>20.89</v>
      </c>
      <c r="T1586">
        <v>50.34</v>
      </c>
      <c r="U1586">
        <v>1.59</v>
      </c>
      <c r="V1586">
        <v>109.5</v>
      </c>
      <c r="W1586">
        <v>21.85</v>
      </c>
      <c r="X1586">
        <v>0.81100000000000005</v>
      </c>
      <c r="Y1586">
        <v>8.1084460000000007</v>
      </c>
      <c r="Z1586" s="7">
        <f t="shared" si="528"/>
        <v>21.37</v>
      </c>
      <c r="AA1586" s="7">
        <f t="shared" si="542"/>
        <v>294.52</v>
      </c>
      <c r="AB1586" s="2">
        <f t="shared" si="529"/>
        <v>651.24</v>
      </c>
      <c r="AC1586" s="41">
        <f t="shared" si="530"/>
        <v>2.6778386207547125</v>
      </c>
      <c r="AD1586" s="41">
        <f t="shared" si="531"/>
        <v>1.3480239616879224</v>
      </c>
      <c r="AE1586" s="41">
        <f t="shared" si="532"/>
        <v>0.79614430015229587</v>
      </c>
      <c r="AF1586" s="41">
        <f t="shared" si="533"/>
        <v>339.65187493537599</v>
      </c>
      <c r="AG1586" s="41">
        <f t="shared" si="534"/>
        <v>326.06579993796095</v>
      </c>
      <c r="AH1586" s="6">
        <f t="shared" si="535"/>
        <v>336.67199999999997</v>
      </c>
      <c r="AI1586" s="4">
        <v>22.141290682215015</v>
      </c>
      <c r="AJ1586" s="4">
        <f t="shared" si="543"/>
        <v>295.29129068221499</v>
      </c>
      <c r="AK1586" s="8">
        <f t="shared" si="536"/>
        <v>0.1989055681958439</v>
      </c>
      <c r="AL1586" s="8">
        <f t="shared" si="537"/>
        <v>414.02510708915787</v>
      </c>
      <c r="AM1586" s="8">
        <f t="shared" si="538"/>
        <v>2.8086273337700041</v>
      </c>
      <c r="AN1586" s="8">
        <f t="shared" si="539"/>
        <v>63.103389530190213</v>
      </c>
      <c r="AO1586" s="21">
        <f t="shared" si="540"/>
        <v>1.1570383986245849E-2</v>
      </c>
      <c r="AP1586" s="21">
        <f t="shared" si="541"/>
        <v>0.10816514267806565</v>
      </c>
      <c r="AQ1586" s="19">
        <f t="shared" si="544"/>
        <v>0.10816514267806565</v>
      </c>
      <c r="AX1586">
        <v>0.15581622125828251</v>
      </c>
      <c r="AY1586">
        <v>69.310344827586206</v>
      </c>
      <c r="AZ1586">
        <v>2.8879310344827585</v>
      </c>
      <c r="BA1586">
        <v>2.3392241379310343</v>
      </c>
      <c r="BB1586">
        <v>8.1465517241379306</v>
      </c>
      <c r="BC1586">
        <v>0.33943965517241376</v>
      </c>
      <c r="BD1586">
        <v>1.9997844827586206</v>
      </c>
      <c r="BE1586">
        <v>0.19997844827586209</v>
      </c>
      <c r="BF1586">
        <v>0</v>
      </c>
      <c r="BG1586">
        <v>21.37</v>
      </c>
      <c r="BH1586">
        <v>1.8257269103548124</v>
      </c>
      <c r="BI1586">
        <v>2.5440921624576509</v>
      </c>
      <c r="BJ1586">
        <v>1.2806959945811816</v>
      </c>
      <c r="BK1586">
        <v>0.50750968680903685</v>
      </c>
      <c r="BL1586">
        <v>1.4097491300251025E-3</v>
      </c>
      <c r="BP1586" s="49">
        <f t="shared" si="545"/>
        <v>1.8262736765455538</v>
      </c>
      <c r="BQ1586" s="49">
        <f t="shared" si="546"/>
        <v>7.9991379310344821E-2</v>
      </c>
      <c r="BR1586" s="49">
        <f t="shared" si="547"/>
        <v>0.53198479191221693</v>
      </c>
      <c r="BS1586" s="49">
        <f t="shared" si="548"/>
        <v>0.56234454897719299</v>
      </c>
      <c r="BT1586" s="49">
        <f t="shared" si="549"/>
        <v>1.4777355330894916E-3</v>
      </c>
      <c r="BU1586" s="49">
        <f t="shared" si="549"/>
        <v>1.5620681916033137E-3</v>
      </c>
    </row>
    <row r="1587" spans="1:73" x14ac:dyDescent="0.25">
      <c r="A1587" s="1">
        <v>43726.6</v>
      </c>
      <c r="B1587">
        <v>226267</v>
      </c>
      <c r="C1587">
        <v>13.47</v>
      </c>
      <c r="D1587">
        <v>24.43</v>
      </c>
      <c r="E1587">
        <v>798.9</v>
      </c>
      <c r="F1587">
        <v>97</v>
      </c>
      <c r="G1587">
        <v>-105.7</v>
      </c>
      <c r="H1587">
        <v>-10.38</v>
      </c>
      <c r="I1587">
        <v>26.3</v>
      </c>
      <c r="J1587">
        <v>299.5</v>
      </c>
      <c r="K1587">
        <v>702</v>
      </c>
      <c r="L1587">
        <v>-95.3</v>
      </c>
      <c r="M1587">
        <v>0.121</v>
      </c>
      <c r="N1587">
        <v>693.2</v>
      </c>
      <c r="O1587">
        <v>86.6</v>
      </c>
      <c r="P1587">
        <v>606.6</v>
      </c>
      <c r="Q1587">
        <v>350.2</v>
      </c>
      <c r="R1587">
        <v>445.5</v>
      </c>
      <c r="S1587">
        <v>20.89</v>
      </c>
      <c r="T1587">
        <v>48.58</v>
      </c>
      <c r="U1587">
        <v>1.345</v>
      </c>
      <c r="V1587">
        <v>153.5</v>
      </c>
      <c r="W1587">
        <v>21.8</v>
      </c>
      <c r="X1587">
        <v>0.80600000000000005</v>
      </c>
      <c r="Y1587">
        <v>8.0557970000000001</v>
      </c>
      <c r="Z1587" s="7">
        <f t="shared" si="528"/>
        <v>21.344999999999999</v>
      </c>
      <c r="AA1587" s="7">
        <f t="shared" si="542"/>
        <v>294.495</v>
      </c>
      <c r="AB1587" s="2">
        <f t="shared" si="529"/>
        <v>647.10900000000004</v>
      </c>
      <c r="AC1587" s="41">
        <f t="shared" si="530"/>
        <v>2.8469616318264519</v>
      </c>
      <c r="AD1587" s="41">
        <f t="shared" si="531"/>
        <v>1.3830539607412902</v>
      </c>
      <c r="AE1587" s="41">
        <f t="shared" si="532"/>
        <v>0.79908006887978633</v>
      </c>
      <c r="AF1587" s="41">
        <f t="shared" si="533"/>
        <v>340.78860112405289</v>
      </c>
      <c r="AG1587" s="41">
        <f t="shared" si="534"/>
        <v>327.15705707909075</v>
      </c>
      <c r="AH1587" s="6">
        <f t="shared" si="535"/>
        <v>336.19199999999995</v>
      </c>
      <c r="AI1587" s="4">
        <v>23.061958111676006</v>
      </c>
      <c r="AJ1587" s="4">
        <f t="shared" si="543"/>
        <v>296.21195811167598</v>
      </c>
      <c r="AK1587" s="8">
        <f t="shared" si="536"/>
        <v>0.19885492086676682</v>
      </c>
      <c r="AL1587" s="8">
        <f t="shared" si="537"/>
        <v>419.36284261877091</v>
      </c>
      <c r="AM1587" s="8">
        <f t="shared" si="538"/>
        <v>2.5831920660299343</v>
      </c>
      <c r="AN1587" s="8">
        <f t="shared" si="539"/>
        <v>129.19832481615899</v>
      </c>
      <c r="AO1587" s="21">
        <f t="shared" si="540"/>
        <v>9.8478254751808124E-3</v>
      </c>
      <c r="AP1587" s="21">
        <f t="shared" si="541"/>
        <v>9.2061892574857959E-2</v>
      </c>
      <c r="AQ1587" s="19">
        <f t="shared" si="544"/>
        <v>9.2061892574857959E-2</v>
      </c>
      <c r="AX1587">
        <v>0.15560786868976512</v>
      </c>
      <c r="AY1587">
        <v>68.870689655172413</v>
      </c>
      <c r="AZ1587">
        <v>2.8696120689655173</v>
      </c>
      <c r="BA1587">
        <v>2.3243857758620692</v>
      </c>
      <c r="BB1587">
        <v>8.2155172413793114</v>
      </c>
      <c r="BC1587">
        <v>0.34231321839080464</v>
      </c>
      <c r="BD1587">
        <v>1.9820725574712645</v>
      </c>
      <c r="BE1587">
        <v>0.19820725574712647</v>
      </c>
      <c r="BF1587">
        <v>0</v>
      </c>
      <c r="BG1587">
        <v>21.344999999999999</v>
      </c>
      <c r="BH1587">
        <v>1.5444042103315865</v>
      </c>
      <c r="BI1587">
        <v>2.5401991993866333</v>
      </c>
      <c r="BJ1587">
        <v>1.2340287710620264</v>
      </c>
      <c r="BK1587">
        <v>0.5065354716292515</v>
      </c>
      <c r="BL1587">
        <v>1.4070429767479209E-3</v>
      </c>
      <c r="BP1587" s="49">
        <f t="shared" si="545"/>
        <v>1.5448667263860187</v>
      </c>
      <c r="BQ1587" s="49">
        <f t="shared" si="546"/>
        <v>7.9282902298850585E-2</v>
      </c>
      <c r="BR1587" s="49">
        <f t="shared" si="547"/>
        <v>0.52759325560478876</v>
      </c>
      <c r="BS1587" s="49">
        <f t="shared" si="548"/>
        <v>0.5582154511989621</v>
      </c>
      <c r="BT1587" s="49">
        <f t="shared" si="549"/>
        <v>1.4655368211244132E-3</v>
      </c>
      <c r="BU1587" s="49">
        <f t="shared" si="549"/>
        <v>1.5505984755526724E-3</v>
      </c>
    </row>
    <row r="1588" spans="1:73" x14ac:dyDescent="0.25">
      <c r="A1588" s="1">
        <v>43726.6</v>
      </c>
      <c r="B1588">
        <v>226268</v>
      </c>
      <c r="C1588">
        <v>13.46</v>
      </c>
      <c r="D1588">
        <v>24.43</v>
      </c>
      <c r="E1588">
        <v>794.1</v>
      </c>
      <c r="F1588">
        <v>96.2</v>
      </c>
      <c r="G1588">
        <v>-106.3</v>
      </c>
      <c r="H1588">
        <v>-9.36</v>
      </c>
      <c r="I1588">
        <v>26.3</v>
      </c>
      <c r="J1588">
        <v>299.5</v>
      </c>
      <c r="K1588">
        <v>697.9</v>
      </c>
      <c r="L1588">
        <v>-96.9</v>
      </c>
      <c r="M1588">
        <v>0.121</v>
      </c>
      <c r="N1588">
        <v>687.8</v>
      </c>
      <c r="O1588">
        <v>86.8</v>
      </c>
      <c r="P1588">
        <v>601</v>
      </c>
      <c r="Q1588">
        <v>349.7</v>
      </c>
      <c r="R1588">
        <v>446.6</v>
      </c>
      <c r="S1588">
        <v>20.89</v>
      </c>
      <c r="T1588">
        <v>47.03</v>
      </c>
      <c r="U1588">
        <v>1.55</v>
      </c>
      <c r="V1588">
        <v>123</v>
      </c>
      <c r="W1588">
        <v>22</v>
      </c>
      <c r="X1588">
        <v>0.8</v>
      </c>
      <c r="Y1588">
        <v>7.9992239999999999</v>
      </c>
      <c r="Z1588" s="7">
        <f t="shared" si="528"/>
        <v>21.445</v>
      </c>
      <c r="AA1588" s="7">
        <f t="shared" si="542"/>
        <v>294.59499999999997</v>
      </c>
      <c r="AB1588" s="2">
        <f t="shared" si="529"/>
        <v>643.22100000000012</v>
      </c>
      <c r="AC1588" s="41">
        <f t="shared" si="530"/>
        <v>2.8560633125562873</v>
      </c>
      <c r="AD1588" s="41">
        <f t="shared" si="531"/>
        <v>1.3432065758952221</v>
      </c>
      <c r="AE1588" s="41">
        <f t="shared" si="532"/>
        <v>0.79570784619795354</v>
      </c>
      <c r="AF1588" s="41">
        <f t="shared" si="533"/>
        <v>339.81158857593533</v>
      </c>
      <c r="AG1588" s="41">
        <f t="shared" si="534"/>
        <v>326.21912503289792</v>
      </c>
      <c r="AH1588" s="6">
        <f t="shared" si="535"/>
        <v>335.71199999999999</v>
      </c>
      <c r="AI1588" s="4">
        <v>23.118399586744033</v>
      </c>
      <c r="AJ1588" s="4">
        <f t="shared" si="543"/>
        <v>296.26839958674401</v>
      </c>
      <c r="AK1588" s="8">
        <f t="shared" si="536"/>
        <v>0.19905756178007539</v>
      </c>
      <c r="AL1588" s="8">
        <f t="shared" si="537"/>
        <v>419.67677867539942</v>
      </c>
      <c r="AM1588" s="8">
        <f t="shared" si="538"/>
        <v>2.7730736557112943</v>
      </c>
      <c r="AN1588" s="8">
        <f t="shared" si="539"/>
        <v>135.17660881509599</v>
      </c>
      <c r="AO1588" s="21">
        <f t="shared" si="540"/>
        <v>9.6063477481116762E-3</v>
      </c>
      <c r="AP1588" s="21">
        <f t="shared" si="541"/>
        <v>8.9804450398949423E-2</v>
      </c>
      <c r="AQ1588" s="19">
        <f t="shared" si="544"/>
        <v>8.9804450398949423E-2</v>
      </c>
      <c r="AX1588">
        <v>0.15644269407566991</v>
      </c>
      <c r="AY1588">
        <v>68.456896551724142</v>
      </c>
      <c r="AZ1588">
        <v>2.8523706896551726</v>
      </c>
      <c r="BA1588">
        <v>2.3104202586206899</v>
      </c>
      <c r="BB1588">
        <v>8.3534482758620729</v>
      </c>
      <c r="BC1588">
        <v>0.34806034482758635</v>
      </c>
      <c r="BD1588">
        <v>1.9623599137931036</v>
      </c>
      <c r="BE1588">
        <v>0.19623599137931036</v>
      </c>
      <c r="BF1588">
        <v>0</v>
      </c>
      <c r="BG1588">
        <v>21.445</v>
      </c>
      <c r="BH1588">
        <v>1.7797966736163267</v>
      </c>
      <c r="BI1588">
        <v>2.5558023471243878</v>
      </c>
      <c r="BJ1588">
        <v>1.2019938438525997</v>
      </c>
      <c r="BK1588">
        <v>0.50511774656263608</v>
      </c>
      <c r="BL1588">
        <v>1.403104851562878E-3</v>
      </c>
      <c r="BP1588" s="49">
        <f t="shared" si="545"/>
        <v>1.7803296846827728</v>
      </c>
      <c r="BQ1588" s="49">
        <f t="shared" si="546"/>
        <v>7.8494396551724147E-2</v>
      </c>
      <c r="BR1588" s="49">
        <f t="shared" si="547"/>
        <v>0.52887631804732393</v>
      </c>
      <c r="BS1588" s="49">
        <f t="shared" si="548"/>
        <v>0.55880021876872821</v>
      </c>
      <c r="BT1588" s="49">
        <f t="shared" si="549"/>
        <v>1.4691008834647886E-3</v>
      </c>
      <c r="BU1588" s="49">
        <f t="shared" si="549"/>
        <v>1.5522228299131339E-3</v>
      </c>
    </row>
    <row r="1589" spans="1:73" x14ac:dyDescent="0.25">
      <c r="A1589" s="1">
        <v>43726.6</v>
      </c>
      <c r="B1589">
        <v>226269</v>
      </c>
      <c r="C1589">
        <v>13.46</v>
      </c>
      <c r="D1589">
        <v>24.43</v>
      </c>
      <c r="E1589">
        <v>792.1</v>
      </c>
      <c r="F1589">
        <v>95.7</v>
      </c>
      <c r="G1589">
        <v>-107</v>
      </c>
      <c r="H1589">
        <v>-8.85</v>
      </c>
      <c r="I1589">
        <v>26.3</v>
      </c>
      <c r="J1589">
        <v>299.5</v>
      </c>
      <c r="K1589">
        <v>696.4</v>
      </c>
      <c r="L1589">
        <v>-98.1</v>
      </c>
      <c r="M1589">
        <v>0.121</v>
      </c>
      <c r="N1589">
        <v>685.2</v>
      </c>
      <c r="O1589">
        <v>86.9</v>
      </c>
      <c r="P1589">
        <v>598.29999999999995</v>
      </c>
      <c r="Q1589">
        <v>349</v>
      </c>
      <c r="R1589">
        <v>447.1</v>
      </c>
      <c r="S1589">
        <v>20.89</v>
      </c>
      <c r="T1589">
        <v>47.83</v>
      </c>
      <c r="U1589">
        <v>1.01</v>
      </c>
      <c r="V1589">
        <v>232</v>
      </c>
      <c r="W1589">
        <v>22.05</v>
      </c>
      <c r="X1589">
        <v>0.79800000000000004</v>
      </c>
      <c r="Y1589">
        <v>7.9757619999999996</v>
      </c>
      <c r="Z1589" s="7">
        <f t="shared" si="528"/>
        <v>21.47</v>
      </c>
      <c r="AA1589" s="7">
        <f t="shared" si="542"/>
        <v>294.62</v>
      </c>
      <c r="AB1589" s="2">
        <f t="shared" si="529"/>
        <v>641.60100000000011</v>
      </c>
      <c r="AC1589" s="41">
        <f t="shared" si="530"/>
        <v>2.8218436333020231</v>
      </c>
      <c r="AD1589" s="41">
        <f t="shared" si="531"/>
        <v>1.3496878098083576</v>
      </c>
      <c r="AE1589" s="41">
        <f t="shared" si="532"/>
        <v>0.79624609277649283</v>
      </c>
      <c r="AF1589" s="41">
        <f t="shared" si="533"/>
        <v>340.15689130624702</v>
      </c>
      <c r="AG1589" s="41">
        <f t="shared" si="534"/>
        <v>326.55061565399711</v>
      </c>
      <c r="AH1589" s="6">
        <f t="shared" si="535"/>
        <v>335.03999999999996</v>
      </c>
      <c r="AI1589" s="4">
        <v>22.938768028460004</v>
      </c>
      <c r="AJ1589" s="4">
        <f t="shared" si="543"/>
        <v>296.08876802845998</v>
      </c>
      <c r="AK1589" s="8">
        <f t="shared" si="536"/>
        <v>0.19910824350958567</v>
      </c>
      <c r="AL1589" s="8">
        <f t="shared" si="537"/>
        <v>418.6315642800908</v>
      </c>
      <c r="AM1589" s="8">
        <f t="shared" si="538"/>
        <v>2.2384955885594238</v>
      </c>
      <c r="AN1589" s="8">
        <f t="shared" si="539"/>
        <v>95.774509815220824</v>
      </c>
      <c r="AO1589" s="21">
        <f t="shared" si="540"/>
        <v>1.0470650577345432E-2</v>
      </c>
      <c r="AP1589" s="21">
        <f t="shared" si="541"/>
        <v>9.788434117459327E-2</v>
      </c>
      <c r="AQ1589" s="19">
        <f t="shared" si="544"/>
        <v>9.788434117459327E-2</v>
      </c>
      <c r="AX1589">
        <v>0.15665199076126726</v>
      </c>
      <c r="AY1589">
        <v>68.284482758620697</v>
      </c>
      <c r="AZ1589">
        <v>2.8451867816091956</v>
      </c>
      <c r="BA1589">
        <v>2.3046012931034485</v>
      </c>
      <c r="BB1589">
        <v>8.4568965517241406</v>
      </c>
      <c r="BC1589">
        <v>0.35237068965517254</v>
      </c>
      <c r="BD1589">
        <v>1.9522306034482759</v>
      </c>
      <c r="BE1589">
        <v>0.19522306034482761</v>
      </c>
      <c r="BF1589">
        <v>0</v>
      </c>
      <c r="BG1589">
        <v>21.47</v>
      </c>
      <c r="BH1589">
        <v>1.1597384776467676</v>
      </c>
      <c r="BI1589">
        <v>2.5597161935011181</v>
      </c>
      <c r="BJ1589">
        <v>1.2243122553515848</v>
      </c>
      <c r="BK1589">
        <v>0.5025091824682133</v>
      </c>
      <c r="BL1589">
        <v>1.3958588401894814E-3</v>
      </c>
      <c r="BP1589" s="49">
        <f t="shared" si="545"/>
        <v>1.1600857945352261</v>
      </c>
      <c r="BQ1589" s="49">
        <f t="shared" si="546"/>
        <v>7.808922413793104E-2</v>
      </c>
      <c r="BR1589" s="49">
        <f t="shared" si="547"/>
        <v>0.51852709991396051</v>
      </c>
      <c r="BS1589" s="49">
        <f t="shared" si="548"/>
        <v>0.54952981389872213</v>
      </c>
      <c r="BT1589" s="49">
        <f t="shared" si="549"/>
        <v>1.440353055316557E-3</v>
      </c>
      <c r="BU1589" s="49">
        <f t="shared" si="549"/>
        <v>1.5264717052742283E-3</v>
      </c>
    </row>
    <row r="1590" spans="1:73" x14ac:dyDescent="0.25">
      <c r="A1590" s="1">
        <v>43726.6</v>
      </c>
      <c r="B1590">
        <v>226270</v>
      </c>
      <c r="C1590">
        <v>13.46</v>
      </c>
      <c r="D1590">
        <v>24.43</v>
      </c>
      <c r="E1590">
        <v>778.8</v>
      </c>
      <c r="F1590">
        <v>93.7</v>
      </c>
      <c r="G1590">
        <v>-107.9</v>
      </c>
      <c r="H1590">
        <v>-8.48</v>
      </c>
      <c r="I1590">
        <v>26.31</v>
      </c>
      <c r="J1590">
        <v>299.5</v>
      </c>
      <c r="K1590">
        <v>685</v>
      </c>
      <c r="L1590">
        <v>-99.4</v>
      </c>
      <c r="M1590">
        <v>0.12</v>
      </c>
      <c r="N1590">
        <v>670.9</v>
      </c>
      <c r="O1590">
        <v>85.3</v>
      </c>
      <c r="P1590">
        <v>585.6</v>
      </c>
      <c r="Q1590">
        <v>348</v>
      </c>
      <c r="R1590">
        <v>447.5</v>
      </c>
      <c r="S1590">
        <v>20.89</v>
      </c>
      <c r="T1590">
        <v>47.52</v>
      </c>
      <c r="U1590">
        <v>0.56499999999999995</v>
      </c>
      <c r="V1590">
        <v>205</v>
      </c>
      <c r="W1590">
        <v>22.5</v>
      </c>
      <c r="X1590">
        <v>0.78300000000000003</v>
      </c>
      <c r="Y1590">
        <v>7.8305930000000004</v>
      </c>
      <c r="Z1590" s="7">
        <f t="shared" si="528"/>
        <v>21.695</v>
      </c>
      <c r="AA1590" s="7">
        <f t="shared" si="542"/>
        <v>294.84499999999997</v>
      </c>
      <c r="AB1590" s="2">
        <f t="shared" si="529"/>
        <v>630.82799999999997</v>
      </c>
      <c r="AC1590" s="41">
        <f t="shared" si="530"/>
        <v>2.7809840174903377</v>
      </c>
      <c r="AD1590" s="41">
        <f t="shared" si="531"/>
        <v>1.3215236051114088</v>
      </c>
      <c r="AE1590" s="41">
        <f t="shared" si="532"/>
        <v>0.79376190582494266</v>
      </c>
      <c r="AF1590" s="41">
        <f t="shared" si="533"/>
        <v>340.13269554137054</v>
      </c>
      <c r="AG1590" s="41">
        <f t="shared" si="534"/>
        <v>326.5273877197157</v>
      </c>
      <c r="AH1590" s="6">
        <f t="shared" si="535"/>
        <v>334.08</v>
      </c>
      <c r="AI1590" s="4">
        <v>22.737345224138039</v>
      </c>
      <c r="AJ1590" s="4">
        <f t="shared" si="543"/>
        <v>295.88734522413802</v>
      </c>
      <c r="AK1590" s="8">
        <f t="shared" si="536"/>
        <v>0.19956476624975536</v>
      </c>
      <c r="AL1590" s="8">
        <f t="shared" si="537"/>
        <v>417.42640465624442</v>
      </c>
      <c r="AM1590" s="8">
        <f t="shared" si="538"/>
        <v>1.6742479655057072</v>
      </c>
      <c r="AN1590" s="8">
        <f t="shared" si="539"/>
        <v>50.836055523376501</v>
      </c>
      <c r="AO1590" s="21">
        <f t="shared" si="540"/>
        <v>1.1250127623044545E-2</v>
      </c>
      <c r="AP1590" s="21">
        <f t="shared" si="541"/>
        <v>0.10517124245311148</v>
      </c>
      <c r="AQ1590" s="19">
        <f t="shared" si="544"/>
        <v>0.10517124245311148</v>
      </c>
      <c r="AX1590">
        <v>0.15854633180681049</v>
      </c>
      <c r="AY1590">
        <v>67.137931034482762</v>
      </c>
      <c r="AZ1590">
        <v>2.7974137931034484</v>
      </c>
      <c r="BA1590">
        <v>2.2659051724137935</v>
      </c>
      <c r="BB1590">
        <v>8.5775862068965516</v>
      </c>
      <c r="BC1590">
        <v>0.3573994252873563</v>
      </c>
      <c r="BD1590">
        <v>1.9085057471264373</v>
      </c>
      <c r="BE1590">
        <v>0.19085057471264374</v>
      </c>
      <c r="BF1590">
        <v>0</v>
      </c>
      <c r="BG1590">
        <v>21.695</v>
      </c>
      <c r="BH1590">
        <v>0.64876459393111252</v>
      </c>
      <c r="BI1590">
        <v>2.5951771236937367</v>
      </c>
      <c r="BJ1590">
        <v>1.2332281691792637</v>
      </c>
      <c r="BK1590">
        <v>0.49458625856921729</v>
      </c>
      <c r="BL1590">
        <v>1.3738507182478258E-3</v>
      </c>
      <c r="BP1590" s="49">
        <f t="shared" si="545"/>
        <v>0.64895888506178478</v>
      </c>
      <c r="BQ1590" s="49">
        <f t="shared" si="546"/>
        <v>7.6340229885057495E-2</v>
      </c>
      <c r="BR1590" s="49">
        <f t="shared" si="547"/>
        <v>0.50363995990225063</v>
      </c>
      <c r="BS1590" s="49">
        <f t="shared" si="548"/>
        <v>0.53512918434485179</v>
      </c>
      <c r="BT1590" s="49">
        <f t="shared" si="549"/>
        <v>1.3989998886173628E-3</v>
      </c>
      <c r="BU1590" s="49">
        <f t="shared" si="549"/>
        <v>1.4864699565134774E-3</v>
      </c>
    </row>
    <row r="1591" spans="1:73" x14ac:dyDescent="0.25">
      <c r="A1591" s="1">
        <v>43726.600694444445</v>
      </c>
      <c r="B1591">
        <v>226271</v>
      </c>
      <c r="C1591">
        <v>13.46</v>
      </c>
      <c r="D1591">
        <v>24.43</v>
      </c>
      <c r="E1591">
        <v>758.6</v>
      </c>
      <c r="F1591">
        <v>91.1</v>
      </c>
      <c r="G1591">
        <v>-108</v>
      </c>
      <c r="H1591">
        <v>-7.4720000000000004</v>
      </c>
      <c r="I1591">
        <v>26.33</v>
      </c>
      <c r="J1591">
        <v>299.5</v>
      </c>
      <c r="K1591">
        <v>667.5</v>
      </c>
      <c r="L1591">
        <v>-100.5</v>
      </c>
      <c r="M1591">
        <v>0.12</v>
      </c>
      <c r="N1591">
        <v>650.6</v>
      </c>
      <c r="O1591">
        <v>83.6</v>
      </c>
      <c r="P1591">
        <v>567</v>
      </c>
      <c r="Q1591">
        <v>348.1</v>
      </c>
      <c r="R1591">
        <v>448.6</v>
      </c>
      <c r="S1591">
        <v>20.89</v>
      </c>
      <c r="T1591">
        <v>47.92</v>
      </c>
      <c r="U1591">
        <v>1.1399999999999999</v>
      </c>
      <c r="V1591">
        <v>179.5</v>
      </c>
      <c r="W1591">
        <v>22.3</v>
      </c>
      <c r="X1591">
        <v>0.76400000000000001</v>
      </c>
      <c r="Y1591">
        <v>7.6360359999999998</v>
      </c>
      <c r="Z1591" s="7">
        <f t="shared" si="528"/>
        <v>21.594999999999999</v>
      </c>
      <c r="AA1591" s="7">
        <f t="shared" si="542"/>
        <v>294.745</v>
      </c>
      <c r="AB1591" s="2">
        <f t="shared" si="529"/>
        <v>614.46600000000001</v>
      </c>
      <c r="AC1591" s="41">
        <f t="shared" si="530"/>
        <v>2.8251609353529479</v>
      </c>
      <c r="AD1591" s="41">
        <f t="shared" si="531"/>
        <v>1.3538171202211329</v>
      </c>
      <c r="AE1591" s="41">
        <f t="shared" si="532"/>
        <v>0.79654567763098072</v>
      </c>
      <c r="AF1591" s="41">
        <f t="shared" si="533"/>
        <v>340.86273971775051</v>
      </c>
      <c r="AG1591" s="41">
        <f t="shared" si="534"/>
        <v>327.22823012904047</v>
      </c>
      <c r="AH1591" s="6">
        <f t="shared" si="535"/>
        <v>334.17599999999999</v>
      </c>
      <c r="AI1591" s="4">
        <v>22.966833221057016</v>
      </c>
      <c r="AJ1591" s="4">
        <f t="shared" si="543"/>
        <v>296.11683322105699</v>
      </c>
      <c r="AK1591" s="8">
        <f t="shared" si="536"/>
        <v>0.19936178120073103</v>
      </c>
      <c r="AL1591" s="8">
        <f t="shared" si="537"/>
        <v>418.77591774813339</v>
      </c>
      <c r="AM1591" s="8">
        <f t="shared" si="538"/>
        <v>2.378197847110286</v>
      </c>
      <c r="AN1591" s="8">
        <f t="shared" si="539"/>
        <v>95.036357380129445</v>
      </c>
      <c r="AO1591" s="21">
        <f t="shared" si="540"/>
        <v>9.8498617361380738E-3</v>
      </c>
      <c r="AP1591" s="21">
        <f t="shared" si="541"/>
        <v>9.2080928456228339E-2</v>
      </c>
      <c r="AQ1591" s="19">
        <f t="shared" si="544"/>
        <v>9.2080928456228339E-2</v>
      </c>
      <c r="AX1591">
        <v>0.15770202687699422</v>
      </c>
      <c r="AY1591">
        <v>65.396551724137936</v>
      </c>
      <c r="AZ1591">
        <v>2.7248563218390807</v>
      </c>
      <c r="BA1591">
        <v>2.2071336206896555</v>
      </c>
      <c r="BB1591">
        <v>8.6637931034482758</v>
      </c>
      <c r="BC1591">
        <v>0.36099137931034481</v>
      </c>
      <c r="BD1591">
        <v>1.8461422413793107</v>
      </c>
      <c r="BE1591">
        <v>0.18461422413793108</v>
      </c>
      <c r="BF1591">
        <v>0</v>
      </c>
      <c r="BG1591">
        <v>21.594999999999999</v>
      </c>
      <c r="BH1591">
        <v>1.3090117470468465</v>
      </c>
      <c r="BI1591">
        <v>2.579364077686348</v>
      </c>
      <c r="BJ1591">
        <v>1.2360312660272981</v>
      </c>
      <c r="BK1591">
        <v>0.47936787472861681</v>
      </c>
      <c r="BL1591">
        <v>1.3315774298017136E-3</v>
      </c>
      <c r="BP1591" s="49">
        <f t="shared" si="545"/>
        <v>1.309403768089265</v>
      </c>
      <c r="BQ1591" s="49">
        <f t="shared" si="546"/>
        <v>7.3845689655172436E-2</v>
      </c>
      <c r="BR1591" s="49">
        <f t="shared" si="547"/>
        <v>0.49637442812950683</v>
      </c>
      <c r="BS1591" s="49">
        <f t="shared" si="548"/>
        <v>0.5254758026015377</v>
      </c>
      <c r="BT1591" s="49">
        <f t="shared" si="549"/>
        <v>1.3788178559152968E-3</v>
      </c>
      <c r="BU1591" s="49">
        <f t="shared" si="549"/>
        <v>1.4596550072264935E-3</v>
      </c>
    </row>
    <row r="1592" spans="1:73" x14ac:dyDescent="0.25">
      <c r="A1592" s="1">
        <v>43726.600694444445</v>
      </c>
      <c r="B1592">
        <v>226272</v>
      </c>
      <c r="C1592">
        <v>13.46</v>
      </c>
      <c r="D1592">
        <v>24.43</v>
      </c>
      <c r="E1592">
        <v>784.7</v>
      </c>
      <c r="F1592">
        <v>94.5</v>
      </c>
      <c r="G1592">
        <v>-107.3</v>
      </c>
      <c r="H1592">
        <v>-7.7409999999999997</v>
      </c>
      <c r="I1592">
        <v>26.34</v>
      </c>
      <c r="J1592">
        <v>299.5</v>
      </c>
      <c r="K1592">
        <v>690.2</v>
      </c>
      <c r="L1592">
        <v>-99.5</v>
      </c>
      <c r="M1592">
        <v>0.12</v>
      </c>
      <c r="N1592">
        <v>677.4</v>
      </c>
      <c r="O1592">
        <v>86.7</v>
      </c>
      <c r="P1592">
        <v>590.70000000000005</v>
      </c>
      <c r="Q1592">
        <v>348.9</v>
      </c>
      <c r="R1592">
        <v>448.4</v>
      </c>
      <c r="S1592">
        <v>20.89</v>
      </c>
      <c r="T1592">
        <v>46.45</v>
      </c>
      <c r="U1592">
        <v>1.0249999999999999</v>
      </c>
      <c r="V1592">
        <v>221.5</v>
      </c>
      <c r="W1592">
        <v>21.95</v>
      </c>
      <c r="X1592">
        <v>0.78900000000000003</v>
      </c>
      <c r="Y1592">
        <v>7.8934740000000003</v>
      </c>
      <c r="Z1592" s="7">
        <f t="shared" si="528"/>
        <v>21.42</v>
      </c>
      <c r="AA1592" s="7">
        <f t="shared" si="542"/>
        <v>294.57</v>
      </c>
      <c r="AB1592" s="2">
        <f t="shared" si="529"/>
        <v>635.60700000000008</v>
      </c>
      <c r="AC1592" s="41">
        <f t="shared" si="530"/>
        <v>2.8046242339033882</v>
      </c>
      <c r="AD1592" s="41">
        <f t="shared" si="531"/>
        <v>1.3027479566481239</v>
      </c>
      <c r="AE1592" s="41">
        <f t="shared" si="532"/>
        <v>0.79224503581114447</v>
      </c>
      <c r="AF1592" s="41">
        <f t="shared" si="533"/>
        <v>338.21794345782263</v>
      </c>
      <c r="AG1592" s="41">
        <f t="shared" si="534"/>
        <v>324.68922571950969</v>
      </c>
      <c r="AH1592" s="6">
        <f t="shared" si="535"/>
        <v>334.94399999999996</v>
      </c>
      <c r="AI1592" s="4">
        <v>22.842376779949007</v>
      </c>
      <c r="AJ1592" s="4">
        <f t="shared" si="543"/>
        <v>295.99237677994898</v>
      </c>
      <c r="AK1592" s="8">
        <f t="shared" si="536"/>
        <v>0.19900688865176833</v>
      </c>
      <c r="AL1592" s="8">
        <f t="shared" si="537"/>
        <v>418.07996419783422</v>
      </c>
      <c r="AM1592" s="8">
        <f t="shared" si="538"/>
        <v>2.2550568174660257</v>
      </c>
      <c r="AN1592" s="8">
        <f t="shared" si="539"/>
        <v>93.435653443352791</v>
      </c>
      <c r="AO1592" s="21">
        <f t="shared" si="540"/>
        <v>1.0398173789897373E-2</v>
      </c>
      <c r="AP1592" s="21">
        <f t="shared" si="541"/>
        <v>9.7206795635526783E-2</v>
      </c>
      <c r="AQ1592" s="19">
        <f t="shared" si="544"/>
        <v>9.7206795635526783E-2</v>
      </c>
      <c r="AX1592">
        <v>0.15623363373854529</v>
      </c>
      <c r="AY1592">
        <v>67.646551724137936</v>
      </c>
      <c r="AZ1592">
        <v>2.8186063218390807</v>
      </c>
      <c r="BA1592">
        <v>2.2830711206896557</v>
      </c>
      <c r="BB1592">
        <v>8.5775862068965516</v>
      </c>
      <c r="BC1592">
        <v>0.3573994252873563</v>
      </c>
      <c r="BD1592">
        <v>1.9256716954022994</v>
      </c>
      <c r="BE1592">
        <v>0.19256716954022995</v>
      </c>
      <c r="BF1592">
        <v>0</v>
      </c>
      <c r="BG1592">
        <v>21.42</v>
      </c>
      <c r="BH1592">
        <v>1.1769623164236998</v>
      </c>
      <c r="BI1592">
        <v>2.5518937304282105</v>
      </c>
      <c r="BJ1592">
        <v>1.1853546377839039</v>
      </c>
      <c r="BK1592">
        <v>0.49725492617146627</v>
      </c>
      <c r="BL1592">
        <v>1.3812636838096285E-3</v>
      </c>
      <c r="BP1592" s="49">
        <f t="shared" si="545"/>
        <v>1.1773147914837689</v>
      </c>
      <c r="BQ1592" s="49">
        <f t="shared" si="546"/>
        <v>7.7026867816091985E-2</v>
      </c>
      <c r="BR1592" s="49">
        <f t="shared" si="547"/>
        <v>0.51335091162064472</v>
      </c>
      <c r="BS1592" s="49">
        <f t="shared" si="548"/>
        <v>0.54386837993793979</v>
      </c>
      <c r="BT1592" s="49">
        <f t="shared" si="549"/>
        <v>1.4259747545017909E-3</v>
      </c>
      <c r="BU1592" s="49">
        <f t="shared" si="549"/>
        <v>1.5107454998276105E-3</v>
      </c>
    </row>
    <row r="1593" spans="1:73" x14ac:dyDescent="0.25">
      <c r="A1593" s="1">
        <v>43726.600694444445</v>
      </c>
      <c r="B1593">
        <v>226273</v>
      </c>
      <c r="C1593">
        <v>13.48</v>
      </c>
      <c r="D1593">
        <v>24.43</v>
      </c>
      <c r="E1593">
        <v>787.5</v>
      </c>
      <c r="F1593">
        <v>94.5</v>
      </c>
      <c r="G1593">
        <v>-107.7</v>
      </c>
      <c r="H1593">
        <v>-6.8440000000000003</v>
      </c>
      <c r="I1593">
        <v>26.35</v>
      </c>
      <c r="J1593">
        <v>299.5</v>
      </c>
      <c r="K1593">
        <v>693</v>
      </c>
      <c r="L1593">
        <v>-100.8</v>
      </c>
      <c r="M1593">
        <v>0.12</v>
      </c>
      <c r="N1593">
        <v>679.9</v>
      </c>
      <c r="O1593">
        <v>87.7</v>
      </c>
      <c r="P1593">
        <v>592.20000000000005</v>
      </c>
      <c r="Q1593">
        <v>348.5</v>
      </c>
      <c r="R1593">
        <v>449.4</v>
      </c>
      <c r="S1593">
        <v>20.89</v>
      </c>
      <c r="T1593">
        <v>47.22</v>
      </c>
      <c r="U1593">
        <v>1.29</v>
      </c>
      <c r="V1593">
        <v>142.5</v>
      </c>
      <c r="W1593">
        <v>22.05</v>
      </c>
      <c r="X1593">
        <v>0.79200000000000004</v>
      </c>
      <c r="Y1593">
        <v>7.918736</v>
      </c>
      <c r="Z1593" s="7">
        <f t="shared" si="528"/>
        <v>21.47</v>
      </c>
      <c r="AA1593" s="7">
        <f t="shared" si="542"/>
        <v>294.62</v>
      </c>
      <c r="AB1593" s="2">
        <f t="shared" si="529"/>
        <v>637.875</v>
      </c>
      <c r="AC1593" s="41">
        <f t="shared" si="530"/>
        <v>2.8384593110396144</v>
      </c>
      <c r="AD1593" s="41">
        <f t="shared" si="531"/>
        <v>1.3403204866729057</v>
      </c>
      <c r="AE1593" s="41">
        <f t="shared" si="532"/>
        <v>0.795453480600955</v>
      </c>
      <c r="AF1593" s="41">
        <f t="shared" si="533"/>
        <v>339.81828682694299</v>
      </c>
      <c r="AG1593" s="41">
        <f t="shared" si="534"/>
        <v>326.22555535386527</v>
      </c>
      <c r="AH1593" s="6">
        <f t="shared" si="535"/>
        <v>334.56</v>
      </c>
      <c r="AI1593" s="4">
        <v>23.027274159203046</v>
      </c>
      <c r="AJ1593" s="4">
        <f t="shared" si="543"/>
        <v>296.17727415920302</v>
      </c>
      <c r="AK1593" s="8">
        <f t="shared" si="536"/>
        <v>0.19910824350958567</v>
      </c>
      <c r="AL1593" s="8">
        <f t="shared" si="537"/>
        <v>419.1449018858512</v>
      </c>
      <c r="AM1593" s="8">
        <f t="shared" si="538"/>
        <v>2.5298245986629193</v>
      </c>
      <c r="AN1593" s="8">
        <f t="shared" si="539"/>
        <v>114.76143573132923</v>
      </c>
      <c r="AO1593" s="21">
        <f t="shared" si="540"/>
        <v>9.9336509091655714E-3</v>
      </c>
      <c r="AP1593" s="21">
        <f t="shared" si="541"/>
        <v>9.2864227253067755E-2</v>
      </c>
      <c r="AQ1593" s="19">
        <f t="shared" si="544"/>
        <v>9.2864227253067755E-2</v>
      </c>
      <c r="AX1593">
        <v>0.15665199076126726</v>
      </c>
      <c r="AY1593">
        <v>67.887931034482762</v>
      </c>
      <c r="AZ1593">
        <v>2.8286637931034484</v>
      </c>
      <c r="BA1593">
        <v>2.2912176724137931</v>
      </c>
      <c r="BB1593">
        <v>8.6982758620689644</v>
      </c>
      <c r="BC1593">
        <v>0.36242816091954017</v>
      </c>
      <c r="BD1593">
        <v>1.928789511494253</v>
      </c>
      <c r="BE1593">
        <v>0.19287895114942533</v>
      </c>
      <c r="BF1593">
        <v>0</v>
      </c>
      <c r="BG1593">
        <v>21.47</v>
      </c>
      <c r="BH1593">
        <v>1.4812501348161686</v>
      </c>
      <c r="BI1593">
        <v>2.5597161935011181</v>
      </c>
      <c r="BJ1593">
        <v>1.208697986571228</v>
      </c>
      <c r="BK1593">
        <v>0.49774807160131851</v>
      </c>
      <c r="BL1593">
        <v>1.3826335322258845E-3</v>
      </c>
      <c r="BP1593" s="49">
        <f t="shared" si="545"/>
        <v>1.4816937375746946</v>
      </c>
      <c r="BQ1593" s="49">
        <f t="shared" si="546"/>
        <v>7.7151580459770122E-2</v>
      </c>
      <c r="BR1593" s="49">
        <f t="shared" si="547"/>
        <v>0.51759232043483161</v>
      </c>
      <c r="BS1593" s="49">
        <f t="shared" si="548"/>
        <v>0.54758662849239803</v>
      </c>
      <c r="BT1593" s="49">
        <f t="shared" si="549"/>
        <v>1.4377564456523101E-3</v>
      </c>
      <c r="BU1593" s="49">
        <f t="shared" si="549"/>
        <v>1.5210739680344388E-3</v>
      </c>
    </row>
    <row r="1594" spans="1:73" x14ac:dyDescent="0.25">
      <c r="A1594" s="1">
        <v>43726.600694444445</v>
      </c>
      <c r="B1594">
        <v>226274</v>
      </c>
      <c r="C1594">
        <v>13.47</v>
      </c>
      <c r="D1594">
        <v>24.43</v>
      </c>
      <c r="E1594">
        <v>786.2</v>
      </c>
      <c r="F1594">
        <v>94.6</v>
      </c>
      <c r="G1594">
        <v>-107.3</v>
      </c>
      <c r="H1594">
        <v>-6.2919999999999998</v>
      </c>
      <c r="I1594">
        <v>26.36</v>
      </c>
      <c r="J1594">
        <v>299.5</v>
      </c>
      <c r="K1594">
        <v>691.7</v>
      </c>
      <c r="L1594">
        <v>-101</v>
      </c>
      <c r="M1594">
        <v>0.12</v>
      </c>
      <c r="N1594">
        <v>678.9</v>
      </c>
      <c r="O1594">
        <v>88.3</v>
      </c>
      <c r="P1594">
        <v>590.6</v>
      </c>
      <c r="Q1594">
        <v>349</v>
      </c>
      <c r="R1594">
        <v>450</v>
      </c>
      <c r="S1594">
        <v>20.9</v>
      </c>
      <c r="T1594">
        <v>47.24</v>
      </c>
      <c r="U1594">
        <v>1.845</v>
      </c>
      <c r="V1594">
        <v>120.5</v>
      </c>
      <c r="W1594">
        <v>22</v>
      </c>
      <c r="X1594">
        <v>0.79100000000000004</v>
      </c>
      <c r="Y1594">
        <v>7.9091420000000001</v>
      </c>
      <c r="Z1594" s="7">
        <f t="shared" si="528"/>
        <v>21.45</v>
      </c>
      <c r="AA1594" s="7">
        <f t="shared" si="542"/>
        <v>294.59999999999997</v>
      </c>
      <c r="AB1594" s="2">
        <f t="shared" si="529"/>
        <v>636.82200000000012</v>
      </c>
      <c r="AC1594" s="41">
        <f t="shared" si="530"/>
        <v>2.7415218181050269</v>
      </c>
      <c r="AD1594" s="41">
        <f t="shared" si="531"/>
        <v>1.2950949068728148</v>
      </c>
      <c r="AE1594" s="41">
        <f t="shared" si="532"/>
        <v>0.79156629366896547</v>
      </c>
      <c r="AF1594" s="41">
        <f t="shared" si="533"/>
        <v>338.06586512659123</v>
      </c>
      <c r="AG1594" s="41">
        <f t="shared" si="534"/>
        <v>324.54323052152756</v>
      </c>
      <c r="AH1594" s="6">
        <f t="shared" si="535"/>
        <v>335.03999999999996</v>
      </c>
      <c r="AI1594" s="4">
        <v>22.501865662875048</v>
      </c>
      <c r="AJ1594" s="4">
        <f t="shared" si="543"/>
        <v>295.65186566287503</v>
      </c>
      <c r="AK1594" s="8">
        <f t="shared" si="536"/>
        <v>0.19906769743785782</v>
      </c>
      <c r="AL1594" s="8">
        <f t="shared" si="537"/>
        <v>416.10092944406642</v>
      </c>
      <c r="AM1594" s="8">
        <f t="shared" si="538"/>
        <v>3.0254762021870207</v>
      </c>
      <c r="AN1594" s="8">
        <f t="shared" si="539"/>
        <v>92.703152685879232</v>
      </c>
      <c r="AO1594" s="21">
        <f t="shared" si="540"/>
        <v>1.0489293178357121E-2</v>
      </c>
      <c r="AP1594" s="21">
        <f t="shared" si="541"/>
        <v>9.8058620576272279E-2</v>
      </c>
      <c r="AQ1594" s="19">
        <f t="shared" si="544"/>
        <v>9.8058620576272279E-2</v>
      </c>
      <c r="AX1594">
        <v>0.15648453449809663</v>
      </c>
      <c r="AY1594">
        <v>67.775862068965523</v>
      </c>
      <c r="AZ1594">
        <v>2.8239942528735633</v>
      </c>
      <c r="BA1594">
        <v>2.2874353448275864</v>
      </c>
      <c r="BB1594">
        <v>8.7068965517241388</v>
      </c>
      <c r="BC1594">
        <v>0.36278735632183912</v>
      </c>
      <c r="BD1594">
        <v>1.9246479885057473</v>
      </c>
      <c r="BE1594">
        <v>0.19246479885057474</v>
      </c>
      <c r="BF1594">
        <v>0</v>
      </c>
      <c r="BG1594">
        <v>21.45</v>
      </c>
      <c r="BH1594">
        <v>2.1185321695626596</v>
      </c>
      <c r="BI1594">
        <v>2.5565846978361941</v>
      </c>
      <c r="BJ1594">
        <v>1.2077306112578183</v>
      </c>
      <c r="BK1594">
        <v>0.49668452825844295</v>
      </c>
      <c r="BL1594">
        <v>1.3796792451623416E-3</v>
      </c>
      <c r="BP1594" s="49">
        <f t="shared" si="545"/>
        <v>2.1191666246707843</v>
      </c>
      <c r="BQ1594" s="49">
        <f t="shared" si="546"/>
        <v>7.6985919540229888E-2</v>
      </c>
      <c r="BR1594" s="49">
        <f t="shared" si="547"/>
        <v>0.52390376994210575</v>
      </c>
      <c r="BS1594" s="49">
        <f t="shared" si="548"/>
        <v>0.55263830734231101</v>
      </c>
      <c r="BT1594" s="49">
        <f t="shared" si="549"/>
        <v>1.4552882498391824E-3</v>
      </c>
      <c r="BU1594" s="49">
        <f t="shared" si="549"/>
        <v>1.5351064092841973E-3</v>
      </c>
    </row>
    <row r="1595" spans="1:73" x14ac:dyDescent="0.25">
      <c r="A1595" s="1">
        <v>43726.600694444445</v>
      </c>
      <c r="B1595">
        <v>226275</v>
      </c>
      <c r="C1595">
        <v>13.47</v>
      </c>
      <c r="D1595">
        <v>24.43</v>
      </c>
      <c r="E1595">
        <v>784.6</v>
      </c>
      <c r="F1595">
        <v>94.6</v>
      </c>
      <c r="G1595">
        <v>-107.2</v>
      </c>
      <c r="H1595">
        <v>-8.02</v>
      </c>
      <c r="I1595">
        <v>26.36</v>
      </c>
      <c r="J1595">
        <v>299.5</v>
      </c>
      <c r="K1595">
        <v>690</v>
      </c>
      <c r="L1595">
        <v>-99.2</v>
      </c>
      <c r="M1595">
        <v>0.121</v>
      </c>
      <c r="N1595">
        <v>677.4</v>
      </c>
      <c r="O1595">
        <v>86.6</v>
      </c>
      <c r="P1595">
        <v>590.79999999999995</v>
      </c>
      <c r="Q1595">
        <v>349.1</v>
      </c>
      <c r="R1595">
        <v>448.2</v>
      </c>
      <c r="S1595">
        <v>20.91</v>
      </c>
      <c r="T1595">
        <v>46.32</v>
      </c>
      <c r="U1595">
        <v>1.82</v>
      </c>
      <c r="V1595">
        <v>122.5</v>
      </c>
      <c r="W1595">
        <v>21.85</v>
      </c>
      <c r="X1595">
        <v>0.78900000000000003</v>
      </c>
      <c r="Y1595">
        <v>7.8913380000000002</v>
      </c>
      <c r="Z1595" s="7">
        <f t="shared" si="528"/>
        <v>21.380000000000003</v>
      </c>
      <c r="AA1595" s="7">
        <f t="shared" si="542"/>
        <v>294.52999999999997</v>
      </c>
      <c r="AB1595" s="2">
        <f t="shared" si="529"/>
        <v>635.52600000000007</v>
      </c>
      <c r="AC1595" s="41">
        <f t="shared" si="530"/>
        <v>2.7456257776241388</v>
      </c>
      <c r="AD1595" s="41">
        <f t="shared" si="531"/>
        <v>1.2717738601955011</v>
      </c>
      <c r="AE1595" s="41">
        <f t="shared" si="532"/>
        <v>0.78953891037852408</v>
      </c>
      <c r="AF1595" s="41">
        <f t="shared" si="533"/>
        <v>336.87962612133583</v>
      </c>
      <c r="AG1595" s="41">
        <f t="shared" si="534"/>
        <v>323.40444107648239</v>
      </c>
      <c r="AH1595" s="6">
        <f t="shared" si="535"/>
        <v>335.13600000000002</v>
      </c>
      <c r="AI1595" s="4">
        <v>22.518720549007014</v>
      </c>
      <c r="AJ1595" s="4">
        <f t="shared" si="543"/>
        <v>295.66872054900699</v>
      </c>
      <c r="AK1595" s="8">
        <f t="shared" si="536"/>
        <v>0.19892582953515764</v>
      </c>
      <c r="AL1595" s="8">
        <f t="shared" si="537"/>
        <v>416.21033800034263</v>
      </c>
      <c r="AM1595" s="8">
        <f t="shared" si="538"/>
        <v>3.0049084844633787</v>
      </c>
      <c r="AN1595" s="8">
        <f t="shared" si="539"/>
        <v>99.675607770264349</v>
      </c>
      <c r="AO1595" s="21">
        <f t="shared" si="540"/>
        <v>1.0301690521243176E-2</v>
      </c>
      <c r="AP1595" s="21">
        <f t="shared" si="541"/>
        <v>9.6304826735235036E-2</v>
      </c>
      <c r="AQ1595" s="19">
        <f t="shared" si="544"/>
        <v>9.6304826735235036E-2</v>
      </c>
      <c r="AX1595">
        <v>0.15589962827264217</v>
      </c>
      <c r="AY1595">
        <v>67.637931034482762</v>
      </c>
      <c r="AZ1595">
        <v>2.8182471264367819</v>
      </c>
      <c r="BA1595">
        <v>2.2827801724137933</v>
      </c>
      <c r="BB1595">
        <v>8.5431034482758594</v>
      </c>
      <c r="BC1595">
        <v>0.35596264367816083</v>
      </c>
      <c r="BD1595">
        <v>1.9268175287356324</v>
      </c>
      <c r="BE1595">
        <v>0.19268175287356326</v>
      </c>
      <c r="BF1595">
        <v>0</v>
      </c>
      <c r="BG1595">
        <v>21.380000000000003</v>
      </c>
      <c r="BH1595">
        <v>2.0898257716011059</v>
      </c>
      <c r="BI1595">
        <v>2.5456508067097543</v>
      </c>
      <c r="BJ1595">
        <v>1.1791454536679582</v>
      </c>
      <c r="BK1595">
        <v>0.49784779430670373</v>
      </c>
      <c r="BL1595">
        <v>1.3829105397408436E-3</v>
      </c>
      <c r="BP1595" s="49">
        <f t="shared" si="545"/>
        <v>2.0904516297565459</v>
      </c>
      <c r="BQ1595" s="49">
        <f t="shared" si="546"/>
        <v>7.7072701149425299E-2</v>
      </c>
      <c r="BR1595" s="49">
        <f t="shared" si="547"/>
        <v>0.52487116057748051</v>
      </c>
      <c r="BS1595" s="49">
        <f t="shared" si="548"/>
        <v>0.55364744622351891</v>
      </c>
      <c r="BT1595" s="49">
        <f t="shared" si="549"/>
        <v>1.4579754460485568E-3</v>
      </c>
      <c r="BU1595" s="49">
        <f t="shared" si="549"/>
        <v>1.5379095728431083E-3</v>
      </c>
    </row>
    <row r="1596" spans="1:73" x14ac:dyDescent="0.25">
      <c r="A1596" s="1">
        <v>43726.600694444445</v>
      </c>
      <c r="B1596">
        <v>226276</v>
      </c>
      <c r="C1596">
        <v>13.46</v>
      </c>
      <c r="D1596">
        <v>24.43</v>
      </c>
      <c r="E1596">
        <v>782.5</v>
      </c>
      <c r="F1596">
        <v>94</v>
      </c>
      <c r="G1596">
        <v>-107.4</v>
      </c>
      <c r="H1596">
        <v>-7.9889999999999999</v>
      </c>
      <c r="I1596">
        <v>26.35</v>
      </c>
      <c r="J1596">
        <v>299.5</v>
      </c>
      <c r="K1596">
        <v>688.4</v>
      </c>
      <c r="L1596">
        <v>-99.4</v>
      </c>
      <c r="M1596">
        <v>0.12</v>
      </c>
      <c r="N1596">
        <v>675.1</v>
      </c>
      <c r="O1596">
        <v>86.1</v>
      </c>
      <c r="P1596">
        <v>589</v>
      </c>
      <c r="Q1596">
        <v>348.8</v>
      </c>
      <c r="R1596">
        <v>448.2</v>
      </c>
      <c r="S1596">
        <v>20.91</v>
      </c>
      <c r="T1596">
        <v>46.32</v>
      </c>
      <c r="U1596">
        <v>2.375</v>
      </c>
      <c r="V1596">
        <v>115.5</v>
      </c>
      <c r="W1596">
        <v>22</v>
      </c>
      <c r="X1596">
        <v>0.78700000000000003</v>
      </c>
      <c r="Y1596">
        <v>7.8701489999999996</v>
      </c>
      <c r="Z1596" s="7">
        <f t="shared" si="528"/>
        <v>21.454999999999998</v>
      </c>
      <c r="AA1596" s="7">
        <f t="shared" si="542"/>
        <v>294.60499999999996</v>
      </c>
      <c r="AB1596" s="2">
        <f t="shared" si="529"/>
        <v>633.82500000000005</v>
      </c>
      <c r="AC1596" s="41">
        <f t="shared" si="530"/>
        <v>2.788063000118493</v>
      </c>
      <c r="AD1596" s="41">
        <f t="shared" si="531"/>
        <v>1.2914307816548858</v>
      </c>
      <c r="AE1596" s="41">
        <f t="shared" si="532"/>
        <v>0.79124373224647848</v>
      </c>
      <c r="AF1596" s="41">
        <f t="shared" si="533"/>
        <v>337.95104614441533</v>
      </c>
      <c r="AG1596" s="41">
        <f t="shared" si="534"/>
        <v>324.43300429863871</v>
      </c>
      <c r="AH1596" s="6">
        <f t="shared" si="535"/>
        <v>334.84800000000001</v>
      </c>
      <c r="AI1596" s="4">
        <v>22.755991516220035</v>
      </c>
      <c r="AJ1596" s="4">
        <f t="shared" si="543"/>
        <v>295.90599151622001</v>
      </c>
      <c r="AK1596" s="8">
        <f t="shared" si="536"/>
        <v>0.19907783343969421</v>
      </c>
      <c r="AL1596" s="8">
        <f t="shared" si="537"/>
        <v>417.57379019565843</v>
      </c>
      <c r="AM1596" s="8">
        <f t="shared" si="538"/>
        <v>3.4326329180382804</v>
      </c>
      <c r="AN1596" s="8">
        <f t="shared" si="539"/>
        <v>130.08952025490549</v>
      </c>
      <c r="AO1596" s="21">
        <f t="shared" si="540"/>
        <v>9.5368071556275937E-3</v>
      </c>
      <c r="AP1596" s="21">
        <f t="shared" si="541"/>
        <v>8.9154353728268521E-2</v>
      </c>
      <c r="AQ1596" s="19">
        <f t="shared" si="544"/>
        <v>8.9154353728268521E-2</v>
      </c>
      <c r="AX1596">
        <v>0.15652638437616564</v>
      </c>
      <c r="AY1596">
        <v>67.456896551724142</v>
      </c>
      <c r="AZ1596">
        <v>2.8107040229885061</v>
      </c>
      <c r="BA1596">
        <v>2.2766702586206899</v>
      </c>
      <c r="BB1596">
        <v>8.5689655172413772</v>
      </c>
      <c r="BC1596">
        <v>0.3570402298850574</v>
      </c>
      <c r="BD1596">
        <v>1.9196300287356325</v>
      </c>
      <c r="BE1596">
        <v>0.19196300287356327</v>
      </c>
      <c r="BF1596">
        <v>0</v>
      </c>
      <c r="BG1596">
        <v>21.454999999999998</v>
      </c>
      <c r="BH1596">
        <v>2.7271078063475969</v>
      </c>
      <c r="BI1596">
        <v>2.5573672577824818</v>
      </c>
      <c r="BJ1596">
        <v>1.1845725138048455</v>
      </c>
      <c r="BK1596">
        <v>0.49770177160912898</v>
      </c>
      <c r="BL1596">
        <v>1.3825049211364695E-3</v>
      </c>
      <c r="BP1596" s="49">
        <f t="shared" si="545"/>
        <v>2.7279245168526356</v>
      </c>
      <c r="BQ1596" s="49">
        <f t="shared" si="546"/>
        <v>7.6785201149425303E-2</v>
      </c>
      <c r="BR1596" s="49">
        <f t="shared" si="547"/>
        <v>0.53152884268640299</v>
      </c>
      <c r="BS1596" s="49">
        <f t="shared" si="548"/>
        <v>0.55914811278929299</v>
      </c>
      <c r="BT1596" s="49">
        <f t="shared" si="549"/>
        <v>1.4764690074622305E-3</v>
      </c>
      <c r="BU1596" s="49">
        <f t="shared" si="549"/>
        <v>1.5531892021924806E-3</v>
      </c>
    </row>
    <row r="1597" spans="1:73" x14ac:dyDescent="0.25">
      <c r="A1597" s="1">
        <v>43726.601388888892</v>
      </c>
      <c r="B1597">
        <v>226277</v>
      </c>
      <c r="C1597">
        <v>13.46</v>
      </c>
      <c r="D1597">
        <v>24.43</v>
      </c>
      <c r="E1597">
        <v>728.4</v>
      </c>
      <c r="F1597">
        <v>86.7</v>
      </c>
      <c r="G1597">
        <v>-107</v>
      </c>
      <c r="H1597">
        <v>-7.766</v>
      </c>
      <c r="I1597">
        <v>26.35</v>
      </c>
      <c r="J1597">
        <v>299.5</v>
      </c>
      <c r="K1597">
        <v>641.70000000000005</v>
      </c>
      <c r="L1597">
        <v>-99.3</v>
      </c>
      <c r="M1597">
        <v>0.11899999999999999</v>
      </c>
      <c r="N1597">
        <v>621.4</v>
      </c>
      <c r="O1597">
        <v>78.95</v>
      </c>
      <c r="P1597">
        <v>542.5</v>
      </c>
      <c r="Q1597">
        <v>349.2</v>
      </c>
      <c r="R1597">
        <v>448.4</v>
      </c>
      <c r="S1597">
        <v>20.91</v>
      </c>
      <c r="T1597">
        <v>47.59</v>
      </c>
      <c r="U1597">
        <v>1.48</v>
      </c>
      <c r="V1597">
        <v>134.5</v>
      </c>
      <c r="W1597">
        <v>22.1</v>
      </c>
      <c r="X1597">
        <v>0.72499999999999998</v>
      </c>
      <c r="Y1597">
        <v>7.2489179999999998</v>
      </c>
      <c r="Z1597" s="7">
        <f t="shared" si="528"/>
        <v>21.505000000000003</v>
      </c>
      <c r="AA1597" s="7">
        <f t="shared" si="542"/>
        <v>294.65499999999997</v>
      </c>
      <c r="AB1597" s="2">
        <f t="shared" si="529"/>
        <v>590.00400000000002</v>
      </c>
      <c r="AC1597" s="41">
        <f t="shared" si="530"/>
        <v>2.7761851555568038</v>
      </c>
      <c r="AD1597" s="41">
        <f t="shared" si="531"/>
        <v>1.3211865155294831</v>
      </c>
      <c r="AE1597" s="41">
        <f t="shared" si="532"/>
        <v>0.79380611898153919</v>
      </c>
      <c r="AF1597" s="41">
        <f t="shared" si="533"/>
        <v>339.27570478574165</v>
      </c>
      <c r="AG1597" s="41">
        <f t="shared" si="534"/>
        <v>325.70467659431199</v>
      </c>
      <c r="AH1597" s="6">
        <f t="shared" si="535"/>
        <v>335.23199999999997</v>
      </c>
      <c r="AI1597" s="4">
        <v>22.695734962033043</v>
      </c>
      <c r="AJ1597" s="4">
        <f t="shared" si="543"/>
        <v>295.84573496203302</v>
      </c>
      <c r="AK1597" s="8">
        <f t="shared" si="536"/>
        <v>0.19917921238231098</v>
      </c>
      <c r="AL1597" s="8">
        <f t="shared" si="537"/>
        <v>417.21634320398022</v>
      </c>
      <c r="AM1597" s="8">
        <f t="shared" si="538"/>
        <v>2.7097324591184275</v>
      </c>
      <c r="AN1597" s="8">
        <f t="shared" si="539"/>
        <v>93.990076641002503</v>
      </c>
      <c r="AO1597" s="21">
        <f t="shared" si="540"/>
        <v>9.3786921315030941E-3</v>
      </c>
      <c r="AP1597" s="21">
        <f t="shared" si="541"/>
        <v>8.7676223515450805E-2</v>
      </c>
      <c r="AQ1597" s="19">
        <f t="shared" si="544"/>
        <v>8.7676223515450805E-2</v>
      </c>
      <c r="AX1597">
        <v>0.15694540359216599</v>
      </c>
      <c r="AY1597">
        <v>62.793103448275865</v>
      </c>
      <c r="AZ1597">
        <v>2.6163793103448278</v>
      </c>
      <c r="BA1597">
        <v>2.1192672413793106</v>
      </c>
      <c r="BB1597">
        <v>8.5517241379310338</v>
      </c>
      <c r="BC1597">
        <v>0.35632183908045972</v>
      </c>
      <c r="BD1597">
        <v>1.7629454022988509</v>
      </c>
      <c r="BE1597">
        <v>0.17629454022988511</v>
      </c>
      <c r="BF1597">
        <v>0</v>
      </c>
      <c r="BG1597">
        <v>21.505000000000003</v>
      </c>
      <c r="BH1597">
        <v>1.6994187593239762</v>
      </c>
      <c r="BI1597">
        <v>2.5652043755486127</v>
      </c>
      <c r="BJ1597">
        <v>1.2207807623235849</v>
      </c>
      <c r="BK1597">
        <v>0.46111693452163832</v>
      </c>
      <c r="BL1597">
        <v>1.2808803736712175E-3</v>
      </c>
      <c r="BP1597" s="49">
        <f t="shared" si="545"/>
        <v>1.6999276989229055</v>
      </c>
      <c r="BQ1597" s="49">
        <f t="shared" si="546"/>
        <v>7.0517816091954039E-2</v>
      </c>
      <c r="BR1597" s="49">
        <f t="shared" si="547"/>
        <v>0.48189255525837743</v>
      </c>
      <c r="BS1597" s="49">
        <f t="shared" si="548"/>
        <v>0.50894575122637431</v>
      </c>
      <c r="BT1597" s="49">
        <f t="shared" si="549"/>
        <v>1.3385904312732705E-3</v>
      </c>
      <c r="BU1597" s="49">
        <f t="shared" si="549"/>
        <v>1.4137381978510397E-3</v>
      </c>
    </row>
    <row r="1598" spans="1:73" x14ac:dyDescent="0.25">
      <c r="A1598" s="1">
        <v>43726.601388888892</v>
      </c>
      <c r="B1598">
        <v>226278</v>
      </c>
      <c r="C1598">
        <v>13.46</v>
      </c>
      <c r="D1598">
        <v>24.42</v>
      </c>
      <c r="E1598">
        <v>569.20000000000005</v>
      </c>
      <c r="F1598">
        <v>64.87</v>
      </c>
      <c r="G1598">
        <v>-109.1</v>
      </c>
      <c r="H1598">
        <v>-9.0299999999999994</v>
      </c>
      <c r="I1598">
        <v>26.34</v>
      </c>
      <c r="J1598">
        <v>299.5</v>
      </c>
      <c r="K1598">
        <v>504.3</v>
      </c>
      <c r="L1598">
        <v>-100.1</v>
      </c>
      <c r="M1598">
        <v>0.114</v>
      </c>
      <c r="N1598">
        <v>460</v>
      </c>
      <c r="O1598">
        <v>55.84</v>
      </c>
      <c r="P1598">
        <v>404.2</v>
      </c>
      <c r="Q1598">
        <v>347</v>
      </c>
      <c r="R1598">
        <v>447.1</v>
      </c>
      <c r="S1598">
        <v>20.92</v>
      </c>
      <c r="T1598">
        <v>48.52</v>
      </c>
      <c r="U1598">
        <v>1.65</v>
      </c>
      <c r="V1598">
        <v>193.5</v>
      </c>
      <c r="W1598">
        <v>21.95</v>
      </c>
      <c r="X1598">
        <v>0.56699999999999995</v>
      </c>
      <c r="Y1598">
        <v>5.6727400000000001</v>
      </c>
      <c r="Z1598" s="7">
        <f t="shared" si="528"/>
        <v>21.435000000000002</v>
      </c>
      <c r="AA1598" s="7">
        <f t="shared" si="542"/>
        <v>294.58499999999998</v>
      </c>
      <c r="AB1598" s="2">
        <f t="shared" si="529"/>
        <v>461.05200000000008</v>
      </c>
      <c r="AC1598" s="41">
        <f t="shared" si="530"/>
        <v>2.6592186472194856</v>
      </c>
      <c r="AD1598" s="41">
        <f t="shared" si="531"/>
        <v>1.2902528876308947</v>
      </c>
      <c r="AE1598" s="41">
        <f t="shared" si="532"/>
        <v>0.79114817210610966</v>
      </c>
      <c r="AF1598" s="41">
        <f t="shared" si="533"/>
        <v>337.81848090457771</v>
      </c>
      <c r="AG1598" s="41">
        <f t="shared" si="534"/>
        <v>324.3057416683946</v>
      </c>
      <c r="AH1598" s="6">
        <f t="shared" si="535"/>
        <v>333.12</v>
      </c>
      <c r="AI1598" s="4">
        <v>22.041351109901029</v>
      </c>
      <c r="AJ1598" s="4">
        <f t="shared" si="543"/>
        <v>295.19135110990101</v>
      </c>
      <c r="AK1598" s="8">
        <f t="shared" si="536"/>
        <v>0.19903729149664906</v>
      </c>
      <c r="AL1598" s="8">
        <f t="shared" si="537"/>
        <v>413.43342692269505</v>
      </c>
      <c r="AM1598" s="8">
        <f t="shared" si="538"/>
        <v>2.8611295846221294</v>
      </c>
      <c r="AN1598" s="8">
        <f t="shared" si="539"/>
        <v>50.536154259879297</v>
      </c>
      <c r="AO1598" s="21">
        <f t="shared" si="540"/>
        <v>7.4798202244554073E-3</v>
      </c>
      <c r="AP1598" s="21">
        <f t="shared" si="541"/>
        <v>6.9924716651258531E-2</v>
      </c>
      <c r="AQ1598" s="19">
        <f t="shared" si="544"/>
        <v>6.9924716651258531E-2</v>
      </c>
      <c r="AX1598">
        <v>0.15635904159092828</v>
      </c>
      <c r="AY1598">
        <v>49.068965517241388</v>
      </c>
      <c r="AZ1598">
        <v>2.0445402298850577</v>
      </c>
      <c r="BA1598">
        <v>1.6560775862068968</v>
      </c>
      <c r="BB1598">
        <v>8.629310344827589</v>
      </c>
      <c r="BC1598">
        <v>0.35955459770114956</v>
      </c>
      <c r="BD1598">
        <v>1.2965229885057472</v>
      </c>
      <c r="BE1598">
        <v>0.12965229885057472</v>
      </c>
      <c r="BF1598">
        <v>0</v>
      </c>
      <c r="BG1598">
        <v>21.435000000000002</v>
      </c>
      <c r="BH1598">
        <v>1.8946222654625411</v>
      </c>
      <c r="BI1598">
        <v>2.5542382732151223</v>
      </c>
      <c r="BJ1598">
        <v>1.2393164101639775</v>
      </c>
      <c r="BK1598">
        <v>0.3586781505692912</v>
      </c>
      <c r="BL1598">
        <v>9.9632819602580897E-4</v>
      </c>
      <c r="BP1598" s="49">
        <f t="shared" si="545"/>
        <v>1.8951896643397255</v>
      </c>
      <c r="BQ1598" s="49">
        <f t="shared" si="546"/>
        <v>5.1860919540229887E-2</v>
      </c>
      <c r="BR1598" s="49">
        <f t="shared" si="547"/>
        <v>0.37651992530304473</v>
      </c>
      <c r="BS1598" s="49">
        <f t="shared" si="548"/>
        <v>0.3961435666524617</v>
      </c>
      <c r="BT1598" s="49">
        <f t="shared" si="549"/>
        <v>1.0458886813973463E-3</v>
      </c>
      <c r="BU1598" s="49">
        <f t="shared" si="549"/>
        <v>1.1003987962568381E-3</v>
      </c>
    </row>
    <row r="1599" spans="1:73" x14ac:dyDescent="0.25">
      <c r="A1599" s="1">
        <v>43726.601388888892</v>
      </c>
      <c r="B1599">
        <v>226279</v>
      </c>
      <c r="C1599">
        <v>13.47</v>
      </c>
      <c r="D1599">
        <v>24.42</v>
      </c>
      <c r="E1599">
        <v>673.1</v>
      </c>
      <c r="F1599">
        <v>78.75</v>
      </c>
      <c r="G1599">
        <v>-109.4</v>
      </c>
      <c r="H1599">
        <v>-9.17</v>
      </c>
      <c r="I1599">
        <v>26.34</v>
      </c>
      <c r="J1599">
        <v>299.5</v>
      </c>
      <c r="K1599">
        <v>594.29999999999995</v>
      </c>
      <c r="L1599">
        <v>-100.3</v>
      </c>
      <c r="M1599">
        <v>0.11700000000000001</v>
      </c>
      <c r="N1599">
        <v>563.70000000000005</v>
      </c>
      <c r="O1599">
        <v>69.569999999999993</v>
      </c>
      <c r="P1599">
        <v>494.1</v>
      </c>
      <c r="Q1599">
        <v>346.7</v>
      </c>
      <c r="R1599">
        <v>447</v>
      </c>
      <c r="S1599">
        <v>20.93</v>
      </c>
      <c r="T1599">
        <v>45.47</v>
      </c>
      <c r="U1599">
        <v>1.44</v>
      </c>
      <c r="V1599">
        <v>192.5</v>
      </c>
      <c r="W1599">
        <v>21.85</v>
      </c>
      <c r="X1599">
        <v>0.67300000000000004</v>
      </c>
      <c r="Y1599">
        <v>6.7323870000000001</v>
      </c>
      <c r="Z1599" s="7">
        <f t="shared" si="528"/>
        <v>21.39</v>
      </c>
      <c r="AA1599" s="7">
        <f t="shared" si="542"/>
        <v>294.53999999999996</v>
      </c>
      <c r="AB1599" s="2">
        <f t="shared" si="529"/>
        <v>545.21100000000001</v>
      </c>
      <c r="AC1599" s="41">
        <f t="shared" si="530"/>
        <v>2.5576495647670994</v>
      </c>
      <c r="AD1599" s="41">
        <f t="shared" si="531"/>
        <v>1.1629632570996</v>
      </c>
      <c r="AE1599" s="41">
        <f t="shared" si="532"/>
        <v>0.77950113452544523</v>
      </c>
      <c r="AF1599" s="41">
        <f t="shared" si="533"/>
        <v>332.64189067693786</v>
      </c>
      <c r="AG1599" s="41">
        <f t="shared" si="534"/>
        <v>319.33621504986036</v>
      </c>
      <c r="AH1599" s="6">
        <f t="shared" si="535"/>
        <v>332.83199999999999</v>
      </c>
      <c r="AI1599" s="4">
        <v>21.451192452637997</v>
      </c>
      <c r="AJ1599" s="4">
        <f t="shared" si="543"/>
        <v>294.60119245263797</v>
      </c>
      <c r="AK1599" s="8">
        <f t="shared" si="536"/>
        <v>0.1989460922503602</v>
      </c>
      <c r="AL1599" s="8">
        <f t="shared" si="537"/>
        <v>410.02204395865846</v>
      </c>
      <c r="AM1599" s="8">
        <f t="shared" si="538"/>
        <v>2.6728636328851496</v>
      </c>
      <c r="AN1599" s="8">
        <f t="shared" si="539"/>
        <v>4.764476037196606</v>
      </c>
      <c r="AO1599" s="21">
        <f t="shared" si="540"/>
        <v>1.049379105293872E-2</v>
      </c>
      <c r="AP1599" s="21">
        <f t="shared" si="541"/>
        <v>9.8100668726657361E-2</v>
      </c>
      <c r="AQ1599" s="19">
        <f t="shared" si="544"/>
        <v>9.8100668726657361E-2</v>
      </c>
      <c r="AX1599">
        <v>0.15598307301423792</v>
      </c>
      <c r="AY1599">
        <v>58.025862068965523</v>
      </c>
      <c r="AZ1599">
        <v>2.4177442528735633</v>
      </c>
      <c r="BA1599">
        <v>1.9583728448275863</v>
      </c>
      <c r="BB1599">
        <v>8.6465517241379324</v>
      </c>
      <c r="BC1599">
        <v>0.36027298850574718</v>
      </c>
      <c r="BD1599">
        <v>1.5980998563218392</v>
      </c>
      <c r="BE1599">
        <v>0.15980998563218393</v>
      </c>
      <c r="BF1599">
        <v>0</v>
      </c>
      <c r="BG1599">
        <v>21.39</v>
      </c>
      <c r="BH1599">
        <v>1.6534885225854903</v>
      </c>
      <c r="BI1599">
        <v>2.5472102852554377</v>
      </c>
      <c r="BJ1599">
        <v>1.1582165167056475</v>
      </c>
      <c r="BK1599">
        <v>0.42631387676643712</v>
      </c>
      <c r="BL1599">
        <v>1.1842052132401031E-3</v>
      </c>
      <c r="BP1599" s="49">
        <f t="shared" si="545"/>
        <v>1.6539837070601242</v>
      </c>
      <c r="BQ1599" s="49">
        <f t="shared" si="546"/>
        <v>6.3923994252873567E-2</v>
      </c>
      <c r="BR1599" s="49">
        <f t="shared" si="547"/>
        <v>0.44513206134510597</v>
      </c>
      <c r="BS1599" s="49">
        <f t="shared" si="548"/>
        <v>0.46967128851190376</v>
      </c>
      <c r="BT1599" s="49">
        <f t="shared" si="549"/>
        <v>1.23647794818085E-3</v>
      </c>
      <c r="BU1599" s="49">
        <f t="shared" si="549"/>
        <v>1.3046424680886216E-3</v>
      </c>
    </row>
    <row r="1600" spans="1:73" x14ac:dyDescent="0.25">
      <c r="A1600" s="1">
        <v>43726.601388888892</v>
      </c>
      <c r="B1600">
        <v>226280</v>
      </c>
      <c r="C1600">
        <v>13.46</v>
      </c>
      <c r="D1600">
        <v>24.42</v>
      </c>
      <c r="E1600">
        <v>375.2</v>
      </c>
      <c r="F1600">
        <v>38.97</v>
      </c>
      <c r="G1600">
        <v>-109.6</v>
      </c>
      <c r="H1600">
        <v>-11.38</v>
      </c>
      <c r="I1600">
        <v>26.32</v>
      </c>
      <c r="J1600">
        <v>299.5</v>
      </c>
      <c r="K1600">
        <v>336.2</v>
      </c>
      <c r="L1600">
        <v>-98.2</v>
      </c>
      <c r="M1600">
        <v>0.10299999999999999</v>
      </c>
      <c r="N1600">
        <v>265.60000000000002</v>
      </c>
      <c r="O1600">
        <v>27.6</v>
      </c>
      <c r="P1600">
        <v>238</v>
      </c>
      <c r="Q1600">
        <v>346.5</v>
      </c>
      <c r="R1600">
        <v>444.7</v>
      </c>
      <c r="S1600">
        <v>20.93</v>
      </c>
      <c r="T1600">
        <v>45.76</v>
      </c>
      <c r="U1600">
        <v>1.63</v>
      </c>
      <c r="V1600">
        <v>197.5</v>
      </c>
      <c r="W1600">
        <v>21.45</v>
      </c>
      <c r="X1600">
        <v>0.36299999999999999</v>
      </c>
      <c r="Y1600">
        <v>3.6299239999999999</v>
      </c>
      <c r="Z1600" s="7">
        <f t="shared" si="528"/>
        <v>21.189999999999998</v>
      </c>
      <c r="AA1600" s="7">
        <f t="shared" si="542"/>
        <v>294.33999999999997</v>
      </c>
      <c r="AB1600" s="2">
        <f t="shared" si="529"/>
        <v>303.91200000000003</v>
      </c>
      <c r="AC1600" s="41">
        <f t="shared" si="530"/>
        <v>2.7547530121791217</v>
      </c>
      <c r="AD1600" s="41">
        <f t="shared" si="531"/>
        <v>1.2605749783731661</v>
      </c>
      <c r="AE1600" s="41">
        <f t="shared" si="532"/>
        <v>0.78861370577494483</v>
      </c>
      <c r="AF1600" s="41">
        <f t="shared" si="533"/>
        <v>335.61744102489291</v>
      </c>
      <c r="AG1600" s="41">
        <f t="shared" si="534"/>
        <v>322.19274338389721</v>
      </c>
      <c r="AH1600" s="6">
        <f t="shared" si="535"/>
        <v>332.64</v>
      </c>
      <c r="AI1600" s="4">
        <v>22.553250013801005</v>
      </c>
      <c r="AJ1600" s="4">
        <f t="shared" si="543"/>
        <v>295.70325001380098</v>
      </c>
      <c r="AK1600" s="8">
        <f t="shared" si="536"/>
        <v>0.19854109931193634</v>
      </c>
      <c r="AL1600" s="8">
        <f t="shared" si="537"/>
        <v>416.44021011848224</v>
      </c>
      <c r="AM1600" s="8">
        <f t="shared" si="538"/>
        <v>2.8437365384296767</v>
      </c>
      <c r="AN1600" s="8">
        <f t="shared" si="539"/>
        <v>112.92896648634375</v>
      </c>
      <c r="AO1600" s="21">
        <f t="shared" si="540"/>
        <v>2.4279296711897575E-3</v>
      </c>
      <c r="AP1600" s="21">
        <f t="shared" si="541"/>
        <v>2.2697376302180831E-2</v>
      </c>
      <c r="AQ1600" s="19">
        <f t="shared" si="544"/>
        <v>2.2697376302180831E-2</v>
      </c>
      <c r="AX1600">
        <v>0.15432133086390643</v>
      </c>
      <c r="AY1600">
        <v>32.344827586206897</v>
      </c>
      <c r="AZ1600">
        <v>1.3477011494252873</v>
      </c>
      <c r="BA1600">
        <v>1.0916379310344828</v>
      </c>
      <c r="BB1600">
        <v>8.4655172413793096</v>
      </c>
      <c r="BC1600">
        <v>0.35272988505747122</v>
      </c>
      <c r="BD1600">
        <v>0.73890804597701165</v>
      </c>
      <c r="BE1600">
        <v>7.3890804597701171E-2</v>
      </c>
      <c r="BF1600">
        <v>0</v>
      </c>
      <c r="BG1600">
        <v>21.189999999999998</v>
      </c>
      <c r="BH1600">
        <v>1.8716571470932981</v>
      </c>
      <c r="BI1600">
        <v>2.5161788007496924</v>
      </c>
      <c r="BJ1600">
        <v>1.1514034192230591</v>
      </c>
      <c r="BK1600">
        <v>0.24035228137529088</v>
      </c>
      <c r="BL1600">
        <v>6.6764522604247469E-4</v>
      </c>
      <c r="BP1600" s="49">
        <f t="shared" si="545"/>
        <v>1.8722176684083349</v>
      </c>
      <c r="BQ1600" s="49">
        <f t="shared" si="546"/>
        <v>2.9556321839080468E-2</v>
      </c>
      <c r="BR1600" s="49">
        <f t="shared" si="547"/>
        <v>0.25228561278512646</v>
      </c>
      <c r="BS1600" s="49">
        <f t="shared" si="548"/>
        <v>0.26342958669375666</v>
      </c>
      <c r="BT1600" s="49">
        <f t="shared" si="549"/>
        <v>7.0079336884757348E-4</v>
      </c>
      <c r="BU1600" s="49">
        <f t="shared" si="549"/>
        <v>7.3174885192710184E-4</v>
      </c>
    </row>
    <row r="1601" spans="1:73" x14ac:dyDescent="0.25">
      <c r="A1601" s="1">
        <v>43726.601388888892</v>
      </c>
      <c r="B1601">
        <v>226281</v>
      </c>
      <c r="C1601">
        <v>13.47</v>
      </c>
      <c r="D1601">
        <v>24.42</v>
      </c>
      <c r="E1601">
        <v>645.79999999999995</v>
      </c>
      <c r="F1601">
        <v>74.599999999999994</v>
      </c>
      <c r="G1601">
        <v>-109.9</v>
      </c>
      <c r="H1601">
        <v>-12.09</v>
      </c>
      <c r="I1601">
        <v>26.3</v>
      </c>
      <c r="J1601">
        <v>299.5</v>
      </c>
      <c r="K1601">
        <v>571.20000000000005</v>
      </c>
      <c r="L1601">
        <v>-97.8</v>
      </c>
      <c r="M1601">
        <v>0.115</v>
      </c>
      <c r="N1601">
        <v>535.9</v>
      </c>
      <c r="O1601">
        <v>62.51</v>
      </c>
      <c r="P1601">
        <v>473.4</v>
      </c>
      <c r="Q1601">
        <v>346.1</v>
      </c>
      <c r="R1601">
        <v>443.8</v>
      </c>
      <c r="S1601">
        <v>20.93</v>
      </c>
      <c r="T1601">
        <v>47.02</v>
      </c>
      <c r="U1601">
        <v>0.86499999999999999</v>
      </c>
      <c r="V1601">
        <v>239</v>
      </c>
      <c r="W1601">
        <v>22.05</v>
      </c>
      <c r="X1601">
        <v>0.65100000000000002</v>
      </c>
      <c r="Y1601">
        <v>6.508864</v>
      </c>
      <c r="Z1601" s="7">
        <f t="shared" si="528"/>
        <v>21.490000000000002</v>
      </c>
      <c r="AA1601" s="7">
        <f t="shared" si="542"/>
        <v>294.64</v>
      </c>
      <c r="AB1601" s="2">
        <f t="shared" si="529"/>
        <v>523.09799999999996</v>
      </c>
      <c r="AC1601" s="41">
        <f t="shared" si="530"/>
        <v>2.731641750719199</v>
      </c>
      <c r="AD1601" s="41">
        <f t="shared" si="531"/>
        <v>1.2844179511881675</v>
      </c>
      <c r="AE1601" s="41">
        <f t="shared" si="532"/>
        <v>0.79061444228443267</v>
      </c>
      <c r="AF1601" s="41">
        <f t="shared" si="533"/>
        <v>337.84276723211599</v>
      </c>
      <c r="AG1601" s="41">
        <f t="shared" si="534"/>
        <v>324.32905654283132</v>
      </c>
      <c r="AH1601" s="6">
        <f t="shared" si="535"/>
        <v>332.25600000000003</v>
      </c>
      <c r="AI1601" s="4">
        <v>22.450694758547002</v>
      </c>
      <c r="AJ1601" s="4">
        <f t="shared" si="543"/>
        <v>295.60069475854698</v>
      </c>
      <c r="AK1601" s="8">
        <f t="shared" si="536"/>
        <v>0.19914879508655059</v>
      </c>
      <c r="AL1601" s="8">
        <f t="shared" si="537"/>
        <v>415.79723418262364</v>
      </c>
      <c r="AM1601" s="8">
        <f t="shared" si="538"/>
        <v>2.0715890639796299</v>
      </c>
      <c r="AN1601" s="8">
        <f t="shared" si="539"/>
        <v>57.973499331458221</v>
      </c>
      <c r="AO1601" s="21">
        <f t="shared" si="540"/>
        <v>8.6437108613466804E-3</v>
      </c>
      <c r="AP1601" s="21">
        <f t="shared" si="541"/>
        <v>8.0805288717895399E-2</v>
      </c>
      <c r="AQ1601" s="19">
        <f t="shared" si="544"/>
        <v>8.0805288717895399E-2</v>
      </c>
      <c r="AX1601">
        <v>0.15681959842379481</v>
      </c>
      <c r="AY1601">
        <v>55.672413793103445</v>
      </c>
      <c r="AZ1601">
        <v>2.319683908045977</v>
      </c>
      <c r="BA1601">
        <v>1.8789439655172415</v>
      </c>
      <c r="BB1601">
        <v>8.4224137931034484</v>
      </c>
      <c r="BC1601">
        <v>0.35093390804597702</v>
      </c>
      <c r="BD1601">
        <v>1.5280100574712645</v>
      </c>
      <c r="BE1601">
        <v>0.15280100574712646</v>
      </c>
      <c r="BF1601">
        <v>0</v>
      </c>
      <c r="BG1601">
        <v>21.490000000000002</v>
      </c>
      <c r="BH1601">
        <v>0.99324136946975639</v>
      </c>
      <c r="BI1601">
        <v>2.5628510399449325</v>
      </c>
      <c r="BJ1601">
        <v>1.2050525589821073</v>
      </c>
      <c r="BK1601">
        <v>0.40407286741335313</v>
      </c>
      <c r="BL1601">
        <v>1.1224246317037587E-3</v>
      </c>
      <c r="BP1601" s="49">
        <f t="shared" si="545"/>
        <v>0.99353882403264404</v>
      </c>
      <c r="BQ1601" s="49">
        <f t="shared" si="546"/>
        <v>6.112040229885058E-2</v>
      </c>
      <c r="BR1601" s="49">
        <f t="shared" si="547"/>
        <v>0.41522153282489327</v>
      </c>
      <c r="BS1601" s="49">
        <f t="shared" si="548"/>
        <v>0.43976584516131467</v>
      </c>
      <c r="BT1601" s="49">
        <f t="shared" si="549"/>
        <v>1.1533931467358146E-3</v>
      </c>
      <c r="BU1601" s="49">
        <f t="shared" si="549"/>
        <v>1.221571792114763E-3</v>
      </c>
    </row>
    <row r="1602" spans="1:73" x14ac:dyDescent="0.25">
      <c r="A1602" s="1">
        <v>43726.601388888892</v>
      </c>
      <c r="B1602">
        <v>226282</v>
      </c>
      <c r="C1602">
        <v>13.47</v>
      </c>
      <c r="D1602">
        <v>24.42</v>
      </c>
      <c r="E1602">
        <v>766</v>
      </c>
      <c r="F1602">
        <v>91.3</v>
      </c>
      <c r="G1602">
        <v>-109</v>
      </c>
      <c r="H1602">
        <v>-10.34</v>
      </c>
      <c r="I1602">
        <v>26.29</v>
      </c>
      <c r="J1602">
        <v>299.39999999999998</v>
      </c>
      <c r="K1602">
        <v>674.7</v>
      </c>
      <c r="L1602">
        <v>-98.7</v>
      </c>
      <c r="M1602">
        <v>0.11899999999999999</v>
      </c>
      <c r="N1602">
        <v>657</v>
      </c>
      <c r="O1602">
        <v>81</v>
      </c>
      <c r="P1602">
        <v>576</v>
      </c>
      <c r="Q1602">
        <v>346.9</v>
      </c>
      <c r="R1602">
        <v>445.5</v>
      </c>
      <c r="S1602">
        <v>20.93</v>
      </c>
      <c r="T1602">
        <v>47.09</v>
      </c>
      <c r="U1602">
        <v>1.01</v>
      </c>
      <c r="V1602">
        <v>225</v>
      </c>
      <c r="W1602">
        <v>22.2</v>
      </c>
      <c r="X1602">
        <v>0.77100000000000002</v>
      </c>
      <c r="Y1602">
        <v>7.7060190000000004</v>
      </c>
      <c r="Z1602" s="7">
        <f t="shared" si="528"/>
        <v>21.564999999999998</v>
      </c>
      <c r="AA1602" s="7">
        <f t="shared" si="542"/>
        <v>294.71499999999997</v>
      </c>
      <c r="AB1602" s="2">
        <f t="shared" si="529"/>
        <v>620.46</v>
      </c>
      <c r="AC1602" s="41">
        <f t="shared" si="530"/>
        <v>2.9563365966996038</v>
      </c>
      <c r="AD1602" s="41">
        <f t="shared" si="531"/>
        <v>1.3921389033858436</v>
      </c>
      <c r="AE1602" s="41">
        <f t="shared" si="532"/>
        <v>0.79974315937704143</v>
      </c>
      <c r="AF1602" s="41">
        <f t="shared" si="533"/>
        <v>342.09171403962563</v>
      </c>
      <c r="AG1602" s="41">
        <f t="shared" si="534"/>
        <v>328.40804547804061</v>
      </c>
      <c r="AH1602" s="6">
        <f t="shared" si="535"/>
        <v>333.02399999999994</v>
      </c>
      <c r="AI1602" s="4">
        <v>23.648880842666017</v>
      </c>
      <c r="AJ1602" s="4">
        <f t="shared" si="543"/>
        <v>296.79888084266599</v>
      </c>
      <c r="AK1602" s="8">
        <f t="shared" si="536"/>
        <v>0.19930091253756696</v>
      </c>
      <c r="AL1602" s="8">
        <f t="shared" si="537"/>
        <v>422.74014651659144</v>
      </c>
      <c r="AM1602" s="8">
        <f t="shared" si="538"/>
        <v>2.2384955885594238</v>
      </c>
      <c r="AN1602" s="8">
        <f t="shared" si="539"/>
        <v>135.88440267789085</v>
      </c>
      <c r="AO1602" s="21">
        <f t="shared" si="540"/>
        <v>8.9444460053622176E-3</v>
      </c>
      <c r="AP1602" s="21">
        <f t="shared" si="541"/>
        <v>8.3616695824126078E-2</v>
      </c>
      <c r="AQ1602" s="19">
        <f t="shared" si="544"/>
        <v>8.3616695824126078E-2</v>
      </c>
      <c r="AX1602">
        <v>0.15744947742235696</v>
      </c>
      <c r="AY1602">
        <v>66.034482758620697</v>
      </c>
      <c r="AZ1602">
        <v>2.7514367816091956</v>
      </c>
      <c r="BA1602">
        <v>2.2286637931034488</v>
      </c>
      <c r="BB1602">
        <v>8.5000000000000018</v>
      </c>
      <c r="BC1602">
        <v>0.35416666666666674</v>
      </c>
      <c r="BD1602">
        <v>1.874497126436782</v>
      </c>
      <c r="BE1602">
        <v>0.18744971264367821</v>
      </c>
      <c r="BF1602">
        <v>0</v>
      </c>
      <c r="BG1602">
        <v>21.564999999999998</v>
      </c>
      <c r="BH1602">
        <v>1.1597384776467676</v>
      </c>
      <c r="BI1602">
        <v>2.5746366087188162</v>
      </c>
      <c r="BJ1602">
        <v>1.2123963790456906</v>
      </c>
      <c r="BK1602">
        <v>0.486234859835041</v>
      </c>
      <c r="BL1602">
        <v>1.3506523884306695E-3</v>
      </c>
      <c r="BP1602" s="49">
        <f t="shared" si="545"/>
        <v>1.1600857945352261</v>
      </c>
      <c r="BQ1602" s="49">
        <f t="shared" si="546"/>
        <v>7.4979885057471288E-2</v>
      </c>
      <c r="BR1602" s="49">
        <f t="shared" si="547"/>
        <v>0.50168383377063719</v>
      </c>
      <c r="BS1602" s="49">
        <f t="shared" si="548"/>
        <v>0.53150514812830385</v>
      </c>
      <c r="BT1602" s="49">
        <f t="shared" si="549"/>
        <v>1.3935662049184368E-3</v>
      </c>
      <c r="BU1602" s="49">
        <f t="shared" si="549"/>
        <v>1.4764031892452883E-3</v>
      </c>
    </row>
    <row r="1603" spans="1:73" x14ac:dyDescent="0.25">
      <c r="A1603" s="1">
        <v>43726.602083333331</v>
      </c>
      <c r="B1603">
        <v>226283</v>
      </c>
      <c r="C1603">
        <v>13.47</v>
      </c>
      <c r="D1603">
        <v>24.42</v>
      </c>
      <c r="E1603">
        <v>768.6</v>
      </c>
      <c r="F1603">
        <v>91.5</v>
      </c>
      <c r="G1603">
        <v>-109.2</v>
      </c>
      <c r="H1603">
        <v>-8.6999999999999993</v>
      </c>
      <c r="I1603">
        <v>26.29</v>
      </c>
      <c r="J1603">
        <v>299.39999999999998</v>
      </c>
      <c r="K1603">
        <v>677</v>
      </c>
      <c r="L1603">
        <v>-100.5</v>
      </c>
      <c r="M1603">
        <v>0.11899999999999999</v>
      </c>
      <c r="N1603">
        <v>659.3</v>
      </c>
      <c r="O1603">
        <v>82.8</v>
      </c>
      <c r="P1603">
        <v>576.5</v>
      </c>
      <c r="Q1603">
        <v>346.6</v>
      </c>
      <c r="R1603">
        <v>447.2</v>
      </c>
      <c r="S1603">
        <v>20.93</v>
      </c>
      <c r="T1603">
        <v>47.49</v>
      </c>
      <c r="U1603">
        <v>0.62</v>
      </c>
      <c r="V1603">
        <v>266.5</v>
      </c>
      <c r="W1603">
        <v>22.7</v>
      </c>
      <c r="X1603">
        <v>0.77200000000000002</v>
      </c>
      <c r="Y1603">
        <v>7.7231719999999999</v>
      </c>
      <c r="Z1603" s="7">
        <f t="shared" si="528"/>
        <v>21.814999999999998</v>
      </c>
      <c r="AA1603" s="7">
        <f t="shared" si="542"/>
        <v>294.96499999999997</v>
      </c>
      <c r="AB1603" s="2">
        <f t="shared" si="529"/>
        <v>622.56600000000003</v>
      </c>
      <c r="AC1603" s="41">
        <f t="shared" si="530"/>
        <v>2.91402610697825</v>
      </c>
      <c r="AD1603" s="41">
        <f t="shared" si="531"/>
        <v>1.3838709982039712</v>
      </c>
      <c r="AE1603" s="41">
        <f t="shared" si="532"/>
        <v>0.79896533949883275</v>
      </c>
      <c r="AF1603" s="41">
        <f t="shared" si="533"/>
        <v>342.92010181354868</v>
      </c>
      <c r="AG1603" s="41">
        <f t="shared" si="534"/>
        <v>329.20329774100674</v>
      </c>
      <c r="AH1603" s="6">
        <f t="shared" si="535"/>
        <v>332.73599999999999</v>
      </c>
      <c r="AI1603" s="4">
        <v>23.452569653089029</v>
      </c>
      <c r="AJ1603" s="4">
        <f t="shared" si="543"/>
        <v>296.60256965308901</v>
      </c>
      <c r="AK1603" s="8">
        <f t="shared" si="536"/>
        <v>0.1998085301242645</v>
      </c>
      <c r="AL1603" s="8">
        <f t="shared" si="537"/>
        <v>421.56836743908195</v>
      </c>
      <c r="AM1603" s="8">
        <f t="shared" si="538"/>
        <v>1.7538457742914568</v>
      </c>
      <c r="AN1603" s="8">
        <f t="shared" si="539"/>
        <v>83.662659669268734</v>
      </c>
      <c r="AO1603" s="21">
        <f t="shared" si="540"/>
        <v>1.0195109949623493E-2</v>
      </c>
      <c r="AP1603" s="21">
        <f t="shared" si="541"/>
        <v>9.5308463714815245E-2</v>
      </c>
      <c r="AQ1603" s="19">
        <f t="shared" si="544"/>
        <v>9.5308463714815245E-2</v>
      </c>
      <c r="AX1603">
        <v>0.15956453573325818</v>
      </c>
      <c r="AY1603">
        <v>66.258620689655174</v>
      </c>
      <c r="AZ1603">
        <v>2.7607758620689657</v>
      </c>
      <c r="BA1603">
        <v>2.2362284482758623</v>
      </c>
      <c r="BB1603">
        <v>8.6724137931034448</v>
      </c>
      <c r="BC1603">
        <v>0.36135057471264354</v>
      </c>
      <c r="BD1603">
        <v>1.8748778735632188</v>
      </c>
      <c r="BE1603">
        <v>0.18748778735632188</v>
      </c>
      <c r="BF1603">
        <v>0</v>
      </c>
      <c r="BG1603">
        <v>21.814999999999998</v>
      </c>
      <c r="BH1603">
        <v>0.71191866944653059</v>
      </c>
      <c r="BI1603">
        <v>2.6142645171198899</v>
      </c>
      <c r="BJ1603">
        <v>1.2415142191802357</v>
      </c>
      <c r="BK1603">
        <v>0.48761159316868846</v>
      </c>
      <c r="BL1603">
        <v>1.3544766476908012E-3</v>
      </c>
      <c r="BP1603" s="49">
        <f t="shared" si="545"/>
        <v>0.71213187387310906</v>
      </c>
      <c r="BQ1603" s="49">
        <f t="shared" si="546"/>
        <v>7.4995114942528751E-2</v>
      </c>
      <c r="BR1603" s="49">
        <f t="shared" si="547"/>
        <v>0.49732317723644859</v>
      </c>
      <c r="BS1603" s="49">
        <f t="shared" si="548"/>
        <v>0.52819060805466156</v>
      </c>
      <c r="BT1603" s="49">
        <f t="shared" si="549"/>
        <v>1.3814532701012462E-3</v>
      </c>
      <c r="BU1603" s="49">
        <f t="shared" si="549"/>
        <v>1.4671961334851711E-3</v>
      </c>
    </row>
    <row r="1604" spans="1:73" x14ac:dyDescent="0.25">
      <c r="A1604" s="1">
        <v>43726.602083333331</v>
      </c>
      <c r="B1604">
        <v>226284</v>
      </c>
      <c r="C1604">
        <v>13.46</v>
      </c>
      <c r="D1604">
        <v>24.42</v>
      </c>
      <c r="E1604">
        <v>765.1</v>
      </c>
      <c r="F1604">
        <v>91.1</v>
      </c>
      <c r="G1604">
        <v>-109.7</v>
      </c>
      <c r="H1604">
        <v>-6.9569999999999999</v>
      </c>
      <c r="I1604">
        <v>26.31</v>
      </c>
      <c r="J1604">
        <v>299.5</v>
      </c>
      <c r="K1604">
        <v>674</v>
      </c>
      <c r="L1604">
        <v>-102.7</v>
      </c>
      <c r="M1604">
        <v>0.11899999999999999</v>
      </c>
      <c r="N1604">
        <v>655.4</v>
      </c>
      <c r="O1604">
        <v>84.2</v>
      </c>
      <c r="P1604">
        <v>571.29999999999995</v>
      </c>
      <c r="Q1604">
        <v>346.3</v>
      </c>
      <c r="R1604">
        <v>449</v>
      </c>
      <c r="S1604">
        <v>20.93</v>
      </c>
      <c r="T1604">
        <v>48.51</v>
      </c>
      <c r="U1604">
        <v>0.41499999999999998</v>
      </c>
      <c r="V1604">
        <v>194</v>
      </c>
      <c r="W1604">
        <v>22.8</v>
      </c>
      <c r="X1604">
        <v>0.76900000000000002</v>
      </c>
      <c r="Y1604">
        <v>7.6853360000000004</v>
      </c>
      <c r="Z1604" s="7">
        <f t="shared" si="528"/>
        <v>21.865000000000002</v>
      </c>
      <c r="AA1604" s="7">
        <f t="shared" si="542"/>
        <v>295.01499999999999</v>
      </c>
      <c r="AB1604" s="2">
        <f t="shared" si="529"/>
        <v>619.73100000000011</v>
      </c>
      <c r="AC1604" s="41">
        <f t="shared" si="530"/>
        <v>2.9171720285764926</v>
      </c>
      <c r="AD1604" s="41">
        <f t="shared" si="531"/>
        <v>1.4151201510624565</v>
      </c>
      <c r="AE1604" s="41">
        <f t="shared" si="532"/>
        <v>0.8015012148390338</v>
      </c>
      <c r="AF1604" s="41">
        <f t="shared" si="533"/>
        <v>344.24182587072153</v>
      </c>
      <c r="AG1604" s="41">
        <f t="shared" si="534"/>
        <v>330.47215283589264</v>
      </c>
      <c r="AH1604" s="6">
        <f t="shared" si="535"/>
        <v>332.44799999999998</v>
      </c>
      <c r="AI1604" s="4">
        <v>23.473088704893996</v>
      </c>
      <c r="AJ1604" s="4">
        <f t="shared" si="543"/>
        <v>296.62308870489397</v>
      </c>
      <c r="AK1604" s="8">
        <f t="shared" si="536"/>
        <v>0.1999101569623177</v>
      </c>
      <c r="AL1604" s="8">
        <f t="shared" si="537"/>
        <v>421.68098775929064</v>
      </c>
      <c r="AM1604" s="8">
        <f t="shared" si="538"/>
        <v>1.434893288715227</v>
      </c>
      <c r="AN1604" s="8">
        <f t="shared" si="539"/>
        <v>67.215601658763603</v>
      </c>
      <c r="AO1604" s="21">
        <f t="shared" si="540"/>
        <v>1.0494378438279387E-2</v>
      </c>
      <c r="AP1604" s="21">
        <f t="shared" si="541"/>
        <v>9.8106159868460066E-2</v>
      </c>
      <c r="AQ1604" s="19">
        <f t="shared" si="544"/>
        <v>9.8106159868460066E-2</v>
      </c>
      <c r="AX1604">
        <v>0.1599904147086218</v>
      </c>
      <c r="AY1604">
        <v>65.956896551724142</v>
      </c>
      <c r="AZ1604">
        <v>2.7482040229885061</v>
      </c>
      <c r="BA1604">
        <v>2.2260452586206902</v>
      </c>
      <c r="BB1604">
        <v>8.8534482758620676</v>
      </c>
      <c r="BC1604">
        <v>0.3688936781609195</v>
      </c>
      <c r="BD1604">
        <v>1.8571515804597707</v>
      </c>
      <c r="BE1604">
        <v>0.18571515804597707</v>
      </c>
      <c r="BF1604">
        <v>0</v>
      </c>
      <c r="BG1604">
        <v>21.865000000000002</v>
      </c>
      <c r="BH1604">
        <v>0.47652620616179064</v>
      </c>
      <c r="BI1604">
        <v>2.6222537202423739</v>
      </c>
      <c r="BJ1604">
        <v>1.2720552796895754</v>
      </c>
      <c r="BK1604">
        <v>0.48277084034372891</v>
      </c>
      <c r="BL1604">
        <v>1.3410301120659136E-3</v>
      </c>
      <c r="BP1604" s="49">
        <f t="shared" si="545"/>
        <v>0.47666891557635521</v>
      </c>
      <c r="BQ1604" s="49">
        <f t="shared" si="546"/>
        <v>7.4286063218390833E-2</v>
      </c>
      <c r="BR1604" s="49">
        <f t="shared" si="547"/>
        <v>0.48929819971847172</v>
      </c>
      <c r="BS1604" s="49">
        <f t="shared" si="548"/>
        <v>0.52039098099590941</v>
      </c>
      <c r="BT1604" s="49">
        <f t="shared" si="549"/>
        <v>1.3591616658846437E-3</v>
      </c>
      <c r="BU1604" s="49">
        <f t="shared" si="549"/>
        <v>1.4455305027664151E-3</v>
      </c>
    </row>
    <row r="1605" spans="1:73" x14ac:dyDescent="0.25">
      <c r="A1605" s="1">
        <v>43726.602083333331</v>
      </c>
      <c r="B1605">
        <v>226285</v>
      </c>
      <c r="C1605">
        <v>13.47</v>
      </c>
      <c r="D1605">
        <v>24.41</v>
      </c>
      <c r="E1605">
        <v>762.4</v>
      </c>
      <c r="F1605">
        <v>91</v>
      </c>
      <c r="G1605">
        <v>-109.7</v>
      </c>
      <c r="H1605">
        <v>-5.7560000000000002</v>
      </c>
      <c r="I1605">
        <v>26.34</v>
      </c>
      <c r="J1605">
        <v>299.5</v>
      </c>
      <c r="K1605">
        <v>671.4</v>
      </c>
      <c r="L1605">
        <v>-104</v>
      </c>
      <c r="M1605">
        <v>0.11899999999999999</v>
      </c>
      <c r="N1605">
        <v>652.70000000000005</v>
      </c>
      <c r="O1605">
        <v>85.2</v>
      </c>
      <c r="P1605">
        <v>567.4</v>
      </c>
      <c r="Q1605">
        <v>346.4</v>
      </c>
      <c r="R1605">
        <v>450.4</v>
      </c>
      <c r="S1605">
        <v>20.94</v>
      </c>
      <c r="T1605">
        <v>50.81</v>
      </c>
      <c r="U1605">
        <v>1</v>
      </c>
      <c r="V1605">
        <v>166.5</v>
      </c>
      <c r="W1605">
        <v>22.65</v>
      </c>
      <c r="X1605">
        <v>0.76500000000000001</v>
      </c>
      <c r="Y1605">
        <v>7.6516510000000002</v>
      </c>
      <c r="Z1605" s="7">
        <f t="shared" si="528"/>
        <v>21.795000000000002</v>
      </c>
      <c r="AA1605" s="7">
        <f t="shared" si="542"/>
        <v>294.94499999999999</v>
      </c>
      <c r="AB1605" s="2">
        <f t="shared" si="529"/>
        <v>617.54399999999998</v>
      </c>
      <c r="AC1605" s="41">
        <f t="shared" si="530"/>
        <v>2.970563881845619</v>
      </c>
      <c r="AD1605" s="41">
        <f t="shared" si="531"/>
        <v>1.5093435083657589</v>
      </c>
      <c r="AE1605" s="41">
        <f t="shared" si="532"/>
        <v>0.80895092413659919</v>
      </c>
      <c r="AF1605" s="41">
        <f t="shared" si="533"/>
        <v>347.11180781284742</v>
      </c>
      <c r="AG1605" s="41">
        <f t="shared" si="534"/>
        <v>333.22733550033348</v>
      </c>
      <c r="AH1605" s="6">
        <f t="shared" si="535"/>
        <v>332.54399999999998</v>
      </c>
      <c r="AI1605" s="4">
        <v>23.740986506748015</v>
      </c>
      <c r="AJ1605" s="4">
        <f t="shared" si="543"/>
        <v>296.89098650674799</v>
      </c>
      <c r="AK1605" s="8">
        <f t="shared" si="536"/>
        <v>0.1997678890348169</v>
      </c>
      <c r="AL1605" s="8">
        <f t="shared" si="537"/>
        <v>423.24943927724826</v>
      </c>
      <c r="AM1605" s="8">
        <f t="shared" si="538"/>
        <v>2.2273863607376247</v>
      </c>
      <c r="AN1605" s="8">
        <f t="shared" si="539"/>
        <v>126.26293059041883</v>
      </c>
      <c r="AO1605" s="21">
        <f t="shared" si="540"/>
        <v>9.0739301983867628E-3</v>
      </c>
      <c r="AP1605" s="21">
        <f t="shared" si="541"/>
        <v>8.4827172177348503E-2</v>
      </c>
      <c r="AQ1605" s="19">
        <f t="shared" si="544"/>
        <v>8.4827172177348503E-2</v>
      </c>
      <c r="AX1605">
        <v>0.15939445249629777</v>
      </c>
      <c r="AY1605">
        <v>65.724137931034477</v>
      </c>
      <c r="AZ1605">
        <v>2.7385057471264367</v>
      </c>
      <c r="BA1605">
        <v>2.2181896551724138</v>
      </c>
      <c r="BB1605">
        <v>8.9655172413793114</v>
      </c>
      <c r="BC1605">
        <v>0.37356321839080464</v>
      </c>
      <c r="BD1605">
        <v>1.8446264367816092</v>
      </c>
      <c r="BE1605">
        <v>0.18446264367816093</v>
      </c>
      <c r="BF1605">
        <v>0</v>
      </c>
      <c r="BG1605">
        <v>21.795000000000002</v>
      </c>
      <c r="BH1605">
        <v>1.1482559184621461</v>
      </c>
      <c r="BI1605">
        <v>2.6110747943988359</v>
      </c>
      <c r="BJ1605">
        <v>1.3266871030340486</v>
      </c>
      <c r="BK1605">
        <v>0.47783301151883517</v>
      </c>
      <c r="BL1605">
        <v>1.3273139208856532E-3</v>
      </c>
      <c r="BP1605" s="49">
        <f t="shared" si="545"/>
        <v>1.1485997965695307</v>
      </c>
      <c r="BQ1605" s="49">
        <f t="shared" si="546"/>
        <v>7.3785057471264376E-2</v>
      </c>
      <c r="BR1605" s="49">
        <f t="shared" si="547"/>
        <v>0.49275553404546341</v>
      </c>
      <c r="BS1605" s="49">
        <f t="shared" si="548"/>
        <v>0.52224963983378037</v>
      </c>
      <c r="BT1605" s="49">
        <f t="shared" si="549"/>
        <v>1.3687653723485095E-3</v>
      </c>
      <c r="BU1605" s="49">
        <f t="shared" si="549"/>
        <v>1.4506934439827233E-3</v>
      </c>
    </row>
    <row r="1606" spans="1:73" x14ac:dyDescent="0.25">
      <c r="A1606" s="1">
        <v>43726.602083333331</v>
      </c>
      <c r="B1606">
        <v>226286</v>
      </c>
      <c r="C1606">
        <v>13.46</v>
      </c>
      <c r="D1606">
        <v>24.41</v>
      </c>
      <c r="E1606">
        <v>761</v>
      </c>
      <c r="F1606">
        <v>90.9</v>
      </c>
      <c r="G1606">
        <v>-109.8</v>
      </c>
      <c r="H1606">
        <v>-5.4180000000000001</v>
      </c>
      <c r="I1606">
        <v>26.36</v>
      </c>
      <c r="J1606">
        <v>299.5</v>
      </c>
      <c r="K1606">
        <v>670</v>
      </c>
      <c r="L1606">
        <v>-104.4</v>
      </c>
      <c r="M1606">
        <v>0.11899999999999999</v>
      </c>
      <c r="N1606">
        <v>651.20000000000005</v>
      </c>
      <c r="O1606">
        <v>85.5</v>
      </c>
      <c r="P1606">
        <v>565.6</v>
      </c>
      <c r="Q1606">
        <v>346.5</v>
      </c>
      <c r="R1606">
        <v>450.9</v>
      </c>
      <c r="S1606">
        <v>20.96</v>
      </c>
      <c r="T1606">
        <v>50.79</v>
      </c>
      <c r="U1606">
        <v>1.08</v>
      </c>
      <c r="V1606">
        <v>164.5</v>
      </c>
      <c r="W1606">
        <v>22.6</v>
      </c>
      <c r="X1606">
        <v>0.76400000000000001</v>
      </c>
      <c r="Y1606">
        <v>7.6368410000000004</v>
      </c>
      <c r="Z1606" s="7">
        <f t="shared" ref="Z1606:Z1669" si="550">AVERAGE(S1606,W1606)</f>
        <v>21.78</v>
      </c>
      <c r="AA1606" s="7">
        <f t="shared" si="542"/>
        <v>294.92999999999995</v>
      </c>
      <c r="AB1606" s="2">
        <f t="shared" ref="AB1606:AB1669" si="551">E1606*$U$1823</f>
        <v>616.41000000000008</v>
      </c>
      <c r="AC1606" s="41">
        <f t="shared" ref="AC1606:AC1669" si="552">0.61121*EXP((18.678 - (AI1606/234.5))*(AI1606/(257.15+Z1606)))</f>
        <v>2.8392668837181505</v>
      </c>
      <c r="AD1606" s="41">
        <f t="shared" ref="AD1606:AD1669" si="553">T1606*AC1606/100</f>
        <v>1.4420636502404485</v>
      </c>
      <c r="AE1606" s="41">
        <f t="shared" ref="AE1606:AE1669" si="554">1.72*(AD1606/AA1606)^(0.143)</f>
        <v>0.80369896751614911</v>
      </c>
      <c r="AF1606" s="41">
        <f t="shared" ref="AF1606:AF1669" si="555">AE1606*$U$1830*AA1606^4</f>
        <v>344.78810348739074</v>
      </c>
      <c r="AG1606" s="41">
        <f t="shared" ref="AG1606:AG1669" si="556">$U$1827*AF1606</f>
        <v>330.99657934789508</v>
      </c>
      <c r="AH1606" s="6">
        <f t="shared" ref="AH1606:AH1669" si="557">$U$1827*($U$1828*Q1606+$U$1829*R1606)</f>
        <v>332.64</v>
      </c>
      <c r="AI1606" s="4">
        <v>23.057324567323008</v>
      </c>
      <c r="AJ1606" s="4">
        <f t="shared" si="543"/>
        <v>296.20732456732298</v>
      </c>
      <c r="AK1606" s="8">
        <f t="shared" ref="AK1606:AK1669" si="558">(4*$U$1830*AA1606^3) / $U$1834</f>
        <v>0.19973741183454871</v>
      </c>
      <c r="AL1606" s="8">
        <f t="shared" ref="AL1606:AL1669" si="559">$U$1827*$U$1830*AA1606^4   +    $U$1834*AK1606*(AJ1606-AA1606)</f>
        <v>419.27341125042062</v>
      </c>
      <c r="AM1606" s="8">
        <f t="shared" ref="AM1606:AM1669" si="560">1.4*0.135*SQRT(U1606/$U$1840)</f>
        <v>2.3147678069301034</v>
      </c>
      <c r="AN1606" s="8">
        <f t="shared" ref="AN1606:AN1669" si="561">AM1606*$U$1834*(AJ1606-AA1606)</f>
        <v>86.128956108135498</v>
      </c>
      <c r="AO1606" s="21">
        <f t="shared" ref="AO1606:AO1669" si="562">(AB1606+AH1606-AL1606-AN1606)/$U$1820</f>
        <v>1.0049606986670911E-2</v>
      </c>
      <c r="AP1606" s="21">
        <f t="shared" ref="AP1606:AP1669" si="563">AO1606*10*$U$1837*$U$1838</f>
        <v>9.3948236710546737E-2</v>
      </c>
      <c r="AQ1606" s="19">
        <f t="shared" si="544"/>
        <v>9.3948236710546737E-2</v>
      </c>
      <c r="AX1606">
        <v>0.15926699059870489</v>
      </c>
      <c r="AY1606">
        <v>65.603448275862064</v>
      </c>
      <c r="AZ1606">
        <v>2.7334770114942528</v>
      </c>
      <c r="BA1606">
        <v>2.2141163793103451</v>
      </c>
      <c r="BB1606">
        <v>8.9999999999999982</v>
      </c>
      <c r="BC1606">
        <v>0.37499999999999994</v>
      </c>
      <c r="BD1606">
        <v>1.8391163793103451</v>
      </c>
      <c r="BE1606">
        <v>0.18391163793103452</v>
      </c>
      <c r="BF1606">
        <v>0</v>
      </c>
      <c r="BG1606">
        <v>21.78</v>
      </c>
      <c r="BH1606">
        <v>1.2401163919391178</v>
      </c>
      <c r="BI1606">
        <v>2.6086847339558017</v>
      </c>
      <c r="BJ1606">
        <v>1.3249509763761518</v>
      </c>
      <c r="BK1606">
        <v>0.47640781886350092</v>
      </c>
      <c r="BL1606">
        <v>1.3233550523986135E-3</v>
      </c>
      <c r="BP1606" s="49">
        <f t="shared" si="545"/>
        <v>1.2404877802950933</v>
      </c>
      <c r="BQ1606" s="49">
        <f t="shared" si="546"/>
        <v>7.3564655172413812E-2</v>
      </c>
      <c r="BR1606" s="49">
        <f t="shared" si="547"/>
        <v>0.49238863928746168</v>
      </c>
      <c r="BS1606" s="49">
        <f t="shared" si="548"/>
        <v>0.52161116979119648</v>
      </c>
      <c r="BT1606" s="49">
        <f t="shared" si="549"/>
        <v>1.3677462202429491E-3</v>
      </c>
      <c r="BU1606" s="49">
        <f t="shared" si="549"/>
        <v>1.448919916086657E-3</v>
      </c>
    </row>
    <row r="1607" spans="1:73" x14ac:dyDescent="0.25">
      <c r="A1607" s="1">
        <v>43726.602083333331</v>
      </c>
      <c r="B1607">
        <v>226287</v>
      </c>
      <c r="C1607">
        <v>13.47</v>
      </c>
      <c r="D1607">
        <v>24.41</v>
      </c>
      <c r="E1607">
        <v>759.4</v>
      </c>
      <c r="F1607">
        <v>90.7</v>
      </c>
      <c r="G1607">
        <v>-110.9</v>
      </c>
      <c r="H1607">
        <v>-6.8959999999999999</v>
      </c>
      <c r="I1607">
        <v>26.39</v>
      </c>
      <c r="J1607">
        <v>299.5</v>
      </c>
      <c r="K1607">
        <v>668.8</v>
      </c>
      <c r="L1607">
        <v>-104</v>
      </c>
      <c r="M1607">
        <v>0.11899999999999999</v>
      </c>
      <c r="N1607">
        <v>648.5</v>
      </c>
      <c r="O1607">
        <v>83.8</v>
      </c>
      <c r="P1607">
        <v>564.70000000000005</v>
      </c>
      <c r="Q1607">
        <v>345.5</v>
      </c>
      <c r="R1607">
        <v>449.6</v>
      </c>
      <c r="S1607">
        <v>21</v>
      </c>
      <c r="T1607">
        <v>47.65</v>
      </c>
      <c r="U1607">
        <v>0.54500000000000004</v>
      </c>
      <c r="V1607">
        <v>210</v>
      </c>
      <c r="W1607">
        <v>22.4</v>
      </c>
      <c r="X1607">
        <v>0.76300000000000001</v>
      </c>
      <c r="Y1607">
        <v>7.6259519999999998</v>
      </c>
      <c r="Z1607" s="7">
        <f t="shared" si="550"/>
        <v>21.7</v>
      </c>
      <c r="AA1607" s="7">
        <f t="shared" ref="AA1607:AA1670" si="564">CONVERT(Z1607,"C","K")</f>
        <v>294.84999999999997</v>
      </c>
      <c r="AB1607" s="2">
        <f t="shared" si="551"/>
        <v>615.11400000000003</v>
      </c>
      <c r="AC1607" s="41">
        <f t="shared" si="552"/>
        <v>2.9546026778347492</v>
      </c>
      <c r="AD1607" s="41">
        <f t="shared" si="553"/>
        <v>1.4078681759882579</v>
      </c>
      <c r="AE1607" s="41">
        <f t="shared" si="554"/>
        <v>0.80097663916968542</v>
      </c>
      <c r="AF1607" s="41">
        <f t="shared" si="555"/>
        <v>343.2475430266764</v>
      </c>
      <c r="AG1607" s="41">
        <f t="shared" si="556"/>
        <v>329.51764130560935</v>
      </c>
      <c r="AH1607" s="6">
        <f t="shared" si="557"/>
        <v>331.68</v>
      </c>
      <c r="AI1607" s="4">
        <v>23.651543701277035</v>
      </c>
      <c r="AJ1607" s="4">
        <f t="shared" ref="AJ1607:AJ1670" si="565">CONVERT(AI1607,"C","K")</f>
        <v>296.80154370127701</v>
      </c>
      <c r="AK1607" s="8">
        <f t="shared" si="558"/>
        <v>0.1995749191173892</v>
      </c>
      <c r="AL1607" s="8">
        <f t="shared" si="559"/>
        <v>422.74034966787968</v>
      </c>
      <c r="AM1607" s="8">
        <f t="shared" si="560"/>
        <v>1.6443482751534118</v>
      </c>
      <c r="AN1607" s="8">
        <f t="shared" si="561"/>
        <v>93.478680330841655</v>
      </c>
      <c r="AO1607" s="21">
        <f t="shared" si="562"/>
        <v>9.7534820619850793E-3</v>
      </c>
      <c r="AP1607" s="21">
        <f t="shared" si="563"/>
        <v>9.1179928003830513E-2</v>
      </c>
      <c r="AQ1607" s="19">
        <f t="shared" ref="AQ1607:AQ1670" si="566">MAX(AP1607,0)</f>
        <v>9.1179928003830513E-2</v>
      </c>
      <c r="AX1607">
        <v>0.15858864710297663</v>
      </c>
      <c r="AY1607">
        <v>65.465517241379317</v>
      </c>
      <c r="AZ1607">
        <v>2.7277298850574714</v>
      </c>
      <c r="BA1607">
        <v>2.209461206896552</v>
      </c>
      <c r="BB1607">
        <v>8.9741379310344858</v>
      </c>
      <c r="BC1607">
        <v>0.37392241379310359</v>
      </c>
      <c r="BD1607">
        <v>1.8355387931034484</v>
      </c>
      <c r="BE1607">
        <v>0.18355387931034484</v>
      </c>
      <c r="BF1607">
        <v>0</v>
      </c>
      <c r="BG1607">
        <v>21.7</v>
      </c>
      <c r="BH1607">
        <v>0.62579947556186966</v>
      </c>
      <c r="BI1607">
        <v>2.5959699942202965</v>
      </c>
      <c r="BJ1607">
        <v>1.2369797022459712</v>
      </c>
      <c r="BK1607">
        <v>0.47676523032417184</v>
      </c>
      <c r="BL1607">
        <v>1.3243478620115887E-3</v>
      </c>
      <c r="BP1607" s="49">
        <f t="shared" ref="BP1607:BP1670" si="567">U1607*(LN((2-0.08)/0.015)/LN(($AW$13-0.08)/0.015))</f>
        <v>0.62598688913039424</v>
      </c>
      <c r="BQ1607" s="49">
        <f t="shared" ref="BQ1607:BQ1670" si="568">0.04*BD1607</f>
        <v>7.3421551724137932E-2</v>
      </c>
      <c r="BR1607" s="49">
        <f t="shared" ref="BR1607:BR1670" si="569">(0.408*AX1607*(BD1607-BE1607) + $BF$6*($BN$7/(BG1607+273))*BP1607*(BI1607-BJ1607))  /  (AX1607 + $BF$6*(1 + $BN$8*BP1607))</f>
        <v>0.48519566962300625</v>
      </c>
      <c r="BS1607" s="49">
        <f t="shared" ref="BS1607:BS1670" si="570">(0.408*AX1607*(BD1607-BQ1607) + $BF$6*($BN$7/(BG1607+273))*BP1607*(BI1607-BJ1607))  /  (AX1607 + $BF$6*(1 + $BN$8*BP1607))</f>
        <v>0.51553078364236049</v>
      </c>
      <c r="BT1607" s="49">
        <f t="shared" ref="BT1607:BU1670" si="571">BR1607/60/6</f>
        <v>1.3477657489527953E-3</v>
      </c>
      <c r="BU1607" s="49">
        <f t="shared" si="571"/>
        <v>1.4320299545621123E-3</v>
      </c>
    </row>
    <row r="1608" spans="1:73" x14ac:dyDescent="0.25">
      <c r="A1608" s="1">
        <v>43726.602083333331</v>
      </c>
      <c r="B1608">
        <v>226288</v>
      </c>
      <c r="C1608">
        <v>13.47</v>
      </c>
      <c r="D1608">
        <v>24.41</v>
      </c>
      <c r="E1608">
        <v>757.2</v>
      </c>
      <c r="F1608">
        <v>90.3</v>
      </c>
      <c r="G1608">
        <v>-111.5</v>
      </c>
      <c r="H1608">
        <v>-5.6660000000000004</v>
      </c>
      <c r="I1608">
        <v>26.42</v>
      </c>
      <c r="J1608">
        <v>299.60000000000002</v>
      </c>
      <c r="K1608">
        <v>666.9</v>
      </c>
      <c r="L1608">
        <v>-105.8</v>
      </c>
      <c r="M1608">
        <v>0.11899999999999999</v>
      </c>
      <c r="N1608">
        <v>645.70000000000005</v>
      </c>
      <c r="O1608">
        <v>84.6</v>
      </c>
      <c r="P1608">
        <v>561.1</v>
      </c>
      <c r="Q1608">
        <v>345.2</v>
      </c>
      <c r="R1608">
        <v>451</v>
      </c>
      <c r="S1608">
        <v>21.03</v>
      </c>
      <c r="T1608">
        <v>47.33</v>
      </c>
      <c r="U1608">
        <v>0.19</v>
      </c>
      <c r="V1608">
        <v>132</v>
      </c>
      <c r="W1608">
        <v>23.35</v>
      </c>
      <c r="X1608">
        <v>0.76</v>
      </c>
      <c r="Y1608">
        <v>7.5954249999999996</v>
      </c>
      <c r="Z1608" s="7">
        <f t="shared" si="550"/>
        <v>22.19</v>
      </c>
      <c r="AA1608" s="7">
        <f t="shared" si="564"/>
        <v>295.33999999999997</v>
      </c>
      <c r="AB1608" s="2">
        <f t="shared" si="551"/>
        <v>613.33200000000011</v>
      </c>
      <c r="AC1608" s="41">
        <f t="shared" si="552"/>
        <v>3.0259391705940906</v>
      </c>
      <c r="AD1608" s="41">
        <f t="shared" si="553"/>
        <v>1.4321770094421831</v>
      </c>
      <c r="AE1608" s="41">
        <f t="shared" si="554"/>
        <v>0.80274921583981751</v>
      </c>
      <c r="AF1608" s="41">
        <f t="shared" si="555"/>
        <v>346.29963282041939</v>
      </c>
      <c r="AG1608" s="41">
        <f t="shared" si="556"/>
        <v>332.4476475076026</v>
      </c>
      <c r="AH1608" s="6">
        <f t="shared" si="557"/>
        <v>331.392</v>
      </c>
      <c r="AI1608" s="4">
        <v>24.054064085916025</v>
      </c>
      <c r="AJ1608" s="4">
        <f t="shared" si="565"/>
        <v>297.204064085916</v>
      </c>
      <c r="AK1608" s="8">
        <f t="shared" si="558"/>
        <v>0.20057157148352028</v>
      </c>
      <c r="AL1608" s="8">
        <f t="shared" si="559"/>
        <v>425.0274453467714</v>
      </c>
      <c r="AM1608" s="8">
        <f t="shared" si="560"/>
        <v>0.97089520546761388</v>
      </c>
      <c r="AN1608" s="8">
        <f t="shared" si="561"/>
        <v>52.719791042188021</v>
      </c>
      <c r="AO1608" s="21">
        <f t="shared" si="562"/>
        <v>1.0578063762579151E-2</v>
      </c>
      <c r="AP1608" s="21">
        <f t="shared" si="563"/>
        <v>9.8888487840781858E-2</v>
      </c>
      <c r="AQ1608" s="19">
        <f t="shared" si="566"/>
        <v>9.8888487840781858E-2</v>
      </c>
      <c r="AX1608">
        <v>0.16278209981442635</v>
      </c>
      <c r="AY1608">
        <v>65.275862068965523</v>
      </c>
      <c r="AZ1608">
        <v>2.7198275862068968</v>
      </c>
      <c r="BA1608">
        <v>2.2030603448275867</v>
      </c>
      <c r="BB1608">
        <v>9.1206896551724146</v>
      </c>
      <c r="BC1608">
        <v>0.38002873563218392</v>
      </c>
      <c r="BD1608">
        <v>1.8230316091954029</v>
      </c>
      <c r="BE1608">
        <v>0.1823031609195403</v>
      </c>
      <c r="BF1608">
        <v>0</v>
      </c>
      <c r="BG1608">
        <v>22.19</v>
      </c>
      <c r="BH1608">
        <v>0.21816862450780777</v>
      </c>
      <c r="BI1608">
        <v>2.6747053377766221</v>
      </c>
      <c r="BJ1608">
        <v>1.2659380363696753</v>
      </c>
      <c r="BK1608">
        <v>0.47648850977217816</v>
      </c>
      <c r="BL1608">
        <v>1.3235791938116059E-3</v>
      </c>
      <c r="BP1608" s="49">
        <f t="shared" si="567"/>
        <v>0.21823396134821083</v>
      </c>
      <c r="BQ1608" s="49">
        <f t="shared" si="568"/>
        <v>7.292126436781611E-2</v>
      </c>
      <c r="BR1608" s="49">
        <f t="shared" si="569"/>
        <v>0.47945501120497447</v>
      </c>
      <c r="BS1608" s="49">
        <f t="shared" si="570"/>
        <v>0.51068585332256511</v>
      </c>
      <c r="BT1608" s="49">
        <f t="shared" si="571"/>
        <v>1.3318194755693735E-3</v>
      </c>
      <c r="BU1608" s="49">
        <f t="shared" si="571"/>
        <v>1.4185718147849032E-3</v>
      </c>
    </row>
    <row r="1609" spans="1:73" x14ac:dyDescent="0.25">
      <c r="A1609" s="1">
        <v>43726.602777777778</v>
      </c>
      <c r="B1609">
        <v>226289</v>
      </c>
      <c r="C1609">
        <v>13.47</v>
      </c>
      <c r="D1609">
        <v>24.41</v>
      </c>
      <c r="E1609">
        <v>756.4</v>
      </c>
      <c r="F1609">
        <v>90.3</v>
      </c>
      <c r="G1609">
        <v>-111.5</v>
      </c>
      <c r="H1609">
        <v>-4.4669999999999996</v>
      </c>
      <c r="I1609">
        <v>26.47</v>
      </c>
      <c r="J1609">
        <v>299.60000000000002</v>
      </c>
      <c r="K1609">
        <v>666</v>
      </c>
      <c r="L1609">
        <v>-107.1</v>
      </c>
      <c r="M1609">
        <v>0.11899999999999999</v>
      </c>
      <c r="N1609">
        <v>644.79999999999995</v>
      </c>
      <c r="O1609">
        <v>85.9</v>
      </c>
      <c r="P1609">
        <v>559</v>
      </c>
      <c r="Q1609">
        <v>345.4</v>
      </c>
      <c r="R1609">
        <v>452.5</v>
      </c>
      <c r="S1609">
        <v>21.06</v>
      </c>
      <c r="T1609">
        <v>46.27</v>
      </c>
      <c r="U1609">
        <v>0.34</v>
      </c>
      <c r="V1609">
        <v>158</v>
      </c>
      <c r="W1609">
        <v>23.45</v>
      </c>
      <c r="X1609">
        <v>0.75800000000000001</v>
      </c>
      <c r="Y1609">
        <v>7.5839499999999997</v>
      </c>
      <c r="Z1609" s="7">
        <f t="shared" si="550"/>
        <v>22.254999999999999</v>
      </c>
      <c r="AA1609" s="7">
        <f t="shared" si="564"/>
        <v>295.40499999999997</v>
      </c>
      <c r="AB1609" s="2">
        <f t="shared" si="551"/>
        <v>612.68399999999997</v>
      </c>
      <c r="AC1609" s="41">
        <f t="shared" si="552"/>
        <v>3.0575924933972085</v>
      </c>
      <c r="AD1609" s="41">
        <f t="shared" si="553"/>
        <v>1.4147480466948885</v>
      </c>
      <c r="AE1609" s="41">
        <f t="shared" si="554"/>
        <v>0.8013196769113573</v>
      </c>
      <c r="AF1609" s="41">
        <f t="shared" si="555"/>
        <v>345.98736053546935</v>
      </c>
      <c r="AG1609" s="41">
        <f t="shared" si="556"/>
        <v>332.14786611405054</v>
      </c>
      <c r="AH1609" s="6">
        <f t="shared" si="557"/>
        <v>331.58399999999995</v>
      </c>
      <c r="AI1609" s="4">
        <v>24.217095950218038</v>
      </c>
      <c r="AJ1609" s="4">
        <f t="shared" si="565"/>
        <v>297.36709595021802</v>
      </c>
      <c r="AK1609" s="8">
        <f t="shared" si="558"/>
        <v>0.20070402920996572</v>
      </c>
      <c r="AL1609" s="8">
        <f t="shared" si="559"/>
        <v>425.97248366983206</v>
      </c>
      <c r="AM1609" s="8">
        <f t="shared" si="560"/>
        <v>1.2987782720695631</v>
      </c>
      <c r="AN1609" s="8">
        <f t="shared" si="561"/>
        <v>74.232782634329084</v>
      </c>
      <c r="AO1609" s="21">
        <f t="shared" si="562"/>
        <v>1.0059009950080371E-2</v>
      </c>
      <c r="AP1609" s="21">
        <f t="shared" si="563"/>
        <v>9.4036139832862298E-2</v>
      </c>
      <c r="AQ1609" s="19">
        <f t="shared" si="566"/>
        <v>9.4036139832862298E-2</v>
      </c>
      <c r="AX1609">
        <v>0.16334534467725573</v>
      </c>
      <c r="AY1609">
        <v>65.206896551724142</v>
      </c>
      <c r="AZ1609">
        <v>2.7169540229885061</v>
      </c>
      <c r="BA1609">
        <v>2.2007327586206902</v>
      </c>
      <c r="BB1609">
        <v>9.2327586206896566</v>
      </c>
      <c r="BC1609">
        <v>0.38469827586206901</v>
      </c>
      <c r="BD1609">
        <v>1.8160344827586212</v>
      </c>
      <c r="BE1609">
        <v>0.18160344827586214</v>
      </c>
      <c r="BF1609">
        <v>0</v>
      </c>
      <c r="BG1609">
        <v>22.254999999999999</v>
      </c>
      <c r="BH1609">
        <v>0.39040701227712971</v>
      </c>
      <c r="BI1609">
        <v>2.6853049131005489</v>
      </c>
      <c r="BJ1609">
        <v>1.242490583291624</v>
      </c>
      <c r="BK1609">
        <v>0.47634193447967049</v>
      </c>
      <c r="BL1609">
        <v>1.323172040221307E-3</v>
      </c>
      <c r="BP1609" s="49">
        <f t="shared" si="567"/>
        <v>0.39052393083364045</v>
      </c>
      <c r="BQ1609" s="49">
        <f t="shared" si="568"/>
        <v>7.2641379310344853E-2</v>
      </c>
      <c r="BR1609" s="49">
        <f t="shared" si="569"/>
        <v>0.4815745313461024</v>
      </c>
      <c r="BS1609" s="49">
        <f t="shared" si="570"/>
        <v>0.51235555291909729</v>
      </c>
      <c r="BT1609" s="49">
        <f t="shared" si="571"/>
        <v>1.337707031516951E-3</v>
      </c>
      <c r="BU1609" s="49">
        <f t="shared" si="571"/>
        <v>1.4232098692197146E-3</v>
      </c>
    </row>
    <row r="1610" spans="1:73" x14ac:dyDescent="0.25">
      <c r="A1610" s="1">
        <v>43726.602777777778</v>
      </c>
      <c r="B1610">
        <v>226290</v>
      </c>
      <c r="C1610">
        <v>13.46</v>
      </c>
      <c r="D1610">
        <v>24.41</v>
      </c>
      <c r="E1610">
        <v>756.4</v>
      </c>
      <c r="F1610">
        <v>90.4</v>
      </c>
      <c r="G1610">
        <v>-111.9</v>
      </c>
      <c r="H1610">
        <v>-3.831</v>
      </c>
      <c r="I1610">
        <v>26.51</v>
      </c>
      <c r="J1610">
        <v>299.7</v>
      </c>
      <c r="K1610">
        <v>666</v>
      </c>
      <c r="L1610">
        <v>-108</v>
      </c>
      <c r="M1610">
        <v>0.12</v>
      </c>
      <c r="N1610">
        <v>644.5</v>
      </c>
      <c r="O1610">
        <v>86.6</v>
      </c>
      <c r="P1610">
        <v>557.9</v>
      </c>
      <c r="Q1610">
        <v>345.3</v>
      </c>
      <c r="R1610">
        <v>453.4</v>
      </c>
      <c r="S1610">
        <v>21.09</v>
      </c>
      <c r="T1610">
        <v>45.56</v>
      </c>
      <c r="U1610">
        <v>0.27</v>
      </c>
      <c r="V1610">
        <v>199</v>
      </c>
      <c r="W1610">
        <v>23.05</v>
      </c>
      <c r="X1610">
        <v>0.75800000000000001</v>
      </c>
      <c r="Y1610">
        <v>7.5835439999999998</v>
      </c>
      <c r="Z1610" s="7">
        <f t="shared" si="550"/>
        <v>22.07</v>
      </c>
      <c r="AA1610" s="7">
        <f t="shared" si="564"/>
        <v>295.21999999999997</v>
      </c>
      <c r="AB1610" s="2">
        <f t="shared" si="551"/>
        <v>612.68399999999997</v>
      </c>
      <c r="AC1610" s="41">
        <f t="shared" si="552"/>
        <v>3.1194875892003697</v>
      </c>
      <c r="AD1610" s="41">
        <f t="shared" si="553"/>
        <v>1.4212385456396885</v>
      </c>
      <c r="AE1610" s="41">
        <f t="shared" si="554"/>
        <v>0.80191618472911563</v>
      </c>
      <c r="AF1610" s="41">
        <f t="shared" si="555"/>
        <v>345.37837453162859</v>
      </c>
      <c r="AG1610" s="41">
        <f t="shared" si="556"/>
        <v>331.56323955036345</v>
      </c>
      <c r="AH1610" s="6">
        <f t="shared" si="557"/>
        <v>331.488</v>
      </c>
      <c r="AI1610" s="4">
        <v>24.50393501838505</v>
      </c>
      <c r="AJ1610" s="4">
        <f t="shared" si="565"/>
        <v>297.65393501838503</v>
      </c>
      <c r="AK1610" s="8">
        <f t="shared" si="558"/>
        <v>0.20032718727655902</v>
      </c>
      <c r="AL1610" s="8">
        <f t="shared" si="559"/>
        <v>427.66701155037083</v>
      </c>
      <c r="AM1610" s="8">
        <f t="shared" si="560"/>
        <v>1.1573839034650517</v>
      </c>
      <c r="AN1610" s="8">
        <f t="shared" si="561"/>
        <v>82.059128796011251</v>
      </c>
      <c r="AO1610" s="21">
        <f t="shared" si="562"/>
        <v>9.8411663339897926E-3</v>
      </c>
      <c r="AP1610" s="21">
        <f t="shared" si="563"/>
        <v>9.1999639934159411E-2</v>
      </c>
      <c r="AQ1610" s="19">
        <f t="shared" si="566"/>
        <v>9.1999639934159411E-2</v>
      </c>
      <c r="AX1610">
        <v>0.16174657164474493</v>
      </c>
      <c r="AY1610">
        <v>65.206896551724142</v>
      </c>
      <c r="AZ1610">
        <v>2.7169540229885061</v>
      </c>
      <c r="BA1610">
        <v>2.2007327586206902</v>
      </c>
      <c r="BB1610">
        <v>9.3189655172413772</v>
      </c>
      <c r="BC1610">
        <v>0.3882902298850574</v>
      </c>
      <c r="BD1610">
        <v>1.8124425287356327</v>
      </c>
      <c r="BE1610">
        <v>0.18124425287356327</v>
      </c>
      <c r="BF1610">
        <v>0</v>
      </c>
      <c r="BG1610">
        <v>22.07</v>
      </c>
      <c r="BH1610">
        <v>0.31002909798477946</v>
      </c>
      <c r="BI1610">
        <v>2.655232860792637</v>
      </c>
      <c r="BJ1610">
        <v>1.2097240913771254</v>
      </c>
      <c r="BK1610">
        <v>0.47375076395673044</v>
      </c>
      <c r="BL1610">
        <v>1.3159743443242513E-3</v>
      </c>
      <c r="BP1610" s="49">
        <f t="shared" si="567"/>
        <v>0.31012194507377333</v>
      </c>
      <c r="BQ1610" s="49">
        <f t="shared" si="568"/>
        <v>7.2497701149425317E-2</v>
      </c>
      <c r="BR1610" s="49">
        <f t="shared" si="569"/>
        <v>0.47793455449798411</v>
      </c>
      <c r="BS1610" s="49">
        <f t="shared" si="570"/>
        <v>0.50872984255229114</v>
      </c>
      <c r="BT1610" s="49">
        <f t="shared" si="571"/>
        <v>1.3275959847166225E-3</v>
      </c>
      <c r="BU1610" s="49">
        <f t="shared" si="571"/>
        <v>1.4131384515341421E-3</v>
      </c>
    </row>
    <row r="1611" spans="1:73" x14ac:dyDescent="0.25">
      <c r="A1611" s="1">
        <v>43726.602777777778</v>
      </c>
      <c r="B1611">
        <v>226291</v>
      </c>
      <c r="C1611">
        <v>13.47</v>
      </c>
      <c r="D1611">
        <v>24.4</v>
      </c>
      <c r="E1611">
        <v>756.1</v>
      </c>
      <c r="F1611">
        <v>90.4</v>
      </c>
      <c r="G1611">
        <v>-112.3</v>
      </c>
      <c r="H1611">
        <v>-3.92</v>
      </c>
      <c r="I1611">
        <v>26.56</v>
      </c>
      <c r="J1611">
        <v>299.7</v>
      </c>
      <c r="K1611">
        <v>665.7</v>
      </c>
      <c r="L1611">
        <v>-108.4</v>
      </c>
      <c r="M1611">
        <v>0.12</v>
      </c>
      <c r="N1611">
        <v>643.79999999999995</v>
      </c>
      <c r="O1611">
        <v>86.4</v>
      </c>
      <c r="P1611">
        <v>557.4</v>
      </c>
      <c r="Q1611">
        <v>345.2</v>
      </c>
      <c r="R1611">
        <v>453.6</v>
      </c>
      <c r="S1611">
        <v>21.12</v>
      </c>
      <c r="T1611">
        <v>49.07</v>
      </c>
      <c r="U1611">
        <v>0.46500000000000002</v>
      </c>
      <c r="V1611">
        <v>107.5</v>
      </c>
      <c r="W1611">
        <v>23.05</v>
      </c>
      <c r="X1611">
        <v>0.75800000000000001</v>
      </c>
      <c r="Y1611">
        <v>7.576746</v>
      </c>
      <c r="Z1611" s="7">
        <f t="shared" si="550"/>
        <v>22.085000000000001</v>
      </c>
      <c r="AA1611" s="7">
        <f t="shared" si="564"/>
        <v>295.23499999999996</v>
      </c>
      <c r="AB1611" s="2">
        <f t="shared" si="551"/>
        <v>612.44100000000003</v>
      </c>
      <c r="AC1611" s="41">
        <f t="shared" si="552"/>
        <v>2.9756598083260983</v>
      </c>
      <c r="AD1611" s="41">
        <f t="shared" si="553"/>
        <v>1.4601562679456166</v>
      </c>
      <c r="AE1611" s="41">
        <f t="shared" si="554"/>
        <v>0.80501421780374527</v>
      </c>
      <c r="AF1611" s="41">
        <f t="shared" si="555"/>
        <v>346.78314127042711</v>
      </c>
      <c r="AG1611" s="41">
        <f t="shared" si="556"/>
        <v>332.91181561961002</v>
      </c>
      <c r="AH1611" s="6">
        <f t="shared" si="557"/>
        <v>331.392</v>
      </c>
      <c r="AI1611" s="4">
        <v>23.791709325133013</v>
      </c>
      <c r="AJ1611" s="4">
        <f t="shared" si="565"/>
        <v>296.94170932513299</v>
      </c>
      <c r="AK1611" s="8">
        <f t="shared" si="558"/>
        <v>0.20035772444026531</v>
      </c>
      <c r="AL1611" s="8">
        <f t="shared" si="559"/>
        <v>423.50881974827178</v>
      </c>
      <c r="AM1611" s="8">
        <f t="shared" si="560"/>
        <v>1.5188749948563904</v>
      </c>
      <c r="AN1611" s="8">
        <f t="shared" si="561"/>
        <v>75.513061560817164</v>
      </c>
      <c r="AO1611" s="21">
        <f t="shared" si="562"/>
        <v>1.0075962537047688E-2</v>
      </c>
      <c r="AP1611" s="21">
        <f t="shared" si="563"/>
        <v>9.4194620224719819E-2</v>
      </c>
      <c r="AQ1611" s="19">
        <f t="shared" si="566"/>
        <v>9.4194620224719819E-2</v>
      </c>
      <c r="AX1611">
        <v>0.16187570761444581</v>
      </c>
      <c r="AY1611">
        <v>65.181034482758619</v>
      </c>
      <c r="AZ1611">
        <v>2.7158764367816093</v>
      </c>
      <c r="BA1611">
        <v>2.1998599137931039</v>
      </c>
      <c r="BB1611">
        <v>9.3448275862069003</v>
      </c>
      <c r="BC1611">
        <v>0.3893678160919542</v>
      </c>
      <c r="BD1611">
        <v>1.8104920977011496</v>
      </c>
      <c r="BE1611">
        <v>0.18104920977011496</v>
      </c>
      <c r="BF1611">
        <v>0</v>
      </c>
      <c r="BG1611">
        <v>22.085000000000001</v>
      </c>
      <c r="BH1611">
        <v>0.53393900208489797</v>
      </c>
      <c r="BI1611">
        <v>2.6576601290583084</v>
      </c>
      <c r="BJ1611">
        <v>1.304113825328912</v>
      </c>
      <c r="BK1611">
        <v>0.47291770999203525</v>
      </c>
      <c r="BL1611">
        <v>1.3136603055334314E-3</v>
      </c>
      <c r="BP1611" s="49">
        <f t="shared" si="567"/>
        <v>0.53409890540483185</v>
      </c>
      <c r="BQ1611" s="49">
        <f t="shared" si="568"/>
        <v>7.2419683908045984E-2</v>
      </c>
      <c r="BR1611" s="49">
        <f t="shared" si="569"/>
        <v>0.4799976606876819</v>
      </c>
      <c r="BS1611" s="49">
        <f t="shared" si="570"/>
        <v>0.51030372643586908</v>
      </c>
      <c r="BT1611" s="49">
        <f t="shared" si="571"/>
        <v>1.3333268352435609E-3</v>
      </c>
      <c r="BU1611" s="49">
        <f t="shared" si="571"/>
        <v>1.4175103512107474E-3</v>
      </c>
    </row>
    <row r="1612" spans="1:73" x14ac:dyDescent="0.25">
      <c r="A1612" s="1">
        <v>43726.602777777778</v>
      </c>
      <c r="B1612">
        <v>226292</v>
      </c>
      <c r="C1612">
        <v>13.47</v>
      </c>
      <c r="D1612">
        <v>24.4</v>
      </c>
      <c r="E1612">
        <v>755.4</v>
      </c>
      <c r="F1612">
        <v>90.6</v>
      </c>
      <c r="G1612">
        <v>-112.3</v>
      </c>
      <c r="H1612">
        <v>-5.7290000000000001</v>
      </c>
      <c r="I1612">
        <v>26.61</v>
      </c>
      <c r="J1612">
        <v>299.8</v>
      </c>
      <c r="K1612">
        <v>664.8</v>
      </c>
      <c r="L1612">
        <v>-106.6</v>
      </c>
      <c r="M1612">
        <v>0.12</v>
      </c>
      <c r="N1612">
        <v>643.1</v>
      </c>
      <c r="O1612">
        <v>84.9</v>
      </c>
      <c r="P1612">
        <v>558.20000000000005</v>
      </c>
      <c r="Q1612">
        <v>345.5</v>
      </c>
      <c r="R1612">
        <v>452.1</v>
      </c>
      <c r="S1612">
        <v>21.16</v>
      </c>
      <c r="T1612">
        <v>46.01</v>
      </c>
      <c r="U1612">
        <v>0.90500000000000003</v>
      </c>
      <c r="V1612">
        <v>64</v>
      </c>
      <c r="W1612">
        <v>22.6</v>
      </c>
      <c r="X1612">
        <v>0.75800000000000001</v>
      </c>
      <c r="Y1612">
        <v>7.5751090000000003</v>
      </c>
      <c r="Z1612" s="7">
        <f t="shared" si="550"/>
        <v>21.880000000000003</v>
      </c>
      <c r="AA1612" s="7">
        <f t="shared" si="564"/>
        <v>295.02999999999997</v>
      </c>
      <c r="AB1612" s="2">
        <f t="shared" si="551"/>
        <v>611.87400000000002</v>
      </c>
      <c r="AC1612" s="41">
        <f t="shared" si="552"/>
        <v>3.0627223330116173</v>
      </c>
      <c r="AD1612" s="41">
        <f t="shared" si="553"/>
        <v>1.4091585454186453</v>
      </c>
      <c r="AE1612" s="41">
        <f t="shared" si="554"/>
        <v>0.8010116693668492</v>
      </c>
      <c r="AF1612" s="41">
        <f t="shared" si="555"/>
        <v>344.1015421907976</v>
      </c>
      <c r="AG1612" s="41">
        <f t="shared" si="556"/>
        <v>330.33748050316569</v>
      </c>
      <c r="AH1612" s="6">
        <f t="shared" si="557"/>
        <v>331.68</v>
      </c>
      <c r="AI1612" s="4">
        <v>24.209734257073023</v>
      </c>
      <c r="AJ1612" s="4">
        <f t="shared" si="565"/>
        <v>297.359734257073</v>
      </c>
      <c r="AK1612" s="8">
        <f t="shared" si="558"/>
        <v>0.19994065173197123</v>
      </c>
      <c r="AL1612" s="8">
        <f t="shared" si="559"/>
        <v>425.96933874922269</v>
      </c>
      <c r="AM1612" s="8">
        <f t="shared" si="560"/>
        <v>2.1189457874141095</v>
      </c>
      <c r="AN1612" s="8">
        <f t="shared" si="561"/>
        <v>143.80259258143423</v>
      </c>
      <c r="AO1612" s="21">
        <f t="shared" si="562"/>
        <v>8.4669963557038284E-3</v>
      </c>
      <c r="AP1612" s="21">
        <f t="shared" si="563"/>
        <v>7.9153282203775835E-2</v>
      </c>
      <c r="AQ1612" s="19">
        <f t="shared" si="566"/>
        <v>7.9153282203775835E-2</v>
      </c>
      <c r="AX1612">
        <v>0.16011836548019304</v>
      </c>
      <c r="AY1612">
        <v>65.120689655172413</v>
      </c>
      <c r="AZ1612">
        <v>2.7133620689655173</v>
      </c>
      <c r="BA1612">
        <v>2.1978232758620693</v>
      </c>
      <c r="BB1612">
        <v>9.1896551724137954</v>
      </c>
      <c r="BC1612">
        <v>0.38290229885057481</v>
      </c>
      <c r="BD1612">
        <v>1.8149209770114945</v>
      </c>
      <c r="BE1612">
        <v>0.18149209770114946</v>
      </c>
      <c r="BF1612">
        <v>0</v>
      </c>
      <c r="BG1612">
        <v>21.880000000000003</v>
      </c>
      <c r="BH1612">
        <v>1.0391716062082423</v>
      </c>
      <c r="BI1612">
        <v>2.624654636166238</v>
      </c>
      <c r="BJ1612">
        <v>1.2076035981000861</v>
      </c>
      <c r="BK1612">
        <v>0.47603861954631227</v>
      </c>
      <c r="BL1612">
        <v>1.3223294987397564E-3</v>
      </c>
      <c r="BP1612" s="49">
        <f t="shared" si="567"/>
        <v>1.0394828158954252</v>
      </c>
      <c r="BQ1612" s="49">
        <f t="shared" si="568"/>
        <v>7.2596839080459774E-2</v>
      </c>
      <c r="BR1612" s="49">
        <f t="shared" si="569"/>
        <v>0.48955037167679577</v>
      </c>
      <c r="BS1612" s="49">
        <f t="shared" si="570"/>
        <v>0.51882290378994811</v>
      </c>
      <c r="BT1612" s="49">
        <f t="shared" si="571"/>
        <v>1.3598621435466551E-3</v>
      </c>
      <c r="BU1612" s="49">
        <f t="shared" si="571"/>
        <v>1.4411747327498557E-3</v>
      </c>
    </row>
    <row r="1613" spans="1:73" x14ac:dyDescent="0.25">
      <c r="A1613" s="1">
        <v>43726.602777777778</v>
      </c>
      <c r="B1613">
        <v>226293</v>
      </c>
      <c r="C1613">
        <v>13.47</v>
      </c>
      <c r="D1613">
        <v>24.4</v>
      </c>
      <c r="E1613">
        <v>753.7</v>
      </c>
      <c r="F1613">
        <v>90.3</v>
      </c>
      <c r="G1613">
        <v>-113.2</v>
      </c>
      <c r="H1613">
        <v>-7.101</v>
      </c>
      <c r="I1613">
        <v>26.66</v>
      </c>
      <c r="J1613">
        <v>299.8</v>
      </c>
      <c r="K1613">
        <v>663.4</v>
      </c>
      <c r="L1613">
        <v>-106.1</v>
      </c>
      <c r="M1613">
        <v>0.12</v>
      </c>
      <c r="N1613">
        <v>640.5</v>
      </c>
      <c r="O1613">
        <v>83.2</v>
      </c>
      <c r="P1613">
        <v>557.29999999999995</v>
      </c>
      <c r="Q1613">
        <v>344.9</v>
      </c>
      <c r="R1613">
        <v>451</v>
      </c>
      <c r="S1613">
        <v>21.2</v>
      </c>
      <c r="T1613">
        <v>44.47</v>
      </c>
      <c r="U1613">
        <v>0.46500000000000002</v>
      </c>
      <c r="V1613">
        <v>154.5</v>
      </c>
      <c r="W1613">
        <v>22.85</v>
      </c>
      <c r="X1613">
        <v>0.755</v>
      </c>
      <c r="Y1613">
        <v>7.5485759999999997</v>
      </c>
      <c r="Z1613" s="7">
        <f t="shared" si="550"/>
        <v>22.024999999999999</v>
      </c>
      <c r="AA1613" s="7">
        <f t="shared" si="564"/>
        <v>295.17499999999995</v>
      </c>
      <c r="AB1613" s="2">
        <f t="shared" si="551"/>
        <v>610.49700000000007</v>
      </c>
      <c r="AC1613" s="41">
        <f t="shared" si="552"/>
        <v>2.9741753404636557</v>
      </c>
      <c r="AD1613" s="41">
        <f t="shared" si="553"/>
        <v>1.3226157739041877</v>
      </c>
      <c r="AE1613" s="41">
        <f t="shared" si="554"/>
        <v>0.79372870534022566</v>
      </c>
      <c r="AF1613" s="41">
        <f t="shared" si="555"/>
        <v>341.64371324695475</v>
      </c>
      <c r="AG1613" s="41">
        <f t="shared" si="556"/>
        <v>327.97796471707653</v>
      </c>
      <c r="AH1613" s="6">
        <f t="shared" si="557"/>
        <v>331.10399999999998</v>
      </c>
      <c r="AI1613" s="4">
        <v>23.779028844328025</v>
      </c>
      <c r="AJ1613" s="4">
        <f t="shared" si="565"/>
        <v>296.929028844328</v>
      </c>
      <c r="AK1613" s="8">
        <f t="shared" si="558"/>
        <v>0.20023559440282365</v>
      </c>
      <c r="AL1613" s="8">
        <f t="shared" si="559"/>
        <v>423.44268078922875</v>
      </c>
      <c r="AM1613" s="8">
        <f t="shared" si="560"/>
        <v>1.5188749948563904</v>
      </c>
      <c r="AN1613" s="8">
        <f t="shared" si="561"/>
        <v>77.606705577042845</v>
      </c>
      <c r="AO1613" s="21">
        <f t="shared" si="562"/>
        <v>9.9794752605856102E-3</v>
      </c>
      <c r="AP1613" s="21">
        <f t="shared" si="563"/>
        <v>9.3292613857641163E-2</v>
      </c>
      <c r="AQ1613" s="19">
        <f t="shared" si="566"/>
        <v>9.3292613857641163E-2</v>
      </c>
      <c r="AX1613">
        <v>0.16135968565245573</v>
      </c>
      <c r="AY1613">
        <v>64.974137931034491</v>
      </c>
      <c r="AZ1613">
        <v>2.7072557471264371</v>
      </c>
      <c r="BA1613">
        <v>2.1928771551724142</v>
      </c>
      <c r="BB1613">
        <v>9.1465517241379342</v>
      </c>
      <c r="BC1613">
        <v>0.38110632183908061</v>
      </c>
      <c r="BD1613">
        <v>1.8117708333333336</v>
      </c>
      <c r="BE1613">
        <v>0.18117708333333338</v>
      </c>
      <c r="BF1613">
        <v>0</v>
      </c>
      <c r="BG1613">
        <v>22.024999999999999</v>
      </c>
      <c r="BH1613">
        <v>0.53393900208489797</v>
      </c>
      <c r="BI1613">
        <v>2.6479626695824225</v>
      </c>
      <c r="BJ1613">
        <v>1.1775489991633032</v>
      </c>
      <c r="BK1613">
        <v>0.47499159013782399</v>
      </c>
      <c r="BL1613">
        <v>1.3194210837161777E-3</v>
      </c>
      <c r="BP1613" s="49">
        <f t="shared" si="567"/>
        <v>0.53409890540483185</v>
      </c>
      <c r="BQ1613" s="49">
        <f t="shared" si="568"/>
        <v>7.2470833333333345E-2</v>
      </c>
      <c r="BR1613" s="49">
        <f t="shared" si="569"/>
        <v>0.48211874900483237</v>
      </c>
      <c r="BS1613" s="49">
        <f t="shared" si="570"/>
        <v>0.51241558250702823</v>
      </c>
      <c r="BT1613" s="49">
        <f t="shared" si="571"/>
        <v>1.3392187472356454E-3</v>
      </c>
      <c r="BU1613" s="49">
        <f t="shared" si="571"/>
        <v>1.4233766180750784E-3</v>
      </c>
    </row>
    <row r="1614" spans="1:73" x14ac:dyDescent="0.25">
      <c r="A1614" s="1">
        <v>43726.602777777778</v>
      </c>
      <c r="B1614">
        <v>226294</v>
      </c>
      <c r="C1614">
        <v>13.47</v>
      </c>
      <c r="D1614">
        <v>24.4</v>
      </c>
      <c r="E1614">
        <v>751.9</v>
      </c>
      <c r="F1614">
        <v>90.1</v>
      </c>
      <c r="G1614">
        <v>-112.6</v>
      </c>
      <c r="H1614">
        <v>-6.0860000000000003</v>
      </c>
      <c r="I1614">
        <v>26.7</v>
      </c>
      <c r="J1614">
        <v>299.89999999999998</v>
      </c>
      <c r="K1614">
        <v>661.8</v>
      </c>
      <c r="L1614">
        <v>-106.5</v>
      </c>
      <c r="M1614">
        <v>0.12</v>
      </c>
      <c r="N1614">
        <v>639.29999999999995</v>
      </c>
      <c r="O1614">
        <v>84</v>
      </c>
      <c r="P1614">
        <v>555.20000000000005</v>
      </c>
      <c r="Q1614">
        <v>345.8</v>
      </c>
      <c r="R1614">
        <v>452.3</v>
      </c>
      <c r="S1614">
        <v>21.22</v>
      </c>
      <c r="T1614">
        <v>45.59</v>
      </c>
      <c r="U1614">
        <v>0.88</v>
      </c>
      <c r="V1614">
        <v>106.5</v>
      </c>
      <c r="W1614">
        <v>22.65</v>
      </c>
      <c r="X1614">
        <v>0.753</v>
      </c>
      <c r="Y1614">
        <v>7.5300419999999999</v>
      </c>
      <c r="Z1614" s="7">
        <f t="shared" si="550"/>
        <v>21.934999999999999</v>
      </c>
      <c r="AA1614" s="7">
        <f t="shared" si="564"/>
        <v>295.08499999999998</v>
      </c>
      <c r="AB1614" s="2">
        <f t="shared" si="551"/>
        <v>609.03899999999999</v>
      </c>
      <c r="AC1614" s="41">
        <f t="shared" si="552"/>
        <v>3.1626636051712902</v>
      </c>
      <c r="AD1614" s="41">
        <f t="shared" si="553"/>
        <v>1.4418583375975913</v>
      </c>
      <c r="AE1614" s="41">
        <f t="shared" si="554"/>
        <v>0.80362222223437674</v>
      </c>
      <c r="AF1614" s="41">
        <f t="shared" si="555"/>
        <v>345.48049335415203</v>
      </c>
      <c r="AG1614" s="41">
        <f t="shared" si="556"/>
        <v>331.66127361998593</v>
      </c>
      <c r="AH1614" s="6">
        <f t="shared" si="557"/>
        <v>331.96800000000002</v>
      </c>
      <c r="AI1614" s="4">
        <v>24.699742529152047</v>
      </c>
      <c r="AJ1614" s="4">
        <f t="shared" si="565"/>
        <v>297.84974252915202</v>
      </c>
      <c r="AK1614" s="8">
        <f t="shared" si="558"/>
        <v>0.20005249241939008</v>
      </c>
      <c r="AL1614" s="8">
        <f t="shared" si="559"/>
        <v>428.81955972363392</v>
      </c>
      <c r="AM1614" s="8">
        <f t="shared" si="560"/>
        <v>2.0894736179239022</v>
      </c>
      <c r="AN1614" s="8">
        <f t="shared" si="561"/>
        <v>168.27983203019869</v>
      </c>
      <c r="AO1614" s="21">
        <f t="shared" si="562"/>
        <v>7.7902732896880282E-3</v>
      </c>
      <c r="AP1614" s="21">
        <f t="shared" si="563"/>
        <v>7.282697124675401E-2</v>
      </c>
      <c r="AQ1614" s="19">
        <f t="shared" si="566"/>
        <v>7.282697124675401E-2</v>
      </c>
      <c r="AX1614">
        <v>0.16058825809222496</v>
      </c>
      <c r="AY1614">
        <v>64.818965517241381</v>
      </c>
      <c r="AZ1614">
        <v>2.7007902298850577</v>
      </c>
      <c r="BA1614">
        <v>2.1876400862068968</v>
      </c>
      <c r="BB1614">
        <v>9.181034482758621</v>
      </c>
      <c r="BC1614">
        <v>0.38254310344827586</v>
      </c>
      <c r="BD1614">
        <v>1.805096982758621</v>
      </c>
      <c r="BE1614">
        <v>0.18050969827586211</v>
      </c>
      <c r="BF1614">
        <v>0</v>
      </c>
      <c r="BG1614">
        <v>21.934999999999999</v>
      </c>
      <c r="BH1614">
        <v>1.0104652082466885</v>
      </c>
      <c r="BI1614">
        <v>2.633474430997722</v>
      </c>
      <c r="BJ1614">
        <v>1.2006009930918615</v>
      </c>
      <c r="BK1614">
        <v>0.47447955989385937</v>
      </c>
      <c r="BL1614">
        <v>1.3179987774829427E-3</v>
      </c>
      <c r="BP1614" s="49">
        <f t="shared" si="567"/>
        <v>1.010767820981187</v>
      </c>
      <c r="BQ1614" s="49">
        <f t="shared" si="568"/>
        <v>7.2203879310344846E-2</v>
      </c>
      <c r="BR1614" s="49">
        <f t="shared" si="569"/>
        <v>0.48757455925810067</v>
      </c>
      <c r="BS1614" s="49">
        <f t="shared" si="570"/>
        <v>0.51677256602273147</v>
      </c>
      <c r="BT1614" s="49">
        <f t="shared" si="571"/>
        <v>1.3543737757169463E-3</v>
      </c>
      <c r="BU1614" s="49">
        <f t="shared" si="571"/>
        <v>1.4354793500631431E-3</v>
      </c>
    </row>
    <row r="1615" spans="1:73" x14ac:dyDescent="0.25">
      <c r="A1615" s="1">
        <v>43726.603472222225</v>
      </c>
      <c r="B1615">
        <v>226295</v>
      </c>
      <c r="C1615">
        <v>13.46</v>
      </c>
      <c r="D1615">
        <v>24.4</v>
      </c>
      <c r="E1615">
        <v>750.3</v>
      </c>
      <c r="F1615">
        <v>89.8</v>
      </c>
      <c r="G1615">
        <v>-113</v>
      </c>
      <c r="H1615">
        <v>-5.7530000000000001</v>
      </c>
      <c r="I1615">
        <v>26.75</v>
      </c>
      <c r="J1615">
        <v>299.89999999999998</v>
      </c>
      <c r="K1615">
        <v>660.5</v>
      </c>
      <c r="L1615">
        <v>-107.2</v>
      </c>
      <c r="M1615">
        <v>0.12</v>
      </c>
      <c r="N1615">
        <v>637.29999999999995</v>
      </c>
      <c r="O1615">
        <v>84</v>
      </c>
      <c r="P1615">
        <v>553.20000000000005</v>
      </c>
      <c r="Q1615">
        <v>345.6</v>
      </c>
      <c r="R1615">
        <v>452.9</v>
      </c>
      <c r="S1615">
        <v>21.25</v>
      </c>
      <c r="T1615">
        <v>46.56</v>
      </c>
      <c r="U1615">
        <v>0.48499999999999999</v>
      </c>
      <c r="V1615">
        <v>183.5</v>
      </c>
      <c r="W1615">
        <v>23.05</v>
      </c>
      <c r="X1615">
        <v>0.751</v>
      </c>
      <c r="Y1615">
        <v>7.5062850000000001</v>
      </c>
      <c r="Z1615" s="7">
        <f t="shared" si="550"/>
        <v>22.15</v>
      </c>
      <c r="AA1615" s="7">
        <f t="shared" si="564"/>
        <v>295.29999999999995</v>
      </c>
      <c r="AB1615" s="2">
        <f t="shared" si="551"/>
        <v>607.74300000000005</v>
      </c>
      <c r="AC1615" s="41">
        <f t="shared" si="552"/>
        <v>3.226598742336185</v>
      </c>
      <c r="AD1615" s="41">
        <f t="shared" si="553"/>
        <v>1.5023043744317277</v>
      </c>
      <c r="AE1615" s="41">
        <f t="shared" si="554"/>
        <v>0.80827130008817505</v>
      </c>
      <c r="AF1615" s="41">
        <f t="shared" si="555"/>
        <v>348.49295660869097</v>
      </c>
      <c r="AG1615" s="41">
        <f t="shared" si="556"/>
        <v>334.5532383443433</v>
      </c>
      <c r="AH1615" s="6">
        <f t="shared" si="557"/>
        <v>331.77600000000001</v>
      </c>
      <c r="AI1615" s="4">
        <v>25.021594328627998</v>
      </c>
      <c r="AJ1615" s="4">
        <f t="shared" si="565"/>
        <v>298.17159432862798</v>
      </c>
      <c r="AK1615" s="8">
        <f t="shared" si="558"/>
        <v>0.20049008801042215</v>
      </c>
      <c r="AL1615" s="8">
        <f t="shared" si="559"/>
        <v>430.68296356062302</v>
      </c>
      <c r="AM1615" s="8">
        <f t="shared" si="560"/>
        <v>1.5511951037828864</v>
      </c>
      <c r="AN1615" s="8">
        <f t="shared" si="561"/>
        <v>129.75676121407665</v>
      </c>
      <c r="AO1615" s="21">
        <f t="shared" si="562"/>
        <v>8.5869898823178002E-3</v>
      </c>
      <c r="AP1615" s="21">
        <f t="shared" si="563"/>
        <v>8.0275035547664256E-2</v>
      </c>
      <c r="AQ1615" s="19">
        <f t="shared" si="566"/>
        <v>8.0275035547664256E-2</v>
      </c>
      <c r="AX1615">
        <v>0.16243630349003685</v>
      </c>
      <c r="AY1615">
        <v>64.681034482758619</v>
      </c>
      <c r="AZ1615">
        <v>2.6950431034482758</v>
      </c>
      <c r="BA1615">
        <v>2.1829849137931037</v>
      </c>
      <c r="BB1615">
        <v>9.2499999999999964</v>
      </c>
      <c r="BC1615">
        <v>0.38541666666666652</v>
      </c>
      <c r="BD1615">
        <v>1.7975682471264371</v>
      </c>
      <c r="BE1615">
        <v>0.17975682471264373</v>
      </c>
      <c r="BF1615">
        <v>0</v>
      </c>
      <c r="BG1615">
        <v>22.15</v>
      </c>
      <c r="BH1615">
        <v>0.55690412045414084</v>
      </c>
      <c r="BI1615">
        <v>2.6682007003685078</v>
      </c>
      <c r="BJ1615">
        <v>1.2423142460915773</v>
      </c>
      <c r="BK1615">
        <v>0.47160856396388784</v>
      </c>
      <c r="BL1615">
        <v>1.3100237887885774E-3</v>
      </c>
      <c r="BP1615" s="49">
        <f t="shared" si="567"/>
        <v>0.55707090133622239</v>
      </c>
      <c r="BQ1615" s="49">
        <f t="shared" si="568"/>
        <v>7.1902729885057484E-2</v>
      </c>
      <c r="BR1615" s="49">
        <f t="shared" si="569"/>
        <v>0.4789443236543634</v>
      </c>
      <c r="BS1615" s="49">
        <f t="shared" si="570"/>
        <v>0.50902056169094678</v>
      </c>
      <c r="BT1615" s="49">
        <f t="shared" si="571"/>
        <v>1.3304008990398985E-3</v>
      </c>
      <c r="BU1615" s="49">
        <f t="shared" si="571"/>
        <v>1.4139460046970745E-3</v>
      </c>
    </row>
    <row r="1616" spans="1:73" x14ac:dyDescent="0.25">
      <c r="A1616" s="1">
        <v>43726.603472222225</v>
      </c>
      <c r="B1616">
        <v>226296</v>
      </c>
      <c r="C1616">
        <v>13.47</v>
      </c>
      <c r="D1616">
        <v>24.4</v>
      </c>
      <c r="E1616">
        <v>749.1</v>
      </c>
      <c r="F1616">
        <v>89.6</v>
      </c>
      <c r="G1616">
        <v>-112.6</v>
      </c>
      <c r="H1616">
        <v>-5.2519999999999998</v>
      </c>
      <c r="I1616">
        <v>26.79</v>
      </c>
      <c r="J1616">
        <v>299.89999999999998</v>
      </c>
      <c r="K1616">
        <v>659.5</v>
      </c>
      <c r="L1616">
        <v>-107.3</v>
      </c>
      <c r="M1616">
        <v>0.12</v>
      </c>
      <c r="N1616">
        <v>636.5</v>
      </c>
      <c r="O1616">
        <v>84.3</v>
      </c>
      <c r="P1616">
        <v>552.20000000000005</v>
      </c>
      <c r="Q1616">
        <v>346.4</v>
      </c>
      <c r="R1616">
        <v>453.7</v>
      </c>
      <c r="S1616">
        <v>21.27</v>
      </c>
      <c r="T1616">
        <v>47.4</v>
      </c>
      <c r="U1616">
        <v>0.435</v>
      </c>
      <c r="V1616">
        <v>259</v>
      </c>
      <c r="W1616">
        <v>23.35</v>
      </c>
      <c r="X1616">
        <v>0.749</v>
      </c>
      <c r="Y1616">
        <v>7.4934500000000002</v>
      </c>
      <c r="Z1616" s="7">
        <f t="shared" si="550"/>
        <v>22.310000000000002</v>
      </c>
      <c r="AA1616" s="7">
        <f t="shared" si="564"/>
        <v>295.45999999999998</v>
      </c>
      <c r="AB1616" s="2">
        <f t="shared" si="551"/>
        <v>606.77100000000007</v>
      </c>
      <c r="AC1616" s="41">
        <f t="shared" si="552"/>
        <v>3.1610739951422286</v>
      </c>
      <c r="AD1616" s="41">
        <f t="shared" si="553"/>
        <v>1.4983490736974163</v>
      </c>
      <c r="AE1616" s="41">
        <f t="shared" si="554"/>
        <v>0.807904064927775</v>
      </c>
      <c r="AF1616" s="41">
        <f t="shared" si="555"/>
        <v>349.09017514288871</v>
      </c>
      <c r="AG1616" s="41">
        <f t="shared" si="556"/>
        <v>335.12656813717314</v>
      </c>
      <c r="AH1616" s="6">
        <f t="shared" si="557"/>
        <v>332.54399999999998</v>
      </c>
      <c r="AI1616" s="4">
        <v>24.725512590335029</v>
      </c>
      <c r="AJ1616" s="4">
        <f t="shared" si="565"/>
        <v>297.87551259033501</v>
      </c>
      <c r="AK1616" s="8">
        <f t="shared" si="558"/>
        <v>0.20081615436335751</v>
      </c>
      <c r="AL1616" s="8">
        <f t="shared" si="559"/>
        <v>428.94005927727318</v>
      </c>
      <c r="AM1616" s="8">
        <f t="shared" si="560"/>
        <v>1.4690622008614884</v>
      </c>
      <c r="AN1616" s="8">
        <f t="shared" si="561"/>
        <v>103.36891899430168</v>
      </c>
      <c r="AO1616" s="21">
        <f t="shared" si="562"/>
        <v>9.2195928900286848E-3</v>
      </c>
      <c r="AP1616" s="21">
        <f t="shared" si="563"/>
        <v>8.6188892397096539E-2</v>
      </c>
      <c r="AQ1616" s="19">
        <f t="shared" si="566"/>
        <v>8.6188892397096539E-2</v>
      </c>
      <c r="AX1616">
        <v>0.16382322105751609</v>
      </c>
      <c r="AY1616">
        <v>64.577586206896555</v>
      </c>
      <c r="AZ1616">
        <v>2.6907327586206899</v>
      </c>
      <c r="BA1616">
        <v>2.1794935344827588</v>
      </c>
      <c r="BB1616">
        <v>9.2500000000000018</v>
      </c>
      <c r="BC1616">
        <v>0.38541666666666674</v>
      </c>
      <c r="BD1616">
        <v>1.7940768678160921</v>
      </c>
      <c r="BE1616">
        <v>0.17940768678160923</v>
      </c>
      <c r="BF1616">
        <v>0</v>
      </c>
      <c r="BG1616">
        <v>22.310000000000002</v>
      </c>
      <c r="BH1616">
        <v>0.49949132453103356</v>
      </c>
      <c r="BI1616">
        <v>2.6943024186846136</v>
      </c>
      <c r="BJ1616">
        <v>1.2770993464565068</v>
      </c>
      <c r="BK1616">
        <v>0.47136825518296144</v>
      </c>
      <c r="BL1616">
        <v>1.3093562643971149E-3</v>
      </c>
      <c r="BP1616" s="49">
        <f t="shared" si="567"/>
        <v>0.49964091150774587</v>
      </c>
      <c r="BQ1616" s="49">
        <f t="shared" si="568"/>
        <v>7.176307471264369E-2</v>
      </c>
      <c r="BR1616" s="49">
        <f t="shared" si="569"/>
        <v>0.47793130821939983</v>
      </c>
      <c r="BS1616" s="49">
        <f t="shared" si="570"/>
        <v>0.50814537624660361</v>
      </c>
      <c r="BT1616" s="49">
        <f t="shared" si="571"/>
        <v>1.3275869672761105E-3</v>
      </c>
      <c r="BU1616" s="49">
        <f t="shared" si="571"/>
        <v>1.4115149340183434E-3</v>
      </c>
    </row>
    <row r="1617" spans="1:73" x14ac:dyDescent="0.25">
      <c r="A1617" s="1">
        <v>43726.603472222225</v>
      </c>
      <c r="B1617">
        <v>226297</v>
      </c>
      <c r="C1617">
        <v>13.47</v>
      </c>
      <c r="D1617">
        <v>24.39</v>
      </c>
      <c r="E1617">
        <v>748.3</v>
      </c>
      <c r="F1617">
        <v>89.7</v>
      </c>
      <c r="G1617">
        <v>-112.2</v>
      </c>
      <c r="H1617">
        <v>-4.2969999999999997</v>
      </c>
      <c r="I1617">
        <v>26.83</v>
      </c>
      <c r="J1617">
        <v>300</v>
      </c>
      <c r="K1617">
        <v>658.6</v>
      </c>
      <c r="L1617">
        <v>-107.9</v>
      </c>
      <c r="M1617">
        <v>0.12</v>
      </c>
      <c r="N1617">
        <v>636.1</v>
      </c>
      <c r="O1617">
        <v>85.4</v>
      </c>
      <c r="P1617">
        <v>550.70000000000005</v>
      </c>
      <c r="Q1617">
        <v>347</v>
      </c>
      <c r="R1617">
        <v>454.9</v>
      </c>
      <c r="S1617">
        <v>21.3</v>
      </c>
      <c r="T1617">
        <v>49.32</v>
      </c>
      <c r="U1617">
        <v>1.0149999999999999</v>
      </c>
      <c r="V1617">
        <v>204.5</v>
      </c>
      <c r="W1617">
        <v>22.9</v>
      </c>
      <c r="X1617">
        <v>0.749</v>
      </c>
      <c r="Y1617">
        <v>7.4907760000000003</v>
      </c>
      <c r="Z1617" s="7">
        <f t="shared" si="550"/>
        <v>22.1</v>
      </c>
      <c r="AA1617" s="7">
        <f t="shared" si="564"/>
        <v>295.25</v>
      </c>
      <c r="AB1617" s="2">
        <f t="shared" si="551"/>
        <v>606.12300000000005</v>
      </c>
      <c r="AC1617" s="41">
        <f t="shared" si="552"/>
        <v>3.0908924917036065</v>
      </c>
      <c r="AD1617" s="41">
        <f t="shared" si="553"/>
        <v>1.5244281769082186</v>
      </c>
      <c r="AE1617" s="41">
        <f t="shared" si="554"/>
        <v>0.80998240821859691</v>
      </c>
      <c r="AF1617" s="41">
        <f t="shared" si="555"/>
        <v>348.99424925839975</v>
      </c>
      <c r="AG1617" s="41">
        <f t="shared" si="556"/>
        <v>335.03447928806372</v>
      </c>
      <c r="AH1617" s="6">
        <f t="shared" si="557"/>
        <v>333.12</v>
      </c>
      <c r="AI1617" s="4">
        <v>24.367349545837044</v>
      </c>
      <c r="AJ1617" s="4">
        <f t="shared" si="565"/>
        <v>297.51734954583702</v>
      </c>
      <c r="AK1617" s="8">
        <f t="shared" si="558"/>
        <v>0.20038826470713184</v>
      </c>
      <c r="AL1617" s="8">
        <f t="shared" si="559"/>
        <v>426.86701981369805</v>
      </c>
      <c r="AM1617" s="8">
        <f t="shared" si="560"/>
        <v>2.2440295786820634</v>
      </c>
      <c r="AN1617" s="8">
        <f t="shared" si="561"/>
        <v>148.21342386400801</v>
      </c>
      <c r="AO1617" s="21">
        <f t="shared" si="562"/>
        <v>8.2490929761327679E-3</v>
      </c>
      <c r="AP1617" s="21">
        <f t="shared" si="563"/>
        <v>7.7116223609233564E-2</v>
      </c>
      <c r="AQ1617" s="19">
        <f t="shared" si="566"/>
        <v>7.7116223609233564E-2</v>
      </c>
      <c r="AX1617">
        <v>0.16200493064816465</v>
      </c>
      <c r="AY1617">
        <v>64.508620689655174</v>
      </c>
      <c r="AZ1617">
        <v>2.6878591954022988</v>
      </c>
      <c r="BA1617">
        <v>2.1771659482758623</v>
      </c>
      <c r="BB1617">
        <v>9.301724137931032</v>
      </c>
      <c r="BC1617">
        <v>0.38757183908045967</v>
      </c>
      <c r="BD1617">
        <v>1.7895941091954026</v>
      </c>
      <c r="BE1617">
        <v>0.17895941091954026</v>
      </c>
      <c r="BF1617">
        <v>0</v>
      </c>
      <c r="BG1617">
        <v>22.1</v>
      </c>
      <c r="BH1617">
        <v>1.1654797572390783</v>
      </c>
      <c r="BI1617">
        <v>2.6600893350973012</v>
      </c>
      <c r="BJ1617">
        <v>1.3119560600699891</v>
      </c>
      <c r="BK1617">
        <v>0.4693932590624314</v>
      </c>
      <c r="BL1617">
        <v>1.3038701640623095E-3</v>
      </c>
      <c r="BP1617" s="49">
        <f t="shared" si="567"/>
        <v>1.1658287935180736</v>
      </c>
      <c r="BQ1617" s="49">
        <f t="shared" si="568"/>
        <v>7.1583764367816105E-2</v>
      </c>
      <c r="BR1617" s="49">
        <f t="shared" si="569"/>
        <v>0.48409926506726836</v>
      </c>
      <c r="BS1617" s="49">
        <f t="shared" si="570"/>
        <v>0.51284229637348466</v>
      </c>
      <c r="BT1617" s="49">
        <f t="shared" si="571"/>
        <v>1.3447201807424121E-3</v>
      </c>
      <c r="BU1617" s="49">
        <f t="shared" si="571"/>
        <v>1.4245619343707906E-3</v>
      </c>
    </row>
    <row r="1618" spans="1:73" x14ac:dyDescent="0.25">
      <c r="A1618" s="1">
        <v>43726.603472222225</v>
      </c>
      <c r="B1618">
        <v>226298</v>
      </c>
      <c r="C1618">
        <v>13.46</v>
      </c>
      <c r="D1618">
        <v>24.39</v>
      </c>
      <c r="E1618">
        <v>748.5</v>
      </c>
      <c r="F1618">
        <v>90.1</v>
      </c>
      <c r="G1618">
        <v>-111.8</v>
      </c>
      <c r="H1618">
        <v>-5.4290000000000003</v>
      </c>
      <c r="I1618">
        <v>26.86</v>
      </c>
      <c r="J1618">
        <v>300</v>
      </c>
      <c r="K1618">
        <v>658.4</v>
      </c>
      <c r="L1618">
        <v>-106.4</v>
      </c>
      <c r="M1618">
        <v>0.12</v>
      </c>
      <c r="N1618">
        <v>636.70000000000005</v>
      </c>
      <c r="O1618">
        <v>84.7</v>
      </c>
      <c r="P1618">
        <v>552</v>
      </c>
      <c r="Q1618">
        <v>347.5</v>
      </c>
      <c r="R1618">
        <v>453.9</v>
      </c>
      <c r="S1618">
        <v>21.34</v>
      </c>
      <c r="T1618">
        <v>48.14</v>
      </c>
      <c r="U1618">
        <v>1.4550000000000001</v>
      </c>
      <c r="V1618">
        <v>198.5</v>
      </c>
      <c r="W1618">
        <v>22.05</v>
      </c>
      <c r="X1618">
        <v>0.75</v>
      </c>
      <c r="Y1618">
        <v>7.4952209999999999</v>
      </c>
      <c r="Z1618" s="7">
        <f t="shared" si="550"/>
        <v>21.695</v>
      </c>
      <c r="AA1618" s="7">
        <f t="shared" si="564"/>
        <v>294.84499999999997</v>
      </c>
      <c r="AB1618" s="2">
        <f t="shared" si="551"/>
        <v>606.28500000000008</v>
      </c>
      <c r="AC1618" s="41">
        <f t="shared" si="552"/>
        <v>2.9849755481990412</v>
      </c>
      <c r="AD1618" s="41">
        <f t="shared" si="553"/>
        <v>1.4369672289030186</v>
      </c>
      <c r="AE1618" s="41">
        <f t="shared" si="554"/>
        <v>0.80332529040434819</v>
      </c>
      <c r="AF1618" s="41">
        <f t="shared" si="555"/>
        <v>344.23067473591425</v>
      </c>
      <c r="AG1618" s="41">
        <f t="shared" si="556"/>
        <v>330.46144774647769</v>
      </c>
      <c r="AH1618" s="6">
        <f t="shared" si="557"/>
        <v>333.59999999999997</v>
      </c>
      <c r="AI1618" s="4">
        <v>23.805474782422039</v>
      </c>
      <c r="AJ1618" s="4">
        <f t="shared" si="565"/>
        <v>296.95547478242202</v>
      </c>
      <c r="AK1618" s="8">
        <f t="shared" si="558"/>
        <v>0.19956476624975536</v>
      </c>
      <c r="AL1618" s="8">
        <f t="shared" si="559"/>
        <v>423.63578533265405</v>
      </c>
      <c r="AM1618" s="8">
        <f t="shared" si="560"/>
        <v>2.6867487322040371</v>
      </c>
      <c r="AN1618" s="8">
        <f t="shared" si="561"/>
        <v>165.17628894259235</v>
      </c>
      <c r="AO1618" s="21">
        <f t="shared" si="562"/>
        <v>7.9525836894207644E-3</v>
      </c>
      <c r="AP1618" s="21">
        <f t="shared" si="563"/>
        <v>7.4344321713782149E-2</v>
      </c>
      <c r="AQ1618" s="19">
        <f t="shared" si="566"/>
        <v>7.4344321713782149E-2</v>
      </c>
      <c r="AX1618">
        <v>0.15854633180681049</v>
      </c>
      <c r="AY1618">
        <v>64.525862068965523</v>
      </c>
      <c r="AZ1618">
        <v>2.6885775862068968</v>
      </c>
      <c r="BA1618">
        <v>2.1777478448275867</v>
      </c>
      <c r="BB1618">
        <v>9.1724137931034466</v>
      </c>
      <c r="BC1618">
        <v>0.38218390804597696</v>
      </c>
      <c r="BD1618">
        <v>1.7955639367816096</v>
      </c>
      <c r="BE1618">
        <v>0.17955639367816098</v>
      </c>
      <c r="BF1618">
        <v>0</v>
      </c>
      <c r="BG1618">
        <v>21.695</v>
      </c>
      <c r="BH1618">
        <v>1.6707123613624226</v>
      </c>
      <c r="BI1618">
        <v>2.5951771236937367</v>
      </c>
      <c r="BJ1618">
        <v>1.2493182673461647</v>
      </c>
      <c r="BK1618">
        <v>0.46942627404891801</v>
      </c>
      <c r="BL1618">
        <v>1.3039618723581054E-3</v>
      </c>
      <c r="BP1618" s="49">
        <f t="shared" si="567"/>
        <v>1.6712127040086673</v>
      </c>
      <c r="BQ1618" s="49">
        <f t="shared" si="568"/>
        <v>7.1822557471264384E-2</v>
      </c>
      <c r="BR1618" s="49">
        <f t="shared" si="569"/>
        <v>0.49012406959635912</v>
      </c>
      <c r="BS1618" s="49">
        <f t="shared" si="570"/>
        <v>0.51783230727453833</v>
      </c>
      <c r="BT1618" s="49">
        <f t="shared" si="571"/>
        <v>1.3614557488787753E-3</v>
      </c>
      <c r="BU1618" s="49">
        <f t="shared" si="571"/>
        <v>1.4384230757626066E-3</v>
      </c>
    </row>
    <row r="1619" spans="1:73" x14ac:dyDescent="0.25">
      <c r="A1619" s="1">
        <v>43726.603472222225</v>
      </c>
      <c r="B1619">
        <v>226299</v>
      </c>
      <c r="C1619">
        <v>13.47</v>
      </c>
      <c r="D1619">
        <v>24.39</v>
      </c>
      <c r="E1619">
        <v>747.8</v>
      </c>
      <c r="F1619">
        <v>89.6</v>
      </c>
      <c r="G1619">
        <v>-112.5</v>
      </c>
      <c r="H1619">
        <v>-6.524</v>
      </c>
      <c r="I1619">
        <v>26.87</v>
      </c>
      <c r="J1619">
        <v>300</v>
      </c>
      <c r="K1619">
        <v>658.2</v>
      </c>
      <c r="L1619">
        <v>-105.9</v>
      </c>
      <c r="M1619">
        <v>0.12</v>
      </c>
      <c r="N1619">
        <v>635.4</v>
      </c>
      <c r="O1619">
        <v>83.1</v>
      </c>
      <c r="P1619">
        <v>552.29999999999995</v>
      </c>
      <c r="Q1619">
        <v>346.9</v>
      </c>
      <c r="R1619">
        <v>452.8</v>
      </c>
      <c r="S1619">
        <v>21.36</v>
      </c>
      <c r="T1619">
        <v>45.71</v>
      </c>
      <c r="U1619">
        <v>0.9</v>
      </c>
      <c r="V1619">
        <v>211.5</v>
      </c>
      <c r="W1619">
        <v>22.25</v>
      </c>
      <c r="X1619">
        <v>0.749</v>
      </c>
      <c r="Y1619">
        <v>7.4887180000000004</v>
      </c>
      <c r="Z1619" s="7">
        <f t="shared" si="550"/>
        <v>21.805</v>
      </c>
      <c r="AA1619" s="7">
        <f t="shared" si="564"/>
        <v>294.95499999999998</v>
      </c>
      <c r="AB1619" s="2">
        <f t="shared" si="551"/>
        <v>605.71799999999996</v>
      </c>
      <c r="AC1619" s="41">
        <f t="shared" si="552"/>
        <v>3.0158065611456166</v>
      </c>
      <c r="AD1619" s="41">
        <f t="shared" si="553"/>
        <v>1.3785251790996613</v>
      </c>
      <c r="AE1619" s="41">
        <f t="shared" si="554"/>
        <v>0.79852712904703205</v>
      </c>
      <c r="AF1619" s="41">
        <f t="shared" si="555"/>
        <v>342.68554430701221</v>
      </c>
      <c r="AG1619" s="41">
        <f t="shared" si="556"/>
        <v>328.97812253473171</v>
      </c>
      <c r="AH1619" s="6">
        <f t="shared" si="557"/>
        <v>333.02399999999994</v>
      </c>
      <c r="AI1619" s="4">
        <v>23.970077963518008</v>
      </c>
      <c r="AJ1619" s="4">
        <f t="shared" si="565"/>
        <v>297.12007796351799</v>
      </c>
      <c r="AK1619" s="8">
        <f t="shared" si="558"/>
        <v>0.19978820889060356</v>
      </c>
      <c r="AL1619" s="8">
        <f t="shared" si="559"/>
        <v>424.58153382019725</v>
      </c>
      <c r="AM1619" s="8">
        <f t="shared" si="560"/>
        <v>2.1130842387373012</v>
      </c>
      <c r="AN1619" s="8">
        <f t="shared" si="561"/>
        <v>133.2695204657181</v>
      </c>
      <c r="AO1619" s="21">
        <f t="shared" si="562"/>
        <v>8.628028253903899E-3</v>
      </c>
      <c r="AP1619" s="21">
        <f t="shared" si="563"/>
        <v>8.0658680664642463E-2</v>
      </c>
      <c r="AQ1619" s="19">
        <f t="shared" si="566"/>
        <v>8.0658680664642463E-2</v>
      </c>
      <c r="AX1619">
        <v>0.15947947496045237</v>
      </c>
      <c r="AY1619">
        <v>64.465517241379303</v>
      </c>
      <c r="AZ1619">
        <v>2.6860632183908044</v>
      </c>
      <c r="BA1619">
        <v>2.1757112068965516</v>
      </c>
      <c r="BB1619">
        <v>9.129310344827589</v>
      </c>
      <c r="BC1619">
        <v>0.38038793103448287</v>
      </c>
      <c r="BD1619">
        <v>1.7953232758620687</v>
      </c>
      <c r="BE1619">
        <v>0.17953232758620688</v>
      </c>
      <c r="BF1619">
        <v>0</v>
      </c>
      <c r="BG1619">
        <v>21.805</v>
      </c>
      <c r="BH1619">
        <v>1.0334303266159315</v>
      </c>
      <c r="BI1619">
        <v>2.6126692305335331</v>
      </c>
      <c r="BJ1619">
        <v>1.1942511052768778</v>
      </c>
      <c r="BK1619">
        <v>0.47097929145279155</v>
      </c>
      <c r="BL1619">
        <v>1.3082758095910878E-3</v>
      </c>
      <c r="BP1619" s="49">
        <f t="shared" si="567"/>
        <v>1.0337398169125778</v>
      </c>
      <c r="BQ1619" s="49">
        <f t="shared" si="568"/>
        <v>7.1812931034482747E-2</v>
      </c>
      <c r="BR1619" s="49">
        <f t="shared" si="569"/>
        <v>0.48431383524081684</v>
      </c>
      <c r="BS1619" s="49">
        <f t="shared" si="570"/>
        <v>0.51324167503847518</v>
      </c>
      <c r="BT1619" s="49">
        <f t="shared" si="571"/>
        <v>1.3453162090022689E-3</v>
      </c>
      <c r="BU1619" s="49">
        <f t="shared" si="571"/>
        <v>1.42567131955132E-3</v>
      </c>
    </row>
    <row r="1620" spans="1:73" x14ac:dyDescent="0.25">
      <c r="A1620" s="1">
        <v>43726.603472222225</v>
      </c>
      <c r="B1620">
        <v>226300</v>
      </c>
      <c r="C1620">
        <v>13.46</v>
      </c>
      <c r="D1620">
        <v>24.39</v>
      </c>
      <c r="E1620">
        <v>746.6</v>
      </c>
      <c r="F1620">
        <v>88.9</v>
      </c>
      <c r="G1620">
        <v>-113.5</v>
      </c>
      <c r="H1620">
        <v>-6.5030000000000001</v>
      </c>
      <c r="I1620">
        <v>26.89</v>
      </c>
      <c r="J1620">
        <v>300</v>
      </c>
      <c r="K1620">
        <v>657.6</v>
      </c>
      <c r="L1620">
        <v>-107</v>
      </c>
      <c r="M1620">
        <v>0.11899999999999999</v>
      </c>
      <c r="N1620">
        <v>633.1</v>
      </c>
      <c r="O1620">
        <v>82.4</v>
      </c>
      <c r="P1620">
        <v>550.70000000000005</v>
      </c>
      <c r="Q1620">
        <v>346</v>
      </c>
      <c r="R1620">
        <v>453</v>
      </c>
      <c r="S1620">
        <v>21.37</v>
      </c>
      <c r="T1620">
        <v>47.59</v>
      </c>
      <c r="U1620">
        <v>0.23</v>
      </c>
      <c r="V1620">
        <v>217</v>
      </c>
      <c r="W1620">
        <v>22.75</v>
      </c>
      <c r="X1620">
        <v>0.747</v>
      </c>
      <c r="Y1620">
        <v>7.4736700000000003</v>
      </c>
      <c r="Z1620" s="7">
        <f t="shared" si="550"/>
        <v>22.060000000000002</v>
      </c>
      <c r="AA1620" s="7">
        <f t="shared" si="564"/>
        <v>295.20999999999998</v>
      </c>
      <c r="AB1620" s="2">
        <f t="shared" si="551"/>
        <v>604.74600000000009</v>
      </c>
      <c r="AC1620" s="41">
        <f t="shared" si="552"/>
        <v>3.2307602558718842</v>
      </c>
      <c r="AD1620" s="41">
        <f t="shared" si="553"/>
        <v>1.5375188057694296</v>
      </c>
      <c r="AE1620" s="41">
        <f t="shared" si="554"/>
        <v>0.81098911846385291</v>
      </c>
      <c r="AF1620" s="41">
        <f t="shared" si="555"/>
        <v>349.23868561073476</v>
      </c>
      <c r="AG1620" s="41">
        <f t="shared" si="556"/>
        <v>335.26913818630538</v>
      </c>
      <c r="AH1620" s="6">
        <f t="shared" si="557"/>
        <v>332.15999999999997</v>
      </c>
      <c r="AI1620" s="4">
        <v>25.032975211444011</v>
      </c>
      <c r="AJ1620" s="4">
        <f t="shared" si="565"/>
        <v>298.18297521144399</v>
      </c>
      <c r="AK1620" s="8">
        <f t="shared" si="558"/>
        <v>0.20030683089132145</v>
      </c>
      <c r="AL1620" s="8">
        <f t="shared" si="559"/>
        <v>430.75481611831299</v>
      </c>
      <c r="AM1620" s="8">
        <f t="shared" si="560"/>
        <v>1.0682169723422297</v>
      </c>
      <c r="AN1620" s="8">
        <f t="shared" si="561"/>
        <v>92.510546532597587</v>
      </c>
      <c r="AO1620" s="21">
        <f t="shared" si="562"/>
        <v>9.3698817106819699E-3</v>
      </c>
      <c r="AP1620" s="21">
        <f t="shared" si="563"/>
        <v>8.7593859747203906E-2</v>
      </c>
      <c r="AQ1620" s="19">
        <f t="shared" si="566"/>
        <v>8.7593859747203906E-2</v>
      </c>
      <c r="AX1620">
        <v>0.16166052934409528</v>
      </c>
      <c r="AY1620">
        <v>64.362068965517238</v>
      </c>
      <c r="AZ1620">
        <v>2.6817528735632181</v>
      </c>
      <c r="BA1620">
        <v>2.1722198275862068</v>
      </c>
      <c r="BB1620">
        <v>9.2241379310344822</v>
      </c>
      <c r="BC1620">
        <v>0.38433908045977011</v>
      </c>
      <c r="BD1620">
        <v>1.7878807471264366</v>
      </c>
      <c r="BE1620">
        <v>0.17878807471264369</v>
      </c>
      <c r="BF1620">
        <v>0</v>
      </c>
      <c r="BG1620">
        <v>22.060000000000002</v>
      </c>
      <c r="BH1620">
        <v>0.26409886124629361</v>
      </c>
      <c r="BI1620">
        <v>2.6536157578447894</v>
      </c>
      <c r="BJ1620">
        <v>1.2628557391583355</v>
      </c>
      <c r="BK1620">
        <v>0.4666719477009475</v>
      </c>
      <c r="BL1620">
        <v>1.2963109658359654E-3</v>
      </c>
      <c r="BP1620" s="49">
        <f t="shared" si="567"/>
        <v>0.26417795321099208</v>
      </c>
      <c r="BQ1620" s="49">
        <f t="shared" si="568"/>
        <v>7.1515229885057471E-2</v>
      </c>
      <c r="BR1620" s="49">
        <f t="shared" si="569"/>
        <v>0.47019493232848314</v>
      </c>
      <c r="BS1620" s="49">
        <f t="shared" si="570"/>
        <v>0.50066363904978217</v>
      </c>
      <c r="BT1620" s="49">
        <f t="shared" si="571"/>
        <v>1.3060970342457865E-3</v>
      </c>
      <c r="BU1620" s="49">
        <f t="shared" si="571"/>
        <v>1.3907323306938393E-3</v>
      </c>
    </row>
    <row r="1621" spans="1:73" x14ac:dyDescent="0.25">
      <c r="A1621" s="1">
        <v>43726.604166666664</v>
      </c>
      <c r="B1621">
        <v>226301</v>
      </c>
      <c r="C1621">
        <v>13.47</v>
      </c>
      <c r="D1621">
        <v>24.39</v>
      </c>
      <c r="E1621">
        <v>746.1</v>
      </c>
      <c r="F1621">
        <v>89.1</v>
      </c>
      <c r="G1621">
        <v>-113.5</v>
      </c>
      <c r="H1621">
        <v>-6.343</v>
      </c>
      <c r="I1621">
        <v>26.93</v>
      </c>
      <c r="J1621">
        <v>300.10000000000002</v>
      </c>
      <c r="K1621">
        <v>656.9</v>
      </c>
      <c r="L1621">
        <v>-107.2</v>
      </c>
      <c r="M1621">
        <v>0.11899999999999999</v>
      </c>
      <c r="N1621">
        <v>632.6</v>
      </c>
      <c r="O1621">
        <v>82.8</v>
      </c>
      <c r="P1621">
        <v>549.79999999999995</v>
      </c>
      <c r="Q1621">
        <v>346.2</v>
      </c>
      <c r="R1621">
        <v>453.4</v>
      </c>
      <c r="S1621">
        <v>21.38</v>
      </c>
      <c r="T1621">
        <v>48.05</v>
      </c>
      <c r="U1621">
        <v>0.65500000000000003</v>
      </c>
      <c r="V1621">
        <v>273.5</v>
      </c>
      <c r="W1621">
        <v>23</v>
      </c>
      <c r="X1621">
        <v>0.747</v>
      </c>
      <c r="Y1621">
        <v>7.4650359999999996</v>
      </c>
      <c r="Z1621" s="7">
        <f t="shared" si="550"/>
        <v>22.189999999999998</v>
      </c>
      <c r="AA1621" s="7">
        <f t="shared" si="564"/>
        <v>295.33999999999997</v>
      </c>
      <c r="AB1621" s="2">
        <f t="shared" si="551"/>
        <v>604.34100000000001</v>
      </c>
      <c r="AC1621" s="41">
        <f t="shared" si="552"/>
        <v>3.3920605715466357</v>
      </c>
      <c r="AD1621" s="41">
        <f t="shared" si="553"/>
        <v>1.6298851046281584</v>
      </c>
      <c r="AE1621" s="41">
        <f t="shared" si="554"/>
        <v>0.81773165869734898</v>
      </c>
      <c r="AF1621" s="41">
        <f t="shared" si="555"/>
        <v>352.76293961404616</v>
      </c>
      <c r="AG1621" s="41">
        <f t="shared" si="556"/>
        <v>338.65242202948428</v>
      </c>
      <c r="AH1621" s="6">
        <f t="shared" si="557"/>
        <v>332.35199999999998</v>
      </c>
      <c r="AI1621" s="4">
        <v>25.781888917119034</v>
      </c>
      <c r="AJ1621" s="4">
        <f t="shared" si="565"/>
        <v>298.93188891711901</v>
      </c>
      <c r="AK1621" s="8">
        <f t="shared" si="558"/>
        <v>0.20057157148352028</v>
      </c>
      <c r="AL1621" s="8">
        <f t="shared" si="559"/>
        <v>435.12252088482137</v>
      </c>
      <c r="AM1621" s="8">
        <f t="shared" si="560"/>
        <v>1.8026698949058866</v>
      </c>
      <c r="AN1621" s="8">
        <f t="shared" si="561"/>
        <v>188.61645918753689</v>
      </c>
      <c r="AO1621" s="21">
        <f t="shared" si="562"/>
        <v>7.0891055733715994E-3</v>
      </c>
      <c r="AP1621" s="21">
        <f t="shared" si="563"/>
        <v>6.6272140727146683E-2</v>
      </c>
      <c r="AQ1621" s="19">
        <f t="shared" si="566"/>
        <v>6.6272140727146683E-2</v>
      </c>
      <c r="AX1621">
        <v>0.16278209981442632</v>
      </c>
      <c r="AY1621">
        <v>64.318965517241381</v>
      </c>
      <c r="AZ1621">
        <v>2.6799568965517242</v>
      </c>
      <c r="BA1621">
        <v>2.1707650862068966</v>
      </c>
      <c r="BB1621">
        <v>9.2413793103448274</v>
      </c>
      <c r="BC1621">
        <v>0.38505747126436779</v>
      </c>
      <c r="BD1621">
        <v>1.7857076149425288</v>
      </c>
      <c r="BE1621">
        <v>0.17857076149425288</v>
      </c>
      <c r="BF1621">
        <v>0</v>
      </c>
      <c r="BG1621">
        <v>22.189999999999998</v>
      </c>
      <c r="BH1621">
        <v>0.7521076265927058</v>
      </c>
      <c r="BI1621">
        <v>2.6747053377766217</v>
      </c>
      <c r="BJ1621">
        <v>1.2851959148016667</v>
      </c>
      <c r="BK1621">
        <v>0.46903163971325507</v>
      </c>
      <c r="BL1621">
        <v>1.3028656658701529E-3</v>
      </c>
      <c r="BP1621" s="49">
        <f t="shared" si="567"/>
        <v>0.75233286675304267</v>
      </c>
      <c r="BQ1621" s="49">
        <f t="shared" si="568"/>
        <v>7.142830459770115E-2</v>
      </c>
      <c r="BR1621" s="49">
        <f t="shared" si="569"/>
        <v>0.47874314363607845</v>
      </c>
      <c r="BS1621" s="49">
        <f t="shared" si="570"/>
        <v>0.50825546683391853</v>
      </c>
      <c r="BT1621" s="49">
        <f t="shared" si="571"/>
        <v>1.3298420656557735E-3</v>
      </c>
      <c r="BU1621" s="49">
        <f t="shared" si="571"/>
        <v>1.4118207412053291E-3</v>
      </c>
    </row>
    <row r="1622" spans="1:73" x14ac:dyDescent="0.25">
      <c r="A1622" s="1">
        <v>43726.604166666664</v>
      </c>
      <c r="B1622">
        <v>226302</v>
      </c>
      <c r="C1622">
        <v>13.47</v>
      </c>
      <c r="D1622">
        <v>24.39</v>
      </c>
      <c r="E1622">
        <v>745.5</v>
      </c>
      <c r="F1622">
        <v>89.1</v>
      </c>
      <c r="G1622">
        <v>-113.7</v>
      </c>
      <c r="H1622">
        <v>-5.7590000000000003</v>
      </c>
      <c r="I1622">
        <v>26.96</v>
      </c>
      <c r="J1622">
        <v>300.10000000000002</v>
      </c>
      <c r="K1622">
        <v>656.4</v>
      </c>
      <c r="L1622">
        <v>-107.9</v>
      </c>
      <c r="M1622">
        <v>0.12</v>
      </c>
      <c r="N1622">
        <v>631.79999999999995</v>
      </c>
      <c r="O1622">
        <v>83.4</v>
      </c>
      <c r="P1622">
        <v>548.5</v>
      </c>
      <c r="Q1622">
        <v>346.2</v>
      </c>
      <c r="R1622">
        <v>454.2</v>
      </c>
      <c r="S1622">
        <v>21.4</v>
      </c>
      <c r="T1622">
        <v>47.61</v>
      </c>
      <c r="U1622">
        <v>0.81</v>
      </c>
      <c r="V1622">
        <v>331.5</v>
      </c>
      <c r="W1622">
        <v>23.3</v>
      </c>
      <c r="X1622">
        <v>0.746</v>
      </c>
      <c r="Y1622">
        <v>7.464073</v>
      </c>
      <c r="Z1622" s="7">
        <f t="shared" si="550"/>
        <v>22.35</v>
      </c>
      <c r="AA1622" s="7">
        <f t="shared" si="564"/>
        <v>295.5</v>
      </c>
      <c r="AB1622" s="2">
        <f t="shared" si="551"/>
        <v>603.85500000000002</v>
      </c>
      <c r="AC1622" s="41">
        <f t="shared" si="552"/>
        <v>3.3544350548575697</v>
      </c>
      <c r="AD1622" s="41">
        <f t="shared" si="553"/>
        <v>1.5970465296176888</v>
      </c>
      <c r="AE1622" s="41">
        <f t="shared" si="554"/>
        <v>0.81529192131859662</v>
      </c>
      <c r="AF1622" s="41">
        <f t="shared" si="555"/>
        <v>352.4732303025537</v>
      </c>
      <c r="AG1622" s="41">
        <f t="shared" si="556"/>
        <v>338.37430109045152</v>
      </c>
      <c r="AH1622" s="6">
        <f t="shared" si="557"/>
        <v>332.35199999999998</v>
      </c>
      <c r="AI1622" s="4">
        <v>25.627848268976038</v>
      </c>
      <c r="AJ1622" s="4">
        <f t="shared" si="565"/>
        <v>298.77784826897602</v>
      </c>
      <c r="AK1622" s="8">
        <f t="shared" si="558"/>
        <v>0.20089772615345006</v>
      </c>
      <c r="AL1622" s="8">
        <f t="shared" si="559"/>
        <v>434.21699434911648</v>
      </c>
      <c r="AM1622" s="8">
        <f t="shared" si="560"/>
        <v>2.0046477246638625</v>
      </c>
      <c r="AN1622" s="8">
        <f t="shared" si="561"/>
        <v>191.41122219133382</v>
      </c>
      <c r="AO1622" s="21">
        <f t="shared" si="562"/>
        <v>7.0353011771605517E-3</v>
      </c>
      <c r="AP1622" s="21">
        <f t="shared" si="563"/>
        <v>6.5769153082156404E-2</v>
      </c>
      <c r="AQ1622" s="19">
        <f t="shared" si="566"/>
        <v>6.5769153082156404E-2</v>
      </c>
      <c r="AX1622">
        <v>0.16417150852897852</v>
      </c>
      <c r="AY1622">
        <v>64.267241379310349</v>
      </c>
      <c r="AZ1622">
        <v>2.677801724137931</v>
      </c>
      <c r="BA1622">
        <v>2.1690193965517244</v>
      </c>
      <c r="BB1622">
        <v>9.3103448275862064</v>
      </c>
      <c r="BC1622">
        <v>0.38793103448275862</v>
      </c>
      <c r="BD1622">
        <v>1.7810883620689657</v>
      </c>
      <c r="BE1622">
        <v>0.17810883620689658</v>
      </c>
      <c r="BF1622">
        <v>0</v>
      </c>
      <c r="BG1622">
        <v>22.35</v>
      </c>
      <c r="BH1622">
        <v>0.93008729395433842</v>
      </c>
      <c r="BI1622">
        <v>2.7008625849234917</v>
      </c>
      <c r="BJ1622">
        <v>1.2858806766820743</v>
      </c>
      <c r="BK1622">
        <v>0.47040557111457298</v>
      </c>
      <c r="BL1622">
        <v>1.3066821419849249E-3</v>
      </c>
      <c r="BP1622" s="49">
        <f t="shared" si="567"/>
        <v>0.93036583522131988</v>
      </c>
      <c r="BQ1622" s="49">
        <f t="shared" si="568"/>
        <v>7.1243534482758636E-2</v>
      </c>
      <c r="BR1622" s="49">
        <f t="shared" si="569"/>
        <v>0.48224319135442811</v>
      </c>
      <c r="BS1622" s="49">
        <f t="shared" si="570"/>
        <v>0.51141923403078737</v>
      </c>
      <c r="BT1622" s="49">
        <f t="shared" si="571"/>
        <v>1.3395644204289672E-3</v>
      </c>
      <c r="BU1622" s="49">
        <f t="shared" si="571"/>
        <v>1.4206089834188538E-3</v>
      </c>
    </row>
    <row r="1623" spans="1:73" x14ac:dyDescent="0.25">
      <c r="A1623" s="1">
        <v>43726.604166666664</v>
      </c>
      <c r="B1623">
        <v>226303</v>
      </c>
      <c r="C1623">
        <v>13.47</v>
      </c>
      <c r="D1623">
        <v>24.38</v>
      </c>
      <c r="E1623">
        <v>745.3</v>
      </c>
      <c r="F1623">
        <v>89.1</v>
      </c>
      <c r="G1623">
        <v>-113.4</v>
      </c>
      <c r="H1623">
        <v>-4.681</v>
      </c>
      <c r="I1623">
        <v>26.99</v>
      </c>
      <c r="J1623">
        <v>300.10000000000002</v>
      </c>
      <c r="K1623">
        <v>656.2</v>
      </c>
      <c r="L1623">
        <v>-108.8</v>
      </c>
      <c r="M1623">
        <v>0.12</v>
      </c>
      <c r="N1623">
        <v>631.79999999999995</v>
      </c>
      <c r="O1623">
        <v>84.4</v>
      </c>
      <c r="P1623">
        <v>547.4</v>
      </c>
      <c r="Q1623">
        <v>346.7</v>
      </c>
      <c r="R1623">
        <v>455.4</v>
      </c>
      <c r="S1623">
        <v>21.42</v>
      </c>
      <c r="T1623">
        <v>50.5</v>
      </c>
      <c r="U1623">
        <v>0.51</v>
      </c>
      <c r="V1623">
        <v>262</v>
      </c>
      <c r="W1623">
        <v>23.5</v>
      </c>
      <c r="X1623">
        <v>0.746</v>
      </c>
      <c r="Y1623">
        <v>7.4604160000000004</v>
      </c>
      <c r="Z1623" s="7">
        <f t="shared" si="550"/>
        <v>22.46</v>
      </c>
      <c r="AA1623" s="7">
        <f t="shared" si="564"/>
        <v>295.60999999999996</v>
      </c>
      <c r="AB1623" s="2">
        <f t="shared" si="551"/>
        <v>603.69299999999998</v>
      </c>
      <c r="AC1623" s="41">
        <f t="shared" si="552"/>
        <v>3.0809946452482704</v>
      </c>
      <c r="AD1623" s="41">
        <f t="shared" si="553"/>
        <v>1.5559022958503765</v>
      </c>
      <c r="AE1623" s="41">
        <f t="shared" si="554"/>
        <v>0.81221140689706683</v>
      </c>
      <c r="AF1623" s="41">
        <f t="shared" si="555"/>
        <v>351.66458099584372</v>
      </c>
      <c r="AG1623" s="41">
        <f t="shared" si="556"/>
        <v>337.59799775600993</v>
      </c>
      <c r="AH1623" s="6">
        <f t="shared" si="557"/>
        <v>332.83199999999999</v>
      </c>
      <c r="AI1623" s="4">
        <v>24.350384845516032</v>
      </c>
      <c r="AJ1623" s="4">
        <f t="shared" si="565"/>
        <v>297.50038484551601</v>
      </c>
      <c r="AK1623" s="8">
        <f t="shared" si="558"/>
        <v>0.20112216246986228</v>
      </c>
      <c r="AL1623" s="8">
        <f t="shared" si="559"/>
        <v>426.72804050679872</v>
      </c>
      <c r="AM1623" s="8">
        <f t="shared" si="560"/>
        <v>1.5906720277920274</v>
      </c>
      <c r="AN1623" s="8">
        <f t="shared" si="561"/>
        <v>87.593394268623967</v>
      </c>
      <c r="AO1623" s="21">
        <f t="shared" si="562"/>
        <v>9.5638510987107114E-3</v>
      </c>
      <c r="AP1623" s="21">
        <f t="shared" si="563"/>
        <v>8.940717264643408E-2</v>
      </c>
      <c r="AQ1623" s="19">
        <f t="shared" si="566"/>
        <v>8.940717264643408E-2</v>
      </c>
      <c r="AX1623">
        <v>0.16513252449161092</v>
      </c>
      <c r="AY1623">
        <v>64.25</v>
      </c>
      <c r="AZ1623">
        <v>2.6770833333333335</v>
      </c>
      <c r="BA1623">
        <v>2.1684375000000005</v>
      </c>
      <c r="BB1623">
        <v>9.3706896551724128</v>
      </c>
      <c r="BC1623">
        <v>0.39044540229885055</v>
      </c>
      <c r="BD1623">
        <v>1.7779920977011499</v>
      </c>
      <c r="BE1623">
        <v>0.17779920977011499</v>
      </c>
      <c r="BF1623">
        <v>0</v>
      </c>
      <c r="BG1623">
        <v>22.46</v>
      </c>
      <c r="BH1623">
        <v>0.58561051841569456</v>
      </c>
      <c r="BI1623">
        <v>2.7189750190848598</v>
      </c>
      <c r="BJ1623">
        <v>1.3730823846378541</v>
      </c>
      <c r="BK1623">
        <v>0.46735680392899809</v>
      </c>
      <c r="BL1623">
        <v>1.2982133442472168E-3</v>
      </c>
      <c r="BP1623" s="49">
        <f t="shared" si="567"/>
        <v>0.58578589625046062</v>
      </c>
      <c r="BQ1623" s="49">
        <f t="shared" si="568"/>
        <v>7.1119683908046002E-2</v>
      </c>
      <c r="BR1623" s="49">
        <f t="shared" si="569"/>
        <v>0.47490063207497724</v>
      </c>
      <c r="BS1623" s="49">
        <f t="shared" si="570"/>
        <v>0.50474708644363064</v>
      </c>
      <c r="BT1623" s="49">
        <f t="shared" si="571"/>
        <v>1.3191684224304924E-3</v>
      </c>
      <c r="BU1623" s="49">
        <f t="shared" si="571"/>
        <v>1.4020752401211962E-3</v>
      </c>
    </row>
    <row r="1624" spans="1:73" x14ac:dyDescent="0.25">
      <c r="A1624" s="1">
        <v>43726.604166666664</v>
      </c>
      <c r="B1624">
        <v>226304</v>
      </c>
      <c r="C1624">
        <v>13.47</v>
      </c>
      <c r="D1624">
        <v>24.38</v>
      </c>
      <c r="E1624">
        <v>746</v>
      </c>
      <c r="F1624">
        <v>89.4</v>
      </c>
      <c r="G1624">
        <v>-113.7</v>
      </c>
      <c r="H1624">
        <v>-5.5990000000000002</v>
      </c>
      <c r="I1624">
        <v>27.02</v>
      </c>
      <c r="J1624">
        <v>300.2</v>
      </c>
      <c r="K1624">
        <v>656.6</v>
      </c>
      <c r="L1624">
        <v>-108.1</v>
      </c>
      <c r="M1624">
        <v>0.12</v>
      </c>
      <c r="N1624">
        <v>632.29999999999995</v>
      </c>
      <c r="O1624">
        <v>83.8</v>
      </c>
      <c r="P1624">
        <v>548.5</v>
      </c>
      <c r="Q1624">
        <v>346.7</v>
      </c>
      <c r="R1624">
        <v>454.7</v>
      </c>
      <c r="S1624">
        <v>21.45</v>
      </c>
      <c r="T1624">
        <v>50.41</v>
      </c>
      <c r="U1624">
        <v>0.34499999999999997</v>
      </c>
      <c r="V1624">
        <v>206</v>
      </c>
      <c r="W1624">
        <v>22.9</v>
      </c>
      <c r="X1624">
        <v>0.747</v>
      </c>
      <c r="Y1624">
        <v>7.4682190000000004</v>
      </c>
      <c r="Z1624" s="7">
        <f t="shared" si="550"/>
        <v>22.174999999999997</v>
      </c>
      <c r="AA1624" s="7">
        <f t="shared" si="564"/>
        <v>295.32499999999999</v>
      </c>
      <c r="AB1624" s="2">
        <f t="shared" si="551"/>
        <v>604.26</v>
      </c>
      <c r="AC1624" s="41">
        <f t="shared" si="552"/>
        <v>3.1391865900133133</v>
      </c>
      <c r="AD1624" s="41">
        <f t="shared" si="553"/>
        <v>1.5824639600257111</v>
      </c>
      <c r="AE1624" s="41">
        <f t="shared" si="554"/>
        <v>0.8142921608721011</v>
      </c>
      <c r="AF1624" s="41">
        <f t="shared" si="555"/>
        <v>351.20780866023188</v>
      </c>
      <c r="AG1624" s="41">
        <f t="shared" si="556"/>
        <v>337.15949631382261</v>
      </c>
      <c r="AH1624" s="6">
        <f t="shared" si="557"/>
        <v>332.83199999999999</v>
      </c>
      <c r="AI1624" s="4">
        <v>24.608409250392015</v>
      </c>
      <c r="AJ1624" s="4">
        <f t="shared" si="565"/>
        <v>297.75840925039199</v>
      </c>
      <c r="AK1624" s="8">
        <f t="shared" si="558"/>
        <v>0.20054101259438273</v>
      </c>
      <c r="AL1624" s="8">
        <f t="shared" si="559"/>
        <v>428.26763588000273</v>
      </c>
      <c r="AM1624" s="8">
        <f t="shared" si="560"/>
        <v>1.3082932584095968</v>
      </c>
      <c r="AN1624" s="8">
        <f t="shared" si="561"/>
        <v>92.738644279183958</v>
      </c>
      <c r="AO1624" s="21">
        <f t="shared" si="562"/>
        <v>9.425268274891754E-3</v>
      </c>
      <c r="AP1624" s="21">
        <f t="shared" si="563"/>
        <v>8.8111638208776211E-2</v>
      </c>
      <c r="AQ1624" s="19">
        <f t="shared" si="566"/>
        <v>8.8111638208776211E-2</v>
      </c>
      <c r="AX1624">
        <v>0.162652353414107</v>
      </c>
      <c r="AY1624">
        <v>64.310344827586206</v>
      </c>
      <c r="AZ1624">
        <v>2.6795977011494254</v>
      </c>
      <c r="BA1624">
        <v>2.1704741379310346</v>
      </c>
      <c r="BB1624">
        <v>9.3103448275862064</v>
      </c>
      <c r="BC1624">
        <v>0.38793103448275862</v>
      </c>
      <c r="BD1624">
        <v>1.7825431034482759</v>
      </c>
      <c r="BE1624">
        <v>0.17825431034482761</v>
      </c>
      <c r="BF1624">
        <v>0</v>
      </c>
      <c r="BG1624">
        <v>22.174999999999997</v>
      </c>
      <c r="BH1624">
        <v>0.39614829186944039</v>
      </c>
      <c r="BI1624">
        <v>2.6722644776394566</v>
      </c>
      <c r="BJ1624">
        <v>1.3470885231780501</v>
      </c>
      <c r="BK1624">
        <v>0.46578702595194998</v>
      </c>
      <c r="BL1624">
        <v>1.2938528498665277E-3</v>
      </c>
      <c r="BP1624" s="49">
        <f t="shared" si="567"/>
        <v>0.39626692981648809</v>
      </c>
      <c r="BQ1624" s="49">
        <f t="shared" si="568"/>
        <v>7.1301724137931038E-2</v>
      </c>
      <c r="BR1624" s="49">
        <f t="shared" si="569"/>
        <v>0.47099183685017171</v>
      </c>
      <c r="BS1624" s="49">
        <f t="shared" si="570"/>
        <v>0.50115392032271033</v>
      </c>
      <c r="BT1624" s="49">
        <f t="shared" si="571"/>
        <v>1.3083106579171435E-3</v>
      </c>
      <c r="BU1624" s="49">
        <f t="shared" si="571"/>
        <v>1.3920942231186399E-3</v>
      </c>
    </row>
    <row r="1625" spans="1:73" x14ac:dyDescent="0.25">
      <c r="A1625" s="1">
        <v>43726.604166666664</v>
      </c>
      <c r="B1625">
        <v>226305</v>
      </c>
      <c r="C1625">
        <v>13.47</v>
      </c>
      <c r="D1625">
        <v>24.38</v>
      </c>
      <c r="E1625">
        <v>745.9</v>
      </c>
      <c r="F1625">
        <v>89.3</v>
      </c>
      <c r="G1625">
        <v>-114.2</v>
      </c>
      <c r="H1625">
        <v>-8.2100000000000009</v>
      </c>
      <c r="I1625">
        <v>27.05</v>
      </c>
      <c r="J1625">
        <v>300.2</v>
      </c>
      <c r="K1625">
        <v>656.7</v>
      </c>
      <c r="L1625">
        <v>-106</v>
      </c>
      <c r="M1625">
        <v>0.12</v>
      </c>
      <c r="N1625">
        <v>631.70000000000005</v>
      </c>
      <c r="O1625">
        <v>81.099999999999994</v>
      </c>
      <c r="P1625">
        <v>550.70000000000005</v>
      </c>
      <c r="Q1625">
        <v>346.3</v>
      </c>
      <c r="R1625">
        <v>452.3</v>
      </c>
      <c r="S1625">
        <v>21.5</v>
      </c>
      <c r="T1625">
        <v>43.48</v>
      </c>
      <c r="U1625">
        <v>0.44</v>
      </c>
      <c r="V1625">
        <v>234</v>
      </c>
      <c r="W1625">
        <v>22.65</v>
      </c>
      <c r="X1625">
        <v>0.747</v>
      </c>
      <c r="Y1625">
        <v>7.4671479999999999</v>
      </c>
      <c r="Z1625" s="7">
        <f t="shared" si="550"/>
        <v>22.074999999999999</v>
      </c>
      <c r="AA1625" s="7">
        <f t="shared" si="564"/>
        <v>295.22499999999997</v>
      </c>
      <c r="AB1625" s="2">
        <f t="shared" si="551"/>
        <v>604.17899999999997</v>
      </c>
      <c r="AC1625" s="41">
        <f t="shared" si="552"/>
        <v>3.0340195795472455</v>
      </c>
      <c r="AD1625" s="41">
        <f t="shared" si="553"/>
        <v>1.3191917131871422</v>
      </c>
      <c r="AE1625" s="41">
        <f t="shared" si="554"/>
        <v>0.79341531804789056</v>
      </c>
      <c r="AF1625" s="41">
        <f t="shared" si="555"/>
        <v>341.74027526128191</v>
      </c>
      <c r="AG1625" s="41">
        <f t="shared" si="556"/>
        <v>328.07066425083065</v>
      </c>
      <c r="AH1625" s="6">
        <f t="shared" si="557"/>
        <v>332.44799999999998</v>
      </c>
      <c r="AI1625" s="4">
        <v>24.084416766833044</v>
      </c>
      <c r="AJ1625" s="4">
        <f t="shared" si="565"/>
        <v>297.23441676683302</v>
      </c>
      <c r="AK1625" s="8">
        <f t="shared" si="558"/>
        <v>0.20033736598634194</v>
      </c>
      <c r="AL1625" s="8">
        <f t="shared" si="559"/>
        <v>425.21832921207766</v>
      </c>
      <c r="AM1625" s="8">
        <f t="shared" si="560"/>
        <v>1.4774809643443803</v>
      </c>
      <c r="AN1625" s="8">
        <f t="shared" si="561"/>
        <v>86.483329403393739</v>
      </c>
      <c r="AO1625" s="21">
        <f t="shared" si="562"/>
        <v>9.6255053907675497E-3</v>
      </c>
      <c r="AP1625" s="21">
        <f t="shared" si="563"/>
        <v>8.9983544641086183E-2</v>
      </c>
      <c r="AQ1625" s="19">
        <f t="shared" si="566"/>
        <v>8.9983544641086183E-2</v>
      </c>
      <c r="AX1625">
        <v>0.16178960729708419</v>
      </c>
      <c r="AY1625">
        <v>64.301724137931032</v>
      </c>
      <c r="AZ1625">
        <v>2.6792385057471262</v>
      </c>
      <c r="BA1625">
        <v>2.1701831896551722</v>
      </c>
      <c r="BB1625">
        <v>9.1379310344827598</v>
      </c>
      <c r="BC1625">
        <v>0.38074712643678166</v>
      </c>
      <c r="BD1625">
        <v>1.7894360632183905</v>
      </c>
      <c r="BE1625">
        <v>0.17894360632183906</v>
      </c>
      <c r="BF1625">
        <v>0</v>
      </c>
      <c r="BG1625">
        <v>22.074999999999999</v>
      </c>
      <c r="BH1625">
        <v>0.50523260412334425</v>
      </c>
      <c r="BI1625">
        <v>2.6560417349869909</v>
      </c>
      <c r="BJ1625">
        <v>1.1548469463723436</v>
      </c>
      <c r="BK1625">
        <v>0.4701474046162708</v>
      </c>
      <c r="BL1625">
        <v>1.3059650128229745E-3</v>
      </c>
      <c r="BP1625" s="49">
        <f t="shared" si="567"/>
        <v>0.5053839104905935</v>
      </c>
      <c r="BQ1625" s="49">
        <f t="shared" si="568"/>
        <v>7.157744252873563E-2</v>
      </c>
      <c r="BR1625" s="49">
        <f t="shared" si="569"/>
        <v>0.47682362043389176</v>
      </c>
      <c r="BS1625" s="49">
        <f t="shared" si="570"/>
        <v>0.50683016860219188</v>
      </c>
      <c r="BT1625" s="49">
        <f t="shared" si="571"/>
        <v>1.3245100567608106E-3</v>
      </c>
      <c r="BU1625" s="49">
        <f t="shared" si="571"/>
        <v>1.4078615794505332E-3</v>
      </c>
    </row>
    <row r="1626" spans="1:73" x14ac:dyDescent="0.25">
      <c r="A1626" s="1">
        <v>43726.604166666664</v>
      </c>
      <c r="B1626">
        <v>226306</v>
      </c>
      <c r="C1626">
        <v>13.47</v>
      </c>
      <c r="D1626">
        <v>24.38</v>
      </c>
      <c r="E1626">
        <v>745.8</v>
      </c>
      <c r="F1626">
        <v>89.1</v>
      </c>
      <c r="G1626">
        <v>-113.6</v>
      </c>
      <c r="H1626">
        <v>-7.9710000000000001</v>
      </c>
      <c r="I1626">
        <v>27.08</v>
      </c>
      <c r="J1626">
        <v>300.2</v>
      </c>
      <c r="K1626">
        <v>656.7</v>
      </c>
      <c r="L1626">
        <v>-105.7</v>
      </c>
      <c r="M1626">
        <v>0.12</v>
      </c>
      <c r="N1626">
        <v>632.20000000000005</v>
      </c>
      <c r="O1626">
        <v>81.2</v>
      </c>
      <c r="P1626">
        <v>551</v>
      </c>
      <c r="Q1626">
        <v>347</v>
      </c>
      <c r="R1626">
        <v>452.7</v>
      </c>
      <c r="S1626">
        <v>21.53</v>
      </c>
      <c r="T1626">
        <v>44.24</v>
      </c>
      <c r="U1626">
        <v>0.56499999999999995</v>
      </c>
      <c r="V1626">
        <v>130.5</v>
      </c>
      <c r="W1626">
        <v>22.5</v>
      </c>
      <c r="X1626">
        <v>0.747</v>
      </c>
      <c r="Y1626">
        <v>7.4670990000000002</v>
      </c>
      <c r="Z1626" s="7">
        <f t="shared" si="550"/>
        <v>22.015000000000001</v>
      </c>
      <c r="AA1626" s="7">
        <f t="shared" si="564"/>
        <v>295.16499999999996</v>
      </c>
      <c r="AB1626" s="2">
        <f t="shared" si="551"/>
        <v>604.09799999999996</v>
      </c>
      <c r="AC1626" s="41">
        <f t="shared" si="552"/>
        <v>3.0383637374386594</v>
      </c>
      <c r="AD1626" s="41">
        <f t="shared" si="553"/>
        <v>1.3441721174428631</v>
      </c>
      <c r="AE1626" s="41">
        <f t="shared" si="554"/>
        <v>0.79556967446918769</v>
      </c>
      <c r="AF1626" s="41">
        <f t="shared" si="555"/>
        <v>342.38971729422036</v>
      </c>
      <c r="AG1626" s="41">
        <f t="shared" si="556"/>
        <v>328.69412860245154</v>
      </c>
      <c r="AH1626" s="6">
        <f t="shared" si="557"/>
        <v>333.12</v>
      </c>
      <c r="AI1626" s="4">
        <v>24.10083547266305</v>
      </c>
      <c r="AJ1626" s="4">
        <f t="shared" si="565"/>
        <v>297.25083547266303</v>
      </c>
      <c r="AK1626" s="8">
        <f t="shared" si="558"/>
        <v>0.20021524422301276</v>
      </c>
      <c r="AL1626" s="8">
        <f t="shared" si="559"/>
        <v>425.32083422715459</v>
      </c>
      <c r="AM1626" s="8">
        <f t="shared" si="560"/>
        <v>1.6742479655057072</v>
      </c>
      <c r="AN1626" s="8">
        <f t="shared" si="561"/>
        <v>101.72795485163046</v>
      </c>
      <c r="AO1626" s="21">
        <f t="shared" si="562"/>
        <v>9.291246170409679E-3</v>
      </c>
      <c r="AP1626" s="21">
        <f t="shared" si="563"/>
        <v>8.6858739422482623E-2</v>
      </c>
      <c r="AQ1626" s="19">
        <f t="shared" si="566"/>
        <v>8.6858739422482623E-2</v>
      </c>
      <c r="AX1626">
        <v>0.16127381721509379</v>
      </c>
      <c r="AY1626">
        <v>64.293103448275858</v>
      </c>
      <c r="AZ1626">
        <v>2.6788793103448274</v>
      </c>
      <c r="BA1626">
        <v>2.1698922413793102</v>
      </c>
      <c r="BB1626">
        <v>9.1120689655172402</v>
      </c>
      <c r="BC1626">
        <v>0.37966954022988503</v>
      </c>
      <c r="BD1626">
        <v>1.7902227011494252</v>
      </c>
      <c r="BE1626">
        <v>0.17902227011494254</v>
      </c>
      <c r="BF1626">
        <v>0</v>
      </c>
      <c r="BG1626">
        <v>22.015000000000001</v>
      </c>
      <c r="BH1626">
        <v>0.64876459393111252</v>
      </c>
      <c r="BI1626">
        <v>2.6463494347865315</v>
      </c>
      <c r="BJ1626">
        <v>1.1707449899495617</v>
      </c>
      <c r="BK1626">
        <v>0.47049417597789234</v>
      </c>
      <c r="BL1626">
        <v>1.3069282666052565E-3</v>
      </c>
      <c r="BP1626" s="49">
        <f t="shared" si="567"/>
        <v>0.64895888506178478</v>
      </c>
      <c r="BQ1626" s="49">
        <f t="shared" si="568"/>
        <v>7.1608908045977013E-2</v>
      </c>
      <c r="BR1626" s="49">
        <f t="shared" si="569"/>
        <v>0.47900935287182622</v>
      </c>
      <c r="BS1626" s="49">
        <f t="shared" si="570"/>
        <v>0.5087107330233962</v>
      </c>
      <c r="BT1626" s="49">
        <f t="shared" si="571"/>
        <v>1.3305815357550729E-3</v>
      </c>
      <c r="BU1626" s="49">
        <f t="shared" si="571"/>
        <v>1.413085369509434E-3</v>
      </c>
    </row>
    <row r="1627" spans="1:73" x14ac:dyDescent="0.25">
      <c r="A1627" s="1">
        <v>43726.604861111111</v>
      </c>
      <c r="B1627">
        <v>226307</v>
      </c>
      <c r="C1627">
        <v>13.47</v>
      </c>
      <c r="D1627">
        <v>24.38</v>
      </c>
      <c r="E1627">
        <v>745.5</v>
      </c>
      <c r="F1627">
        <v>89</v>
      </c>
      <c r="G1627">
        <v>-113.9</v>
      </c>
      <c r="H1627">
        <v>-7.2869999999999999</v>
      </c>
      <c r="I1627">
        <v>27.11</v>
      </c>
      <c r="J1627">
        <v>300.3</v>
      </c>
      <c r="K1627">
        <v>656.5</v>
      </c>
      <c r="L1627">
        <v>-106.6</v>
      </c>
      <c r="M1627">
        <v>0.11899999999999999</v>
      </c>
      <c r="N1627">
        <v>631.5</v>
      </c>
      <c r="O1627">
        <v>81.7</v>
      </c>
      <c r="P1627">
        <v>549.79999999999995</v>
      </c>
      <c r="Q1627">
        <v>346.9</v>
      </c>
      <c r="R1627">
        <v>453.6</v>
      </c>
      <c r="S1627">
        <v>21.56</v>
      </c>
      <c r="T1627">
        <v>45.81</v>
      </c>
      <c r="U1627">
        <v>0.83</v>
      </c>
      <c r="V1627">
        <v>104.5</v>
      </c>
      <c r="W1627">
        <v>22.55</v>
      </c>
      <c r="X1627">
        <v>0.746</v>
      </c>
      <c r="Y1627">
        <v>7.464817</v>
      </c>
      <c r="Z1627" s="7">
        <f t="shared" si="550"/>
        <v>22.055</v>
      </c>
      <c r="AA1627" s="7">
        <f t="shared" si="564"/>
        <v>295.20499999999998</v>
      </c>
      <c r="AB1627" s="2">
        <f t="shared" si="551"/>
        <v>603.85500000000002</v>
      </c>
      <c r="AC1627" s="41">
        <f t="shared" si="552"/>
        <v>3.0792626933392269</v>
      </c>
      <c r="AD1627" s="41">
        <f t="shared" si="553"/>
        <v>1.4106102398186999</v>
      </c>
      <c r="AE1627" s="41">
        <f t="shared" si="554"/>
        <v>0.80106168924551024</v>
      </c>
      <c r="AF1627" s="41">
        <f t="shared" si="555"/>
        <v>344.94023674672837</v>
      </c>
      <c r="AG1627" s="41">
        <f t="shared" si="556"/>
        <v>331.14262727685923</v>
      </c>
      <c r="AH1627" s="6">
        <f t="shared" si="557"/>
        <v>333.02399999999994</v>
      </c>
      <c r="AI1627" s="4">
        <v>24.306416847456035</v>
      </c>
      <c r="AJ1627" s="4">
        <f t="shared" si="565"/>
        <v>297.45641684745601</v>
      </c>
      <c r="AK1627" s="8">
        <f t="shared" si="558"/>
        <v>0.20029665321585507</v>
      </c>
      <c r="AL1627" s="8">
        <f t="shared" si="559"/>
        <v>426.51589333157256</v>
      </c>
      <c r="AM1627" s="8">
        <f t="shared" si="560"/>
        <v>2.029245549459207</v>
      </c>
      <c r="AN1627" s="8">
        <f t="shared" si="561"/>
        <v>133.08557900294915</v>
      </c>
      <c r="AO1627" s="21">
        <f t="shared" si="562"/>
        <v>8.5461762871733866E-3</v>
      </c>
      <c r="AP1627" s="21">
        <f t="shared" si="563"/>
        <v>7.9893491741750117E-2</v>
      </c>
      <c r="AQ1627" s="19">
        <f t="shared" si="566"/>
        <v>7.9893491741750117E-2</v>
      </c>
      <c r="AX1627">
        <v>0.16161752269232391</v>
      </c>
      <c r="AY1627">
        <v>64.267241379310349</v>
      </c>
      <c r="AZ1627">
        <v>2.677801724137931</v>
      </c>
      <c r="BA1627">
        <v>2.1690193965517244</v>
      </c>
      <c r="BB1627">
        <v>9.1982758620689697</v>
      </c>
      <c r="BC1627">
        <v>0.38326149425287376</v>
      </c>
      <c r="BD1627">
        <v>1.7857579022988506</v>
      </c>
      <c r="BE1627">
        <v>0.17857579022988507</v>
      </c>
      <c r="BF1627">
        <v>0</v>
      </c>
      <c r="BG1627">
        <v>22.055</v>
      </c>
      <c r="BH1627">
        <v>0.95305241232358129</v>
      </c>
      <c r="BI1627">
        <v>2.6528075289946242</v>
      </c>
      <c r="BJ1627">
        <v>1.2152511290324375</v>
      </c>
      <c r="BK1627">
        <v>0.47050499290120534</v>
      </c>
      <c r="BL1627">
        <v>1.3069583136144593E-3</v>
      </c>
      <c r="BP1627" s="49">
        <f t="shared" si="567"/>
        <v>0.95333783115271042</v>
      </c>
      <c r="BQ1627" s="49">
        <f t="shared" si="568"/>
        <v>7.1430316091954021E-2</v>
      </c>
      <c r="BR1627" s="49">
        <f t="shared" si="569"/>
        <v>0.4827468773256387</v>
      </c>
      <c r="BS1627" s="49">
        <f t="shared" si="570"/>
        <v>0.51180348884586624</v>
      </c>
      <c r="BT1627" s="49">
        <f t="shared" si="571"/>
        <v>1.3409635481267744E-3</v>
      </c>
      <c r="BU1627" s="49">
        <f t="shared" si="571"/>
        <v>1.421676357905184E-3</v>
      </c>
    </row>
    <row r="1628" spans="1:73" x14ac:dyDescent="0.25">
      <c r="A1628" s="1">
        <v>43726.604861111111</v>
      </c>
      <c r="B1628">
        <v>226308</v>
      </c>
      <c r="C1628">
        <v>13.48</v>
      </c>
      <c r="D1628">
        <v>24.38</v>
      </c>
      <c r="E1628">
        <v>745.8</v>
      </c>
      <c r="F1628">
        <v>89</v>
      </c>
      <c r="G1628">
        <v>-113.3</v>
      </c>
      <c r="H1628">
        <v>-6.9989999999999997</v>
      </c>
      <c r="I1628">
        <v>27.15</v>
      </c>
      <c r="J1628">
        <v>300.3</v>
      </c>
      <c r="K1628">
        <v>656.8</v>
      </c>
      <c r="L1628">
        <v>-106.3</v>
      </c>
      <c r="M1628">
        <v>0.11899999999999999</v>
      </c>
      <c r="N1628">
        <v>632.5</v>
      </c>
      <c r="O1628">
        <v>82</v>
      </c>
      <c r="P1628">
        <v>550.5</v>
      </c>
      <c r="Q1628">
        <v>347.7</v>
      </c>
      <c r="R1628">
        <v>454.1</v>
      </c>
      <c r="S1628">
        <v>21.59</v>
      </c>
      <c r="T1628">
        <v>45.58</v>
      </c>
      <c r="U1628">
        <v>1.165</v>
      </c>
      <c r="V1628">
        <v>172.5</v>
      </c>
      <c r="W1628">
        <v>22.6</v>
      </c>
      <c r="X1628">
        <v>0.747</v>
      </c>
      <c r="Y1628">
        <v>7.4658410000000002</v>
      </c>
      <c r="Z1628" s="7">
        <f t="shared" si="550"/>
        <v>22.094999999999999</v>
      </c>
      <c r="AA1628" s="7">
        <f t="shared" si="564"/>
        <v>295.245</v>
      </c>
      <c r="AB1628" s="2">
        <f t="shared" si="551"/>
        <v>604.09799999999996</v>
      </c>
      <c r="AC1628" s="41">
        <f t="shared" si="552"/>
        <v>3.0372458900464894</v>
      </c>
      <c r="AD1628" s="41">
        <f t="shared" si="553"/>
        <v>1.38437667668319</v>
      </c>
      <c r="AE1628" s="41">
        <f t="shared" si="554"/>
        <v>0.7988986793015519</v>
      </c>
      <c r="AF1628" s="41">
        <f t="shared" si="555"/>
        <v>344.19532576147458</v>
      </c>
      <c r="AG1628" s="41">
        <f t="shared" si="556"/>
        <v>330.42751273101561</v>
      </c>
      <c r="AH1628" s="6">
        <f t="shared" si="557"/>
        <v>333.79199999999997</v>
      </c>
      <c r="AI1628" s="4">
        <v>24.102217774814051</v>
      </c>
      <c r="AJ1628" s="4">
        <f t="shared" si="565"/>
        <v>297.25221777481403</v>
      </c>
      <c r="AK1628" s="8">
        <f t="shared" si="558"/>
        <v>0.20037808427337109</v>
      </c>
      <c r="AL1628" s="8">
        <f t="shared" si="559"/>
        <v>425.31993635659757</v>
      </c>
      <c r="AM1628" s="8">
        <f t="shared" si="560"/>
        <v>2.4041331597896156</v>
      </c>
      <c r="AN1628" s="8">
        <f t="shared" si="561"/>
        <v>140.57027597461149</v>
      </c>
      <c r="AO1628" s="21">
        <f t="shared" si="562"/>
        <v>8.4266237214834713E-3</v>
      </c>
      <c r="AP1628" s="21">
        <f t="shared" si="563"/>
        <v>7.8775860698497749E-2</v>
      </c>
      <c r="AQ1628" s="19">
        <f t="shared" si="566"/>
        <v>7.8775860698497749E-2</v>
      </c>
      <c r="AX1628">
        <v>0.1619618466269262</v>
      </c>
      <c r="AY1628">
        <v>64.293103448275858</v>
      </c>
      <c r="AZ1628">
        <v>2.6788793103448274</v>
      </c>
      <c r="BA1628">
        <v>2.1698922413793102</v>
      </c>
      <c r="BB1628">
        <v>9.172413793103452</v>
      </c>
      <c r="BC1628">
        <v>0.38218390804597718</v>
      </c>
      <c r="BD1628">
        <v>1.787708333333333</v>
      </c>
      <c r="BE1628">
        <v>0.17877083333333332</v>
      </c>
      <c r="BF1628">
        <v>0</v>
      </c>
      <c r="BG1628">
        <v>22.094999999999999</v>
      </c>
      <c r="BH1628">
        <v>1.3377181450084004</v>
      </c>
      <c r="BI1628">
        <v>2.6592793843621987</v>
      </c>
      <c r="BJ1628">
        <v>1.2120995433922901</v>
      </c>
      <c r="BK1628">
        <v>0.47361065958639076</v>
      </c>
      <c r="BL1628">
        <v>1.3155851655177523E-3</v>
      </c>
      <c r="BP1628" s="49">
        <f t="shared" si="567"/>
        <v>1.3381187630035034</v>
      </c>
      <c r="BQ1628" s="49">
        <f t="shared" si="568"/>
        <v>7.1508333333333327E-2</v>
      </c>
      <c r="BR1628" s="49">
        <f t="shared" si="569"/>
        <v>0.49045853421652275</v>
      </c>
      <c r="BS1628" s="49">
        <f t="shared" si="570"/>
        <v>0.51885309325132978</v>
      </c>
      <c r="BT1628" s="49">
        <f t="shared" si="571"/>
        <v>1.3623848172681188E-3</v>
      </c>
      <c r="BU1628" s="49">
        <f t="shared" si="571"/>
        <v>1.4412585923648049E-3</v>
      </c>
    </row>
    <row r="1629" spans="1:73" x14ac:dyDescent="0.25">
      <c r="A1629" s="1">
        <v>43726.604861111111</v>
      </c>
      <c r="B1629">
        <v>226309</v>
      </c>
      <c r="C1629">
        <v>13.47</v>
      </c>
      <c r="D1629">
        <v>24.38</v>
      </c>
      <c r="E1629">
        <v>746</v>
      </c>
      <c r="F1629">
        <v>89.2</v>
      </c>
      <c r="G1629">
        <v>-112.9</v>
      </c>
      <c r="H1629">
        <v>-7.0250000000000004</v>
      </c>
      <c r="I1629">
        <v>27.17</v>
      </c>
      <c r="J1629">
        <v>300.3</v>
      </c>
      <c r="K1629">
        <v>656.8</v>
      </c>
      <c r="L1629">
        <v>-105.8</v>
      </c>
      <c r="M1629">
        <v>0.12</v>
      </c>
      <c r="N1629">
        <v>633.1</v>
      </c>
      <c r="O1629">
        <v>82.2</v>
      </c>
      <c r="P1629">
        <v>550.9</v>
      </c>
      <c r="Q1629">
        <v>348.4</v>
      </c>
      <c r="R1629">
        <v>454.2</v>
      </c>
      <c r="S1629">
        <v>21.61</v>
      </c>
      <c r="T1629">
        <v>45.78</v>
      </c>
      <c r="U1629">
        <v>1.355</v>
      </c>
      <c r="V1629">
        <v>191.5</v>
      </c>
      <c r="W1629">
        <v>22.5</v>
      </c>
      <c r="X1629">
        <v>0.747</v>
      </c>
      <c r="Y1629">
        <v>7.4683669999999998</v>
      </c>
      <c r="Z1629" s="7">
        <f t="shared" si="550"/>
        <v>22.055</v>
      </c>
      <c r="AA1629" s="7">
        <f t="shared" si="564"/>
        <v>295.20499999999998</v>
      </c>
      <c r="AB1629" s="2">
        <f t="shared" si="551"/>
        <v>604.26</v>
      </c>
      <c r="AC1629" s="41">
        <f t="shared" si="552"/>
        <v>2.9087340433282387</v>
      </c>
      <c r="AD1629" s="41">
        <f t="shared" si="553"/>
        <v>1.3316184450356678</v>
      </c>
      <c r="AE1629" s="41">
        <f t="shared" si="554"/>
        <v>0.79448749921037354</v>
      </c>
      <c r="AF1629" s="41">
        <f t="shared" si="555"/>
        <v>342.10936529502544</v>
      </c>
      <c r="AG1629" s="41">
        <f t="shared" si="556"/>
        <v>328.42499068322439</v>
      </c>
      <c r="AH1629" s="6">
        <f t="shared" si="557"/>
        <v>334.46399999999994</v>
      </c>
      <c r="AI1629" s="4">
        <v>23.445389680465041</v>
      </c>
      <c r="AJ1629" s="4">
        <f t="shared" si="565"/>
        <v>296.59538968046502</v>
      </c>
      <c r="AK1629" s="8">
        <f t="shared" si="558"/>
        <v>0.20029665321585507</v>
      </c>
      <c r="AL1629" s="8">
        <f t="shared" si="559"/>
        <v>421.4921084833781</v>
      </c>
      <c r="AM1629" s="8">
        <f t="shared" si="560"/>
        <v>2.592777227221807</v>
      </c>
      <c r="AN1629" s="8">
        <f t="shared" si="561"/>
        <v>105.01279650480606</v>
      </c>
      <c r="AO1629" s="21">
        <f t="shared" si="562"/>
        <v>9.3376806106344884E-3</v>
      </c>
      <c r="AP1629" s="21">
        <f t="shared" si="563"/>
        <v>8.7292829411031239E-2</v>
      </c>
      <c r="AQ1629" s="19">
        <f t="shared" si="566"/>
        <v>8.7292829411031239E-2</v>
      </c>
      <c r="AX1629">
        <v>0.16161752269232391</v>
      </c>
      <c r="AY1629">
        <v>64.310344827586206</v>
      </c>
      <c r="AZ1629">
        <v>2.6795977011494254</v>
      </c>
      <c r="BA1629">
        <v>2.1704741379310346</v>
      </c>
      <c r="BB1629">
        <v>9.1206896551724146</v>
      </c>
      <c r="BC1629">
        <v>0.38002873563218392</v>
      </c>
      <c r="BD1629">
        <v>1.7904454022988507</v>
      </c>
      <c r="BE1629">
        <v>0.17904454022988509</v>
      </c>
      <c r="BF1629">
        <v>0</v>
      </c>
      <c r="BG1629">
        <v>22.055</v>
      </c>
      <c r="BH1629">
        <v>1.555886769516208</v>
      </c>
      <c r="BI1629">
        <v>2.6528075289946242</v>
      </c>
      <c r="BJ1629">
        <v>1.214455286773739</v>
      </c>
      <c r="BK1629">
        <v>0.47468795591124496</v>
      </c>
      <c r="BL1629">
        <v>1.3185776553090139E-3</v>
      </c>
      <c r="BP1629" s="49">
        <f t="shared" si="567"/>
        <v>1.5563527243517141</v>
      </c>
      <c r="BQ1629" s="49">
        <f t="shared" si="568"/>
        <v>7.1617816091954029E-2</v>
      </c>
      <c r="BR1629" s="49">
        <f t="shared" si="569"/>
        <v>0.4940846518755827</v>
      </c>
      <c r="BS1629" s="49">
        <f t="shared" si="570"/>
        <v>0.5221107016518447</v>
      </c>
      <c r="BT1629" s="49">
        <f t="shared" si="571"/>
        <v>1.3724573663210632E-3</v>
      </c>
      <c r="BU1629" s="49">
        <f t="shared" si="571"/>
        <v>1.4503075045884575E-3</v>
      </c>
    </row>
    <row r="1630" spans="1:73" x14ac:dyDescent="0.25">
      <c r="A1630" s="1">
        <v>43726.604861111111</v>
      </c>
      <c r="B1630">
        <v>226310</v>
      </c>
      <c r="C1630">
        <v>13.47</v>
      </c>
      <c r="D1630">
        <v>24.38</v>
      </c>
      <c r="E1630">
        <v>746.1</v>
      </c>
      <c r="F1630">
        <v>89.1</v>
      </c>
      <c r="G1630">
        <v>-113</v>
      </c>
      <c r="H1630">
        <v>-8.07</v>
      </c>
      <c r="I1630">
        <v>27.18</v>
      </c>
      <c r="J1630">
        <v>300.3</v>
      </c>
      <c r="K1630">
        <v>656.9</v>
      </c>
      <c r="L1630">
        <v>-104.9</v>
      </c>
      <c r="M1630">
        <v>0.11899999999999999</v>
      </c>
      <c r="N1630">
        <v>633.1</v>
      </c>
      <c r="O1630">
        <v>81</v>
      </c>
      <c r="P1630">
        <v>552.1</v>
      </c>
      <c r="Q1630">
        <v>348.3</v>
      </c>
      <c r="R1630">
        <v>453.2</v>
      </c>
      <c r="S1630">
        <v>21.62</v>
      </c>
      <c r="T1630">
        <v>44.68</v>
      </c>
      <c r="U1630">
        <v>0.95</v>
      </c>
      <c r="V1630">
        <v>227.5</v>
      </c>
      <c r="W1630">
        <v>22.35</v>
      </c>
      <c r="X1630">
        <v>0.747</v>
      </c>
      <c r="Y1630">
        <v>7.4699970000000002</v>
      </c>
      <c r="Z1630" s="7">
        <f t="shared" si="550"/>
        <v>21.984999999999999</v>
      </c>
      <c r="AA1630" s="7">
        <f t="shared" si="564"/>
        <v>295.13499999999999</v>
      </c>
      <c r="AB1630" s="2">
        <f t="shared" si="551"/>
        <v>604.34100000000001</v>
      </c>
      <c r="AC1630" s="41">
        <f t="shared" si="552"/>
        <v>3.0209318913484884</v>
      </c>
      <c r="AD1630" s="41">
        <f t="shared" si="553"/>
        <v>1.3497523690545046</v>
      </c>
      <c r="AE1630" s="41">
        <f t="shared" si="554"/>
        <v>0.79605270178017407</v>
      </c>
      <c r="AF1630" s="41">
        <f t="shared" si="555"/>
        <v>342.45833540188517</v>
      </c>
      <c r="AG1630" s="41">
        <f t="shared" si="556"/>
        <v>328.76000198580977</v>
      </c>
      <c r="AH1630" s="6">
        <f t="shared" si="557"/>
        <v>334.36799999999999</v>
      </c>
      <c r="AI1630" s="4">
        <v>24.011288430950003</v>
      </c>
      <c r="AJ1630" s="4">
        <f t="shared" si="565"/>
        <v>297.16128843094998</v>
      </c>
      <c r="AK1630" s="8">
        <f t="shared" si="558"/>
        <v>0.20015420195652464</v>
      </c>
      <c r="AL1630" s="8">
        <f t="shared" si="559"/>
        <v>424.80199295938468</v>
      </c>
      <c r="AM1630" s="8">
        <f t="shared" si="560"/>
        <v>2.1709876784542099</v>
      </c>
      <c r="AN1630" s="8">
        <f t="shared" si="561"/>
        <v>128.14424541917177</v>
      </c>
      <c r="AO1630" s="21">
        <f t="shared" si="562"/>
        <v>8.7383857348823629E-3</v>
      </c>
      <c r="AP1630" s="21">
        <f t="shared" si="563"/>
        <v>8.1690351928951174E-2</v>
      </c>
      <c r="AQ1630" s="19">
        <f t="shared" si="566"/>
        <v>8.1690351928951174E-2</v>
      </c>
      <c r="AX1630">
        <v>0.16101644343719279</v>
      </c>
      <c r="AY1630">
        <v>64.318965517241381</v>
      </c>
      <c r="AZ1630">
        <v>2.6799568965517242</v>
      </c>
      <c r="BA1630">
        <v>2.1707650862068966</v>
      </c>
      <c r="BB1630">
        <v>9.0431034482758612</v>
      </c>
      <c r="BC1630">
        <v>0.3767959770114942</v>
      </c>
      <c r="BD1630">
        <v>1.7939691091954024</v>
      </c>
      <c r="BE1630">
        <v>0.17939691091954024</v>
      </c>
      <c r="BF1630">
        <v>0</v>
      </c>
      <c r="BG1630">
        <v>21.984999999999999</v>
      </c>
      <c r="BH1630">
        <v>1.0908431225390387</v>
      </c>
      <c r="BI1630">
        <v>2.6415148800184434</v>
      </c>
      <c r="BJ1630">
        <v>1.1802288483922405</v>
      </c>
      <c r="BK1630">
        <v>0.47359362258873666</v>
      </c>
      <c r="BL1630">
        <v>1.3155378405242685E-3</v>
      </c>
      <c r="BP1630" s="49">
        <f t="shared" si="567"/>
        <v>1.091169806741054</v>
      </c>
      <c r="BQ1630" s="49">
        <f t="shared" si="568"/>
        <v>7.17587643678161E-2</v>
      </c>
      <c r="BR1630" s="49">
        <f t="shared" si="569"/>
        <v>0.48760571361880189</v>
      </c>
      <c r="BS1630" s="49">
        <f t="shared" si="570"/>
        <v>0.51649798228256616</v>
      </c>
      <c r="BT1630" s="49">
        <f t="shared" si="571"/>
        <v>1.354460315607783E-3</v>
      </c>
      <c r="BU1630" s="49">
        <f t="shared" si="571"/>
        <v>1.4347166174515727E-3</v>
      </c>
    </row>
    <row r="1631" spans="1:73" x14ac:dyDescent="0.25">
      <c r="A1631" s="1">
        <v>43726.604861111111</v>
      </c>
      <c r="B1631">
        <v>226311</v>
      </c>
      <c r="C1631">
        <v>13.47</v>
      </c>
      <c r="D1631">
        <v>24.37</v>
      </c>
      <c r="E1631">
        <v>745.2</v>
      </c>
      <c r="F1631">
        <v>88.9</v>
      </c>
      <c r="G1631">
        <v>-113.1</v>
      </c>
      <c r="H1631">
        <v>-8.93</v>
      </c>
      <c r="I1631">
        <v>27.19</v>
      </c>
      <c r="J1631">
        <v>300.3</v>
      </c>
      <c r="K1631">
        <v>656.3</v>
      </c>
      <c r="L1631">
        <v>-104.2</v>
      </c>
      <c r="M1631">
        <v>0.11899999999999999</v>
      </c>
      <c r="N1631">
        <v>632.1</v>
      </c>
      <c r="O1631">
        <v>79.930000000000007</v>
      </c>
      <c r="P1631">
        <v>552.20000000000005</v>
      </c>
      <c r="Q1631">
        <v>348.2</v>
      </c>
      <c r="R1631">
        <v>452.4</v>
      </c>
      <c r="S1631">
        <v>21.63</v>
      </c>
      <c r="T1631">
        <v>44.62</v>
      </c>
      <c r="U1631">
        <v>0.91500000000000004</v>
      </c>
      <c r="V1631">
        <v>232.5</v>
      </c>
      <c r="W1631">
        <v>22.7</v>
      </c>
      <c r="X1631">
        <v>0.746</v>
      </c>
      <c r="Y1631">
        <v>7.4600860000000004</v>
      </c>
      <c r="Z1631" s="7">
        <f t="shared" si="550"/>
        <v>22.164999999999999</v>
      </c>
      <c r="AA1631" s="7">
        <f t="shared" si="564"/>
        <v>295.315</v>
      </c>
      <c r="AB1631" s="2">
        <f t="shared" si="551"/>
        <v>603.61200000000008</v>
      </c>
      <c r="AC1631" s="41">
        <f t="shared" si="552"/>
        <v>3.2383167477352668</v>
      </c>
      <c r="AD1631" s="41">
        <f t="shared" si="553"/>
        <v>1.4449369328394761</v>
      </c>
      <c r="AE1631" s="41">
        <f t="shared" si="554"/>
        <v>0.80377780737648397</v>
      </c>
      <c r="AF1631" s="41">
        <f t="shared" si="555"/>
        <v>346.62596913445799</v>
      </c>
      <c r="AG1631" s="41">
        <f t="shared" si="556"/>
        <v>332.76093036907963</v>
      </c>
      <c r="AH1631" s="6">
        <f t="shared" si="557"/>
        <v>334.27199999999999</v>
      </c>
      <c r="AI1631" s="4">
        <v>25.077783886660995</v>
      </c>
      <c r="AJ1631" s="4">
        <f t="shared" si="565"/>
        <v>298.22778388666097</v>
      </c>
      <c r="AK1631" s="8">
        <f t="shared" si="558"/>
        <v>0.20052064172613743</v>
      </c>
      <c r="AL1631" s="8">
        <f t="shared" si="559"/>
        <v>431.01022080930261</v>
      </c>
      <c r="AM1631" s="8">
        <f t="shared" si="560"/>
        <v>2.1306205082088177</v>
      </c>
      <c r="AN1631" s="8">
        <f t="shared" si="561"/>
        <v>180.7818602831388</v>
      </c>
      <c r="AO1631" s="21">
        <f t="shared" si="562"/>
        <v>7.3867082464494386E-3</v>
      </c>
      <c r="AP1631" s="21">
        <f t="shared" si="563"/>
        <v>6.9054264089094222E-2</v>
      </c>
      <c r="AQ1631" s="19">
        <f t="shared" si="566"/>
        <v>6.9054264089094222E-2</v>
      </c>
      <c r="AX1631">
        <v>0.16256590434168497</v>
      </c>
      <c r="AY1631">
        <v>64.24137931034484</v>
      </c>
      <c r="AZ1631">
        <v>2.6767241379310351</v>
      </c>
      <c r="BA1631">
        <v>2.1681465517241385</v>
      </c>
      <c r="BB1631">
        <v>8.9827586206896548</v>
      </c>
      <c r="BC1631">
        <v>0.37428160919540227</v>
      </c>
      <c r="BD1631">
        <v>1.7938649425287363</v>
      </c>
      <c r="BE1631">
        <v>0.17938649425287365</v>
      </c>
      <c r="BF1631">
        <v>0</v>
      </c>
      <c r="BG1631">
        <v>22.164999999999999</v>
      </c>
      <c r="BH1631">
        <v>1.0506541653928638</v>
      </c>
      <c r="BI1631">
        <v>2.6706383185300195</v>
      </c>
      <c r="BJ1631">
        <v>1.1916388177280945</v>
      </c>
      <c r="BK1631">
        <v>0.47505150245824529</v>
      </c>
      <c r="BL1631">
        <v>1.3195875068284591E-3</v>
      </c>
      <c r="BP1631" s="49">
        <f t="shared" si="567"/>
        <v>1.0509688138611206</v>
      </c>
      <c r="BQ1631" s="49">
        <f t="shared" si="568"/>
        <v>7.1754597701149447E-2</v>
      </c>
      <c r="BR1631" s="49">
        <f t="shared" si="569"/>
        <v>0.48853892685255129</v>
      </c>
      <c r="BS1631" s="49">
        <f t="shared" si="570"/>
        <v>0.51759956646172589</v>
      </c>
      <c r="BT1631" s="49">
        <f t="shared" si="571"/>
        <v>1.3570525745904203E-3</v>
      </c>
      <c r="BU1631" s="49">
        <f t="shared" si="571"/>
        <v>1.4377765735047942E-3</v>
      </c>
    </row>
    <row r="1632" spans="1:73" x14ac:dyDescent="0.25">
      <c r="A1632" s="1">
        <v>43726.604861111111</v>
      </c>
      <c r="B1632">
        <v>226312</v>
      </c>
      <c r="C1632">
        <v>13.47</v>
      </c>
      <c r="D1632">
        <v>24.37</v>
      </c>
      <c r="E1632">
        <v>744.6</v>
      </c>
      <c r="F1632">
        <v>88.5</v>
      </c>
      <c r="G1632">
        <v>-113.6</v>
      </c>
      <c r="H1632">
        <v>-8.3800000000000008</v>
      </c>
      <c r="I1632">
        <v>27.21</v>
      </c>
      <c r="J1632">
        <v>300.39999999999998</v>
      </c>
      <c r="K1632">
        <v>656.1</v>
      </c>
      <c r="L1632">
        <v>-105.2</v>
      </c>
      <c r="M1632">
        <v>0.11899999999999999</v>
      </c>
      <c r="N1632">
        <v>631</v>
      </c>
      <c r="O1632">
        <v>80.099999999999994</v>
      </c>
      <c r="P1632">
        <v>550.9</v>
      </c>
      <c r="Q1632">
        <v>347.9</v>
      </c>
      <c r="R1632">
        <v>453.1</v>
      </c>
      <c r="S1632">
        <v>21.64</v>
      </c>
      <c r="T1632">
        <v>46.92</v>
      </c>
      <c r="U1632">
        <v>0.64</v>
      </c>
      <c r="V1632">
        <v>171</v>
      </c>
      <c r="W1632">
        <v>23.1</v>
      </c>
      <c r="X1632">
        <v>0.745</v>
      </c>
      <c r="Y1632">
        <v>7.4498949999999997</v>
      </c>
      <c r="Z1632" s="7">
        <f t="shared" si="550"/>
        <v>22.37</v>
      </c>
      <c r="AA1632" s="7">
        <f t="shared" si="564"/>
        <v>295.52</v>
      </c>
      <c r="AB1632" s="2">
        <f t="shared" si="551"/>
        <v>603.12600000000009</v>
      </c>
      <c r="AC1632" s="41">
        <f t="shared" si="552"/>
        <v>3.104062626269481</v>
      </c>
      <c r="AD1632" s="41">
        <f t="shared" si="553"/>
        <v>1.4564261842456405</v>
      </c>
      <c r="AE1632" s="41">
        <f t="shared" si="554"/>
        <v>0.80460879554385956</v>
      </c>
      <c r="AF1632" s="41">
        <f t="shared" si="555"/>
        <v>347.94880317487866</v>
      </c>
      <c r="AG1632" s="41">
        <f t="shared" si="556"/>
        <v>334.03085104788352</v>
      </c>
      <c r="AH1632" s="6">
        <f t="shared" si="557"/>
        <v>333.98399999999998</v>
      </c>
      <c r="AI1632" s="4">
        <v>24.455390521848017</v>
      </c>
      <c r="AJ1632" s="4">
        <f t="shared" si="565"/>
        <v>297.60539052184799</v>
      </c>
      <c r="AK1632" s="8">
        <f t="shared" si="558"/>
        <v>0.20093852033083051</v>
      </c>
      <c r="AL1632" s="8">
        <f t="shared" si="559"/>
        <v>427.35340267826189</v>
      </c>
      <c r="AM1632" s="8">
        <f t="shared" si="560"/>
        <v>1.7819090885900999</v>
      </c>
      <c r="AN1632" s="8">
        <f t="shared" si="561"/>
        <v>108.24639032221639</v>
      </c>
      <c r="AO1632" s="21">
        <f t="shared" si="562"/>
        <v>9.0951004459504971E-3</v>
      </c>
      <c r="AP1632" s="21">
        <f t="shared" si="563"/>
        <v>8.5025081153488224E-2</v>
      </c>
      <c r="AQ1632" s="19">
        <f t="shared" si="566"/>
        <v>8.5025081153488224E-2</v>
      </c>
      <c r="AX1632">
        <v>0.16434588658930771</v>
      </c>
      <c r="AY1632">
        <v>64.189655172413794</v>
      </c>
      <c r="AZ1632">
        <v>2.6745689655172415</v>
      </c>
      <c r="BA1632">
        <v>2.1664008620689659</v>
      </c>
      <c r="BB1632">
        <v>9.0689655172413843</v>
      </c>
      <c r="BC1632">
        <v>0.377873563218391</v>
      </c>
      <c r="BD1632">
        <v>1.7885272988505749</v>
      </c>
      <c r="BE1632">
        <v>0.17885272988505752</v>
      </c>
      <c r="BF1632">
        <v>0</v>
      </c>
      <c r="BG1632">
        <v>22.37</v>
      </c>
      <c r="BH1632">
        <v>0.73488378781577357</v>
      </c>
      <c r="BI1632">
        <v>2.7041478956968099</v>
      </c>
      <c r="BJ1632">
        <v>1.2687861926609432</v>
      </c>
      <c r="BK1632">
        <v>0.47194413769629556</v>
      </c>
      <c r="BL1632">
        <v>1.3109559380452655E-3</v>
      </c>
      <c r="BP1632" s="49">
        <f t="shared" si="567"/>
        <v>0.73510386980449971</v>
      </c>
      <c r="BQ1632" s="49">
        <f t="shared" si="568"/>
        <v>7.1541091954023001E-2</v>
      </c>
      <c r="BR1632" s="49">
        <f t="shared" si="569"/>
        <v>0.48144165005766942</v>
      </c>
      <c r="BS1632" s="49">
        <f t="shared" si="570"/>
        <v>0.51112579271678016</v>
      </c>
      <c r="BT1632" s="49">
        <f t="shared" si="571"/>
        <v>1.3373379168268595E-3</v>
      </c>
      <c r="BU1632" s="49">
        <f t="shared" si="571"/>
        <v>1.4197938686577227E-3</v>
      </c>
    </row>
    <row r="1633" spans="1:73" x14ac:dyDescent="0.25">
      <c r="A1633" s="1">
        <v>43726.605555555558</v>
      </c>
      <c r="B1633">
        <v>226313</v>
      </c>
      <c r="C1633">
        <v>13.47</v>
      </c>
      <c r="D1633">
        <v>24.37</v>
      </c>
      <c r="E1633">
        <v>744.7</v>
      </c>
      <c r="F1633">
        <v>88.8</v>
      </c>
      <c r="G1633">
        <v>-112.7</v>
      </c>
      <c r="H1633">
        <v>-7.194</v>
      </c>
      <c r="I1633">
        <v>27.23</v>
      </c>
      <c r="J1633">
        <v>300.39999999999998</v>
      </c>
      <c r="K1633">
        <v>656</v>
      </c>
      <c r="L1633">
        <v>-105.5</v>
      </c>
      <c r="M1633">
        <v>0.11899999999999999</v>
      </c>
      <c r="N1633">
        <v>632</v>
      </c>
      <c r="O1633">
        <v>81.599999999999994</v>
      </c>
      <c r="P1633">
        <v>550.5</v>
      </c>
      <c r="Q1633">
        <v>348.9</v>
      </c>
      <c r="R1633">
        <v>454.4</v>
      </c>
      <c r="S1633">
        <v>21.65</v>
      </c>
      <c r="T1633">
        <v>47.86</v>
      </c>
      <c r="U1633">
        <v>1.585</v>
      </c>
      <c r="V1633">
        <v>181</v>
      </c>
      <c r="W1633">
        <v>22.5</v>
      </c>
      <c r="X1633">
        <v>0.746</v>
      </c>
      <c r="Y1633">
        <v>7.4576820000000001</v>
      </c>
      <c r="Z1633" s="7">
        <f t="shared" si="550"/>
        <v>22.074999999999999</v>
      </c>
      <c r="AA1633" s="7">
        <f t="shared" si="564"/>
        <v>295.22499999999997</v>
      </c>
      <c r="AB1633" s="2">
        <f t="shared" si="551"/>
        <v>603.20700000000011</v>
      </c>
      <c r="AC1633" s="41">
        <f t="shared" si="552"/>
        <v>3.2119595958429827</v>
      </c>
      <c r="AD1633" s="41">
        <f t="shared" si="553"/>
        <v>1.5372438625704516</v>
      </c>
      <c r="AE1633" s="41">
        <f t="shared" si="554"/>
        <v>0.81096248621627243</v>
      </c>
      <c r="AF1633" s="41">
        <f t="shared" si="555"/>
        <v>349.29820103296061</v>
      </c>
      <c r="AG1633" s="41">
        <f t="shared" si="556"/>
        <v>335.32627299164216</v>
      </c>
      <c r="AH1633" s="6">
        <f t="shared" si="557"/>
        <v>334.94399999999996</v>
      </c>
      <c r="AI1633" s="4">
        <v>24.946072031881044</v>
      </c>
      <c r="AJ1633" s="4">
        <f t="shared" si="565"/>
        <v>298.09607203188102</v>
      </c>
      <c r="AK1633" s="8">
        <f t="shared" si="558"/>
        <v>0.20033736598634194</v>
      </c>
      <c r="AL1633" s="8">
        <f t="shared" si="559"/>
        <v>430.24680067853353</v>
      </c>
      <c r="AM1633" s="8">
        <f t="shared" si="560"/>
        <v>2.8042077758254647</v>
      </c>
      <c r="AN1633" s="8">
        <f t="shared" si="561"/>
        <v>234.52803371309858</v>
      </c>
      <c r="AO1633" s="21">
        <f t="shared" si="562"/>
        <v>6.1925790238748901E-3</v>
      </c>
      <c r="AP1633" s="21">
        <f t="shared" si="563"/>
        <v>5.7891008151403245E-2</v>
      </c>
      <c r="AQ1633" s="19">
        <f t="shared" si="566"/>
        <v>5.7891008151403245E-2</v>
      </c>
      <c r="AX1633">
        <v>0.16178960729708419</v>
      </c>
      <c r="AY1633">
        <v>64.198275862068968</v>
      </c>
      <c r="AZ1633">
        <v>2.6749281609195403</v>
      </c>
      <c r="BA1633">
        <v>2.1666918103448278</v>
      </c>
      <c r="BB1633">
        <v>9.0948275862068968</v>
      </c>
      <c r="BC1633">
        <v>0.37895114942528735</v>
      </c>
      <c r="BD1633">
        <v>1.7877406609195405</v>
      </c>
      <c r="BE1633">
        <v>0.17877406609195406</v>
      </c>
      <c r="BF1633">
        <v>0</v>
      </c>
      <c r="BG1633">
        <v>22.074999999999999</v>
      </c>
      <c r="BH1633">
        <v>1.8199856307625015</v>
      </c>
      <c r="BI1633">
        <v>2.6560417349869909</v>
      </c>
      <c r="BJ1633">
        <v>1.2711815743647739</v>
      </c>
      <c r="BK1633">
        <v>0.4724287376050863</v>
      </c>
      <c r="BL1633">
        <v>1.3123020489030175E-3</v>
      </c>
      <c r="BP1633" s="49">
        <f t="shared" si="567"/>
        <v>1.8205306775627061</v>
      </c>
      <c r="BQ1633" s="49">
        <f t="shared" si="568"/>
        <v>7.1509626436781618E-2</v>
      </c>
      <c r="BR1633" s="49">
        <f t="shared" si="569"/>
        <v>0.49462449093833832</v>
      </c>
      <c r="BS1633" s="49">
        <f t="shared" si="570"/>
        <v>0.52216092474783815</v>
      </c>
      <c r="BT1633" s="49">
        <f t="shared" si="571"/>
        <v>1.3739569192731619E-3</v>
      </c>
      <c r="BU1633" s="49">
        <f t="shared" si="571"/>
        <v>1.4504470131884394E-3</v>
      </c>
    </row>
    <row r="1634" spans="1:73" x14ac:dyDescent="0.25">
      <c r="A1634" s="1">
        <v>43726.605555555558</v>
      </c>
      <c r="B1634">
        <v>226314</v>
      </c>
      <c r="C1634">
        <v>13.47</v>
      </c>
      <c r="D1634">
        <v>24.37</v>
      </c>
      <c r="E1634">
        <v>744.8</v>
      </c>
      <c r="F1634">
        <v>88.5</v>
      </c>
      <c r="G1634">
        <v>-112.8</v>
      </c>
      <c r="H1634">
        <v>-7.3049999999999997</v>
      </c>
      <c r="I1634">
        <v>27.25</v>
      </c>
      <c r="J1634">
        <v>300.39999999999998</v>
      </c>
      <c r="K1634">
        <v>656.2</v>
      </c>
      <c r="L1634">
        <v>-105.5</v>
      </c>
      <c r="M1634">
        <v>0.11899999999999999</v>
      </c>
      <c r="N1634">
        <v>632</v>
      </c>
      <c r="O1634">
        <v>81.2</v>
      </c>
      <c r="P1634">
        <v>550.79999999999995</v>
      </c>
      <c r="Q1634">
        <v>348.9</v>
      </c>
      <c r="R1634">
        <v>454.4</v>
      </c>
      <c r="S1634">
        <v>21.67</v>
      </c>
      <c r="T1634">
        <v>48.27</v>
      </c>
      <c r="U1634">
        <v>1.03</v>
      </c>
      <c r="V1634">
        <v>152</v>
      </c>
      <c r="W1634">
        <v>23</v>
      </c>
      <c r="X1634">
        <v>0.746</v>
      </c>
      <c r="Y1634">
        <v>7.4558730000000004</v>
      </c>
      <c r="Z1634" s="7">
        <f t="shared" si="550"/>
        <v>22.335000000000001</v>
      </c>
      <c r="AA1634" s="7">
        <f t="shared" si="564"/>
        <v>295.48499999999996</v>
      </c>
      <c r="AB1634" s="2">
        <f t="shared" si="551"/>
        <v>603.28800000000001</v>
      </c>
      <c r="AC1634" s="41">
        <f t="shared" si="552"/>
        <v>3.1110190663914636</v>
      </c>
      <c r="AD1634" s="41">
        <f t="shared" si="553"/>
        <v>1.5016889033471597</v>
      </c>
      <c r="AE1634" s="41">
        <f t="shared" si="554"/>
        <v>0.80815155893952095</v>
      </c>
      <c r="AF1634" s="41">
        <f t="shared" si="555"/>
        <v>349.31531833357252</v>
      </c>
      <c r="AG1634" s="41">
        <f t="shared" si="556"/>
        <v>335.34270560022964</v>
      </c>
      <c r="AH1634" s="6">
        <f t="shared" si="557"/>
        <v>334.94399999999996</v>
      </c>
      <c r="AI1634" s="4">
        <v>24.486185981143024</v>
      </c>
      <c r="AJ1634" s="4">
        <f t="shared" si="565"/>
        <v>297.636185981143</v>
      </c>
      <c r="AK1634" s="8">
        <f t="shared" si="558"/>
        <v>0.20086713414403801</v>
      </c>
      <c r="AL1634" s="8">
        <f t="shared" si="559"/>
        <v>427.53741520813452</v>
      </c>
      <c r="AM1634" s="8">
        <f t="shared" si="560"/>
        <v>2.2605502648691536</v>
      </c>
      <c r="AN1634" s="8">
        <f t="shared" si="561"/>
        <v>141.65522946934504</v>
      </c>
      <c r="AO1634" s="21">
        <f t="shared" si="562"/>
        <v>8.3595633352631961E-3</v>
      </c>
      <c r="AP1634" s="21">
        <f t="shared" si="563"/>
        <v>7.8148950109170306E-2</v>
      </c>
      <c r="AQ1634" s="19">
        <f t="shared" si="566"/>
        <v>7.8148950109170306E-2</v>
      </c>
      <c r="AX1634">
        <v>0.16404082753123742</v>
      </c>
      <c r="AY1634">
        <v>64.206896551724142</v>
      </c>
      <c r="AZ1634">
        <v>2.6752873563218391</v>
      </c>
      <c r="BA1634">
        <v>2.1669827586206898</v>
      </c>
      <c r="BB1634">
        <v>9.0948275862068968</v>
      </c>
      <c r="BC1634">
        <v>0.37895114942528735</v>
      </c>
      <c r="BD1634">
        <v>1.7880316091954025</v>
      </c>
      <c r="BE1634">
        <v>0.17880316091954027</v>
      </c>
      <c r="BF1634">
        <v>0</v>
      </c>
      <c r="BG1634">
        <v>22.335000000000001</v>
      </c>
      <c r="BH1634">
        <v>1.1827035960160106</v>
      </c>
      <c r="BI1634">
        <v>2.6984008897963561</v>
      </c>
      <c r="BJ1634">
        <v>1.3025181095047011</v>
      </c>
      <c r="BK1634">
        <v>0.47234100890396291</v>
      </c>
      <c r="BL1634">
        <v>1.3120583580665637E-3</v>
      </c>
      <c r="BP1634" s="49">
        <f t="shared" si="567"/>
        <v>1.1830577904666166</v>
      </c>
      <c r="BQ1634" s="49">
        <f t="shared" si="568"/>
        <v>7.1521264367816098E-2</v>
      </c>
      <c r="BR1634" s="49">
        <f t="shared" si="569"/>
        <v>0.48721931340220459</v>
      </c>
      <c r="BS1634" s="49">
        <f t="shared" si="570"/>
        <v>0.51602859842186144</v>
      </c>
      <c r="BT1634" s="49">
        <f t="shared" si="571"/>
        <v>1.3533869816727906E-3</v>
      </c>
      <c r="BU1634" s="49">
        <f t="shared" si="571"/>
        <v>1.4334127733940597E-3</v>
      </c>
    </row>
    <row r="1635" spans="1:73" x14ac:dyDescent="0.25">
      <c r="A1635" s="1">
        <v>43726.605555555558</v>
      </c>
      <c r="B1635">
        <v>226315</v>
      </c>
      <c r="C1635">
        <v>13.47</v>
      </c>
      <c r="D1635">
        <v>24.37</v>
      </c>
      <c r="E1635">
        <v>745</v>
      </c>
      <c r="F1635">
        <v>88.5</v>
      </c>
      <c r="G1635">
        <v>-112.4</v>
      </c>
      <c r="H1635">
        <v>-7.2809999999999997</v>
      </c>
      <c r="I1635">
        <v>27.27</v>
      </c>
      <c r="J1635">
        <v>300.39999999999998</v>
      </c>
      <c r="K1635">
        <v>656.5</v>
      </c>
      <c r="L1635">
        <v>-105.1</v>
      </c>
      <c r="M1635">
        <v>0.11899999999999999</v>
      </c>
      <c r="N1635">
        <v>632.5</v>
      </c>
      <c r="O1635">
        <v>81.2</v>
      </c>
      <c r="P1635">
        <v>551.4</v>
      </c>
      <c r="Q1635">
        <v>349.4</v>
      </c>
      <c r="R1635">
        <v>454.6</v>
      </c>
      <c r="S1635">
        <v>21.69</v>
      </c>
      <c r="T1635">
        <v>47.61</v>
      </c>
      <c r="U1635">
        <v>2.0449999999999999</v>
      </c>
      <c r="V1635">
        <v>164</v>
      </c>
      <c r="W1635">
        <v>23.05</v>
      </c>
      <c r="X1635">
        <v>0.746</v>
      </c>
      <c r="Y1635">
        <v>7.4635210000000001</v>
      </c>
      <c r="Z1635" s="7">
        <f t="shared" si="550"/>
        <v>22.37</v>
      </c>
      <c r="AA1635" s="7">
        <f t="shared" si="564"/>
        <v>295.52</v>
      </c>
      <c r="AB1635" s="2">
        <f t="shared" si="551"/>
        <v>603.45000000000005</v>
      </c>
      <c r="AC1635" s="41">
        <f t="shared" si="552"/>
        <v>3.1179199534134376</v>
      </c>
      <c r="AD1635" s="41">
        <f t="shared" si="553"/>
        <v>1.4844416898201376</v>
      </c>
      <c r="AE1635" s="41">
        <f t="shared" si="554"/>
        <v>0.80680401867738494</v>
      </c>
      <c r="AF1635" s="41">
        <f t="shared" si="555"/>
        <v>348.89811576783347</v>
      </c>
      <c r="AG1635" s="41">
        <f t="shared" si="556"/>
        <v>334.94219113712012</v>
      </c>
      <c r="AH1635" s="6">
        <f t="shared" si="557"/>
        <v>335.42399999999998</v>
      </c>
      <c r="AI1635" s="4">
        <v>24.522804143563008</v>
      </c>
      <c r="AJ1635" s="4">
        <f t="shared" si="565"/>
        <v>297.67280414356298</v>
      </c>
      <c r="AK1635" s="8">
        <f t="shared" si="558"/>
        <v>0.20093852033083051</v>
      </c>
      <c r="AL1635" s="8">
        <f t="shared" si="559"/>
        <v>427.7479974659326</v>
      </c>
      <c r="AM1635" s="8">
        <f t="shared" si="560"/>
        <v>3.1852403755446774</v>
      </c>
      <c r="AN1635" s="8">
        <f t="shared" si="561"/>
        <v>199.75019751101911</v>
      </c>
      <c r="AO1635" s="21">
        <f t="shared" si="562"/>
        <v>7.0533554907277708E-3</v>
      </c>
      <c r="AP1635" s="21">
        <f t="shared" si="563"/>
        <v>6.5937932908761487E-2</v>
      </c>
      <c r="AQ1635" s="19">
        <f t="shared" si="566"/>
        <v>6.5937932908761487E-2</v>
      </c>
      <c r="AX1635">
        <v>0.16434588658930771</v>
      </c>
      <c r="AY1635">
        <v>64.224137931034491</v>
      </c>
      <c r="AZ1635">
        <v>2.6760057471264371</v>
      </c>
      <c r="BA1635">
        <v>2.1675646551724141</v>
      </c>
      <c r="BB1635">
        <v>9.0689655172413843</v>
      </c>
      <c r="BC1635">
        <v>0.377873563218391</v>
      </c>
      <c r="BD1635">
        <v>1.7896910919540232</v>
      </c>
      <c r="BE1635">
        <v>0.17896910919540232</v>
      </c>
      <c r="BF1635">
        <v>0</v>
      </c>
      <c r="BG1635">
        <v>22.37</v>
      </c>
      <c r="BH1635">
        <v>2.3481833532550889</v>
      </c>
      <c r="BI1635">
        <v>2.7041478956968099</v>
      </c>
      <c r="BJ1635">
        <v>1.2874448131412513</v>
      </c>
      <c r="BK1635">
        <v>0.47820679316344228</v>
      </c>
      <c r="BL1635">
        <v>1.3283522032317841E-3</v>
      </c>
      <c r="BP1635" s="49">
        <f t="shared" si="567"/>
        <v>2.3488865839846902</v>
      </c>
      <c r="BQ1635" s="49">
        <f t="shared" si="568"/>
        <v>7.1587643678160937E-2</v>
      </c>
      <c r="BR1635" s="49">
        <f t="shared" si="569"/>
        <v>0.50600865578378407</v>
      </c>
      <c r="BS1635" s="49">
        <f t="shared" si="570"/>
        <v>0.5328649073314744</v>
      </c>
      <c r="BT1635" s="49">
        <f t="shared" si="571"/>
        <v>1.4055795993994002E-3</v>
      </c>
      <c r="BU1635" s="49">
        <f t="shared" si="571"/>
        <v>1.4801802981429845E-3</v>
      </c>
    </row>
    <row r="1636" spans="1:73" x14ac:dyDescent="0.25">
      <c r="A1636" s="1">
        <v>43726.605555555558</v>
      </c>
      <c r="B1636">
        <v>226316</v>
      </c>
      <c r="C1636">
        <v>13.47</v>
      </c>
      <c r="D1636">
        <v>24.37</v>
      </c>
      <c r="E1636">
        <v>745.5</v>
      </c>
      <c r="F1636">
        <v>88.6</v>
      </c>
      <c r="G1636">
        <v>-113.2</v>
      </c>
      <c r="H1636">
        <v>-7.2850000000000001</v>
      </c>
      <c r="I1636">
        <v>27.29</v>
      </c>
      <c r="J1636">
        <v>300.39999999999998</v>
      </c>
      <c r="K1636">
        <v>656.8</v>
      </c>
      <c r="L1636">
        <v>-106</v>
      </c>
      <c r="M1636">
        <v>0.11899999999999999</v>
      </c>
      <c r="N1636">
        <v>632.20000000000005</v>
      </c>
      <c r="O1636">
        <v>81.3</v>
      </c>
      <c r="P1636">
        <v>550.9</v>
      </c>
      <c r="Q1636">
        <v>348.7</v>
      </c>
      <c r="R1636">
        <v>454.7</v>
      </c>
      <c r="S1636">
        <v>21.71</v>
      </c>
      <c r="T1636">
        <v>48.35</v>
      </c>
      <c r="U1636">
        <v>0.88500000000000001</v>
      </c>
      <c r="V1636">
        <v>121.5</v>
      </c>
      <c r="W1636">
        <v>22.95</v>
      </c>
      <c r="X1636">
        <v>0.747</v>
      </c>
      <c r="Y1636">
        <v>7.4680359999999997</v>
      </c>
      <c r="Z1636" s="7">
        <f t="shared" si="550"/>
        <v>22.33</v>
      </c>
      <c r="AA1636" s="7">
        <f t="shared" si="564"/>
        <v>295.47999999999996</v>
      </c>
      <c r="AB1636" s="2">
        <f t="shared" si="551"/>
        <v>603.85500000000002</v>
      </c>
      <c r="AC1636" s="41">
        <f t="shared" si="552"/>
        <v>3.0979460239491012</v>
      </c>
      <c r="AD1636" s="41">
        <f t="shared" si="553"/>
        <v>1.4978569025793904</v>
      </c>
      <c r="AE1636" s="41">
        <f t="shared" si="554"/>
        <v>0.80785829100923345</v>
      </c>
      <c r="AF1636" s="41">
        <f t="shared" si="555"/>
        <v>349.16492190076855</v>
      </c>
      <c r="AG1636" s="41">
        <f t="shared" si="556"/>
        <v>335.19832502473781</v>
      </c>
      <c r="AH1636" s="6">
        <f t="shared" si="557"/>
        <v>334.75199999999995</v>
      </c>
      <c r="AI1636" s="4">
        <v>24.422024069929023</v>
      </c>
      <c r="AJ1636" s="4">
        <f t="shared" si="565"/>
        <v>297.572024069929</v>
      </c>
      <c r="AK1636" s="8">
        <f t="shared" si="558"/>
        <v>0.20085693749775022</v>
      </c>
      <c r="AL1636" s="8">
        <f t="shared" si="559"/>
        <v>427.16253678248813</v>
      </c>
      <c r="AM1636" s="8">
        <f t="shared" si="560"/>
        <v>2.0954012145648861</v>
      </c>
      <c r="AN1636" s="8">
        <f t="shared" si="561"/>
        <v>127.69513540483392</v>
      </c>
      <c r="AO1636" s="21">
        <f t="shared" si="562"/>
        <v>8.6927769747244463E-3</v>
      </c>
      <c r="AP1636" s="21">
        <f t="shared" si="563"/>
        <v>8.1263980768260635E-2</v>
      </c>
      <c r="AQ1636" s="19">
        <f t="shared" si="566"/>
        <v>8.1263980768260635E-2</v>
      </c>
      <c r="AX1636">
        <v>0.16399728672222061</v>
      </c>
      <c r="AY1636">
        <v>64.267241379310349</v>
      </c>
      <c r="AZ1636">
        <v>2.677801724137931</v>
      </c>
      <c r="BA1636">
        <v>2.1690193965517244</v>
      </c>
      <c r="BB1636">
        <v>9.1379310344827598</v>
      </c>
      <c r="BC1636">
        <v>0.38074712643678166</v>
      </c>
      <c r="BD1636">
        <v>1.7882722701149427</v>
      </c>
      <c r="BE1636">
        <v>0.17882722701149428</v>
      </c>
      <c r="BF1636">
        <v>0</v>
      </c>
      <c r="BG1636">
        <v>22.33</v>
      </c>
      <c r="BH1636">
        <v>1.0162064878389994</v>
      </c>
      <c r="BI1636">
        <v>2.6975807602941217</v>
      </c>
      <c r="BJ1636">
        <v>1.3042802976022079</v>
      </c>
      <c r="BK1636">
        <v>0.47165824415733881</v>
      </c>
      <c r="BL1636">
        <v>1.3101617893259412E-3</v>
      </c>
      <c r="BP1636" s="49">
        <f t="shared" si="567"/>
        <v>1.0165108199640347</v>
      </c>
      <c r="BQ1636" s="49">
        <f t="shared" si="568"/>
        <v>7.1530890804597708E-2</v>
      </c>
      <c r="BR1636" s="49">
        <f t="shared" si="569"/>
        <v>0.484563126754392</v>
      </c>
      <c r="BS1636" s="49">
        <f t="shared" si="570"/>
        <v>0.51368361288455289</v>
      </c>
      <c r="BT1636" s="49">
        <f t="shared" si="571"/>
        <v>1.3460086854288665E-3</v>
      </c>
      <c r="BU1636" s="49">
        <f t="shared" si="571"/>
        <v>1.4268989246793136E-3</v>
      </c>
    </row>
    <row r="1637" spans="1:73" x14ac:dyDescent="0.25">
      <c r="A1637" s="1">
        <v>43726.605555555558</v>
      </c>
      <c r="B1637">
        <v>226317</v>
      </c>
      <c r="C1637">
        <v>13.47</v>
      </c>
      <c r="D1637">
        <v>24.37</v>
      </c>
      <c r="E1637">
        <v>745.6</v>
      </c>
      <c r="F1637">
        <v>88.7</v>
      </c>
      <c r="G1637">
        <v>-113.9</v>
      </c>
      <c r="H1637">
        <v>-7.1980000000000004</v>
      </c>
      <c r="I1637">
        <v>27.3</v>
      </c>
      <c r="J1637">
        <v>300.5</v>
      </c>
      <c r="K1637">
        <v>656.9</v>
      </c>
      <c r="L1637">
        <v>-106.7</v>
      </c>
      <c r="M1637">
        <v>0.11899999999999999</v>
      </c>
      <c r="N1637">
        <v>631.6</v>
      </c>
      <c r="O1637">
        <v>81.5</v>
      </c>
      <c r="P1637">
        <v>550.20000000000005</v>
      </c>
      <c r="Q1637">
        <v>348.1</v>
      </c>
      <c r="R1637">
        <v>454.9</v>
      </c>
      <c r="S1637">
        <v>21.74</v>
      </c>
      <c r="T1637">
        <v>47.08</v>
      </c>
      <c r="U1637">
        <v>1</v>
      </c>
      <c r="V1637">
        <v>148.5</v>
      </c>
      <c r="W1637">
        <v>22.8</v>
      </c>
      <c r="X1637">
        <v>0.747</v>
      </c>
      <c r="Y1637">
        <v>7.4698820000000001</v>
      </c>
      <c r="Z1637" s="7">
        <f t="shared" si="550"/>
        <v>22.27</v>
      </c>
      <c r="AA1637" s="7">
        <f t="shared" si="564"/>
        <v>295.41999999999996</v>
      </c>
      <c r="AB1637" s="2">
        <f t="shared" si="551"/>
        <v>603.93600000000004</v>
      </c>
      <c r="AC1637" s="41">
        <f t="shared" si="552"/>
        <v>3.0852278733731544</v>
      </c>
      <c r="AD1637" s="41">
        <f t="shared" si="553"/>
        <v>1.4525252827840811</v>
      </c>
      <c r="AE1637" s="41">
        <f t="shared" si="554"/>
        <v>0.80433919336760162</v>
      </c>
      <c r="AF1637" s="41">
        <f t="shared" si="555"/>
        <v>347.36164705811825</v>
      </c>
      <c r="AG1637" s="41">
        <f t="shared" si="556"/>
        <v>333.46718117579348</v>
      </c>
      <c r="AH1637" s="6">
        <f t="shared" si="557"/>
        <v>334.17599999999999</v>
      </c>
      <c r="AI1637" s="4">
        <v>24.354516694620997</v>
      </c>
      <c r="AJ1637" s="4">
        <f t="shared" si="565"/>
        <v>297.50451669462097</v>
      </c>
      <c r="AK1637" s="8">
        <f t="shared" si="558"/>
        <v>0.20073460465699813</v>
      </c>
      <c r="AL1637" s="8">
        <f t="shared" si="559"/>
        <v>426.77427031137586</v>
      </c>
      <c r="AM1637" s="8">
        <f t="shared" si="560"/>
        <v>2.2273863607376247</v>
      </c>
      <c r="AN1637" s="8">
        <f t="shared" si="561"/>
        <v>135.25129070259578</v>
      </c>
      <c r="AO1637" s="21">
        <f t="shared" si="562"/>
        <v>8.5191954757499726E-3</v>
      </c>
      <c r="AP1637" s="21">
        <f t="shared" si="563"/>
        <v>7.9641263006675067E-2</v>
      </c>
      <c r="AQ1637" s="19">
        <f t="shared" si="566"/>
        <v>7.9641263006675067E-2</v>
      </c>
      <c r="AX1637">
        <v>0.16347555770847386</v>
      </c>
      <c r="AY1637">
        <v>64.275862068965523</v>
      </c>
      <c r="AZ1637">
        <v>2.6781609195402303</v>
      </c>
      <c r="BA1637">
        <v>2.1693103448275868</v>
      </c>
      <c r="BB1637">
        <v>9.2068965517241335</v>
      </c>
      <c r="BC1637">
        <v>0.38362068965517221</v>
      </c>
      <c r="BD1637">
        <v>1.7856896551724146</v>
      </c>
      <c r="BE1637">
        <v>0.17856896551724147</v>
      </c>
      <c r="BF1637">
        <v>0</v>
      </c>
      <c r="BG1637">
        <v>22.27</v>
      </c>
      <c r="BH1637">
        <v>1.1482559184621461</v>
      </c>
      <c r="BI1637">
        <v>2.6877561720399799</v>
      </c>
      <c r="BJ1637">
        <v>1.2653956057964224</v>
      </c>
      <c r="BK1637">
        <v>0.47225638641534967</v>
      </c>
      <c r="BL1637">
        <v>1.3118232955981936E-3</v>
      </c>
      <c r="BP1637" s="49">
        <f t="shared" si="567"/>
        <v>1.1485997965695307</v>
      </c>
      <c r="BQ1637" s="49">
        <f t="shared" si="568"/>
        <v>7.1427586206896584E-2</v>
      </c>
      <c r="BR1637" s="49">
        <f t="shared" si="569"/>
        <v>0.48676390894761168</v>
      </c>
      <c r="BS1637" s="49">
        <f t="shared" si="570"/>
        <v>0.51556504838235162</v>
      </c>
      <c r="BT1637" s="49">
        <f t="shared" si="571"/>
        <v>1.3521219692989213E-3</v>
      </c>
      <c r="BU1637" s="49">
        <f t="shared" si="571"/>
        <v>1.4321251343954212E-3</v>
      </c>
    </row>
    <row r="1638" spans="1:73" x14ac:dyDescent="0.25">
      <c r="A1638" s="1">
        <v>43726.605555555558</v>
      </c>
      <c r="B1638">
        <v>226318</v>
      </c>
      <c r="C1638">
        <v>13.47</v>
      </c>
      <c r="D1638">
        <v>24.37</v>
      </c>
      <c r="E1638">
        <v>745.3</v>
      </c>
      <c r="F1638">
        <v>88.5</v>
      </c>
      <c r="G1638">
        <v>-113.6</v>
      </c>
      <c r="H1638">
        <v>-6.89</v>
      </c>
      <c r="I1638">
        <v>27.33</v>
      </c>
      <c r="J1638">
        <v>300.5</v>
      </c>
      <c r="K1638">
        <v>656.8</v>
      </c>
      <c r="L1638">
        <v>-106.7</v>
      </c>
      <c r="M1638">
        <v>0.11899999999999999</v>
      </c>
      <c r="N1638">
        <v>631.70000000000005</v>
      </c>
      <c r="O1638">
        <v>81.599999999999994</v>
      </c>
      <c r="P1638">
        <v>550.1</v>
      </c>
      <c r="Q1638">
        <v>348.6</v>
      </c>
      <c r="R1638">
        <v>455.3</v>
      </c>
      <c r="S1638">
        <v>21.76</v>
      </c>
      <c r="T1638">
        <v>49.75</v>
      </c>
      <c r="U1638">
        <v>1.4350000000000001</v>
      </c>
      <c r="V1638">
        <v>174</v>
      </c>
      <c r="W1638">
        <v>23</v>
      </c>
      <c r="X1638">
        <v>0.747</v>
      </c>
      <c r="Y1638">
        <v>7.4678529999999999</v>
      </c>
      <c r="Z1638" s="7">
        <f t="shared" si="550"/>
        <v>22.380000000000003</v>
      </c>
      <c r="AA1638" s="7">
        <f t="shared" si="564"/>
        <v>295.52999999999997</v>
      </c>
      <c r="AB1638" s="2">
        <f t="shared" si="551"/>
        <v>603.69299999999998</v>
      </c>
      <c r="AC1638" s="41">
        <f t="shared" si="552"/>
        <v>3.0379029240296331</v>
      </c>
      <c r="AD1638" s="41">
        <f t="shared" si="553"/>
        <v>1.5113567047047425</v>
      </c>
      <c r="AE1638" s="41">
        <f t="shared" si="554"/>
        <v>0.80887590654368346</v>
      </c>
      <c r="AF1638" s="41">
        <f t="shared" si="555"/>
        <v>349.84144133201778</v>
      </c>
      <c r="AG1638" s="41">
        <f t="shared" si="556"/>
        <v>335.84778367873707</v>
      </c>
      <c r="AH1638" s="6">
        <f t="shared" si="557"/>
        <v>334.65600000000001</v>
      </c>
      <c r="AI1638" s="4">
        <v>24.130226913293995</v>
      </c>
      <c r="AJ1638" s="4">
        <f t="shared" si="565"/>
        <v>297.28022691329397</v>
      </c>
      <c r="AK1638" s="8">
        <f t="shared" si="558"/>
        <v>0.20095891949026784</v>
      </c>
      <c r="AL1638" s="8">
        <f t="shared" si="559"/>
        <v>425.4488113649233</v>
      </c>
      <c r="AM1638" s="8">
        <f t="shared" si="560"/>
        <v>2.668219209510343</v>
      </c>
      <c r="AN1638" s="8">
        <f t="shared" si="561"/>
        <v>136.03678163977517</v>
      </c>
      <c r="AO1638" s="21">
        <f t="shared" si="562"/>
        <v>8.5367955316500103E-3</v>
      </c>
      <c r="AP1638" s="21">
        <f t="shared" si="563"/>
        <v>7.9805796228721318E-2</v>
      </c>
      <c r="AQ1638" s="19">
        <f t="shared" si="566"/>
        <v>7.9805796228721318E-2</v>
      </c>
      <c r="AX1638">
        <v>0.16443313424942613</v>
      </c>
      <c r="AY1638">
        <v>64.25</v>
      </c>
      <c r="AZ1638">
        <v>2.6770833333333335</v>
      </c>
      <c r="BA1638">
        <v>2.1684375000000005</v>
      </c>
      <c r="BB1638">
        <v>9.1982758620689644</v>
      </c>
      <c r="BC1638">
        <v>0.38326149425287354</v>
      </c>
      <c r="BD1638">
        <v>1.7851760057471269</v>
      </c>
      <c r="BE1638">
        <v>0.17851760057471269</v>
      </c>
      <c r="BF1638">
        <v>0</v>
      </c>
      <c r="BG1638">
        <v>22.380000000000003</v>
      </c>
      <c r="BH1638">
        <v>1.6477472429931799</v>
      </c>
      <c r="BI1638">
        <v>2.7057918593643362</v>
      </c>
      <c r="BJ1638">
        <v>1.3461314500337573</v>
      </c>
      <c r="BK1638">
        <v>0.4717497673907512</v>
      </c>
      <c r="BL1638">
        <v>1.3104160205298645E-3</v>
      </c>
      <c r="BP1638" s="49">
        <f t="shared" si="567"/>
        <v>1.6482407080772765</v>
      </c>
      <c r="BQ1638" s="49">
        <f t="shared" si="568"/>
        <v>7.1407040229885074E-2</v>
      </c>
      <c r="BR1638" s="49">
        <f t="shared" si="569"/>
        <v>0.49182351949049291</v>
      </c>
      <c r="BS1638" s="49">
        <f t="shared" si="570"/>
        <v>0.51978061711652301</v>
      </c>
      <c r="BT1638" s="49">
        <f t="shared" si="571"/>
        <v>1.3661764430291468E-3</v>
      </c>
      <c r="BU1638" s="49">
        <f t="shared" si="571"/>
        <v>1.4438350475458972E-3</v>
      </c>
    </row>
    <row r="1639" spans="1:73" x14ac:dyDescent="0.25">
      <c r="A1639" s="1">
        <v>43726.606249999997</v>
      </c>
      <c r="B1639">
        <v>226319</v>
      </c>
      <c r="C1639">
        <v>13.47</v>
      </c>
      <c r="D1639">
        <v>24.37</v>
      </c>
      <c r="E1639">
        <v>745.2</v>
      </c>
      <c r="F1639">
        <v>88.5</v>
      </c>
      <c r="G1639">
        <v>-114.3</v>
      </c>
      <c r="H1639">
        <v>-7.15</v>
      </c>
      <c r="I1639">
        <v>27.35</v>
      </c>
      <c r="J1639">
        <v>300.5</v>
      </c>
      <c r="K1639">
        <v>656.7</v>
      </c>
      <c r="L1639">
        <v>-107.1</v>
      </c>
      <c r="M1639">
        <v>0.11899999999999999</v>
      </c>
      <c r="N1639">
        <v>631</v>
      </c>
      <c r="O1639">
        <v>81.400000000000006</v>
      </c>
      <c r="P1639">
        <v>549.6</v>
      </c>
      <c r="Q1639">
        <v>348.1</v>
      </c>
      <c r="R1639">
        <v>455.2</v>
      </c>
      <c r="S1639">
        <v>21.78</v>
      </c>
      <c r="T1639">
        <v>46.97</v>
      </c>
      <c r="U1639">
        <v>0.73499999999999999</v>
      </c>
      <c r="V1639">
        <v>190.5</v>
      </c>
      <c r="W1639">
        <v>23.15</v>
      </c>
      <c r="X1639">
        <v>0.747</v>
      </c>
      <c r="Y1639">
        <v>7.4666579999999998</v>
      </c>
      <c r="Z1639" s="7">
        <f t="shared" si="550"/>
        <v>22.465</v>
      </c>
      <c r="AA1639" s="7">
        <f t="shared" si="564"/>
        <v>295.61499999999995</v>
      </c>
      <c r="AB1639" s="2">
        <f t="shared" si="551"/>
        <v>603.61200000000008</v>
      </c>
      <c r="AC1639" s="41">
        <f t="shared" si="552"/>
        <v>2.8649815970768797</v>
      </c>
      <c r="AD1639" s="41">
        <f t="shared" si="553"/>
        <v>1.3456818561470103</v>
      </c>
      <c r="AE1639" s="41">
        <f t="shared" si="554"/>
        <v>0.7955240705939397</v>
      </c>
      <c r="AF1639" s="41">
        <f t="shared" si="555"/>
        <v>344.46274029565615</v>
      </c>
      <c r="AG1639" s="41">
        <f t="shared" si="556"/>
        <v>330.68423068382987</v>
      </c>
      <c r="AH1639" s="6">
        <f t="shared" si="557"/>
        <v>334.17599999999999</v>
      </c>
      <c r="AI1639" s="4">
        <v>23.250667921154047</v>
      </c>
      <c r="AJ1639" s="4">
        <f t="shared" si="565"/>
        <v>296.40066792115402</v>
      </c>
      <c r="AK1639" s="8">
        <f t="shared" si="558"/>
        <v>0.20113236809032362</v>
      </c>
      <c r="AL1639" s="8">
        <f t="shared" si="559"/>
        <v>420.28420405356059</v>
      </c>
      <c r="AM1639" s="8">
        <f t="shared" si="560"/>
        <v>1.9095860153446873</v>
      </c>
      <c r="AN1639" s="8">
        <f t="shared" si="561"/>
        <v>43.703752835024005</v>
      </c>
      <c r="AO1639" s="21">
        <f t="shared" si="562"/>
        <v>1.0732626240306587E-2</v>
      </c>
      <c r="AP1639" s="21">
        <f t="shared" si="563"/>
        <v>0.1003334072553784</v>
      </c>
      <c r="AQ1639" s="19">
        <f t="shared" si="566"/>
        <v>0.1003334072553784</v>
      </c>
      <c r="AX1639">
        <v>0.16517631964358584</v>
      </c>
      <c r="AY1639">
        <v>64.24137931034484</v>
      </c>
      <c r="AZ1639">
        <v>2.6767241379310351</v>
      </c>
      <c r="BA1639">
        <v>2.1681465517241385</v>
      </c>
      <c r="BB1639">
        <v>9.232758620689653</v>
      </c>
      <c r="BC1639">
        <v>0.38469827586206889</v>
      </c>
      <c r="BD1639">
        <v>1.7834482758620696</v>
      </c>
      <c r="BE1639">
        <v>0.17834482758620696</v>
      </c>
      <c r="BF1639">
        <v>0</v>
      </c>
      <c r="BG1639">
        <v>22.465</v>
      </c>
      <c r="BH1639">
        <v>0.84396810006967737</v>
      </c>
      <c r="BI1639">
        <v>2.7198008256486599</v>
      </c>
      <c r="BJ1639">
        <v>1.2774904478071756</v>
      </c>
      <c r="BK1639">
        <v>0.47206745023610591</v>
      </c>
      <c r="BL1639">
        <v>1.3112984728780718E-3</v>
      </c>
      <c r="BP1639" s="49">
        <f t="shared" si="567"/>
        <v>0.84422085047860507</v>
      </c>
      <c r="BQ1639" s="49">
        <f t="shared" si="568"/>
        <v>7.1337931034482785E-2</v>
      </c>
      <c r="BR1639" s="49">
        <f t="shared" si="569"/>
        <v>0.48286327942743695</v>
      </c>
      <c r="BS1639" s="49">
        <f t="shared" si="570"/>
        <v>0.51230082559508883</v>
      </c>
      <c r="BT1639" s="49">
        <f t="shared" si="571"/>
        <v>1.341286887298436E-3</v>
      </c>
      <c r="BU1639" s="49">
        <f t="shared" si="571"/>
        <v>1.4230578488752469E-3</v>
      </c>
    </row>
    <row r="1640" spans="1:73" x14ac:dyDescent="0.25">
      <c r="A1640" s="1">
        <v>43726.606249999997</v>
      </c>
      <c r="B1640">
        <v>226320</v>
      </c>
      <c r="C1640">
        <v>13.47</v>
      </c>
      <c r="D1640">
        <v>24.37</v>
      </c>
      <c r="E1640">
        <v>744.7</v>
      </c>
      <c r="F1640">
        <v>88.5</v>
      </c>
      <c r="G1640">
        <v>-116.1</v>
      </c>
      <c r="H1640">
        <v>-8.7799999999999994</v>
      </c>
      <c r="I1640">
        <v>27.37</v>
      </c>
      <c r="J1640">
        <v>300.5</v>
      </c>
      <c r="K1640">
        <v>656.2</v>
      </c>
      <c r="L1640">
        <v>-107.3</v>
      </c>
      <c r="M1640">
        <v>0.11899999999999999</v>
      </c>
      <c r="N1640">
        <v>628.70000000000005</v>
      </c>
      <c r="O1640">
        <v>79.72</v>
      </c>
      <c r="P1640">
        <v>548.9</v>
      </c>
      <c r="Q1640">
        <v>346.4</v>
      </c>
      <c r="R1640">
        <v>453.7</v>
      </c>
      <c r="S1640">
        <v>21.8</v>
      </c>
      <c r="T1640">
        <v>42.32</v>
      </c>
      <c r="U1640">
        <v>0.35499999999999998</v>
      </c>
      <c r="V1640">
        <v>129.5</v>
      </c>
      <c r="W1640">
        <v>23.3</v>
      </c>
      <c r="X1640">
        <v>0.746</v>
      </c>
      <c r="Y1640">
        <v>7.4603099999999998</v>
      </c>
      <c r="Z1640" s="7">
        <f t="shared" si="550"/>
        <v>22.55</v>
      </c>
      <c r="AA1640" s="7">
        <f t="shared" si="564"/>
        <v>295.7</v>
      </c>
      <c r="AB1640" s="2">
        <f t="shared" si="551"/>
        <v>603.20700000000011</v>
      </c>
      <c r="AC1640" s="41">
        <f t="shared" si="552"/>
        <v>2.7982722160264868</v>
      </c>
      <c r="AD1640" s="41">
        <f t="shared" si="553"/>
        <v>1.1842288018224092</v>
      </c>
      <c r="AE1640" s="41">
        <f t="shared" si="554"/>
        <v>0.78108446657396036</v>
      </c>
      <c r="AF1640" s="41">
        <f t="shared" si="555"/>
        <v>338.59953556125413</v>
      </c>
      <c r="AG1640" s="41">
        <f t="shared" si="556"/>
        <v>325.05555413880393</v>
      </c>
      <c r="AH1640" s="6">
        <f t="shared" si="557"/>
        <v>332.54399999999998</v>
      </c>
      <c r="AI1640" s="4">
        <v>22.901212508420031</v>
      </c>
      <c r="AJ1640" s="4">
        <f t="shared" si="565"/>
        <v>296.05121250842001</v>
      </c>
      <c r="AK1640" s="8">
        <f t="shared" si="558"/>
        <v>0.20130591646455201</v>
      </c>
      <c r="AL1640" s="8">
        <f t="shared" si="559"/>
        <v>418.21881095721113</v>
      </c>
      <c r="AM1640" s="8">
        <f t="shared" si="560"/>
        <v>1.3271185892752766</v>
      </c>
      <c r="AN1640" s="8">
        <f t="shared" si="561"/>
        <v>13.577511896928335</v>
      </c>
      <c r="AO1640" s="21">
        <f t="shared" si="562"/>
        <v>1.1415695862629999E-2</v>
      </c>
      <c r="AP1640" s="21">
        <f t="shared" si="563"/>
        <v>0.10671904866931015</v>
      </c>
      <c r="AQ1640" s="19">
        <f t="shared" si="566"/>
        <v>0.10671904866931015</v>
      </c>
      <c r="AX1640">
        <v>0.16592233897104031</v>
      </c>
      <c r="AY1640">
        <v>64.198275862068968</v>
      </c>
      <c r="AZ1640">
        <v>2.6749281609195403</v>
      </c>
      <c r="BA1640">
        <v>2.1666918103448278</v>
      </c>
      <c r="BB1640">
        <v>9.2500000000000018</v>
      </c>
      <c r="BC1640">
        <v>0.38541666666666674</v>
      </c>
      <c r="BD1640">
        <v>1.7812751436781611</v>
      </c>
      <c r="BE1640">
        <v>0.17812751436781613</v>
      </c>
      <c r="BF1640">
        <v>0</v>
      </c>
      <c r="BG1640">
        <v>22.55</v>
      </c>
      <c r="BH1640">
        <v>0.40763085105406188</v>
      </c>
      <c r="BI1640">
        <v>2.7338730857138147</v>
      </c>
      <c r="BJ1640">
        <v>1.1569750898740865</v>
      </c>
      <c r="BK1640">
        <v>0.47155395372586661</v>
      </c>
      <c r="BL1640">
        <v>1.3098720936829628E-3</v>
      </c>
      <c r="BP1640" s="49">
        <f t="shared" si="567"/>
        <v>0.40775292778218336</v>
      </c>
      <c r="BQ1640" s="49">
        <f t="shared" si="568"/>
        <v>7.125100574712645E-2</v>
      </c>
      <c r="BR1640" s="49">
        <f t="shared" si="569"/>
        <v>0.47689852086121143</v>
      </c>
      <c r="BS1640" s="49">
        <f t="shared" si="570"/>
        <v>0.50720046592082924</v>
      </c>
      <c r="BT1640" s="49">
        <f t="shared" si="571"/>
        <v>1.3247181135033652E-3</v>
      </c>
      <c r="BU1640" s="49">
        <f t="shared" si="571"/>
        <v>1.4088901831134145E-3</v>
      </c>
    </row>
    <row r="1641" spans="1:73" x14ac:dyDescent="0.25">
      <c r="A1641" s="1">
        <v>43726.606249999997</v>
      </c>
      <c r="B1641">
        <v>226321</v>
      </c>
      <c r="C1641">
        <v>13.46</v>
      </c>
      <c r="D1641">
        <v>24.37</v>
      </c>
      <c r="E1641">
        <v>744.8</v>
      </c>
      <c r="F1641">
        <v>88.6</v>
      </c>
      <c r="G1641">
        <v>-115.3</v>
      </c>
      <c r="H1641">
        <v>-7.992</v>
      </c>
      <c r="I1641">
        <v>27.41</v>
      </c>
      <c r="J1641">
        <v>300.60000000000002</v>
      </c>
      <c r="K1641">
        <v>656.1</v>
      </c>
      <c r="L1641">
        <v>-107.3</v>
      </c>
      <c r="M1641">
        <v>0.11899999999999999</v>
      </c>
      <c r="N1641">
        <v>629.5</v>
      </c>
      <c r="O1641">
        <v>80.7</v>
      </c>
      <c r="P1641">
        <v>548.79999999999995</v>
      </c>
      <c r="Q1641">
        <v>347.4</v>
      </c>
      <c r="R1641">
        <v>454.7</v>
      </c>
      <c r="S1641">
        <v>21.81</v>
      </c>
      <c r="T1641">
        <v>43.35</v>
      </c>
      <c r="U1641">
        <v>0.83</v>
      </c>
      <c r="V1641">
        <v>205</v>
      </c>
      <c r="W1641">
        <v>22.65</v>
      </c>
      <c r="X1641">
        <v>0.746</v>
      </c>
      <c r="Y1641">
        <v>7.46366</v>
      </c>
      <c r="Z1641" s="7">
        <f t="shared" si="550"/>
        <v>22.229999999999997</v>
      </c>
      <c r="AA1641" s="7">
        <f t="shared" si="564"/>
        <v>295.38</v>
      </c>
      <c r="AB1641" s="2">
        <f t="shared" si="551"/>
        <v>603.28800000000001</v>
      </c>
      <c r="AC1641" s="41">
        <f t="shared" si="552"/>
        <v>2.8941062201834602</v>
      </c>
      <c r="AD1641" s="41">
        <f t="shared" si="553"/>
        <v>1.2545950464495299</v>
      </c>
      <c r="AE1641" s="41">
        <f t="shared" si="554"/>
        <v>0.78768026017441262</v>
      </c>
      <c r="AF1641" s="41">
        <f t="shared" si="555"/>
        <v>339.98312808936527</v>
      </c>
      <c r="AG1641" s="41">
        <f t="shared" si="556"/>
        <v>326.38380296579066</v>
      </c>
      <c r="AH1641" s="6">
        <f t="shared" si="557"/>
        <v>333.50399999999996</v>
      </c>
      <c r="AI1641" s="4">
        <v>23.38393805067102</v>
      </c>
      <c r="AJ1641" s="4">
        <f t="shared" si="565"/>
        <v>296.533938050671</v>
      </c>
      <c r="AK1641" s="8">
        <f t="shared" si="558"/>
        <v>0.20065307703138241</v>
      </c>
      <c r="AL1641" s="8">
        <f t="shared" si="559"/>
        <v>421.1055706380705</v>
      </c>
      <c r="AM1641" s="8">
        <f t="shared" si="560"/>
        <v>2.029245549459207</v>
      </c>
      <c r="AN1641" s="8">
        <f t="shared" si="561"/>
        <v>68.211497031574979</v>
      </c>
      <c r="AO1641" s="21">
        <f t="shared" si="562"/>
        <v>1.0136303848918893E-2</v>
      </c>
      <c r="AP1641" s="21">
        <f t="shared" si="563"/>
        <v>9.4758717891287231E-2</v>
      </c>
      <c r="AQ1641" s="19">
        <f t="shared" si="566"/>
        <v>9.4758717891287231E-2</v>
      </c>
      <c r="AX1641">
        <v>0.16312851759082306</v>
      </c>
      <c r="AY1641">
        <v>64.206896551724142</v>
      </c>
      <c r="AZ1641">
        <v>2.6752873563218391</v>
      </c>
      <c r="BA1641">
        <v>2.1669827586206898</v>
      </c>
      <c r="BB1641">
        <v>9.2500000000000018</v>
      </c>
      <c r="BC1641">
        <v>0.38541666666666674</v>
      </c>
      <c r="BD1641">
        <v>1.781566091954023</v>
      </c>
      <c r="BE1641">
        <v>0.17815660919540233</v>
      </c>
      <c r="BF1641">
        <v>0</v>
      </c>
      <c r="BG1641">
        <v>22.229999999999997</v>
      </c>
      <c r="BH1641">
        <v>0.95305241232358129</v>
      </c>
      <c r="BI1641">
        <v>2.6812238200414789</v>
      </c>
      <c r="BJ1641">
        <v>1.1623105259879811</v>
      </c>
      <c r="BK1641">
        <v>0.47316177115997865</v>
      </c>
      <c r="BL1641">
        <v>1.3143382532221628E-3</v>
      </c>
      <c r="BP1641" s="49">
        <f t="shared" si="567"/>
        <v>0.95333783115271042</v>
      </c>
      <c r="BQ1641" s="49">
        <f t="shared" si="568"/>
        <v>7.1262643678160917E-2</v>
      </c>
      <c r="BR1641" s="49">
        <f t="shared" si="569"/>
        <v>0.48539745276714613</v>
      </c>
      <c r="BS1641" s="49">
        <f t="shared" si="570"/>
        <v>0.514476175402659</v>
      </c>
      <c r="BT1641" s="49">
        <f t="shared" si="571"/>
        <v>1.3483262576865168E-3</v>
      </c>
      <c r="BU1641" s="49">
        <f t="shared" si="571"/>
        <v>1.4291004872296082E-3</v>
      </c>
    </row>
    <row r="1642" spans="1:73" x14ac:dyDescent="0.25">
      <c r="A1642" s="1">
        <v>43726.606249999997</v>
      </c>
      <c r="B1642">
        <v>226322</v>
      </c>
      <c r="C1642">
        <v>13.46</v>
      </c>
      <c r="D1642">
        <v>24.37</v>
      </c>
      <c r="E1642">
        <v>744.8</v>
      </c>
      <c r="F1642">
        <v>88.6</v>
      </c>
      <c r="G1642">
        <v>-115</v>
      </c>
      <c r="H1642">
        <v>-7.0810000000000004</v>
      </c>
      <c r="I1642">
        <v>27.43</v>
      </c>
      <c r="J1642">
        <v>300.60000000000002</v>
      </c>
      <c r="K1642">
        <v>656.2</v>
      </c>
      <c r="L1642">
        <v>-107.9</v>
      </c>
      <c r="M1642">
        <v>0.11899999999999999</v>
      </c>
      <c r="N1642">
        <v>629.79999999999995</v>
      </c>
      <c r="O1642">
        <v>81.5</v>
      </c>
      <c r="P1642">
        <v>548.29999999999995</v>
      </c>
      <c r="Q1642">
        <v>347.9</v>
      </c>
      <c r="R1642">
        <v>455.8</v>
      </c>
      <c r="S1642">
        <v>21.81</v>
      </c>
      <c r="T1642">
        <v>45.19</v>
      </c>
      <c r="U1642">
        <v>1.0249999999999999</v>
      </c>
      <c r="V1642">
        <v>185.5</v>
      </c>
      <c r="W1642">
        <v>22.85</v>
      </c>
      <c r="X1642">
        <v>0.746</v>
      </c>
      <c r="Y1642">
        <v>7.4640360000000001</v>
      </c>
      <c r="Z1642" s="7">
        <f t="shared" si="550"/>
        <v>22.33</v>
      </c>
      <c r="AA1642" s="7">
        <f t="shared" si="564"/>
        <v>295.47999999999996</v>
      </c>
      <c r="AB1642" s="2">
        <f t="shared" si="551"/>
        <v>603.28800000000001</v>
      </c>
      <c r="AC1642" s="41">
        <f t="shared" si="552"/>
        <v>2.8314239881422552</v>
      </c>
      <c r="AD1642" s="41">
        <f t="shared" si="553"/>
        <v>1.2795205002414851</v>
      </c>
      <c r="AE1642" s="41">
        <f t="shared" si="554"/>
        <v>0.78986102871799058</v>
      </c>
      <c r="AF1642" s="41">
        <f t="shared" si="555"/>
        <v>341.3863142510296</v>
      </c>
      <c r="AG1642" s="41">
        <f t="shared" si="556"/>
        <v>327.73086168098843</v>
      </c>
      <c r="AH1642" s="6">
        <f t="shared" si="557"/>
        <v>333.98399999999998</v>
      </c>
      <c r="AI1642" s="4">
        <v>23.06120137635105</v>
      </c>
      <c r="AJ1642" s="4">
        <f t="shared" si="565"/>
        <v>296.21120137635103</v>
      </c>
      <c r="AK1642" s="8">
        <f t="shared" si="558"/>
        <v>0.20085693749775022</v>
      </c>
      <c r="AL1642" s="8">
        <f t="shared" si="559"/>
        <v>419.20041411168006</v>
      </c>
      <c r="AM1642" s="8">
        <f t="shared" si="560"/>
        <v>2.2550568174660257</v>
      </c>
      <c r="AN1642" s="8">
        <f t="shared" si="561"/>
        <v>48.032475896077912</v>
      </c>
      <c r="AO1642" s="21">
        <f t="shared" si="562"/>
        <v>1.064743272867707E-2</v>
      </c>
      <c r="AP1642" s="21">
        <f t="shared" si="563"/>
        <v>9.9536980070973252E-2</v>
      </c>
      <c r="AQ1642" s="19">
        <f t="shared" si="566"/>
        <v>9.9536980070973252E-2</v>
      </c>
      <c r="AX1642">
        <v>0.16399728672222061</v>
      </c>
      <c r="AY1642">
        <v>64.206896551724142</v>
      </c>
      <c r="AZ1642">
        <v>2.6752873563218391</v>
      </c>
      <c r="BA1642">
        <v>2.1669827586206898</v>
      </c>
      <c r="BB1642">
        <v>9.3017241379310374</v>
      </c>
      <c r="BC1642">
        <v>0.38757183908045989</v>
      </c>
      <c r="BD1642">
        <v>1.7794109195402299</v>
      </c>
      <c r="BE1642">
        <v>0.177941091954023</v>
      </c>
      <c r="BF1642">
        <v>0</v>
      </c>
      <c r="BG1642">
        <v>22.33</v>
      </c>
      <c r="BH1642">
        <v>1.1769623164236998</v>
      </c>
      <c r="BI1642">
        <v>2.6975807602941217</v>
      </c>
      <c r="BJ1642">
        <v>1.2190367455769135</v>
      </c>
      <c r="BK1642">
        <v>0.47341685927809463</v>
      </c>
      <c r="BL1642">
        <v>1.3150468313280405E-3</v>
      </c>
      <c r="BP1642" s="49">
        <f t="shared" si="567"/>
        <v>1.1773147914837689</v>
      </c>
      <c r="BQ1642" s="49">
        <f t="shared" si="568"/>
        <v>7.1176436781609204E-2</v>
      </c>
      <c r="BR1642" s="49">
        <f t="shared" si="569"/>
        <v>0.48826564025420199</v>
      </c>
      <c r="BS1642" s="49">
        <f t="shared" si="570"/>
        <v>0.51694394980272362</v>
      </c>
      <c r="BT1642" s="49">
        <f t="shared" si="571"/>
        <v>1.3562934451505611E-3</v>
      </c>
      <c r="BU1642" s="49">
        <f t="shared" si="571"/>
        <v>1.4359554161186767E-3</v>
      </c>
    </row>
    <row r="1643" spans="1:73" x14ac:dyDescent="0.25">
      <c r="A1643" s="1">
        <v>43726.606249999997</v>
      </c>
      <c r="B1643">
        <v>226323</v>
      </c>
      <c r="C1643">
        <v>13.47</v>
      </c>
      <c r="D1643">
        <v>24.37</v>
      </c>
      <c r="E1643">
        <v>744.9</v>
      </c>
      <c r="F1643">
        <v>88.6</v>
      </c>
      <c r="G1643">
        <v>-114.7</v>
      </c>
      <c r="H1643">
        <v>-7.391</v>
      </c>
      <c r="I1643">
        <v>27.45</v>
      </c>
      <c r="J1643">
        <v>300.60000000000002</v>
      </c>
      <c r="K1643">
        <v>656.3</v>
      </c>
      <c r="L1643">
        <v>-107.3</v>
      </c>
      <c r="M1643">
        <v>0.11899999999999999</v>
      </c>
      <c r="N1643">
        <v>630.20000000000005</v>
      </c>
      <c r="O1643">
        <v>81.2</v>
      </c>
      <c r="P1643">
        <v>549</v>
      </c>
      <c r="Q1643">
        <v>348.2</v>
      </c>
      <c r="R1643">
        <v>455.6</v>
      </c>
      <c r="S1643">
        <v>21.82</v>
      </c>
      <c r="T1643">
        <v>44.08</v>
      </c>
      <c r="U1643">
        <v>0.68500000000000005</v>
      </c>
      <c r="V1643">
        <v>192.5</v>
      </c>
      <c r="W1643">
        <v>22.85</v>
      </c>
      <c r="X1643">
        <v>0.747</v>
      </c>
      <c r="Y1643">
        <v>7.4681480000000002</v>
      </c>
      <c r="Z1643" s="7">
        <f t="shared" si="550"/>
        <v>22.335000000000001</v>
      </c>
      <c r="AA1643" s="7">
        <f t="shared" si="564"/>
        <v>295.48499999999996</v>
      </c>
      <c r="AB1643" s="2">
        <f t="shared" si="551"/>
        <v>603.36900000000003</v>
      </c>
      <c r="AC1643" s="41">
        <f t="shared" si="552"/>
        <v>2.9964422213012325</v>
      </c>
      <c r="AD1643" s="41">
        <f t="shared" si="553"/>
        <v>1.3208317311495832</v>
      </c>
      <c r="AE1643" s="41">
        <f t="shared" si="554"/>
        <v>0.79345640583587407</v>
      </c>
      <c r="AF1643" s="41">
        <f t="shared" si="555"/>
        <v>342.96348738357477</v>
      </c>
      <c r="AG1643" s="41">
        <f t="shared" si="556"/>
        <v>329.24494788823176</v>
      </c>
      <c r="AH1643" s="6">
        <f t="shared" si="557"/>
        <v>334.27199999999999</v>
      </c>
      <c r="AI1643" s="4">
        <v>23.918417265136043</v>
      </c>
      <c r="AJ1643" s="4">
        <f t="shared" si="565"/>
        <v>297.06841726513602</v>
      </c>
      <c r="AK1643" s="8">
        <f t="shared" si="558"/>
        <v>0.20086713414403801</v>
      </c>
      <c r="AL1643" s="8">
        <f t="shared" si="559"/>
        <v>424.2152530480173</v>
      </c>
      <c r="AM1643" s="8">
        <f t="shared" si="560"/>
        <v>1.8434902359383412</v>
      </c>
      <c r="AN1643" s="8">
        <f t="shared" si="561"/>
        <v>85.030885617941493</v>
      </c>
      <c r="AO1643" s="21">
        <f t="shared" si="562"/>
        <v>9.7040977450587682E-3</v>
      </c>
      <c r="AP1643" s="21">
        <f t="shared" si="563"/>
        <v>9.0718261243873097E-2</v>
      </c>
      <c r="AQ1643" s="19">
        <f t="shared" si="566"/>
        <v>9.0718261243873097E-2</v>
      </c>
      <c r="AX1643">
        <v>0.16404082753123742</v>
      </c>
      <c r="AY1643">
        <v>64.215517241379317</v>
      </c>
      <c r="AZ1643">
        <v>2.6756465517241383</v>
      </c>
      <c r="BA1643">
        <v>2.1672737068965522</v>
      </c>
      <c r="BB1643">
        <v>9.2586206896551762</v>
      </c>
      <c r="BC1643">
        <v>0.38577586206896569</v>
      </c>
      <c r="BD1643">
        <v>1.7814978448275864</v>
      </c>
      <c r="BE1643">
        <v>0.17814978448275864</v>
      </c>
      <c r="BF1643">
        <v>0</v>
      </c>
      <c r="BG1643">
        <v>22.335000000000001</v>
      </c>
      <c r="BH1643">
        <v>0.78655530414657016</v>
      </c>
      <c r="BI1643">
        <v>2.6984008897963561</v>
      </c>
      <c r="BJ1643">
        <v>1.1894551122222337</v>
      </c>
      <c r="BK1643">
        <v>0.47222120787059879</v>
      </c>
      <c r="BL1643">
        <v>1.3117255774183299E-3</v>
      </c>
      <c r="BP1643" s="49">
        <f t="shared" si="567"/>
        <v>0.7867908606501286</v>
      </c>
      <c r="BQ1643" s="49">
        <f t="shared" si="568"/>
        <v>7.1259913793103466E-2</v>
      </c>
      <c r="BR1643" s="49">
        <f t="shared" si="569"/>
        <v>0.48237137921028189</v>
      </c>
      <c r="BS1643" s="49">
        <f t="shared" si="570"/>
        <v>0.5118210348015293</v>
      </c>
      <c r="BT1643" s="49">
        <f t="shared" si="571"/>
        <v>1.3399204978063386E-3</v>
      </c>
      <c r="BU1643" s="49">
        <f t="shared" si="571"/>
        <v>1.4217250966709147E-3</v>
      </c>
    </row>
    <row r="1644" spans="1:73" x14ac:dyDescent="0.25">
      <c r="A1644" s="1">
        <v>43726.606249999997</v>
      </c>
      <c r="B1644">
        <v>226324</v>
      </c>
      <c r="C1644">
        <v>13.47</v>
      </c>
      <c r="D1644">
        <v>24.37</v>
      </c>
      <c r="E1644">
        <v>744.4</v>
      </c>
      <c r="F1644">
        <v>88.4</v>
      </c>
      <c r="G1644">
        <v>-115.5</v>
      </c>
      <c r="H1644">
        <v>-8.23</v>
      </c>
      <c r="I1644">
        <v>27.47</v>
      </c>
      <c r="J1644">
        <v>300.60000000000002</v>
      </c>
      <c r="K1644">
        <v>656</v>
      </c>
      <c r="L1644">
        <v>-107.3</v>
      </c>
      <c r="M1644">
        <v>0.11899999999999999</v>
      </c>
      <c r="N1644">
        <v>628.9</v>
      </c>
      <c r="O1644">
        <v>80.2</v>
      </c>
      <c r="P1644">
        <v>548.70000000000005</v>
      </c>
      <c r="Q1644">
        <v>347.5</v>
      </c>
      <c r="R1644">
        <v>454.8</v>
      </c>
      <c r="S1644">
        <v>21.84</v>
      </c>
      <c r="T1644">
        <v>45.78</v>
      </c>
      <c r="U1644">
        <v>0.36499999999999999</v>
      </c>
      <c r="V1644">
        <v>250.5</v>
      </c>
      <c r="W1644">
        <v>22.85</v>
      </c>
      <c r="X1644">
        <v>0.746</v>
      </c>
      <c r="Y1644">
        <v>7.4582100000000002</v>
      </c>
      <c r="Z1644" s="7">
        <f t="shared" si="550"/>
        <v>22.344999999999999</v>
      </c>
      <c r="AA1644" s="7">
        <f t="shared" si="564"/>
        <v>295.495</v>
      </c>
      <c r="AB1644" s="2">
        <f t="shared" si="551"/>
        <v>602.96400000000006</v>
      </c>
      <c r="AC1644" s="41">
        <f t="shared" si="552"/>
        <v>2.9402112492819721</v>
      </c>
      <c r="AD1644" s="41">
        <f t="shared" si="553"/>
        <v>1.3460287099212869</v>
      </c>
      <c r="AE1644" s="41">
        <f t="shared" si="554"/>
        <v>0.7955995807202707</v>
      </c>
      <c r="AF1644" s="41">
        <f t="shared" si="555"/>
        <v>343.93640796014188</v>
      </c>
      <c r="AG1644" s="41">
        <f t="shared" si="556"/>
        <v>330.17895164173621</v>
      </c>
      <c r="AH1644" s="6">
        <f t="shared" si="557"/>
        <v>333.59999999999997</v>
      </c>
      <c r="AI1644" s="4">
        <v>23.632687613541009</v>
      </c>
      <c r="AJ1644" s="4">
        <f t="shared" si="565"/>
        <v>296.78268761354099</v>
      </c>
      <c r="AK1644" s="8">
        <f t="shared" si="558"/>
        <v>0.20088752847188215</v>
      </c>
      <c r="AL1644" s="8">
        <f t="shared" si="559"/>
        <v>422.54180202199632</v>
      </c>
      <c r="AM1644" s="8">
        <f t="shared" si="560"/>
        <v>1.3456805898875113</v>
      </c>
      <c r="AN1644" s="8">
        <f t="shared" si="561"/>
        <v>50.476936703598909</v>
      </c>
      <c r="AO1644" s="21">
        <f t="shared" si="562"/>
        <v>1.0500332591893735E-2</v>
      </c>
      <c r="AP1644" s="21">
        <f t="shared" si="563"/>
        <v>9.8161821968869939E-2</v>
      </c>
      <c r="AQ1644" s="19">
        <f t="shared" si="566"/>
        <v>9.8161821968869939E-2</v>
      </c>
      <c r="AX1644">
        <v>0.1641279384328739</v>
      </c>
      <c r="AY1644">
        <v>64.172413793103445</v>
      </c>
      <c r="AZ1644">
        <v>2.6738505747126435</v>
      </c>
      <c r="BA1644">
        <v>2.1658189655172415</v>
      </c>
      <c r="BB1644">
        <v>9.2500000000000018</v>
      </c>
      <c r="BC1644">
        <v>0.38541666666666674</v>
      </c>
      <c r="BD1644">
        <v>1.7804022988505748</v>
      </c>
      <c r="BE1644">
        <v>0.17804022988505749</v>
      </c>
      <c r="BF1644">
        <v>0</v>
      </c>
      <c r="BG1644">
        <v>22.344999999999999</v>
      </c>
      <c r="BH1644">
        <v>0.41911341023868331</v>
      </c>
      <c r="BI1644">
        <v>2.700041802062227</v>
      </c>
      <c r="BJ1644">
        <v>1.2360791369840876</v>
      </c>
      <c r="BK1644">
        <v>0.46846344241472976</v>
      </c>
      <c r="BL1644">
        <v>1.3012873400409159E-3</v>
      </c>
      <c r="BP1644" s="49">
        <f t="shared" si="567"/>
        <v>0.41923892574787869</v>
      </c>
      <c r="BQ1644" s="49">
        <f t="shared" si="568"/>
        <v>7.1216091954022995E-2</v>
      </c>
      <c r="BR1644" s="49">
        <f t="shared" si="569"/>
        <v>0.47395919457499402</v>
      </c>
      <c r="BS1644" s="49">
        <f t="shared" si="570"/>
        <v>0.50412232173817206</v>
      </c>
      <c r="BT1644" s="49">
        <f t="shared" si="571"/>
        <v>1.3165533182638723E-3</v>
      </c>
      <c r="BU1644" s="49">
        <f t="shared" si="571"/>
        <v>1.4003397826060334E-3</v>
      </c>
    </row>
    <row r="1645" spans="1:73" x14ac:dyDescent="0.25">
      <c r="A1645" s="1">
        <v>43726.606944444444</v>
      </c>
      <c r="B1645">
        <v>226325</v>
      </c>
      <c r="C1645">
        <v>13.47</v>
      </c>
      <c r="D1645">
        <v>24.37</v>
      </c>
      <c r="E1645">
        <v>743.8</v>
      </c>
      <c r="F1645">
        <v>88.3</v>
      </c>
      <c r="G1645">
        <v>-115.9</v>
      </c>
      <c r="H1645">
        <v>-9.83</v>
      </c>
      <c r="I1645">
        <v>27.49</v>
      </c>
      <c r="J1645">
        <v>300.60000000000002</v>
      </c>
      <c r="K1645">
        <v>655.5</v>
      </c>
      <c r="L1645">
        <v>-106.1</v>
      </c>
      <c r="M1645">
        <v>0.11899999999999999</v>
      </c>
      <c r="N1645">
        <v>627.9</v>
      </c>
      <c r="O1645">
        <v>78.489999999999995</v>
      </c>
      <c r="P1645">
        <v>549.4</v>
      </c>
      <c r="Q1645">
        <v>347.3</v>
      </c>
      <c r="R1645">
        <v>453.4</v>
      </c>
      <c r="S1645">
        <v>21.84</v>
      </c>
      <c r="T1645">
        <v>41.67</v>
      </c>
      <c r="U1645">
        <v>0.95</v>
      </c>
      <c r="V1645">
        <v>244</v>
      </c>
      <c r="W1645">
        <v>23</v>
      </c>
      <c r="X1645">
        <v>0.746</v>
      </c>
      <c r="Y1645">
        <v>7.4577939999999998</v>
      </c>
      <c r="Z1645" s="7">
        <f t="shared" si="550"/>
        <v>22.42</v>
      </c>
      <c r="AA1645" s="7">
        <f t="shared" si="564"/>
        <v>295.57</v>
      </c>
      <c r="AB1645" s="2">
        <f t="shared" si="551"/>
        <v>602.47799999999995</v>
      </c>
      <c r="AC1645" s="41">
        <f t="shared" si="552"/>
        <v>3.0171278257743048</v>
      </c>
      <c r="AD1645" s="41">
        <f t="shared" si="553"/>
        <v>1.2572371650001528</v>
      </c>
      <c r="AE1645" s="41">
        <f t="shared" si="554"/>
        <v>0.78784480881617214</v>
      </c>
      <c r="AF1645" s="41">
        <f t="shared" si="555"/>
        <v>340.92994075488832</v>
      </c>
      <c r="AG1645" s="41">
        <f t="shared" si="556"/>
        <v>327.29274312469278</v>
      </c>
      <c r="AH1645" s="6">
        <f t="shared" si="557"/>
        <v>333.40800000000002</v>
      </c>
      <c r="AI1645" s="4">
        <v>24.02984572769401</v>
      </c>
      <c r="AJ1645" s="4">
        <f t="shared" si="565"/>
        <v>297.17984572769399</v>
      </c>
      <c r="AK1645" s="8">
        <f t="shared" si="558"/>
        <v>0.20104052993408761</v>
      </c>
      <c r="AL1645" s="8">
        <f t="shared" si="559"/>
        <v>424.85569305231189</v>
      </c>
      <c r="AM1645" s="8">
        <f t="shared" si="560"/>
        <v>2.1709876784542099</v>
      </c>
      <c r="AN1645" s="8">
        <f t="shared" si="561"/>
        <v>101.80804611311321</v>
      </c>
      <c r="AO1645" s="21">
        <f t="shared" si="562"/>
        <v>9.2697956418673171E-3</v>
      </c>
      <c r="AP1645" s="21">
        <f t="shared" si="563"/>
        <v>8.6658210253955231E-2</v>
      </c>
      <c r="AQ1645" s="19">
        <f t="shared" si="566"/>
        <v>8.6658210253955231E-2</v>
      </c>
      <c r="AX1645">
        <v>0.1647825160818443</v>
      </c>
      <c r="AY1645">
        <v>64.120689655172413</v>
      </c>
      <c r="AZ1645">
        <v>2.6716954022988504</v>
      </c>
      <c r="BA1645">
        <v>2.1640732758620689</v>
      </c>
      <c r="BB1645">
        <v>9.1465517241379288</v>
      </c>
      <c r="BC1645">
        <v>0.38110632183908039</v>
      </c>
      <c r="BD1645">
        <v>1.7829669540229884</v>
      </c>
      <c r="BE1645">
        <v>0.17829669540229887</v>
      </c>
      <c r="BF1645">
        <v>0</v>
      </c>
      <c r="BG1645">
        <v>22.42</v>
      </c>
      <c r="BH1645">
        <v>1.0908431225390387</v>
      </c>
      <c r="BI1645">
        <v>2.7123764450318255</v>
      </c>
      <c r="BJ1645">
        <v>1.1302472646447617</v>
      </c>
      <c r="BK1645">
        <v>0.47792419919984586</v>
      </c>
      <c r="BL1645">
        <v>1.3275672199995717E-3</v>
      </c>
      <c r="BP1645" s="49">
        <f t="shared" si="567"/>
        <v>1.091169806741054</v>
      </c>
      <c r="BQ1645" s="49">
        <f t="shared" si="568"/>
        <v>7.1318678160919538E-2</v>
      </c>
      <c r="BR1645" s="49">
        <f t="shared" si="569"/>
        <v>0.49185128023754021</v>
      </c>
      <c r="BS1645" s="49">
        <f t="shared" si="570"/>
        <v>0.52079264318363028</v>
      </c>
      <c r="BT1645" s="49">
        <f t="shared" si="571"/>
        <v>1.3662535562153895E-3</v>
      </c>
      <c r="BU1645" s="49">
        <f t="shared" si="571"/>
        <v>1.4466462310656397E-3</v>
      </c>
    </row>
    <row r="1646" spans="1:73" x14ac:dyDescent="0.25">
      <c r="A1646" s="1">
        <v>43726.606944444444</v>
      </c>
      <c r="B1646">
        <v>226326</v>
      </c>
      <c r="C1646">
        <v>13.48</v>
      </c>
      <c r="D1646">
        <v>24.37</v>
      </c>
      <c r="E1646">
        <v>744.2</v>
      </c>
      <c r="F1646">
        <v>88.5</v>
      </c>
      <c r="G1646">
        <v>-114.7</v>
      </c>
      <c r="H1646">
        <v>-10.59</v>
      </c>
      <c r="I1646">
        <v>27.52</v>
      </c>
      <c r="J1646">
        <v>300.7</v>
      </c>
      <c r="K1646">
        <v>655.7</v>
      </c>
      <c r="L1646">
        <v>-104.1</v>
      </c>
      <c r="M1646">
        <v>0.11899999999999999</v>
      </c>
      <c r="N1646">
        <v>629.5</v>
      </c>
      <c r="O1646">
        <v>77.94</v>
      </c>
      <c r="P1646">
        <v>551.5</v>
      </c>
      <c r="Q1646">
        <v>348.6</v>
      </c>
      <c r="R1646">
        <v>452.8</v>
      </c>
      <c r="S1646">
        <v>21.83</v>
      </c>
      <c r="T1646">
        <v>44.37</v>
      </c>
      <c r="U1646">
        <v>0.74</v>
      </c>
      <c r="V1646">
        <v>197.5</v>
      </c>
      <c r="W1646">
        <v>22.85</v>
      </c>
      <c r="X1646">
        <v>0.746</v>
      </c>
      <c r="Y1646">
        <v>7.462955</v>
      </c>
      <c r="Z1646" s="7">
        <f t="shared" si="550"/>
        <v>22.34</v>
      </c>
      <c r="AA1646" s="7">
        <f t="shared" si="564"/>
        <v>295.48999999999995</v>
      </c>
      <c r="AB1646" s="2">
        <f t="shared" si="551"/>
        <v>602.80200000000002</v>
      </c>
      <c r="AC1646" s="41">
        <f t="shared" si="552"/>
        <v>2.9118848697889077</v>
      </c>
      <c r="AD1646" s="41">
        <f t="shared" si="553"/>
        <v>1.2920033167253382</v>
      </c>
      <c r="AE1646" s="41">
        <f t="shared" si="554"/>
        <v>0.79095454710253443</v>
      </c>
      <c r="AF1646" s="41">
        <f t="shared" si="555"/>
        <v>341.90522529922333</v>
      </c>
      <c r="AG1646" s="41">
        <f t="shared" si="556"/>
        <v>328.22901628725441</v>
      </c>
      <c r="AH1646" s="6">
        <f t="shared" si="557"/>
        <v>334.65600000000001</v>
      </c>
      <c r="AI1646" s="4">
        <v>23.485827099719017</v>
      </c>
      <c r="AJ1646" s="4">
        <f t="shared" si="565"/>
        <v>296.63582709971899</v>
      </c>
      <c r="AK1646" s="8">
        <f t="shared" si="558"/>
        <v>0.20087733113541334</v>
      </c>
      <c r="AL1646" s="8">
        <f t="shared" si="559"/>
        <v>421.6832264977005</v>
      </c>
      <c r="AM1646" s="8">
        <f t="shared" si="560"/>
        <v>1.9160701970439393</v>
      </c>
      <c r="AN1646" s="8">
        <f t="shared" si="561"/>
        <v>63.954482615747395</v>
      </c>
      <c r="AO1646" s="21">
        <f t="shared" si="562"/>
        <v>1.0234735898349546E-2</v>
      </c>
      <c r="AP1646" s="21">
        <f t="shared" si="563"/>
        <v>9.5678904868955153E-2</v>
      </c>
      <c r="AQ1646" s="19">
        <f t="shared" si="566"/>
        <v>9.5678904868955153E-2</v>
      </c>
      <c r="AX1646">
        <v>0.1640843781008744</v>
      </c>
      <c r="AY1646">
        <v>64.15517241379311</v>
      </c>
      <c r="AZ1646">
        <v>2.6731321839080464</v>
      </c>
      <c r="BA1646">
        <v>2.1652370689655176</v>
      </c>
      <c r="BB1646">
        <v>8.9827586206896548</v>
      </c>
      <c r="BC1646">
        <v>0.37428160919540227</v>
      </c>
      <c r="BD1646">
        <v>1.7909554597701154</v>
      </c>
      <c r="BE1646">
        <v>0.17909554597701155</v>
      </c>
      <c r="BF1646">
        <v>0</v>
      </c>
      <c r="BG1646">
        <v>22.34</v>
      </c>
      <c r="BH1646">
        <v>0.84970937966198812</v>
      </c>
      <c r="BI1646">
        <v>2.6992212370361215</v>
      </c>
      <c r="BJ1646">
        <v>1.197644462872927</v>
      </c>
      <c r="BK1646">
        <v>0.47480490761739774</v>
      </c>
      <c r="BL1646">
        <v>1.3189025211594381E-3</v>
      </c>
      <c r="BP1646" s="49">
        <f t="shared" si="567"/>
        <v>0.84996384946145276</v>
      </c>
      <c r="BQ1646" s="49">
        <f t="shared" si="568"/>
        <v>7.1638218390804614E-2</v>
      </c>
      <c r="BR1646" s="49">
        <f t="shared" si="569"/>
        <v>0.48578248531823415</v>
      </c>
      <c r="BS1646" s="49">
        <f t="shared" si="570"/>
        <v>0.51526894576820759</v>
      </c>
      <c r="BT1646" s="49">
        <f t="shared" si="571"/>
        <v>1.3493957925506505E-3</v>
      </c>
      <c r="BU1646" s="49">
        <f t="shared" si="571"/>
        <v>1.4313026271339099E-3</v>
      </c>
    </row>
    <row r="1647" spans="1:73" x14ac:dyDescent="0.25">
      <c r="A1647" s="1">
        <v>43726.606944444444</v>
      </c>
      <c r="B1647">
        <v>226327</v>
      </c>
      <c r="C1647">
        <v>13.47</v>
      </c>
      <c r="D1647">
        <v>24.37</v>
      </c>
      <c r="E1647">
        <v>744.2</v>
      </c>
      <c r="F1647">
        <v>88.5</v>
      </c>
      <c r="G1647">
        <v>-114.4</v>
      </c>
      <c r="H1647">
        <v>-10.15</v>
      </c>
      <c r="I1647">
        <v>27.53</v>
      </c>
      <c r="J1647">
        <v>300.7</v>
      </c>
      <c r="K1647">
        <v>655.7</v>
      </c>
      <c r="L1647">
        <v>-104.2</v>
      </c>
      <c r="M1647">
        <v>0.11899999999999999</v>
      </c>
      <c r="N1647">
        <v>629.79999999999995</v>
      </c>
      <c r="O1647">
        <v>78.31</v>
      </c>
      <c r="P1647">
        <v>551.5</v>
      </c>
      <c r="Q1647">
        <v>349.1</v>
      </c>
      <c r="R1647">
        <v>453.3</v>
      </c>
      <c r="S1647">
        <v>21.83</v>
      </c>
      <c r="T1647">
        <v>44.54</v>
      </c>
      <c r="U1647">
        <v>0.80500000000000005</v>
      </c>
      <c r="V1647">
        <v>168.5</v>
      </c>
      <c r="W1647">
        <v>22.9</v>
      </c>
      <c r="X1647">
        <v>0.747</v>
      </c>
      <c r="Y1647">
        <v>7.4668619999999999</v>
      </c>
      <c r="Z1647" s="7">
        <f t="shared" si="550"/>
        <v>22.364999999999998</v>
      </c>
      <c r="AA1647" s="7">
        <f t="shared" si="564"/>
        <v>295.51499999999999</v>
      </c>
      <c r="AB1647" s="2">
        <f t="shared" si="551"/>
        <v>602.80200000000002</v>
      </c>
      <c r="AC1647" s="41">
        <f t="shared" si="552"/>
        <v>3.1100226635686989</v>
      </c>
      <c r="AD1647" s="41">
        <f t="shared" si="553"/>
        <v>1.3852040943534984</v>
      </c>
      <c r="AE1647" s="41">
        <f t="shared" si="554"/>
        <v>0.79886251403504527</v>
      </c>
      <c r="AF1647" s="41">
        <f t="shared" si="555"/>
        <v>345.44047476218105</v>
      </c>
      <c r="AG1647" s="41">
        <f t="shared" si="556"/>
        <v>331.62285577169382</v>
      </c>
      <c r="AH1647" s="6">
        <f t="shared" si="557"/>
        <v>335.13600000000002</v>
      </c>
      <c r="AI1647" s="4">
        <v>24.483981228312018</v>
      </c>
      <c r="AJ1647" s="4">
        <f t="shared" si="565"/>
        <v>297.633981228312</v>
      </c>
      <c r="AK1647" s="8">
        <f t="shared" si="558"/>
        <v>0.20092832126880739</v>
      </c>
      <c r="AL1647" s="8">
        <f t="shared" si="559"/>
        <v>427.52129561256658</v>
      </c>
      <c r="AM1647" s="8">
        <f t="shared" si="560"/>
        <v>1.9984509626207998</v>
      </c>
      <c r="AN1647" s="8">
        <f t="shared" si="561"/>
        <v>123.35623059918505</v>
      </c>
      <c r="AO1647" s="21">
        <f t="shared" si="562"/>
        <v>8.7677818057698871E-3</v>
      </c>
      <c r="AP1647" s="21">
        <f t="shared" si="563"/>
        <v>8.1965159593545805E-2</v>
      </c>
      <c r="AQ1647" s="19">
        <f t="shared" si="566"/>
        <v>8.1965159593545805E-2</v>
      </c>
      <c r="AX1647">
        <v>0.16430227741935233</v>
      </c>
      <c r="AY1647">
        <v>64.15517241379311</v>
      </c>
      <c r="AZ1647">
        <v>2.6731321839080464</v>
      </c>
      <c r="BA1647">
        <v>2.1652370689655176</v>
      </c>
      <c r="BB1647">
        <v>8.9827586206896548</v>
      </c>
      <c r="BC1647">
        <v>0.37428160919540227</v>
      </c>
      <c r="BD1647">
        <v>1.7909554597701154</v>
      </c>
      <c r="BE1647">
        <v>0.17909554597701155</v>
      </c>
      <c r="BF1647">
        <v>0</v>
      </c>
      <c r="BG1647">
        <v>22.364999999999998</v>
      </c>
      <c r="BH1647">
        <v>0.92434601436202768</v>
      </c>
      <c r="BI1647">
        <v>2.7033262410065522</v>
      </c>
      <c r="BJ1647">
        <v>1.2040615077443184</v>
      </c>
      <c r="BK1647">
        <v>0.47541419979959038</v>
      </c>
      <c r="BL1647">
        <v>1.3205949994433066E-3</v>
      </c>
      <c r="BP1647" s="49">
        <f t="shared" si="567"/>
        <v>0.9246228362384723</v>
      </c>
      <c r="BQ1647" s="49">
        <f t="shared" si="568"/>
        <v>7.1638218390804614E-2</v>
      </c>
      <c r="BR1647" s="49">
        <f t="shared" si="569"/>
        <v>0.4873027544025767</v>
      </c>
      <c r="BS1647" s="49">
        <f t="shared" si="570"/>
        <v>0.51665909467221105</v>
      </c>
      <c r="BT1647" s="49">
        <f t="shared" si="571"/>
        <v>1.3536187622293797E-3</v>
      </c>
      <c r="BU1647" s="49">
        <f t="shared" si="571"/>
        <v>1.435164151867253E-3</v>
      </c>
    </row>
    <row r="1648" spans="1:73" x14ac:dyDescent="0.25">
      <c r="A1648" s="1">
        <v>43726.606944444444</v>
      </c>
      <c r="B1648">
        <v>226328</v>
      </c>
      <c r="C1648">
        <v>13.48</v>
      </c>
      <c r="D1648">
        <v>24.37</v>
      </c>
      <c r="E1648">
        <v>744.4</v>
      </c>
      <c r="F1648">
        <v>88.6</v>
      </c>
      <c r="G1648">
        <v>-113.8</v>
      </c>
      <c r="H1648">
        <v>-10.26</v>
      </c>
      <c r="I1648">
        <v>27.54</v>
      </c>
      <c r="J1648">
        <v>300.7</v>
      </c>
      <c r="K1648">
        <v>655.9</v>
      </c>
      <c r="L1648">
        <v>-103.6</v>
      </c>
      <c r="M1648">
        <v>0.11899999999999999</v>
      </c>
      <c r="N1648">
        <v>630.6</v>
      </c>
      <c r="O1648">
        <v>78.31</v>
      </c>
      <c r="P1648">
        <v>552.29999999999995</v>
      </c>
      <c r="Q1648">
        <v>349.7</v>
      </c>
      <c r="R1648">
        <v>453.3</v>
      </c>
      <c r="S1648">
        <v>21.86</v>
      </c>
      <c r="T1648">
        <v>45.23</v>
      </c>
      <c r="U1648">
        <v>0.9</v>
      </c>
      <c r="V1648">
        <v>281</v>
      </c>
      <c r="W1648">
        <v>22.95</v>
      </c>
      <c r="X1648">
        <v>0.747</v>
      </c>
      <c r="Y1648">
        <v>7.4671010000000004</v>
      </c>
      <c r="Z1648" s="7">
        <f t="shared" si="550"/>
        <v>22.405000000000001</v>
      </c>
      <c r="AA1648" s="7">
        <f t="shared" si="564"/>
        <v>295.55499999999995</v>
      </c>
      <c r="AB1648" s="2">
        <f t="shared" si="551"/>
        <v>602.96400000000006</v>
      </c>
      <c r="AC1648" s="41">
        <f t="shared" si="552"/>
        <v>2.9410725852766566</v>
      </c>
      <c r="AD1648" s="41">
        <f t="shared" si="553"/>
        <v>1.3302471303206318</v>
      </c>
      <c r="AE1648" s="41">
        <f t="shared" si="554"/>
        <v>0.79423586008210634</v>
      </c>
      <c r="AF1648" s="41">
        <f t="shared" si="555"/>
        <v>343.62582381084513</v>
      </c>
      <c r="AG1648" s="41">
        <f t="shared" si="556"/>
        <v>329.88079085841133</v>
      </c>
      <c r="AH1648" s="6">
        <f t="shared" si="557"/>
        <v>335.71199999999999</v>
      </c>
      <c r="AI1648" s="4">
        <v>23.642220396130028</v>
      </c>
      <c r="AJ1648" s="4">
        <f t="shared" si="565"/>
        <v>296.79222039613001</v>
      </c>
      <c r="AK1648" s="8">
        <f t="shared" si="558"/>
        <v>0.20100992342891474</v>
      </c>
      <c r="AL1648" s="8">
        <f t="shared" si="559"/>
        <v>422.58805584019757</v>
      </c>
      <c r="AM1648" s="8">
        <f t="shared" si="560"/>
        <v>2.1130842387373012</v>
      </c>
      <c r="AN1648" s="8">
        <f t="shared" si="561"/>
        <v>76.156042267753364</v>
      </c>
      <c r="AO1648" s="21">
        <f t="shared" si="562"/>
        <v>9.9654374093931571E-3</v>
      </c>
      <c r="AP1648" s="21">
        <f t="shared" si="563"/>
        <v>9.3161381724037803E-2</v>
      </c>
      <c r="AQ1648" s="19">
        <f t="shared" si="566"/>
        <v>9.3161381724037803E-2</v>
      </c>
      <c r="AX1648">
        <v>0.1646514245156637</v>
      </c>
      <c r="AY1648">
        <v>64.172413793103445</v>
      </c>
      <c r="AZ1648">
        <v>2.6738505747126435</v>
      </c>
      <c r="BA1648">
        <v>2.1658189655172415</v>
      </c>
      <c r="BB1648">
        <v>8.9310344827586228</v>
      </c>
      <c r="BC1648">
        <v>0.37212643678160928</v>
      </c>
      <c r="BD1648">
        <v>1.7936925287356322</v>
      </c>
      <c r="BE1648">
        <v>0.17936925287356323</v>
      </c>
      <c r="BF1648">
        <v>0</v>
      </c>
      <c r="BG1648">
        <v>22.405000000000001</v>
      </c>
      <c r="BH1648">
        <v>1.0334303266159315</v>
      </c>
      <c r="BI1648">
        <v>2.7099055874886249</v>
      </c>
      <c r="BJ1648">
        <v>1.225690297221105</v>
      </c>
      <c r="BK1648">
        <v>0.47654478820219348</v>
      </c>
      <c r="BL1648">
        <v>1.3237355227838706E-3</v>
      </c>
      <c r="BP1648" s="49">
        <f t="shared" si="567"/>
        <v>1.0337398169125778</v>
      </c>
      <c r="BQ1648" s="49">
        <f t="shared" si="568"/>
        <v>7.1747701149425289E-2</v>
      </c>
      <c r="BR1648" s="49">
        <f t="shared" si="569"/>
        <v>0.48975540349222124</v>
      </c>
      <c r="BS1648" s="49">
        <f t="shared" si="570"/>
        <v>0.51897062952779438</v>
      </c>
      <c r="BT1648" s="49">
        <f t="shared" si="571"/>
        <v>1.3604316763672812E-3</v>
      </c>
      <c r="BU1648" s="49">
        <f t="shared" si="571"/>
        <v>1.4415850820216512E-3</v>
      </c>
    </row>
    <row r="1649" spans="1:73" x14ac:dyDescent="0.25">
      <c r="A1649" s="1">
        <v>43726.606944444444</v>
      </c>
      <c r="B1649">
        <v>226329</v>
      </c>
      <c r="C1649">
        <v>13.46</v>
      </c>
      <c r="D1649">
        <v>24.37</v>
      </c>
      <c r="E1649">
        <v>745.3</v>
      </c>
      <c r="F1649">
        <v>88.6</v>
      </c>
      <c r="G1649">
        <v>-113.4</v>
      </c>
      <c r="H1649">
        <v>-10.14</v>
      </c>
      <c r="I1649">
        <v>27.55</v>
      </c>
      <c r="J1649">
        <v>300.7</v>
      </c>
      <c r="K1649">
        <v>656.8</v>
      </c>
      <c r="L1649">
        <v>-103.2</v>
      </c>
      <c r="M1649">
        <v>0.11899999999999999</v>
      </c>
      <c r="N1649">
        <v>631.9</v>
      </c>
      <c r="O1649">
        <v>78.42</v>
      </c>
      <c r="P1649">
        <v>553.5</v>
      </c>
      <c r="Q1649">
        <v>350.2</v>
      </c>
      <c r="R1649">
        <v>453.4</v>
      </c>
      <c r="S1649">
        <v>21.86</v>
      </c>
      <c r="T1649">
        <v>44.57</v>
      </c>
      <c r="U1649">
        <v>1.1850000000000001</v>
      </c>
      <c r="V1649">
        <v>232.5</v>
      </c>
      <c r="W1649">
        <v>22.75</v>
      </c>
      <c r="X1649">
        <v>0.748</v>
      </c>
      <c r="Y1649">
        <v>7.4782590000000004</v>
      </c>
      <c r="Z1649" s="7">
        <f t="shared" si="550"/>
        <v>22.305</v>
      </c>
      <c r="AA1649" s="7">
        <f t="shared" si="564"/>
        <v>295.45499999999998</v>
      </c>
      <c r="AB1649" s="2">
        <f t="shared" si="551"/>
        <v>603.69299999999998</v>
      </c>
      <c r="AC1649" s="41">
        <f t="shared" si="552"/>
        <v>2.9693153242187167</v>
      </c>
      <c r="AD1649" s="41">
        <f t="shared" si="553"/>
        <v>1.3234238400042821</v>
      </c>
      <c r="AE1649" s="41">
        <f t="shared" si="554"/>
        <v>0.79369041412200947</v>
      </c>
      <c r="AF1649" s="41">
        <f t="shared" si="555"/>
        <v>342.92533364910582</v>
      </c>
      <c r="AG1649" s="41">
        <f t="shared" si="556"/>
        <v>329.20832030314159</v>
      </c>
      <c r="AH1649" s="6">
        <f t="shared" si="557"/>
        <v>336.19199999999995</v>
      </c>
      <c r="AI1649" s="4">
        <v>23.778271924471028</v>
      </c>
      <c r="AJ1649" s="4">
        <f t="shared" si="565"/>
        <v>296.92827192447101</v>
      </c>
      <c r="AK1649" s="8">
        <f t="shared" si="558"/>
        <v>0.20080595944241972</v>
      </c>
      <c r="AL1649" s="8">
        <f t="shared" si="559"/>
        <v>423.39964805042388</v>
      </c>
      <c r="AM1649" s="8">
        <f t="shared" si="560"/>
        <v>2.424681680138653</v>
      </c>
      <c r="AN1649" s="8">
        <f t="shared" si="561"/>
        <v>104.05863591656414</v>
      </c>
      <c r="AO1649" s="21">
        <f t="shared" si="562"/>
        <v>9.3423836891853001E-3</v>
      </c>
      <c r="AP1649" s="21">
        <f t="shared" si="563"/>
        <v>8.7336795900222905E-2</v>
      </c>
      <c r="AQ1649" s="19">
        <f t="shared" si="566"/>
        <v>8.7336795900222905E-2</v>
      </c>
      <c r="AX1649">
        <v>0.16377972902547247</v>
      </c>
      <c r="AY1649">
        <v>64.25</v>
      </c>
      <c r="AZ1649">
        <v>2.6770833333333335</v>
      </c>
      <c r="BA1649">
        <v>2.1684375000000005</v>
      </c>
      <c r="BB1649">
        <v>8.8965517241379306</v>
      </c>
      <c r="BC1649">
        <v>0.37068965517241376</v>
      </c>
      <c r="BD1649">
        <v>1.7977478448275868</v>
      </c>
      <c r="BE1649">
        <v>0.17977478448275869</v>
      </c>
      <c r="BF1649">
        <v>0</v>
      </c>
      <c r="BG1649">
        <v>22.305</v>
      </c>
      <c r="BH1649">
        <v>1.3606832633776433</v>
      </c>
      <c r="BI1649">
        <v>2.6934833771381967</v>
      </c>
      <c r="BJ1649">
        <v>1.2004855411904942</v>
      </c>
      <c r="BK1649">
        <v>0.47926157368050637</v>
      </c>
      <c r="BL1649">
        <v>1.3312821491125177E-3</v>
      </c>
      <c r="BP1649" s="49">
        <f t="shared" si="567"/>
        <v>1.361090758934894</v>
      </c>
      <c r="BQ1649" s="49">
        <f t="shared" si="568"/>
        <v>7.1909913793103478E-2</v>
      </c>
      <c r="BR1649" s="49">
        <f t="shared" si="569"/>
        <v>0.49645313647304118</v>
      </c>
      <c r="BS1649" s="49">
        <f t="shared" si="570"/>
        <v>0.52507724629360841</v>
      </c>
      <c r="BT1649" s="49">
        <f t="shared" si="571"/>
        <v>1.3790364902028921E-3</v>
      </c>
      <c r="BU1649" s="49">
        <f t="shared" si="571"/>
        <v>1.4585479063711345E-3</v>
      </c>
    </row>
    <row r="1650" spans="1:73" x14ac:dyDescent="0.25">
      <c r="A1650" s="1">
        <v>43726.606944444444</v>
      </c>
      <c r="B1650">
        <v>226330</v>
      </c>
      <c r="C1650">
        <v>13.47</v>
      </c>
      <c r="D1650">
        <v>24.37</v>
      </c>
      <c r="E1650">
        <v>745.4</v>
      </c>
      <c r="F1650">
        <v>88.4</v>
      </c>
      <c r="G1650">
        <v>-113.4</v>
      </c>
      <c r="H1650">
        <v>-9.5399999999999991</v>
      </c>
      <c r="I1650">
        <v>27.55</v>
      </c>
      <c r="J1650">
        <v>300.7</v>
      </c>
      <c r="K1650">
        <v>657.1</v>
      </c>
      <c r="L1650">
        <v>-103.8</v>
      </c>
      <c r="M1650">
        <v>0.11899999999999999</v>
      </c>
      <c r="N1650">
        <v>632.1</v>
      </c>
      <c r="O1650">
        <v>78.84</v>
      </c>
      <c r="P1650">
        <v>553.20000000000005</v>
      </c>
      <c r="Q1650">
        <v>350.2</v>
      </c>
      <c r="R1650">
        <v>454</v>
      </c>
      <c r="S1650">
        <v>21.86</v>
      </c>
      <c r="T1650">
        <v>44.23</v>
      </c>
      <c r="U1650">
        <v>1.08</v>
      </c>
      <c r="V1650">
        <v>261.5</v>
      </c>
      <c r="W1650">
        <v>22.85</v>
      </c>
      <c r="X1650">
        <v>0.748</v>
      </c>
      <c r="Y1650">
        <v>7.4817869999999997</v>
      </c>
      <c r="Z1650" s="7">
        <f t="shared" si="550"/>
        <v>22.355</v>
      </c>
      <c r="AA1650" s="7">
        <f t="shared" si="564"/>
        <v>295.505</v>
      </c>
      <c r="AB1650" s="2">
        <f t="shared" si="551"/>
        <v>603.774</v>
      </c>
      <c r="AC1650" s="41">
        <f t="shared" si="552"/>
        <v>3.1045051895165647</v>
      </c>
      <c r="AD1650" s="41">
        <f t="shared" si="553"/>
        <v>1.3731226453231764</v>
      </c>
      <c r="AE1650" s="41">
        <f t="shared" si="554"/>
        <v>0.79786627784446751</v>
      </c>
      <c r="AF1650" s="41">
        <f t="shared" si="555"/>
        <v>344.96298978690879</v>
      </c>
      <c r="AG1650" s="41">
        <f t="shared" si="556"/>
        <v>331.16447019543244</v>
      </c>
      <c r="AH1650" s="6">
        <f t="shared" si="557"/>
        <v>336.19199999999995</v>
      </c>
      <c r="AI1650" s="4">
        <v>24.456228248383013</v>
      </c>
      <c r="AJ1650" s="4">
        <f t="shared" si="565"/>
        <v>297.60622824838299</v>
      </c>
      <c r="AK1650" s="8">
        <f t="shared" si="558"/>
        <v>0.20090792418012302</v>
      </c>
      <c r="AL1650" s="8">
        <f t="shared" si="559"/>
        <v>427.35995184340015</v>
      </c>
      <c r="AM1650" s="8">
        <f t="shared" si="560"/>
        <v>2.3147678069301034</v>
      </c>
      <c r="AN1650" s="8">
        <f t="shared" si="561"/>
        <v>141.68411084227154</v>
      </c>
      <c r="AO1650" s="21">
        <f t="shared" si="562"/>
        <v>8.4022080103293255E-3</v>
      </c>
      <c r="AP1650" s="21">
        <f t="shared" si="563"/>
        <v>7.8547611672042467E-2</v>
      </c>
      <c r="AQ1650" s="19">
        <f t="shared" si="566"/>
        <v>7.8547611672042467E-2</v>
      </c>
      <c r="AX1650">
        <v>0.16421508839093107</v>
      </c>
      <c r="AY1650">
        <v>64.258620689655174</v>
      </c>
      <c r="AZ1650">
        <v>2.6774425287356323</v>
      </c>
      <c r="BA1650">
        <v>2.1687284482758624</v>
      </c>
      <c r="BB1650">
        <v>8.9482758620689662</v>
      </c>
      <c r="BC1650">
        <v>0.37284482758620691</v>
      </c>
      <c r="BD1650">
        <v>1.7958836206896556</v>
      </c>
      <c r="BE1650">
        <v>0.17958836206896556</v>
      </c>
      <c r="BF1650">
        <v>0</v>
      </c>
      <c r="BG1650">
        <v>22.355</v>
      </c>
      <c r="BH1650">
        <v>1.2401163919391178</v>
      </c>
      <c r="BI1650">
        <v>2.7016835856687424</v>
      </c>
      <c r="BJ1650">
        <v>1.1949546499412846</v>
      </c>
      <c r="BK1650">
        <v>0.47892255637513742</v>
      </c>
      <c r="BL1650">
        <v>1.3303404343753815E-3</v>
      </c>
      <c r="BP1650" s="49">
        <f t="shared" si="567"/>
        <v>1.2404877802950933</v>
      </c>
      <c r="BQ1650" s="49">
        <f t="shared" si="568"/>
        <v>7.1835344827586231E-2</v>
      </c>
      <c r="BR1650" s="49">
        <f t="shared" si="569"/>
        <v>0.49467280855302403</v>
      </c>
      <c r="BS1650" s="49">
        <f t="shared" si="570"/>
        <v>0.52351335175902125</v>
      </c>
      <c r="BT1650" s="49">
        <f t="shared" si="571"/>
        <v>1.3740911348695112E-3</v>
      </c>
      <c r="BU1650" s="49">
        <f t="shared" si="571"/>
        <v>1.4542037548861701E-3</v>
      </c>
    </row>
    <row r="1651" spans="1:73" x14ac:dyDescent="0.25">
      <c r="A1651" s="1">
        <v>43726.607638888891</v>
      </c>
      <c r="B1651">
        <v>226331</v>
      </c>
      <c r="C1651">
        <v>13.47</v>
      </c>
      <c r="D1651">
        <v>24.37</v>
      </c>
      <c r="E1651">
        <v>745.3</v>
      </c>
      <c r="F1651">
        <v>88.1</v>
      </c>
      <c r="G1651">
        <v>-113.4</v>
      </c>
      <c r="H1651">
        <v>-8.4600000000000009</v>
      </c>
      <c r="I1651">
        <v>27.56</v>
      </c>
      <c r="J1651">
        <v>300.7</v>
      </c>
      <c r="K1651">
        <v>657.2</v>
      </c>
      <c r="L1651">
        <v>-105</v>
      </c>
      <c r="M1651">
        <v>0.11799999999999999</v>
      </c>
      <c r="N1651">
        <v>631.79999999999995</v>
      </c>
      <c r="O1651">
        <v>79.62</v>
      </c>
      <c r="P1651">
        <v>552.20000000000005</v>
      </c>
      <c r="Q1651">
        <v>350.2</v>
      </c>
      <c r="R1651">
        <v>455.2</v>
      </c>
      <c r="S1651">
        <v>21.87</v>
      </c>
      <c r="T1651">
        <v>45.47</v>
      </c>
      <c r="U1651">
        <v>0.92</v>
      </c>
      <c r="V1651">
        <v>260</v>
      </c>
      <c r="W1651">
        <v>23</v>
      </c>
      <c r="X1651">
        <v>0.748</v>
      </c>
      <c r="Y1651">
        <v>7.4804040000000001</v>
      </c>
      <c r="Z1651" s="7">
        <f t="shared" si="550"/>
        <v>22.435000000000002</v>
      </c>
      <c r="AA1651" s="7">
        <f t="shared" si="564"/>
        <v>295.58499999999998</v>
      </c>
      <c r="AB1651" s="2">
        <f t="shared" si="551"/>
        <v>603.69299999999998</v>
      </c>
      <c r="AC1651" s="41">
        <f t="shared" si="552"/>
        <v>2.9497202570974514</v>
      </c>
      <c r="AD1651" s="41">
        <f t="shared" si="553"/>
        <v>1.3412378009022112</v>
      </c>
      <c r="AE1651" s="41">
        <f t="shared" si="554"/>
        <v>0.79515939060418495</v>
      </c>
      <c r="AF1651" s="41">
        <f t="shared" si="555"/>
        <v>344.16508993018266</v>
      </c>
      <c r="AG1651" s="41">
        <f t="shared" si="556"/>
        <v>330.39848633297532</v>
      </c>
      <c r="AH1651" s="6">
        <f t="shared" si="557"/>
        <v>336.19199999999995</v>
      </c>
      <c r="AI1651" s="4">
        <v>23.689199512046002</v>
      </c>
      <c r="AJ1651" s="4">
        <f t="shared" si="565"/>
        <v>296.83919951204598</v>
      </c>
      <c r="AK1651" s="8">
        <f t="shared" si="558"/>
        <v>0.20107113954594155</v>
      </c>
      <c r="AL1651" s="8">
        <f t="shared" si="559"/>
        <v>422.85837394663247</v>
      </c>
      <c r="AM1651" s="8">
        <f t="shared" si="560"/>
        <v>2.1364339446844594</v>
      </c>
      <c r="AN1651" s="8">
        <f t="shared" si="561"/>
        <v>78.054254790733467</v>
      </c>
      <c r="AO1651" s="21">
        <f t="shared" si="562"/>
        <v>9.9437019035371228E-3</v>
      </c>
      <c r="AP1651" s="21">
        <f t="shared" si="563"/>
        <v>9.2958188459674865E-2</v>
      </c>
      <c r="AQ1651" s="19">
        <f t="shared" si="566"/>
        <v>9.2958188459674865E-2</v>
      </c>
      <c r="AX1651">
        <v>0.16491369576045561</v>
      </c>
      <c r="AY1651">
        <v>64.25</v>
      </c>
      <c r="AZ1651">
        <v>2.6770833333333335</v>
      </c>
      <c r="BA1651">
        <v>2.1684375000000005</v>
      </c>
      <c r="BB1651">
        <v>9.0517241379310356</v>
      </c>
      <c r="BC1651">
        <v>0.37715517241379315</v>
      </c>
      <c r="BD1651">
        <v>1.7912823275862073</v>
      </c>
      <c r="BE1651">
        <v>0.17912823275862075</v>
      </c>
      <c r="BF1651">
        <v>0</v>
      </c>
      <c r="BG1651">
        <v>22.435000000000002</v>
      </c>
      <c r="BH1651">
        <v>1.0563954449851745</v>
      </c>
      <c r="BI1651">
        <v>2.7148492696913844</v>
      </c>
      <c r="BJ1651">
        <v>1.2344419629286725</v>
      </c>
      <c r="BK1651">
        <v>0.47616625129218076</v>
      </c>
      <c r="BL1651">
        <v>1.3226840313671688E-3</v>
      </c>
      <c r="BP1651" s="49">
        <f t="shared" si="567"/>
        <v>1.0567118128439683</v>
      </c>
      <c r="BQ1651" s="49">
        <f t="shared" si="568"/>
        <v>7.1651293103448296E-2</v>
      </c>
      <c r="BR1651" s="49">
        <f t="shared" si="569"/>
        <v>0.48962551852639519</v>
      </c>
      <c r="BS1651" s="49">
        <f t="shared" si="570"/>
        <v>0.51877398029746424</v>
      </c>
      <c r="BT1651" s="49">
        <f t="shared" si="571"/>
        <v>1.3600708847955421E-3</v>
      </c>
      <c r="BU1651" s="49">
        <f t="shared" si="571"/>
        <v>1.4410388341596228E-3</v>
      </c>
    </row>
    <row r="1652" spans="1:73" x14ac:dyDescent="0.25">
      <c r="A1652" s="1">
        <v>43726.607638888891</v>
      </c>
      <c r="B1652">
        <v>226332</v>
      </c>
      <c r="C1652">
        <v>13.48</v>
      </c>
      <c r="D1652">
        <v>24.37</v>
      </c>
      <c r="E1652">
        <v>745.2</v>
      </c>
      <c r="F1652">
        <v>88</v>
      </c>
      <c r="G1652">
        <v>-114.3</v>
      </c>
      <c r="H1652">
        <v>-8.75</v>
      </c>
      <c r="I1652">
        <v>27.58</v>
      </c>
      <c r="J1652">
        <v>300.7</v>
      </c>
      <c r="K1652">
        <v>657.2</v>
      </c>
      <c r="L1652">
        <v>-105.6</v>
      </c>
      <c r="M1652">
        <v>0.11799999999999999</v>
      </c>
      <c r="N1652">
        <v>630.9</v>
      </c>
      <c r="O1652">
        <v>79.2</v>
      </c>
      <c r="P1652">
        <v>551.70000000000005</v>
      </c>
      <c r="Q1652">
        <v>349.4</v>
      </c>
      <c r="R1652">
        <v>455</v>
      </c>
      <c r="S1652">
        <v>21.88</v>
      </c>
      <c r="T1652">
        <v>47.54</v>
      </c>
      <c r="U1652">
        <v>0.30499999999999999</v>
      </c>
      <c r="V1652">
        <v>141</v>
      </c>
      <c r="W1652">
        <v>23.35</v>
      </c>
      <c r="X1652">
        <v>0.747</v>
      </c>
      <c r="Y1652">
        <v>7.473541</v>
      </c>
      <c r="Z1652" s="7">
        <f t="shared" si="550"/>
        <v>22.615000000000002</v>
      </c>
      <c r="AA1652" s="7">
        <f t="shared" si="564"/>
        <v>295.76499999999999</v>
      </c>
      <c r="AB1652" s="2">
        <f t="shared" si="551"/>
        <v>603.61200000000008</v>
      </c>
      <c r="AC1652" s="41">
        <f t="shared" si="552"/>
        <v>2.9050734505556979</v>
      </c>
      <c r="AD1652" s="41">
        <f t="shared" si="553"/>
        <v>1.3810719183941789</v>
      </c>
      <c r="AE1652" s="41">
        <f t="shared" si="554"/>
        <v>0.79842474376088779</v>
      </c>
      <c r="AF1652" s="41">
        <f t="shared" si="555"/>
        <v>346.4209629114012</v>
      </c>
      <c r="AG1652" s="41">
        <f t="shared" si="556"/>
        <v>332.56412439494517</v>
      </c>
      <c r="AH1652" s="6">
        <f t="shared" si="557"/>
        <v>335.42399999999998</v>
      </c>
      <c r="AI1652" s="4">
        <v>23.473602652160025</v>
      </c>
      <c r="AJ1652" s="4">
        <f t="shared" si="565"/>
        <v>296.62360265216</v>
      </c>
      <c r="AK1652" s="8">
        <f t="shared" si="558"/>
        <v>0.20143869726670982</v>
      </c>
      <c r="AL1652" s="8">
        <f t="shared" si="559"/>
        <v>421.56352558207311</v>
      </c>
      <c r="AM1652" s="8">
        <f t="shared" si="560"/>
        <v>1.2301143239552981</v>
      </c>
      <c r="AN1652" s="8">
        <f t="shared" si="561"/>
        <v>30.766506533964328</v>
      </c>
      <c r="AO1652" s="21">
        <f t="shared" si="562"/>
        <v>1.1024974180926532E-2</v>
      </c>
      <c r="AP1652" s="21">
        <f t="shared" si="563"/>
        <v>0.10306640701981015</v>
      </c>
      <c r="AQ1652" s="19">
        <f t="shared" si="566"/>
        <v>0.10306640701981015</v>
      </c>
      <c r="AX1652">
        <v>0.166494741853496</v>
      </c>
      <c r="AY1652">
        <v>64.24137931034484</v>
      </c>
      <c r="AZ1652">
        <v>2.6767241379310351</v>
      </c>
      <c r="BA1652">
        <v>2.1681465517241385</v>
      </c>
      <c r="BB1652">
        <v>9.1034482758620712</v>
      </c>
      <c r="BC1652">
        <v>0.3793103448275863</v>
      </c>
      <c r="BD1652">
        <v>1.7888362068965522</v>
      </c>
      <c r="BE1652">
        <v>0.17888362068965524</v>
      </c>
      <c r="BF1652">
        <v>0</v>
      </c>
      <c r="BG1652">
        <v>22.615000000000002</v>
      </c>
      <c r="BH1652">
        <v>0.35021805513095455</v>
      </c>
      <c r="BI1652">
        <v>2.7446770826332152</v>
      </c>
      <c r="BJ1652">
        <v>1.3048194850838306</v>
      </c>
      <c r="BK1652">
        <v>0.47166143313518766</v>
      </c>
      <c r="BL1652">
        <v>1.3101706475977437E-3</v>
      </c>
      <c r="BP1652" s="49">
        <f t="shared" si="567"/>
        <v>0.35032293795370684</v>
      </c>
      <c r="BQ1652" s="49">
        <f t="shared" si="568"/>
        <v>7.1553448275862089E-2</v>
      </c>
      <c r="BR1652" s="49">
        <f t="shared" si="569"/>
        <v>0.47626037860288106</v>
      </c>
      <c r="BS1652" s="49">
        <f t="shared" si="570"/>
        <v>0.50683974739927118</v>
      </c>
      <c r="BT1652" s="49">
        <f t="shared" si="571"/>
        <v>1.3229454961191142E-3</v>
      </c>
      <c r="BU1652" s="49">
        <f t="shared" si="571"/>
        <v>1.4078881872201978E-3</v>
      </c>
    </row>
    <row r="1653" spans="1:73" x14ac:dyDescent="0.25">
      <c r="A1653" s="1">
        <v>43726.607638888891</v>
      </c>
      <c r="B1653">
        <v>226333</v>
      </c>
      <c r="C1653">
        <v>13.47</v>
      </c>
      <c r="D1653">
        <v>24.37</v>
      </c>
      <c r="E1653">
        <v>745.5</v>
      </c>
      <c r="F1653">
        <v>88.1</v>
      </c>
      <c r="G1653">
        <v>-113.8</v>
      </c>
      <c r="H1653">
        <v>-8.1199999999999992</v>
      </c>
      <c r="I1653">
        <v>27.61</v>
      </c>
      <c r="J1653">
        <v>300.8</v>
      </c>
      <c r="K1653">
        <v>657.3</v>
      </c>
      <c r="L1653">
        <v>-105.6</v>
      </c>
      <c r="M1653">
        <v>0.11799999999999999</v>
      </c>
      <c r="N1653">
        <v>631.70000000000005</v>
      </c>
      <c r="O1653">
        <v>80</v>
      </c>
      <c r="P1653">
        <v>551.70000000000005</v>
      </c>
      <c r="Q1653">
        <v>350.2</v>
      </c>
      <c r="R1653">
        <v>455.8</v>
      </c>
      <c r="S1653">
        <v>21.88</v>
      </c>
      <c r="T1653">
        <v>43.98</v>
      </c>
      <c r="U1653">
        <v>1.1299999999999999</v>
      </c>
      <c r="V1653">
        <v>170</v>
      </c>
      <c r="W1653">
        <v>22.95</v>
      </c>
      <c r="X1653">
        <v>0.748</v>
      </c>
      <c r="Y1653">
        <v>7.4762729999999999</v>
      </c>
      <c r="Z1653" s="7">
        <f t="shared" si="550"/>
        <v>22.414999999999999</v>
      </c>
      <c r="AA1653" s="7">
        <f t="shared" si="564"/>
        <v>295.565</v>
      </c>
      <c r="AB1653" s="2">
        <f t="shared" si="551"/>
        <v>603.85500000000002</v>
      </c>
      <c r="AC1653" s="41">
        <f t="shared" si="552"/>
        <v>3.0235896166906953</v>
      </c>
      <c r="AD1653" s="41">
        <f t="shared" si="553"/>
        <v>1.3297747134205675</v>
      </c>
      <c r="AE1653" s="41">
        <f t="shared" si="554"/>
        <v>0.79419167673652413</v>
      </c>
      <c r="AF1653" s="41">
        <f t="shared" si="555"/>
        <v>343.65321351531236</v>
      </c>
      <c r="AG1653" s="41">
        <f t="shared" si="556"/>
        <v>329.90708497469984</v>
      </c>
      <c r="AH1653" s="6">
        <f t="shared" si="557"/>
        <v>336.19199999999995</v>
      </c>
      <c r="AI1653" s="4">
        <v>24.06179096555303</v>
      </c>
      <c r="AJ1653" s="4">
        <f t="shared" si="565"/>
        <v>297.21179096555301</v>
      </c>
      <c r="AK1653" s="8">
        <f t="shared" si="558"/>
        <v>0.20103032742051768</v>
      </c>
      <c r="AL1653" s="8">
        <f t="shared" si="559"/>
        <v>425.04345683900522</v>
      </c>
      <c r="AM1653" s="8">
        <f t="shared" si="560"/>
        <v>2.3677441795937328</v>
      </c>
      <c r="AN1653" s="8">
        <f t="shared" si="561"/>
        <v>113.5831053512552</v>
      </c>
      <c r="AO1653" s="21">
        <f t="shared" si="562"/>
        <v>9.0930669738648866E-3</v>
      </c>
      <c r="AP1653" s="21">
        <f t="shared" si="563"/>
        <v>8.5006071343741774E-2</v>
      </c>
      <c r="AQ1653" s="19">
        <f t="shared" si="566"/>
        <v>8.5006071343741774E-2</v>
      </c>
      <c r="AX1653">
        <v>0.16473880910517519</v>
      </c>
      <c r="AY1653">
        <v>64.267241379310349</v>
      </c>
      <c r="AZ1653">
        <v>2.677801724137931</v>
      </c>
      <c r="BA1653">
        <v>2.1690193965517244</v>
      </c>
      <c r="BB1653">
        <v>9.1034482758620712</v>
      </c>
      <c r="BC1653">
        <v>0.3793103448275863</v>
      </c>
      <c r="BD1653">
        <v>1.7897090517241381</v>
      </c>
      <c r="BE1653">
        <v>0.17897090517241382</v>
      </c>
      <c r="BF1653">
        <v>0</v>
      </c>
      <c r="BG1653">
        <v>22.414999999999999</v>
      </c>
      <c r="BH1653">
        <v>1.297529187862225</v>
      </c>
      <c r="BI1653">
        <v>2.7115526073475422</v>
      </c>
      <c r="BJ1653">
        <v>1.1925408367114489</v>
      </c>
      <c r="BK1653">
        <v>0.47872635681269604</v>
      </c>
      <c r="BL1653">
        <v>1.3297954355908222E-3</v>
      </c>
      <c r="BP1653" s="49">
        <f t="shared" si="567"/>
        <v>1.2979177701235696</v>
      </c>
      <c r="BQ1653" s="49">
        <f t="shared" si="568"/>
        <v>7.158836206896553E-2</v>
      </c>
      <c r="BR1653" s="49">
        <f t="shared" si="569"/>
        <v>0.49510509158016969</v>
      </c>
      <c r="BS1653" s="49">
        <f t="shared" si="570"/>
        <v>0.52377341960660473</v>
      </c>
      <c r="BT1653" s="49">
        <f t="shared" si="571"/>
        <v>1.3752919210560271E-3</v>
      </c>
      <c r="BU1653" s="49">
        <f t="shared" si="571"/>
        <v>1.4549261655739021E-3</v>
      </c>
    </row>
    <row r="1654" spans="1:73" x14ac:dyDescent="0.25">
      <c r="A1654" s="1">
        <v>43726.607638888891</v>
      </c>
      <c r="B1654">
        <v>226334</v>
      </c>
      <c r="C1654">
        <v>13.47</v>
      </c>
      <c r="D1654">
        <v>24.37</v>
      </c>
      <c r="E1654">
        <v>745.8</v>
      </c>
      <c r="F1654">
        <v>88.1</v>
      </c>
      <c r="G1654">
        <v>-113</v>
      </c>
      <c r="H1654">
        <v>-7.6219999999999999</v>
      </c>
      <c r="I1654">
        <v>27.63</v>
      </c>
      <c r="J1654">
        <v>300.8</v>
      </c>
      <c r="K1654">
        <v>657.7</v>
      </c>
      <c r="L1654">
        <v>-105.4</v>
      </c>
      <c r="M1654">
        <v>0.11799999999999999</v>
      </c>
      <c r="N1654">
        <v>632.79999999999995</v>
      </c>
      <c r="O1654">
        <v>80.5</v>
      </c>
      <c r="P1654">
        <v>552.29999999999995</v>
      </c>
      <c r="Q1654">
        <v>351.1</v>
      </c>
      <c r="R1654">
        <v>456.5</v>
      </c>
      <c r="S1654">
        <v>21.89</v>
      </c>
      <c r="T1654">
        <v>44.42</v>
      </c>
      <c r="U1654">
        <v>0.72499999999999998</v>
      </c>
      <c r="V1654">
        <v>129.5</v>
      </c>
      <c r="W1654">
        <v>23.05</v>
      </c>
      <c r="X1654">
        <v>0.748</v>
      </c>
      <c r="Y1654">
        <v>7.4795420000000004</v>
      </c>
      <c r="Z1654" s="7">
        <f t="shared" si="550"/>
        <v>22.47</v>
      </c>
      <c r="AA1654" s="7">
        <f t="shared" si="564"/>
        <v>295.62</v>
      </c>
      <c r="AB1654" s="2">
        <f t="shared" si="551"/>
        <v>604.09799999999996</v>
      </c>
      <c r="AC1654" s="41">
        <f t="shared" si="552"/>
        <v>3.2335518285368061</v>
      </c>
      <c r="AD1654" s="41">
        <f t="shared" si="553"/>
        <v>1.4363437222360493</v>
      </c>
      <c r="AE1654" s="41">
        <f t="shared" si="554"/>
        <v>0.80297395730499832</v>
      </c>
      <c r="AF1654" s="41">
        <f t="shared" si="555"/>
        <v>347.71207256157606</v>
      </c>
      <c r="AG1654" s="41">
        <f t="shared" si="556"/>
        <v>333.80358965911302</v>
      </c>
      <c r="AH1654" s="6">
        <f t="shared" si="557"/>
        <v>337.05599999999998</v>
      </c>
      <c r="AI1654" s="4">
        <v>25.083026835755049</v>
      </c>
      <c r="AJ1654" s="4">
        <f t="shared" si="565"/>
        <v>298.23302683575503</v>
      </c>
      <c r="AK1654" s="8">
        <f t="shared" si="558"/>
        <v>0.20114257405602437</v>
      </c>
      <c r="AL1654" s="8">
        <f t="shared" si="559"/>
        <v>431.01957483447245</v>
      </c>
      <c r="AM1654" s="8">
        <f t="shared" si="560"/>
        <v>1.8965511461597866</v>
      </c>
      <c r="AN1654" s="8">
        <f t="shared" si="561"/>
        <v>144.36067824386524</v>
      </c>
      <c r="AO1654" s="21">
        <f t="shared" si="562"/>
        <v>8.285590031707854E-3</v>
      </c>
      <c r="AP1654" s="21">
        <f t="shared" si="563"/>
        <v>7.7457414465846544E-2</v>
      </c>
      <c r="AQ1654" s="19">
        <f t="shared" si="566"/>
        <v>7.7457414465846544E-2</v>
      </c>
      <c r="AX1654">
        <v>0.16522012460155305</v>
      </c>
      <c r="AY1654">
        <v>64.293103448275858</v>
      </c>
      <c r="AZ1654">
        <v>2.6788793103448274</v>
      </c>
      <c r="BA1654">
        <v>2.1698922413793102</v>
      </c>
      <c r="BB1654">
        <v>9.0862068965517224</v>
      </c>
      <c r="BC1654">
        <v>0.37859195402298845</v>
      </c>
      <c r="BD1654">
        <v>1.7913002873563217</v>
      </c>
      <c r="BE1654">
        <v>0.17913002873563219</v>
      </c>
      <c r="BF1654">
        <v>0</v>
      </c>
      <c r="BG1654">
        <v>22.47</v>
      </c>
      <c r="BH1654">
        <v>0.83248554088505589</v>
      </c>
      <c r="BI1654">
        <v>2.7206268512218719</v>
      </c>
      <c r="BJ1654">
        <v>1.2085024473127555</v>
      </c>
      <c r="BK1654">
        <v>0.47586926565499105</v>
      </c>
      <c r="BL1654">
        <v>1.3218590712638638E-3</v>
      </c>
      <c r="BP1654" s="49">
        <f t="shared" si="567"/>
        <v>0.83273485251290968</v>
      </c>
      <c r="BQ1654" s="49">
        <f t="shared" si="568"/>
        <v>7.1652011494252876E-2</v>
      </c>
      <c r="BR1654" s="49">
        <f t="shared" si="569"/>
        <v>0.48661056583590628</v>
      </c>
      <c r="BS1654" s="49">
        <f t="shared" si="570"/>
        <v>0.51620236173948852</v>
      </c>
      <c r="BT1654" s="49">
        <f t="shared" si="571"/>
        <v>1.3516960162108507E-3</v>
      </c>
      <c r="BU1654" s="49">
        <f t="shared" si="571"/>
        <v>1.4338954492763569E-3</v>
      </c>
    </row>
    <row r="1655" spans="1:73" x14ac:dyDescent="0.25">
      <c r="A1655" s="1">
        <v>43726.607638888891</v>
      </c>
      <c r="B1655">
        <v>226335</v>
      </c>
      <c r="C1655">
        <v>13.47</v>
      </c>
      <c r="D1655">
        <v>24.37</v>
      </c>
      <c r="E1655">
        <v>745.6</v>
      </c>
      <c r="F1655">
        <v>87.9</v>
      </c>
      <c r="G1655">
        <v>-114</v>
      </c>
      <c r="H1655">
        <v>-7.3609999999999998</v>
      </c>
      <c r="I1655">
        <v>27.66</v>
      </c>
      <c r="J1655">
        <v>300.8</v>
      </c>
      <c r="K1655">
        <v>657.7</v>
      </c>
      <c r="L1655">
        <v>-106.7</v>
      </c>
      <c r="M1655">
        <v>0.11799999999999999</v>
      </c>
      <c r="N1655">
        <v>631.6</v>
      </c>
      <c r="O1655">
        <v>80.599999999999994</v>
      </c>
      <c r="P1655">
        <v>551</v>
      </c>
      <c r="Q1655">
        <v>350.2</v>
      </c>
      <c r="R1655">
        <v>456.9</v>
      </c>
      <c r="S1655">
        <v>21.9</v>
      </c>
      <c r="T1655">
        <v>47.71</v>
      </c>
      <c r="U1655">
        <v>0.38500000000000001</v>
      </c>
      <c r="V1655">
        <v>167</v>
      </c>
      <c r="W1655">
        <v>23.4</v>
      </c>
      <c r="X1655">
        <v>0.747</v>
      </c>
      <c r="Y1655">
        <v>7.4736039999999999</v>
      </c>
      <c r="Z1655" s="7">
        <f t="shared" si="550"/>
        <v>22.65</v>
      </c>
      <c r="AA1655" s="7">
        <f t="shared" si="564"/>
        <v>295.79999999999995</v>
      </c>
      <c r="AB1655" s="2">
        <f t="shared" si="551"/>
        <v>603.93600000000004</v>
      </c>
      <c r="AC1655" s="41">
        <f t="shared" si="552"/>
        <v>3.021224205717842</v>
      </c>
      <c r="AD1655" s="41">
        <f t="shared" si="553"/>
        <v>1.4414260685479823</v>
      </c>
      <c r="AE1655" s="41">
        <f t="shared" si="554"/>
        <v>0.80330971246476046</v>
      </c>
      <c r="AF1655" s="41">
        <f t="shared" si="555"/>
        <v>348.70546627932106</v>
      </c>
      <c r="AG1655" s="41">
        <f t="shared" si="556"/>
        <v>334.75724762814821</v>
      </c>
      <c r="AH1655" s="6">
        <f t="shared" si="557"/>
        <v>336.19199999999995</v>
      </c>
      <c r="AI1655" s="4">
        <v>24.070275356535035</v>
      </c>
      <c r="AJ1655" s="4">
        <f t="shared" si="565"/>
        <v>297.22027535653501</v>
      </c>
      <c r="AK1655" s="8">
        <f t="shared" si="558"/>
        <v>0.20151021879991751</v>
      </c>
      <c r="AL1655" s="8">
        <f t="shared" si="559"/>
        <v>425.05952582457866</v>
      </c>
      <c r="AM1655" s="8">
        <f t="shared" si="560"/>
        <v>1.3820568910142592</v>
      </c>
      <c r="AN1655" s="8">
        <f t="shared" si="561"/>
        <v>57.179316140146106</v>
      </c>
      <c r="AO1655" s="21">
        <f t="shared" si="562"/>
        <v>1.0372209256058806E-2</v>
      </c>
      <c r="AP1655" s="21">
        <f t="shared" si="563"/>
        <v>9.6964067519454175E-2</v>
      </c>
      <c r="AQ1655" s="19">
        <f t="shared" si="566"/>
        <v>9.6964067519454175E-2</v>
      </c>
      <c r="AX1655">
        <v>0.16680364864169483</v>
      </c>
      <c r="AY1655">
        <v>64.275862068965523</v>
      </c>
      <c r="AZ1655">
        <v>2.6781609195402303</v>
      </c>
      <c r="BA1655">
        <v>2.1693103448275868</v>
      </c>
      <c r="BB1655">
        <v>9.1982758620689644</v>
      </c>
      <c r="BC1655">
        <v>0.38326149425287354</v>
      </c>
      <c r="BD1655">
        <v>1.7860488505747132</v>
      </c>
      <c r="BE1655">
        <v>0.17860488505747132</v>
      </c>
      <c r="BF1655">
        <v>0</v>
      </c>
      <c r="BG1655">
        <v>22.65</v>
      </c>
      <c r="BH1655">
        <v>0.44207852860792629</v>
      </c>
      <c r="BI1655">
        <v>2.7505100464429004</v>
      </c>
      <c r="BJ1655">
        <v>1.3122683431579076</v>
      </c>
      <c r="BK1655">
        <v>0.47166523830313467</v>
      </c>
      <c r="BL1655">
        <v>1.3101812175087075E-3</v>
      </c>
      <c r="BP1655" s="49">
        <f t="shared" si="567"/>
        <v>0.44221092167926934</v>
      </c>
      <c r="BQ1655" s="49">
        <f t="shared" si="568"/>
        <v>7.144195402298853E-2</v>
      </c>
      <c r="BR1655" s="49">
        <f t="shared" si="569"/>
        <v>0.47742767168585909</v>
      </c>
      <c r="BS1655" s="49">
        <f t="shared" si="570"/>
        <v>0.50779035718368504</v>
      </c>
      <c r="BT1655" s="49">
        <f t="shared" si="571"/>
        <v>1.3261879769051641E-3</v>
      </c>
      <c r="BU1655" s="49">
        <f t="shared" si="571"/>
        <v>1.4105287699546808E-3</v>
      </c>
    </row>
    <row r="1656" spans="1:73" x14ac:dyDescent="0.25">
      <c r="A1656" s="1">
        <v>43726.607638888891</v>
      </c>
      <c r="B1656">
        <v>226336</v>
      </c>
      <c r="C1656">
        <v>13.47</v>
      </c>
      <c r="D1656">
        <v>24.37</v>
      </c>
      <c r="E1656">
        <v>746.7</v>
      </c>
      <c r="F1656">
        <v>88.6</v>
      </c>
      <c r="G1656">
        <v>-113.5</v>
      </c>
      <c r="H1656">
        <v>-9.2200000000000006</v>
      </c>
      <c r="I1656">
        <v>27.69</v>
      </c>
      <c r="J1656">
        <v>300.8</v>
      </c>
      <c r="K1656">
        <v>658.2</v>
      </c>
      <c r="L1656">
        <v>-104.3</v>
      </c>
      <c r="M1656">
        <v>0.11899999999999999</v>
      </c>
      <c r="N1656">
        <v>633.20000000000005</v>
      </c>
      <c r="O1656">
        <v>79.349999999999994</v>
      </c>
      <c r="P1656">
        <v>553.9</v>
      </c>
      <c r="Q1656">
        <v>350.9</v>
      </c>
      <c r="R1656">
        <v>455.2</v>
      </c>
      <c r="S1656">
        <v>21.92</v>
      </c>
      <c r="T1656">
        <v>46.47</v>
      </c>
      <c r="U1656">
        <v>1.05</v>
      </c>
      <c r="V1656">
        <v>282.5</v>
      </c>
      <c r="W1656">
        <v>22.7</v>
      </c>
      <c r="X1656">
        <v>0.749</v>
      </c>
      <c r="Y1656">
        <v>7.4925620000000004</v>
      </c>
      <c r="Z1656" s="7">
        <f t="shared" si="550"/>
        <v>22.310000000000002</v>
      </c>
      <c r="AA1656" s="7">
        <f t="shared" si="564"/>
        <v>295.45999999999998</v>
      </c>
      <c r="AB1656" s="2">
        <f t="shared" si="551"/>
        <v>604.82700000000011</v>
      </c>
      <c r="AC1656" s="41">
        <f t="shared" si="552"/>
        <v>3.1623338026981096</v>
      </c>
      <c r="AD1656" s="41">
        <f t="shared" si="553"/>
        <v>1.4695365181138116</v>
      </c>
      <c r="AE1656" s="41">
        <f t="shared" si="554"/>
        <v>0.80566394482768888</v>
      </c>
      <c r="AF1656" s="41">
        <f t="shared" si="555"/>
        <v>348.12223358642422</v>
      </c>
      <c r="AG1656" s="41">
        <f t="shared" si="556"/>
        <v>334.19734424296723</v>
      </c>
      <c r="AH1656" s="6">
        <f t="shared" si="557"/>
        <v>336.86399999999998</v>
      </c>
      <c r="AI1656" s="4">
        <v>24.73154240653605</v>
      </c>
      <c r="AJ1656" s="4">
        <f t="shared" si="565"/>
        <v>297.88154240653603</v>
      </c>
      <c r="AK1656" s="8">
        <f t="shared" si="558"/>
        <v>0.20081615436335751</v>
      </c>
      <c r="AL1656" s="8">
        <f t="shared" si="559"/>
        <v>428.97533234278751</v>
      </c>
      <c r="AM1656" s="8">
        <f t="shared" si="560"/>
        <v>2.2823918375248367</v>
      </c>
      <c r="AN1656" s="8">
        <f t="shared" si="561"/>
        <v>160.99884818502238</v>
      </c>
      <c r="AO1656" s="21">
        <f t="shared" si="562"/>
        <v>7.9671693169026114E-3</v>
      </c>
      <c r="AP1656" s="21">
        <f t="shared" si="563"/>
        <v>7.4480674705999048E-2</v>
      </c>
      <c r="AQ1656" s="19">
        <f t="shared" si="566"/>
        <v>7.4480674705999048E-2</v>
      </c>
      <c r="AX1656">
        <v>0.16382322105751609</v>
      </c>
      <c r="AY1656">
        <v>64.370689655172413</v>
      </c>
      <c r="AZ1656">
        <v>2.6821120689655173</v>
      </c>
      <c r="BA1656">
        <v>2.1725107758620692</v>
      </c>
      <c r="BB1656">
        <v>8.9913793103448292</v>
      </c>
      <c r="BC1656">
        <v>0.37464080459770122</v>
      </c>
      <c r="BD1656">
        <v>1.797869971264368</v>
      </c>
      <c r="BE1656">
        <v>0.17978699712643681</v>
      </c>
      <c r="BF1656">
        <v>0</v>
      </c>
      <c r="BG1656">
        <v>22.310000000000002</v>
      </c>
      <c r="BH1656">
        <v>1.2056687143852536</v>
      </c>
      <c r="BI1656">
        <v>2.6943024186846136</v>
      </c>
      <c r="BJ1656">
        <v>1.25204233396274</v>
      </c>
      <c r="BK1656">
        <v>0.47638003702346976</v>
      </c>
      <c r="BL1656">
        <v>1.3232778806207494E-3</v>
      </c>
      <c r="BP1656" s="49">
        <f t="shared" si="567"/>
        <v>1.2060297863980074</v>
      </c>
      <c r="BQ1656" s="49">
        <f t="shared" si="568"/>
        <v>7.1914798850574724E-2</v>
      </c>
      <c r="BR1656" s="49">
        <f t="shared" si="569"/>
        <v>0.49166826130118002</v>
      </c>
      <c r="BS1656" s="49">
        <f t="shared" si="570"/>
        <v>0.52058044441907547</v>
      </c>
      <c r="BT1656" s="49">
        <f t="shared" si="571"/>
        <v>1.3657451702810556E-3</v>
      </c>
      <c r="BU1656" s="49">
        <f t="shared" si="571"/>
        <v>1.4460567900529875E-3</v>
      </c>
    </row>
    <row r="1657" spans="1:73" x14ac:dyDescent="0.25">
      <c r="A1657" s="1">
        <v>43726.60833333333</v>
      </c>
      <c r="B1657">
        <v>226337</v>
      </c>
      <c r="C1657">
        <v>13.46</v>
      </c>
      <c r="D1657">
        <v>24.37</v>
      </c>
      <c r="E1657">
        <v>746.8</v>
      </c>
      <c r="F1657">
        <v>88.5</v>
      </c>
      <c r="G1657">
        <v>-113.4</v>
      </c>
      <c r="H1657">
        <v>-9.82</v>
      </c>
      <c r="I1657">
        <v>27.71</v>
      </c>
      <c r="J1657">
        <v>300.89999999999998</v>
      </c>
      <c r="K1657">
        <v>658.3</v>
      </c>
      <c r="L1657">
        <v>-103.6</v>
      </c>
      <c r="M1657">
        <v>0.11799999999999999</v>
      </c>
      <c r="N1657">
        <v>633.4</v>
      </c>
      <c r="O1657">
        <v>78.680000000000007</v>
      </c>
      <c r="P1657">
        <v>554.79999999999995</v>
      </c>
      <c r="Q1657">
        <v>351.1</v>
      </c>
      <c r="R1657">
        <v>454.7</v>
      </c>
      <c r="S1657">
        <v>21.94</v>
      </c>
      <c r="T1657">
        <v>47.53</v>
      </c>
      <c r="U1657">
        <v>0.63</v>
      </c>
      <c r="V1657">
        <v>241.5</v>
      </c>
      <c r="W1657">
        <v>23.15</v>
      </c>
      <c r="X1657">
        <v>0.749</v>
      </c>
      <c r="Y1657">
        <v>7.4915919999999998</v>
      </c>
      <c r="Z1657" s="7">
        <f t="shared" si="550"/>
        <v>22.545000000000002</v>
      </c>
      <c r="AA1657" s="7">
        <f t="shared" si="564"/>
        <v>295.69499999999999</v>
      </c>
      <c r="AB1657" s="2">
        <f t="shared" si="551"/>
        <v>604.90800000000002</v>
      </c>
      <c r="AC1657" s="41">
        <f t="shared" si="552"/>
        <v>3.1925504639720166</v>
      </c>
      <c r="AD1657" s="41">
        <f t="shared" si="553"/>
        <v>1.5174192355258995</v>
      </c>
      <c r="AE1657" s="41">
        <f t="shared" si="554"/>
        <v>0.80927450033383586</v>
      </c>
      <c r="AF1657" s="41">
        <f t="shared" si="555"/>
        <v>350.79616674440052</v>
      </c>
      <c r="AG1657" s="41">
        <f t="shared" si="556"/>
        <v>336.76432007462449</v>
      </c>
      <c r="AH1657" s="6">
        <f t="shared" si="557"/>
        <v>337.05599999999998</v>
      </c>
      <c r="AI1657" s="4">
        <v>24.896496337938004</v>
      </c>
      <c r="AJ1657" s="4">
        <f t="shared" si="565"/>
        <v>298.04649633793798</v>
      </c>
      <c r="AK1657" s="8">
        <f t="shared" si="558"/>
        <v>0.20129570497422755</v>
      </c>
      <c r="AL1657" s="8">
        <f t="shared" si="559"/>
        <v>429.91971187613308</v>
      </c>
      <c r="AM1657" s="8">
        <f t="shared" si="560"/>
        <v>1.7679331152506874</v>
      </c>
      <c r="AN1657" s="8">
        <f t="shared" si="561"/>
        <v>121.10180661271748</v>
      </c>
      <c r="AO1657" s="21">
        <f t="shared" si="562"/>
        <v>8.8557179268353749E-3</v>
      </c>
      <c r="AP1657" s="21">
        <f t="shared" si="563"/>
        <v>8.2787225921933091E-2</v>
      </c>
      <c r="AQ1657" s="19">
        <f t="shared" si="566"/>
        <v>8.2787225921933091E-2</v>
      </c>
      <c r="AX1657">
        <v>0.16587837687931628</v>
      </c>
      <c r="AY1657">
        <v>64.379310344827587</v>
      </c>
      <c r="AZ1657">
        <v>2.6824712643678161</v>
      </c>
      <c r="BA1657">
        <v>2.1728017241379312</v>
      </c>
      <c r="BB1657">
        <v>8.9310344827586174</v>
      </c>
      <c r="BC1657">
        <v>0.37212643678160906</v>
      </c>
      <c r="BD1657">
        <v>1.8006752873563221</v>
      </c>
      <c r="BE1657">
        <v>0.18006752873563223</v>
      </c>
      <c r="BF1657">
        <v>0</v>
      </c>
      <c r="BG1657">
        <v>22.545000000000002</v>
      </c>
      <c r="BH1657">
        <v>0.72340122863115208</v>
      </c>
      <c r="BI1657">
        <v>2.7330435493151084</v>
      </c>
      <c r="BJ1657">
        <v>1.2990155989894712</v>
      </c>
      <c r="BK1657">
        <v>0.47594849902737346</v>
      </c>
      <c r="BL1657">
        <v>1.3220791639649261E-3</v>
      </c>
      <c r="BP1657" s="49">
        <f t="shared" si="567"/>
        <v>0.72361787183880433</v>
      </c>
      <c r="BQ1657" s="49">
        <f t="shared" si="568"/>
        <v>7.2027011494252891E-2</v>
      </c>
      <c r="BR1657" s="49">
        <f t="shared" si="569"/>
        <v>0.48532463037111723</v>
      </c>
      <c r="BS1657" s="49">
        <f t="shared" si="570"/>
        <v>0.51532206168428629</v>
      </c>
      <c r="BT1657" s="49">
        <f t="shared" si="571"/>
        <v>1.3481239732531034E-3</v>
      </c>
      <c r="BU1657" s="49">
        <f t="shared" si="571"/>
        <v>1.4314501713452398E-3</v>
      </c>
    </row>
    <row r="1658" spans="1:73" x14ac:dyDescent="0.25">
      <c r="A1658" s="1">
        <v>43726.60833333333</v>
      </c>
      <c r="B1658">
        <v>226338</v>
      </c>
      <c r="C1658">
        <v>13.47</v>
      </c>
      <c r="D1658">
        <v>24.37</v>
      </c>
      <c r="E1658">
        <v>747.4</v>
      </c>
      <c r="F1658">
        <v>88.6</v>
      </c>
      <c r="G1658">
        <v>-113</v>
      </c>
      <c r="H1658">
        <v>-8.0500000000000007</v>
      </c>
      <c r="I1658">
        <v>27.73</v>
      </c>
      <c r="J1658">
        <v>300.89999999999998</v>
      </c>
      <c r="K1658">
        <v>658.7</v>
      </c>
      <c r="L1658">
        <v>-104.9</v>
      </c>
      <c r="M1658">
        <v>0.11899999999999999</v>
      </c>
      <c r="N1658">
        <v>634.4</v>
      </c>
      <c r="O1658">
        <v>80.599999999999994</v>
      </c>
      <c r="P1658">
        <v>553.79999999999995</v>
      </c>
      <c r="Q1658">
        <v>351.7</v>
      </c>
      <c r="R1658">
        <v>456.6</v>
      </c>
      <c r="S1658">
        <v>21.96</v>
      </c>
      <c r="T1658">
        <v>45.19</v>
      </c>
      <c r="U1658">
        <v>1.7450000000000001</v>
      </c>
      <c r="V1658">
        <v>200.5</v>
      </c>
      <c r="W1658">
        <v>23.15</v>
      </c>
      <c r="X1658">
        <v>0.75</v>
      </c>
      <c r="Y1658">
        <v>7.4980719999999996</v>
      </c>
      <c r="Z1658" s="7">
        <f t="shared" si="550"/>
        <v>22.555</v>
      </c>
      <c r="AA1658" s="7">
        <f t="shared" si="564"/>
        <v>295.70499999999998</v>
      </c>
      <c r="AB1658" s="2">
        <f t="shared" si="551"/>
        <v>605.39400000000001</v>
      </c>
      <c r="AC1658" s="41">
        <f t="shared" si="552"/>
        <v>2.7342896451610401</v>
      </c>
      <c r="AD1658" s="41">
        <f t="shared" si="553"/>
        <v>1.235625490648274</v>
      </c>
      <c r="AE1658" s="41">
        <f t="shared" si="554"/>
        <v>0.78584243771823004</v>
      </c>
      <c r="AF1658" s="41">
        <f t="shared" si="555"/>
        <v>340.68515416211648</v>
      </c>
      <c r="AG1658" s="41">
        <f t="shared" si="556"/>
        <v>327.05774799563181</v>
      </c>
      <c r="AH1658" s="6">
        <f t="shared" si="557"/>
        <v>337.63199999999995</v>
      </c>
      <c r="AI1658" s="4">
        <v>22.551610354002037</v>
      </c>
      <c r="AJ1658" s="4">
        <f t="shared" si="565"/>
        <v>295.70161035400201</v>
      </c>
      <c r="AK1658" s="8">
        <f t="shared" si="558"/>
        <v>0.20131612830021506</v>
      </c>
      <c r="AL1658" s="8">
        <f t="shared" si="559"/>
        <v>416.16755636617506</v>
      </c>
      <c r="AM1658" s="8">
        <f t="shared" si="560"/>
        <v>2.9423428165324315</v>
      </c>
      <c r="AN1658" s="8">
        <f t="shared" si="561"/>
        <v>-0.29052807110059392</v>
      </c>
      <c r="AO1658" s="21">
        <f t="shared" si="562"/>
        <v>1.1941098293527373E-2</v>
      </c>
      <c r="AP1658" s="21">
        <f t="shared" si="563"/>
        <v>0.11163074641149168</v>
      </c>
      <c r="AQ1658" s="19">
        <f t="shared" si="566"/>
        <v>0.11163074641149168</v>
      </c>
      <c r="AX1658">
        <v>0.16596631089850275</v>
      </c>
      <c r="AY1658">
        <v>64.431034482758619</v>
      </c>
      <c r="AZ1658">
        <v>2.6846264367816093</v>
      </c>
      <c r="BA1658">
        <v>2.1745474137931038</v>
      </c>
      <c r="BB1658">
        <v>9.0431034482758648</v>
      </c>
      <c r="BC1658">
        <v>0.37679597701149437</v>
      </c>
      <c r="BD1658">
        <v>1.7977514367816094</v>
      </c>
      <c r="BE1658">
        <v>0.17977514367816094</v>
      </c>
      <c r="BF1658">
        <v>0</v>
      </c>
      <c r="BG1658">
        <v>22.555</v>
      </c>
      <c r="BH1658">
        <v>2.0037065777164451</v>
      </c>
      <c r="BI1658">
        <v>2.7347028419567416</v>
      </c>
      <c r="BJ1658">
        <v>1.2358122142802515</v>
      </c>
      <c r="BK1658">
        <v>0.48467248918229522</v>
      </c>
      <c r="BL1658">
        <v>1.3463124699508201E-3</v>
      </c>
      <c r="BP1658" s="49">
        <f t="shared" si="567"/>
        <v>2.0043066450138314</v>
      </c>
      <c r="BQ1658" s="49">
        <f t="shared" si="568"/>
        <v>7.1910057471264374E-2</v>
      </c>
      <c r="BR1658" s="49">
        <f t="shared" si="569"/>
        <v>0.50906963333380006</v>
      </c>
      <c r="BS1658" s="49">
        <f t="shared" si="570"/>
        <v>0.53671151184796428</v>
      </c>
      <c r="BT1658" s="49">
        <f t="shared" si="571"/>
        <v>1.4140823148161112E-3</v>
      </c>
      <c r="BU1658" s="49">
        <f t="shared" si="571"/>
        <v>1.4908653106887897E-3</v>
      </c>
    </row>
    <row r="1659" spans="1:73" x14ac:dyDescent="0.25">
      <c r="A1659" s="1">
        <v>43726.60833333333</v>
      </c>
      <c r="B1659">
        <v>226339</v>
      </c>
      <c r="C1659">
        <v>13.47</v>
      </c>
      <c r="D1659">
        <v>24.37</v>
      </c>
      <c r="E1659">
        <v>750.2</v>
      </c>
      <c r="F1659">
        <v>89.6</v>
      </c>
      <c r="G1659">
        <v>-110.9</v>
      </c>
      <c r="H1659">
        <v>-10.199999999999999</v>
      </c>
      <c r="I1659">
        <v>27.73</v>
      </c>
      <c r="J1659">
        <v>300.89999999999998</v>
      </c>
      <c r="K1659">
        <v>660.6</v>
      </c>
      <c r="L1659">
        <v>-100.7</v>
      </c>
      <c r="M1659">
        <v>0.11899999999999999</v>
      </c>
      <c r="N1659">
        <v>639.29999999999995</v>
      </c>
      <c r="O1659">
        <v>79.41</v>
      </c>
      <c r="P1659">
        <v>559.9</v>
      </c>
      <c r="Q1659">
        <v>353.8</v>
      </c>
      <c r="R1659">
        <v>454.5</v>
      </c>
      <c r="S1659">
        <v>21.98</v>
      </c>
      <c r="T1659">
        <v>42.39</v>
      </c>
      <c r="U1659">
        <v>2.5950000000000002</v>
      </c>
      <c r="V1659">
        <v>162.5</v>
      </c>
      <c r="W1659">
        <v>21.75</v>
      </c>
      <c r="X1659">
        <v>0.754</v>
      </c>
      <c r="Y1659">
        <v>7.5386420000000003</v>
      </c>
      <c r="Z1659" s="7">
        <f t="shared" si="550"/>
        <v>21.865000000000002</v>
      </c>
      <c r="AA1659" s="7">
        <f t="shared" si="564"/>
        <v>295.01499999999999</v>
      </c>
      <c r="AB1659" s="2">
        <f t="shared" si="551"/>
        <v>607.66200000000003</v>
      </c>
      <c r="AC1659" s="41">
        <f t="shared" si="552"/>
        <v>2.7889917694801696</v>
      </c>
      <c r="AD1659" s="41">
        <f t="shared" si="553"/>
        <v>1.182253611082644</v>
      </c>
      <c r="AE1659" s="41">
        <f t="shared" si="554"/>
        <v>0.7811570626712554</v>
      </c>
      <c r="AF1659" s="41">
        <f t="shared" si="555"/>
        <v>335.50408728920945</v>
      </c>
      <c r="AG1659" s="41">
        <f t="shared" si="556"/>
        <v>322.08392379764103</v>
      </c>
      <c r="AH1659" s="6">
        <f t="shared" si="557"/>
        <v>339.64800000000002</v>
      </c>
      <c r="AI1659" s="4">
        <v>22.794683456433006</v>
      </c>
      <c r="AJ1659" s="4">
        <f t="shared" si="565"/>
        <v>295.94468345643298</v>
      </c>
      <c r="AK1659" s="8">
        <f t="shared" si="558"/>
        <v>0.1999101569623177</v>
      </c>
      <c r="AL1659" s="8">
        <f t="shared" si="559"/>
        <v>417.73037425491611</v>
      </c>
      <c r="AM1659" s="8">
        <f t="shared" si="560"/>
        <v>3.5880975112167732</v>
      </c>
      <c r="AN1659" s="8">
        <f t="shared" si="561"/>
        <v>97.171705327664739</v>
      </c>
      <c r="AO1659" s="21">
        <f t="shared" si="562"/>
        <v>9.7950024713211823E-3</v>
      </c>
      <c r="AP1659" s="21">
        <f t="shared" si="563"/>
        <v>9.1568079426050372E-2</v>
      </c>
      <c r="AQ1659" s="19">
        <f t="shared" si="566"/>
        <v>9.1568079426050372E-2</v>
      </c>
      <c r="AX1659">
        <v>0.1599904147086218</v>
      </c>
      <c r="AY1659">
        <v>64.672413793103459</v>
      </c>
      <c r="AZ1659">
        <v>2.6946839080459775</v>
      </c>
      <c r="BA1659">
        <v>2.1826939655172417</v>
      </c>
      <c r="BB1659">
        <v>8.6810344827586192</v>
      </c>
      <c r="BC1659">
        <v>0.36170977011494249</v>
      </c>
      <c r="BD1659">
        <v>1.8209841954022992</v>
      </c>
      <c r="BE1659">
        <v>0.18209841954022993</v>
      </c>
      <c r="BF1659">
        <v>0</v>
      </c>
      <c r="BG1659">
        <v>21.865000000000002</v>
      </c>
      <c r="BH1659">
        <v>2.9797241084092696</v>
      </c>
      <c r="BI1659">
        <v>2.6222537202423739</v>
      </c>
      <c r="BJ1659">
        <v>1.1115733520107423</v>
      </c>
      <c r="BK1659">
        <v>0.49208400253974927</v>
      </c>
      <c r="BL1659">
        <v>1.3669000070548592E-3</v>
      </c>
      <c r="BP1659" s="49">
        <f t="shared" si="567"/>
        <v>2.9806164720979322</v>
      </c>
      <c r="BQ1659" s="49">
        <f t="shared" si="568"/>
        <v>7.2839367816091974E-2</v>
      </c>
      <c r="BR1659" s="49">
        <f t="shared" si="569"/>
        <v>0.52763206997232026</v>
      </c>
      <c r="BS1659" s="49">
        <f t="shared" si="570"/>
        <v>0.55367949619014378</v>
      </c>
      <c r="BT1659" s="49">
        <f t="shared" si="571"/>
        <v>1.4656446388120008E-3</v>
      </c>
      <c r="BU1659" s="49">
        <f t="shared" si="571"/>
        <v>1.5379986005281772E-3</v>
      </c>
    </row>
    <row r="1660" spans="1:73" x14ac:dyDescent="0.25">
      <c r="A1660" s="1">
        <v>43726.60833333333</v>
      </c>
      <c r="B1660">
        <v>226340</v>
      </c>
      <c r="C1660">
        <v>13.47</v>
      </c>
      <c r="D1660">
        <v>24.37</v>
      </c>
      <c r="E1660">
        <v>751.2</v>
      </c>
      <c r="F1660">
        <v>89.1</v>
      </c>
      <c r="G1660">
        <v>-110.8</v>
      </c>
      <c r="H1660">
        <v>-10.44</v>
      </c>
      <c r="I1660">
        <v>27.72</v>
      </c>
      <c r="J1660">
        <v>300.89999999999998</v>
      </c>
      <c r="K1660">
        <v>662.1</v>
      </c>
      <c r="L1660">
        <v>-100.4</v>
      </c>
      <c r="M1660">
        <v>0.11899999999999999</v>
      </c>
      <c r="N1660">
        <v>640.4</v>
      </c>
      <c r="O1660">
        <v>78.650000000000006</v>
      </c>
      <c r="P1660">
        <v>561.79999999999995</v>
      </c>
      <c r="Q1660">
        <v>353.8</v>
      </c>
      <c r="R1660">
        <v>454.2</v>
      </c>
      <c r="S1660">
        <v>21.98</v>
      </c>
      <c r="T1660">
        <v>42.97</v>
      </c>
      <c r="U1660">
        <v>1.62</v>
      </c>
      <c r="V1660">
        <v>173.5</v>
      </c>
      <c r="W1660">
        <v>22</v>
      </c>
      <c r="X1660">
        <v>0.755</v>
      </c>
      <c r="Y1660">
        <v>7.5470639999999998</v>
      </c>
      <c r="Z1660" s="7">
        <f t="shared" si="550"/>
        <v>21.990000000000002</v>
      </c>
      <c r="AA1660" s="7">
        <f t="shared" si="564"/>
        <v>295.14</v>
      </c>
      <c r="AB1660" s="2">
        <f t="shared" si="551"/>
        <v>608.47200000000009</v>
      </c>
      <c r="AC1660" s="41">
        <f t="shared" si="552"/>
        <v>2.7487175051306161</v>
      </c>
      <c r="AD1660" s="41">
        <f t="shared" si="553"/>
        <v>1.1811239119546257</v>
      </c>
      <c r="AE1660" s="41">
        <f t="shared" si="554"/>
        <v>0.7810029666116427</v>
      </c>
      <c r="AF1660" s="41">
        <f t="shared" si="555"/>
        <v>336.00677493510477</v>
      </c>
      <c r="AG1660" s="41">
        <f t="shared" si="556"/>
        <v>322.56650393770059</v>
      </c>
      <c r="AH1660" s="6">
        <f t="shared" si="557"/>
        <v>339.64800000000002</v>
      </c>
      <c r="AI1660" s="4">
        <v>22.585289331327033</v>
      </c>
      <c r="AJ1660" s="4">
        <f t="shared" si="565"/>
        <v>295.73528933132701</v>
      </c>
      <c r="AK1660" s="8">
        <f t="shared" si="558"/>
        <v>0.20016437480587498</v>
      </c>
      <c r="AL1660" s="8">
        <f t="shared" si="559"/>
        <v>416.4867277733008</v>
      </c>
      <c r="AM1660" s="8">
        <f t="shared" si="560"/>
        <v>2.8350000000000004</v>
      </c>
      <c r="AN1660" s="8">
        <f t="shared" si="561"/>
        <v>49.161106258111836</v>
      </c>
      <c r="AO1660" s="21">
        <f t="shared" si="562"/>
        <v>1.0929069137873318E-2</v>
      </c>
      <c r="AP1660" s="21">
        <f t="shared" si="563"/>
        <v>0.10216984363196337</v>
      </c>
      <c r="AQ1660" s="19">
        <f t="shared" si="566"/>
        <v>0.10216984363196337</v>
      </c>
      <c r="AX1660">
        <v>0.16105931495877784</v>
      </c>
      <c r="AY1660">
        <v>64.758620689655174</v>
      </c>
      <c r="AZ1660">
        <v>2.6982758620689657</v>
      </c>
      <c r="BA1660">
        <v>2.1856034482758626</v>
      </c>
      <c r="BB1660">
        <v>8.6551724137931014</v>
      </c>
      <c r="BC1660">
        <v>0.36063218390804591</v>
      </c>
      <c r="BD1660">
        <v>1.8249712643678166</v>
      </c>
      <c r="BE1660">
        <v>0.18249712643678168</v>
      </c>
      <c r="BF1660">
        <v>0</v>
      </c>
      <c r="BG1660">
        <v>21.990000000000002</v>
      </c>
      <c r="BH1660">
        <v>1.8601745879086768</v>
      </c>
      <c r="BI1660">
        <v>2.6423201030090953</v>
      </c>
      <c r="BJ1660">
        <v>1.1354049482630082</v>
      </c>
      <c r="BK1660">
        <v>0.48727012103653861</v>
      </c>
      <c r="BL1660">
        <v>1.3535281139903852E-3</v>
      </c>
      <c r="BP1660" s="49">
        <f t="shared" si="567"/>
        <v>1.8607316704426398</v>
      </c>
      <c r="BQ1660" s="49">
        <f t="shared" si="568"/>
        <v>7.299885057471267E-2</v>
      </c>
      <c r="BR1660" s="49">
        <f t="shared" si="569"/>
        <v>0.51067830651626978</v>
      </c>
      <c r="BS1660" s="49">
        <f t="shared" si="570"/>
        <v>0.53867112627864733</v>
      </c>
      <c r="BT1660" s="49">
        <f t="shared" si="571"/>
        <v>1.4185508514340825E-3</v>
      </c>
      <c r="BU1660" s="49">
        <f t="shared" si="571"/>
        <v>1.4963086841073539E-3</v>
      </c>
    </row>
    <row r="1661" spans="1:73" x14ac:dyDescent="0.25">
      <c r="A1661" s="1">
        <v>43726.60833333333</v>
      </c>
      <c r="B1661">
        <v>226341</v>
      </c>
      <c r="C1661">
        <v>13.48</v>
      </c>
      <c r="D1661">
        <v>24.37</v>
      </c>
      <c r="E1661">
        <v>751.3</v>
      </c>
      <c r="F1661">
        <v>88.6</v>
      </c>
      <c r="G1661">
        <v>-110.3</v>
      </c>
      <c r="H1661">
        <v>-10.19</v>
      </c>
      <c r="I1661">
        <v>27.7</v>
      </c>
      <c r="J1661">
        <v>300.89999999999998</v>
      </c>
      <c r="K1661">
        <v>662.7</v>
      </c>
      <c r="L1661">
        <v>-100.1</v>
      </c>
      <c r="M1661">
        <v>0.11799999999999999</v>
      </c>
      <c r="N1661">
        <v>641</v>
      </c>
      <c r="O1661">
        <v>78.45</v>
      </c>
      <c r="P1661">
        <v>562.6</v>
      </c>
      <c r="Q1661">
        <v>354.2</v>
      </c>
      <c r="R1661">
        <v>454.3</v>
      </c>
      <c r="S1661">
        <v>21.98</v>
      </c>
      <c r="T1661">
        <v>44.31</v>
      </c>
      <c r="U1661">
        <v>1.355</v>
      </c>
      <c r="V1661">
        <v>147</v>
      </c>
      <c r="W1661">
        <v>22.35</v>
      </c>
      <c r="X1661">
        <v>0.755</v>
      </c>
      <c r="Y1661">
        <v>7.5467000000000004</v>
      </c>
      <c r="Z1661" s="7">
        <f t="shared" si="550"/>
        <v>22.164999999999999</v>
      </c>
      <c r="AA1661" s="7">
        <f t="shared" si="564"/>
        <v>295.315</v>
      </c>
      <c r="AB1661" s="2">
        <f t="shared" si="551"/>
        <v>608.553</v>
      </c>
      <c r="AC1661" s="41">
        <f t="shared" si="552"/>
        <v>2.888224409793017</v>
      </c>
      <c r="AD1661" s="41">
        <f t="shared" si="553"/>
        <v>1.2797722359792858</v>
      </c>
      <c r="AE1661" s="41">
        <f t="shared" si="554"/>
        <v>0.78994634368595529</v>
      </c>
      <c r="AF1661" s="41">
        <f t="shared" si="555"/>
        <v>340.66120566092269</v>
      </c>
      <c r="AG1661" s="41">
        <f t="shared" si="556"/>
        <v>327.03475743448575</v>
      </c>
      <c r="AH1661" s="6">
        <f t="shared" si="557"/>
        <v>340.03199999999998</v>
      </c>
      <c r="AI1661" s="4">
        <v>23.347717175452999</v>
      </c>
      <c r="AJ1661" s="4">
        <f t="shared" si="565"/>
        <v>296.49771717545298</v>
      </c>
      <c r="AK1661" s="8">
        <f t="shared" si="558"/>
        <v>0.20052064172613743</v>
      </c>
      <c r="AL1661" s="8">
        <f t="shared" si="559"/>
        <v>420.90461345031855</v>
      </c>
      <c r="AM1661" s="8">
        <f t="shared" si="560"/>
        <v>2.592777227221807</v>
      </c>
      <c r="AN1661" s="8">
        <f t="shared" si="561"/>
        <v>89.327790484637475</v>
      </c>
      <c r="AO1661" s="21">
        <f t="shared" si="562"/>
        <v>9.9296626149269658E-3</v>
      </c>
      <c r="AP1661" s="21">
        <f t="shared" si="563"/>
        <v>9.2826942888445646E-2</v>
      </c>
      <c r="AQ1661" s="19">
        <f t="shared" si="566"/>
        <v>9.2826942888445646E-2</v>
      </c>
      <c r="AX1661">
        <v>0.16256590434168497</v>
      </c>
      <c r="AY1661">
        <v>64.767241379310349</v>
      </c>
      <c r="AZ1661">
        <v>2.6986350574712645</v>
      </c>
      <c r="BA1661">
        <v>2.1858943965517246</v>
      </c>
      <c r="BB1661">
        <v>8.629310344827589</v>
      </c>
      <c r="BC1661">
        <v>0.35955459770114956</v>
      </c>
      <c r="BD1661">
        <v>1.826339798850575</v>
      </c>
      <c r="BE1661">
        <v>0.1826339798850575</v>
      </c>
      <c r="BF1661">
        <v>0</v>
      </c>
      <c r="BG1661">
        <v>22.164999999999999</v>
      </c>
      <c r="BH1661">
        <v>1.555886769516208</v>
      </c>
      <c r="BI1661">
        <v>2.6706383185300195</v>
      </c>
      <c r="BJ1661">
        <v>1.1833598389406517</v>
      </c>
      <c r="BK1661">
        <v>0.48583199066940014</v>
      </c>
      <c r="BL1661">
        <v>1.3495333074150003E-3</v>
      </c>
      <c r="BP1661" s="49">
        <f t="shared" si="567"/>
        <v>1.5563527243517141</v>
      </c>
      <c r="BQ1661" s="49">
        <f t="shared" si="568"/>
        <v>7.3053591954023001E-2</v>
      </c>
      <c r="BR1661" s="49">
        <f t="shared" si="569"/>
        <v>0.50561006714890788</v>
      </c>
      <c r="BS1661" s="49">
        <f t="shared" si="570"/>
        <v>0.53425823850437804</v>
      </c>
      <c r="BT1661" s="49">
        <f t="shared" si="571"/>
        <v>1.4044724087469663E-3</v>
      </c>
      <c r="BU1661" s="49">
        <f t="shared" si="571"/>
        <v>1.4840506625121612E-3</v>
      </c>
    </row>
    <row r="1662" spans="1:73" x14ac:dyDescent="0.25">
      <c r="A1662" s="1">
        <v>43726.60833333333</v>
      </c>
      <c r="B1662">
        <v>226342</v>
      </c>
      <c r="C1662">
        <v>13.47</v>
      </c>
      <c r="D1662">
        <v>24.38</v>
      </c>
      <c r="E1662">
        <v>752.5</v>
      </c>
      <c r="F1662">
        <v>88.7</v>
      </c>
      <c r="G1662">
        <v>-109.2</v>
      </c>
      <c r="H1662">
        <v>-9.7200000000000006</v>
      </c>
      <c r="I1662">
        <v>27.69</v>
      </c>
      <c r="J1662">
        <v>300.8</v>
      </c>
      <c r="K1662">
        <v>663.8</v>
      </c>
      <c r="L1662">
        <v>-99.4</v>
      </c>
      <c r="M1662">
        <v>0.11799999999999999</v>
      </c>
      <c r="N1662">
        <v>643.29999999999995</v>
      </c>
      <c r="O1662">
        <v>79</v>
      </c>
      <c r="P1662">
        <v>564.29999999999995</v>
      </c>
      <c r="Q1662">
        <v>355.3</v>
      </c>
      <c r="R1662">
        <v>454.7</v>
      </c>
      <c r="S1662">
        <v>21.95</v>
      </c>
      <c r="T1662">
        <v>47.22</v>
      </c>
      <c r="U1662">
        <v>2.2799999999999998</v>
      </c>
      <c r="V1662">
        <v>109</v>
      </c>
      <c r="W1662">
        <v>22.2</v>
      </c>
      <c r="X1662">
        <v>0.75700000000000001</v>
      </c>
      <c r="Y1662">
        <v>7.5676899999999998</v>
      </c>
      <c r="Z1662" s="7">
        <f t="shared" si="550"/>
        <v>22.074999999999999</v>
      </c>
      <c r="AA1662" s="7">
        <f t="shared" si="564"/>
        <v>295.22499999999997</v>
      </c>
      <c r="AB1662" s="2">
        <f t="shared" si="551"/>
        <v>609.52500000000009</v>
      </c>
      <c r="AC1662" s="41">
        <f t="shared" si="552"/>
        <v>2.8761888449735169</v>
      </c>
      <c r="AD1662" s="41">
        <f t="shared" si="553"/>
        <v>1.3581363725964946</v>
      </c>
      <c r="AE1662" s="41">
        <f t="shared" si="554"/>
        <v>0.79672317951226856</v>
      </c>
      <c r="AF1662" s="41">
        <f t="shared" si="555"/>
        <v>343.1650391417474</v>
      </c>
      <c r="AG1662" s="41">
        <f t="shared" si="556"/>
        <v>329.43843757607749</v>
      </c>
      <c r="AH1662" s="6">
        <f t="shared" si="557"/>
        <v>341.08800000000002</v>
      </c>
      <c r="AI1662" s="4">
        <v>23.277056005197039</v>
      </c>
      <c r="AJ1662" s="4">
        <f t="shared" si="565"/>
        <v>296.42705600519702</v>
      </c>
      <c r="AK1662" s="8">
        <f t="shared" si="558"/>
        <v>0.20033736598634194</v>
      </c>
      <c r="AL1662" s="8">
        <f t="shared" si="559"/>
        <v>420.50671110016776</v>
      </c>
      <c r="AM1662" s="8">
        <f t="shared" si="560"/>
        <v>3.3632796493898631</v>
      </c>
      <c r="AN1662" s="8">
        <f t="shared" si="561"/>
        <v>117.76823505643914</v>
      </c>
      <c r="AO1662" s="21">
        <f t="shared" si="562"/>
        <v>9.3403752931189386E-3</v>
      </c>
      <c r="AP1662" s="21">
        <f t="shared" si="563"/>
        <v>8.7318020512359359E-2</v>
      </c>
      <c r="AQ1662" s="19">
        <f t="shared" si="566"/>
        <v>8.7318020512359359E-2</v>
      </c>
      <c r="AX1662">
        <v>0.16178960729708419</v>
      </c>
      <c r="AY1662">
        <v>64.870689655172413</v>
      </c>
      <c r="AZ1662">
        <v>2.7029454022988504</v>
      </c>
      <c r="BA1662">
        <v>2.189385775862069</v>
      </c>
      <c r="BB1662">
        <v>8.5689655172413772</v>
      </c>
      <c r="BC1662">
        <v>0.3570402298850574</v>
      </c>
      <c r="BD1662">
        <v>1.8323455459770115</v>
      </c>
      <c r="BE1662">
        <v>0.18323455459770116</v>
      </c>
      <c r="BF1662">
        <v>0</v>
      </c>
      <c r="BG1662">
        <v>22.074999999999999</v>
      </c>
      <c r="BH1662">
        <v>2.6180234940936931</v>
      </c>
      <c r="BI1662">
        <v>2.6560417349869909</v>
      </c>
      <c r="BJ1662">
        <v>1.2541829072608572</v>
      </c>
      <c r="BK1662">
        <v>0.48534591494106005</v>
      </c>
      <c r="BL1662">
        <v>1.3481830970585001E-3</v>
      </c>
      <c r="BP1662" s="49">
        <f t="shared" si="567"/>
        <v>2.6188075361785299</v>
      </c>
      <c r="BQ1662" s="49">
        <f t="shared" si="568"/>
        <v>7.3293821839080467E-2</v>
      </c>
      <c r="BR1662" s="49">
        <f t="shared" si="569"/>
        <v>0.51660142392505048</v>
      </c>
      <c r="BS1662" s="49">
        <f t="shared" si="570"/>
        <v>0.54349531225005854</v>
      </c>
      <c r="BT1662" s="49">
        <f t="shared" si="571"/>
        <v>1.4350039553473624E-3</v>
      </c>
      <c r="BU1662" s="49">
        <f t="shared" si="571"/>
        <v>1.5097092006946071E-3</v>
      </c>
    </row>
    <row r="1663" spans="1:73" x14ac:dyDescent="0.25">
      <c r="A1663" s="1">
        <v>43726.609027777777</v>
      </c>
      <c r="B1663">
        <v>226343</v>
      </c>
      <c r="C1663">
        <v>13.47</v>
      </c>
      <c r="D1663">
        <v>24.38</v>
      </c>
      <c r="E1663">
        <v>753.4</v>
      </c>
      <c r="F1663">
        <v>88.6</v>
      </c>
      <c r="G1663">
        <v>-109.7</v>
      </c>
      <c r="H1663">
        <v>-10.130000000000001</v>
      </c>
      <c r="I1663">
        <v>27.67</v>
      </c>
      <c r="J1663">
        <v>300.8</v>
      </c>
      <c r="K1663">
        <v>664.8</v>
      </c>
      <c r="L1663">
        <v>-99.6</v>
      </c>
      <c r="M1663">
        <v>0.11799999999999999</v>
      </c>
      <c r="N1663">
        <v>643.70000000000005</v>
      </c>
      <c r="O1663">
        <v>78.510000000000005</v>
      </c>
      <c r="P1663">
        <v>565.20000000000005</v>
      </c>
      <c r="Q1663">
        <v>354.6</v>
      </c>
      <c r="R1663">
        <v>454.2</v>
      </c>
      <c r="S1663">
        <v>21.92</v>
      </c>
      <c r="T1663">
        <v>43.62</v>
      </c>
      <c r="U1663">
        <v>1.01</v>
      </c>
      <c r="V1663">
        <v>138</v>
      </c>
      <c r="W1663">
        <v>22.3</v>
      </c>
      <c r="X1663">
        <v>0.75700000000000001</v>
      </c>
      <c r="Y1663">
        <v>7.570201</v>
      </c>
      <c r="Z1663" s="7">
        <f t="shared" si="550"/>
        <v>22.11</v>
      </c>
      <c r="AA1663" s="7">
        <f t="shared" si="564"/>
        <v>295.26</v>
      </c>
      <c r="AB1663" s="2">
        <f t="shared" si="551"/>
        <v>610.25400000000002</v>
      </c>
      <c r="AC1663" s="41">
        <f t="shared" si="552"/>
        <v>3.1393365937397006</v>
      </c>
      <c r="AD1663" s="41">
        <f t="shared" si="553"/>
        <v>1.3693786221892574</v>
      </c>
      <c r="AE1663" s="41">
        <f t="shared" si="554"/>
        <v>0.79764941983227378</v>
      </c>
      <c r="AF1663" s="41">
        <f t="shared" si="555"/>
        <v>343.72694190260432</v>
      </c>
      <c r="AG1663" s="41">
        <f t="shared" si="556"/>
        <v>329.97786422650012</v>
      </c>
      <c r="AH1663" s="6">
        <f t="shared" si="557"/>
        <v>340.416</v>
      </c>
      <c r="AI1663" s="4">
        <v>24.603372783681039</v>
      </c>
      <c r="AJ1663" s="4">
        <f t="shared" si="565"/>
        <v>297.75337278368102</v>
      </c>
      <c r="AK1663" s="8">
        <f t="shared" si="558"/>
        <v>0.20040862660909839</v>
      </c>
      <c r="AL1663" s="8">
        <f t="shared" si="559"/>
        <v>428.24390750343656</v>
      </c>
      <c r="AM1663" s="8">
        <f t="shared" si="560"/>
        <v>2.2384955885594238</v>
      </c>
      <c r="AN1663" s="8">
        <f t="shared" si="561"/>
        <v>162.58629784721657</v>
      </c>
      <c r="AO1663" s="21">
        <f t="shared" si="562"/>
        <v>8.1511727964363023E-3</v>
      </c>
      <c r="AP1663" s="21">
        <f t="shared" si="563"/>
        <v>7.6200821819585041E-2</v>
      </c>
      <c r="AQ1663" s="19">
        <f t="shared" si="566"/>
        <v>7.6200821819585041E-2</v>
      </c>
      <c r="AX1663">
        <v>0.16209112772929832</v>
      </c>
      <c r="AY1663">
        <v>64.948275862068968</v>
      </c>
      <c r="AZ1663">
        <v>2.7061781609195403</v>
      </c>
      <c r="BA1663">
        <v>2.1920043103448279</v>
      </c>
      <c r="BB1663">
        <v>8.5862068965517206</v>
      </c>
      <c r="BC1663">
        <v>0.35775862068965503</v>
      </c>
      <c r="BD1663">
        <v>1.8342456896551729</v>
      </c>
      <c r="BE1663">
        <v>0.18342456896551729</v>
      </c>
      <c r="BF1663">
        <v>0</v>
      </c>
      <c r="BG1663">
        <v>22.11</v>
      </c>
      <c r="BH1663">
        <v>1.1597384776467676</v>
      </c>
      <c r="BI1663">
        <v>2.661709882975789</v>
      </c>
      <c r="BJ1663">
        <v>1.1610378509540391</v>
      </c>
      <c r="BK1663">
        <v>0.48565945512059794</v>
      </c>
      <c r="BL1663">
        <v>1.3490540420016608E-3</v>
      </c>
      <c r="BP1663" s="49">
        <f t="shared" si="567"/>
        <v>1.1600857945352261</v>
      </c>
      <c r="BQ1663" s="49">
        <f t="shared" si="568"/>
        <v>7.3369827586206915E-2</v>
      </c>
      <c r="BR1663" s="49">
        <f t="shared" si="569"/>
        <v>0.50080168445969597</v>
      </c>
      <c r="BS1663" s="49">
        <f t="shared" si="570"/>
        <v>0.53027817620572193</v>
      </c>
      <c r="BT1663" s="49">
        <f t="shared" si="571"/>
        <v>1.3911157901658219E-3</v>
      </c>
      <c r="BU1663" s="49">
        <f t="shared" si="571"/>
        <v>1.4729949339047832E-3</v>
      </c>
    </row>
    <row r="1664" spans="1:73" x14ac:dyDescent="0.25">
      <c r="A1664" s="1">
        <v>43726.609027777777</v>
      </c>
      <c r="B1664">
        <v>226344</v>
      </c>
      <c r="C1664">
        <v>13.47</v>
      </c>
      <c r="D1664">
        <v>24.38</v>
      </c>
      <c r="E1664">
        <v>753.4</v>
      </c>
      <c r="F1664">
        <v>88</v>
      </c>
      <c r="G1664">
        <v>-110.3</v>
      </c>
      <c r="H1664">
        <v>-10.52</v>
      </c>
      <c r="I1664">
        <v>27.66</v>
      </c>
      <c r="J1664">
        <v>300.8</v>
      </c>
      <c r="K1664">
        <v>665.4</v>
      </c>
      <c r="L1664">
        <v>-99.8</v>
      </c>
      <c r="M1664">
        <v>0.11700000000000001</v>
      </c>
      <c r="N1664">
        <v>643.1</v>
      </c>
      <c r="O1664">
        <v>77.459999999999994</v>
      </c>
      <c r="P1664">
        <v>565.6</v>
      </c>
      <c r="Q1664">
        <v>354</v>
      </c>
      <c r="R1664">
        <v>453.8</v>
      </c>
      <c r="S1664">
        <v>21.88</v>
      </c>
      <c r="T1664">
        <v>46.2</v>
      </c>
      <c r="U1664">
        <v>0.72499999999999998</v>
      </c>
      <c r="V1664">
        <v>120.5</v>
      </c>
      <c r="W1664">
        <v>22.85</v>
      </c>
      <c r="X1664">
        <v>0.75600000000000001</v>
      </c>
      <c r="Y1664">
        <v>7.563294</v>
      </c>
      <c r="Z1664" s="7">
        <f t="shared" si="550"/>
        <v>22.365000000000002</v>
      </c>
      <c r="AA1664" s="7">
        <f t="shared" si="564"/>
        <v>295.51499999999999</v>
      </c>
      <c r="AB1664" s="2">
        <f t="shared" si="551"/>
        <v>610.25400000000002</v>
      </c>
      <c r="AC1664" s="41">
        <f t="shared" si="552"/>
        <v>3.3539024437263762</v>
      </c>
      <c r="AD1664" s="41">
        <f t="shared" si="553"/>
        <v>1.5495029290015858</v>
      </c>
      <c r="AE1664" s="41">
        <f t="shared" si="554"/>
        <v>0.81177016851748252</v>
      </c>
      <c r="AF1664" s="41">
        <f t="shared" si="555"/>
        <v>351.02194368097884</v>
      </c>
      <c r="AG1664" s="41">
        <f t="shared" si="556"/>
        <v>336.98106593373967</v>
      </c>
      <c r="AH1664" s="6">
        <f t="shared" si="557"/>
        <v>339.84</v>
      </c>
      <c r="AI1664" s="4">
        <v>25.626827357753996</v>
      </c>
      <c r="AJ1664" s="4">
        <f t="shared" si="565"/>
        <v>298.77682735775397</v>
      </c>
      <c r="AK1664" s="8">
        <f t="shared" si="558"/>
        <v>0.20092832126880739</v>
      </c>
      <c r="AL1664" s="8">
        <f t="shared" si="559"/>
        <v>434.21042200608264</v>
      </c>
      <c r="AM1664" s="8">
        <f t="shared" si="560"/>
        <v>1.8965511461597866</v>
      </c>
      <c r="AN1664" s="8">
        <f t="shared" si="561"/>
        <v>180.20465891759656</v>
      </c>
      <c r="AO1664" s="21">
        <f t="shared" si="562"/>
        <v>7.6038751527700574E-3</v>
      </c>
      <c r="AP1664" s="21">
        <f t="shared" si="563"/>
        <v>7.1084437801137601E-2</v>
      </c>
      <c r="AQ1664" s="19">
        <f t="shared" si="566"/>
        <v>7.1084437801137601E-2</v>
      </c>
      <c r="AX1664">
        <v>0.16430227741935235</v>
      </c>
      <c r="AY1664">
        <v>64.948275862068968</v>
      </c>
      <c r="AZ1664">
        <v>2.7061781609195403</v>
      </c>
      <c r="BA1664">
        <v>2.1920043103448279</v>
      </c>
      <c r="BB1664">
        <v>8.6034482758620694</v>
      </c>
      <c r="BC1664">
        <v>0.35847701149425287</v>
      </c>
      <c r="BD1664">
        <v>1.8335272988505751</v>
      </c>
      <c r="BE1664">
        <v>0.18335272988505752</v>
      </c>
      <c r="BF1664">
        <v>0</v>
      </c>
      <c r="BG1664">
        <v>22.365000000000002</v>
      </c>
      <c r="BH1664">
        <v>0.83248554088505589</v>
      </c>
      <c r="BI1664">
        <v>2.7033262410065526</v>
      </c>
      <c r="BJ1664">
        <v>1.2489367233450275</v>
      </c>
      <c r="BK1664">
        <v>0.48382681386950022</v>
      </c>
      <c r="BL1664">
        <v>1.3439633718597228E-3</v>
      </c>
      <c r="BP1664" s="49">
        <f t="shared" si="567"/>
        <v>0.83273485251290968</v>
      </c>
      <c r="BQ1664" s="49">
        <f t="shared" si="568"/>
        <v>7.3341091954023011E-2</v>
      </c>
      <c r="BR1664" s="49">
        <f t="shared" si="569"/>
        <v>0.49478812581863446</v>
      </c>
      <c r="BS1664" s="49">
        <f t="shared" si="570"/>
        <v>0.52502257865084789</v>
      </c>
      <c r="BT1664" s="49">
        <f t="shared" si="571"/>
        <v>1.374411460607318E-3</v>
      </c>
      <c r="BU1664" s="49">
        <f t="shared" si="571"/>
        <v>1.4583960518079109E-3</v>
      </c>
    </row>
    <row r="1665" spans="1:73" x14ac:dyDescent="0.25">
      <c r="A1665" s="1">
        <v>43726.609027777777</v>
      </c>
      <c r="B1665">
        <v>226345</v>
      </c>
      <c r="C1665">
        <v>13.47</v>
      </c>
      <c r="D1665">
        <v>24.38</v>
      </c>
      <c r="E1665">
        <v>754.3</v>
      </c>
      <c r="F1665">
        <v>88.3</v>
      </c>
      <c r="G1665">
        <v>-110.1</v>
      </c>
      <c r="H1665">
        <v>-9.34</v>
      </c>
      <c r="I1665">
        <v>27.68</v>
      </c>
      <c r="J1665">
        <v>300.8</v>
      </c>
      <c r="K1665">
        <v>666.1</v>
      </c>
      <c r="L1665">
        <v>-100.8</v>
      </c>
      <c r="M1665">
        <v>0.11700000000000001</v>
      </c>
      <c r="N1665">
        <v>644.20000000000005</v>
      </c>
      <c r="O1665">
        <v>78.92</v>
      </c>
      <c r="P1665">
        <v>565.29999999999995</v>
      </c>
      <c r="Q1665">
        <v>354.2</v>
      </c>
      <c r="R1665">
        <v>455</v>
      </c>
      <c r="S1665">
        <v>21.86</v>
      </c>
      <c r="T1665">
        <v>46.96</v>
      </c>
      <c r="U1665">
        <v>1.0249999999999999</v>
      </c>
      <c r="V1665">
        <v>93</v>
      </c>
      <c r="W1665">
        <v>22.55</v>
      </c>
      <c r="X1665">
        <v>0.75700000000000001</v>
      </c>
      <c r="Y1665">
        <v>7.5684909999999999</v>
      </c>
      <c r="Z1665" s="7">
        <f t="shared" si="550"/>
        <v>22.204999999999998</v>
      </c>
      <c r="AA1665" s="7">
        <f t="shared" si="564"/>
        <v>295.35499999999996</v>
      </c>
      <c r="AB1665" s="2">
        <f t="shared" si="551"/>
        <v>610.98299999999995</v>
      </c>
      <c r="AC1665" s="41">
        <f t="shared" si="552"/>
        <v>3.2924313564875907</v>
      </c>
      <c r="AD1665" s="41">
        <f t="shared" si="553"/>
        <v>1.5461257650065727</v>
      </c>
      <c r="AE1665" s="41">
        <f t="shared" si="554"/>
        <v>0.81157977750912691</v>
      </c>
      <c r="AF1665" s="41">
        <f t="shared" si="555"/>
        <v>350.18019902035701</v>
      </c>
      <c r="AG1665" s="41">
        <f t="shared" si="556"/>
        <v>336.17299105954271</v>
      </c>
      <c r="AH1665" s="6">
        <f t="shared" si="557"/>
        <v>340.03199999999998</v>
      </c>
      <c r="AI1665" s="4">
        <v>25.332148537486034</v>
      </c>
      <c r="AJ1665" s="4">
        <f t="shared" si="565"/>
        <v>298.48214853748601</v>
      </c>
      <c r="AK1665" s="8">
        <f t="shared" si="558"/>
        <v>0.20060213347692152</v>
      </c>
      <c r="AL1665" s="8">
        <f t="shared" si="559"/>
        <v>432.49413014009258</v>
      </c>
      <c r="AM1665" s="8">
        <f t="shared" si="560"/>
        <v>2.2550568174660257</v>
      </c>
      <c r="AN1665" s="8">
        <f t="shared" si="561"/>
        <v>205.42177792364731</v>
      </c>
      <c r="AO1665" s="21">
        <f t="shared" si="562"/>
        <v>7.0923917774761945E-3</v>
      </c>
      <c r="AP1665" s="21">
        <f t="shared" si="563"/>
        <v>6.630286163807457E-2</v>
      </c>
      <c r="AQ1665" s="19">
        <f t="shared" si="566"/>
        <v>6.630286163807457E-2</v>
      </c>
      <c r="AX1665">
        <v>0.16291193360642525</v>
      </c>
      <c r="AY1665">
        <v>65.025862068965509</v>
      </c>
      <c r="AZ1665">
        <v>2.7094109195402294</v>
      </c>
      <c r="BA1665">
        <v>2.194622844827586</v>
      </c>
      <c r="BB1665">
        <v>8.6896551724137936</v>
      </c>
      <c r="BC1665">
        <v>0.36206896551724138</v>
      </c>
      <c r="BD1665">
        <v>1.8325538793103446</v>
      </c>
      <c r="BE1665">
        <v>0.18325538793103446</v>
      </c>
      <c r="BF1665">
        <v>0</v>
      </c>
      <c r="BG1665">
        <v>22.204999999999998</v>
      </c>
      <c r="BH1665">
        <v>1.1769623164236998</v>
      </c>
      <c r="BI1665">
        <v>2.677148144846409</v>
      </c>
      <c r="BJ1665">
        <v>1.2571887688198737</v>
      </c>
      <c r="BK1665">
        <v>0.48286278325791704</v>
      </c>
      <c r="BL1665">
        <v>1.3412855090497696E-3</v>
      </c>
      <c r="BP1665" s="49">
        <f t="shared" si="567"/>
        <v>1.1773147914837689</v>
      </c>
      <c r="BQ1665" s="49">
        <f t="shared" si="568"/>
        <v>7.3302155172413785E-2</v>
      </c>
      <c r="BR1665" s="49">
        <f t="shared" si="569"/>
        <v>0.49807308100944453</v>
      </c>
      <c r="BS1665" s="49">
        <f t="shared" si="570"/>
        <v>0.52754081193034186</v>
      </c>
      <c r="BT1665" s="49">
        <f t="shared" si="571"/>
        <v>1.3835363361373459E-3</v>
      </c>
      <c r="BU1665" s="49">
        <f t="shared" si="571"/>
        <v>1.4653911442509496E-3</v>
      </c>
    </row>
    <row r="1666" spans="1:73" x14ac:dyDescent="0.25">
      <c r="A1666" s="1">
        <v>43726.609027777777</v>
      </c>
      <c r="B1666">
        <v>226346</v>
      </c>
      <c r="C1666">
        <v>13.47</v>
      </c>
      <c r="D1666">
        <v>24.38</v>
      </c>
      <c r="E1666">
        <v>755.5</v>
      </c>
      <c r="F1666">
        <v>88.3</v>
      </c>
      <c r="G1666">
        <v>-109.2</v>
      </c>
      <c r="H1666">
        <v>-8.23</v>
      </c>
      <c r="I1666">
        <v>27.69</v>
      </c>
      <c r="J1666">
        <v>300.8</v>
      </c>
      <c r="K1666">
        <v>667.2</v>
      </c>
      <c r="L1666">
        <v>-101</v>
      </c>
      <c r="M1666">
        <v>0.11700000000000001</v>
      </c>
      <c r="N1666">
        <v>646.29999999999995</v>
      </c>
      <c r="O1666">
        <v>80</v>
      </c>
      <c r="P1666">
        <v>566.20000000000005</v>
      </c>
      <c r="Q1666">
        <v>355.2</v>
      </c>
      <c r="R1666">
        <v>456.2</v>
      </c>
      <c r="S1666">
        <v>21.85</v>
      </c>
      <c r="T1666">
        <v>46.74</v>
      </c>
      <c r="U1666">
        <v>0.48499999999999999</v>
      </c>
      <c r="V1666">
        <v>144.5</v>
      </c>
      <c r="W1666">
        <v>23.2</v>
      </c>
      <c r="X1666">
        <v>0.75800000000000001</v>
      </c>
      <c r="Y1666">
        <v>7.5783129999999996</v>
      </c>
      <c r="Z1666" s="7">
        <f t="shared" si="550"/>
        <v>22.524999999999999</v>
      </c>
      <c r="AA1666" s="7">
        <f t="shared" si="564"/>
        <v>295.67499999999995</v>
      </c>
      <c r="AB1666" s="2">
        <f t="shared" si="551"/>
        <v>611.95500000000004</v>
      </c>
      <c r="AC1666" s="41">
        <f t="shared" si="552"/>
        <v>3.1525192415806274</v>
      </c>
      <c r="AD1666" s="41">
        <f t="shared" si="553"/>
        <v>1.4734874935147853</v>
      </c>
      <c r="AE1666" s="41">
        <f t="shared" si="554"/>
        <v>0.80588950724047292</v>
      </c>
      <c r="AF1666" s="41">
        <f t="shared" si="555"/>
        <v>349.2343729959947</v>
      </c>
      <c r="AG1666" s="41">
        <f t="shared" si="556"/>
        <v>335.26499807615488</v>
      </c>
      <c r="AH1666" s="6">
        <f t="shared" si="557"/>
        <v>340.99199999999996</v>
      </c>
      <c r="AI1666" s="4">
        <v>24.703602877780042</v>
      </c>
      <c r="AJ1666" s="4">
        <f t="shared" si="565"/>
        <v>297.85360287778002</v>
      </c>
      <c r="AK1666" s="8">
        <f t="shared" si="558"/>
        <v>0.20125486246619906</v>
      </c>
      <c r="AL1666" s="8">
        <f t="shared" si="559"/>
        <v>428.79074446948482</v>
      </c>
      <c r="AM1666" s="8">
        <f t="shared" si="560"/>
        <v>1.5511951037828864</v>
      </c>
      <c r="AN1666" s="8">
        <f t="shared" si="561"/>
        <v>98.443032351115519</v>
      </c>
      <c r="AO1666" s="21">
        <f t="shared" si="562"/>
        <v>9.6433526682189481E-3</v>
      </c>
      <c r="AP1666" s="21">
        <f t="shared" si="563"/>
        <v>9.0150389001155837E-2</v>
      </c>
      <c r="AQ1666" s="19">
        <f t="shared" si="566"/>
        <v>9.0150389001155837E-2</v>
      </c>
      <c r="AX1666">
        <v>0.1657026268347771</v>
      </c>
      <c r="AY1666">
        <v>65.129310344827587</v>
      </c>
      <c r="AZ1666">
        <v>2.7137212643678161</v>
      </c>
      <c r="BA1666">
        <v>2.1981142241379312</v>
      </c>
      <c r="BB1666">
        <v>8.7068965517241388</v>
      </c>
      <c r="BC1666">
        <v>0.36278735632183912</v>
      </c>
      <c r="BD1666">
        <v>1.8353268678160921</v>
      </c>
      <c r="BE1666">
        <v>0.18353268678160922</v>
      </c>
      <c r="BF1666">
        <v>0</v>
      </c>
      <c r="BG1666">
        <v>22.524999999999999</v>
      </c>
      <c r="BH1666">
        <v>0.55690412045414084</v>
      </c>
      <c r="BI1666">
        <v>2.729727601179091</v>
      </c>
      <c r="BJ1666">
        <v>1.2758746807911072</v>
      </c>
      <c r="BK1666">
        <v>0.48401165090569859</v>
      </c>
      <c r="BL1666">
        <v>1.344476808071385E-3</v>
      </c>
      <c r="BP1666" s="49">
        <f t="shared" si="567"/>
        <v>0.55707090133622239</v>
      </c>
      <c r="BQ1666" s="49">
        <f t="shared" si="568"/>
        <v>7.3413074712643689E-2</v>
      </c>
      <c r="BR1666" s="49">
        <f t="shared" si="569"/>
        <v>0.49143820316148734</v>
      </c>
      <c r="BS1666" s="49">
        <f t="shared" si="570"/>
        <v>0.52233900057759786</v>
      </c>
      <c r="BT1666" s="49">
        <f t="shared" si="571"/>
        <v>1.3651061198930205E-3</v>
      </c>
      <c r="BU1666" s="49">
        <f t="shared" si="571"/>
        <v>1.4509416682711052E-3</v>
      </c>
    </row>
    <row r="1667" spans="1:73" x14ac:dyDescent="0.25">
      <c r="A1667" s="1">
        <v>43726.609027777777</v>
      </c>
      <c r="B1667">
        <v>226347</v>
      </c>
      <c r="C1667">
        <v>13.46</v>
      </c>
      <c r="D1667">
        <v>24.38</v>
      </c>
      <c r="E1667">
        <v>756.5</v>
      </c>
      <c r="F1667">
        <v>88.5</v>
      </c>
      <c r="G1667">
        <v>-109</v>
      </c>
      <c r="H1667">
        <v>-7.5549999999999997</v>
      </c>
      <c r="I1667">
        <v>27.72</v>
      </c>
      <c r="J1667">
        <v>300.89999999999998</v>
      </c>
      <c r="K1667">
        <v>668</v>
      </c>
      <c r="L1667">
        <v>-101.4</v>
      </c>
      <c r="M1667">
        <v>0.11700000000000001</v>
      </c>
      <c r="N1667">
        <v>647.5</v>
      </c>
      <c r="O1667">
        <v>81</v>
      </c>
      <c r="P1667">
        <v>566.6</v>
      </c>
      <c r="Q1667">
        <v>355.6</v>
      </c>
      <c r="R1667">
        <v>457.1</v>
      </c>
      <c r="S1667">
        <v>21.84</v>
      </c>
      <c r="T1667">
        <v>46.28</v>
      </c>
      <c r="U1667">
        <v>0.93500000000000005</v>
      </c>
      <c r="V1667">
        <v>100</v>
      </c>
      <c r="W1667">
        <v>22.95</v>
      </c>
      <c r="X1667">
        <v>0.75900000000000001</v>
      </c>
      <c r="Y1667">
        <v>7.5936750000000002</v>
      </c>
      <c r="Z1667" s="7">
        <f t="shared" si="550"/>
        <v>22.395</v>
      </c>
      <c r="AA1667" s="7">
        <f t="shared" si="564"/>
        <v>295.54499999999996</v>
      </c>
      <c r="AB1667" s="2">
        <f t="shared" si="551"/>
        <v>612.76499999999999</v>
      </c>
      <c r="AC1667" s="41">
        <f t="shared" si="552"/>
        <v>3.0648317675450607</v>
      </c>
      <c r="AD1667" s="41">
        <f t="shared" si="553"/>
        <v>1.4184041420198543</v>
      </c>
      <c r="AE1667" s="41">
        <f t="shared" si="554"/>
        <v>0.80156116617911843</v>
      </c>
      <c r="AF1667" s="41">
        <f t="shared" si="555"/>
        <v>346.74818214921186</v>
      </c>
      <c r="AG1667" s="41">
        <f t="shared" si="556"/>
        <v>332.8782548632434</v>
      </c>
      <c r="AH1667" s="6">
        <f t="shared" si="557"/>
        <v>341.37600000000003</v>
      </c>
      <c r="AI1667" s="4">
        <v>24.265087887219011</v>
      </c>
      <c r="AJ1667" s="4">
        <f t="shared" si="565"/>
        <v>297.41508788721899</v>
      </c>
      <c r="AK1667" s="8">
        <f t="shared" si="558"/>
        <v>0.20098952081798901</v>
      </c>
      <c r="AL1667" s="8">
        <f t="shared" si="559"/>
        <v>426.23643960001732</v>
      </c>
      <c r="AM1667" s="8">
        <f t="shared" si="560"/>
        <v>2.1537801071604314</v>
      </c>
      <c r="AN1667" s="8">
        <f t="shared" si="561"/>
        <v>117.32859316560412</v>
      </c>
      <c r="AO1667" s="21">
        <f t="shared" si="562"/>
        <v>9.3004601068445575E-3</v>
      </c>
      <c r="AP1667" s="21">
        <f t="shared" si="563"/>
        <v>8.6944875435798166E-2</v>
      </c>
      <c r="AQ1667" s="19">
        <f t="shared" si="566"/>
        <v>8.6944875435798166E-2</v>
      </c>
      <c r="AX1667">
        <v>0.16456407906628454</v>
      </c>
      <c r="AY1667">
        <v>65.215517241379317</v>
      </c>
      <c r="AZ1667">
        <v>2.7173132183908049</v>
      </c>
      <c r="BA1667">
        <v>2.2010237068965521</v>
      </c>
      <c r="BB1667">
        <v>8.75</v>
      </c>
      <c r="BC1667">
        <v>0.36458333333333331</v>
      </c>
      <c r="BD1667">
        <v>1.8364403735632189</v>
      </c>
      <c r="BE1667">
        <v>0.1836440373563219</v>
      </c>
      <c r="BF1667">
        <v>0</v>
      </c>
      <c r="BG1667">
        <v>22.395</v>
      </c>
      <c r="BH1667">
        <v>1.0736192837621068</v>
      </c>
      <c r="BI1667">
        <v>2.7082594413163443</v>
      </c>
      <c r="BJ1667">
        <v>1.2533824694412041</v>
      </c>
      <c r="BK1667">
        <v>0.48583228836193432</v>
      </c>
      <c r="BL1667">
        <v>1.3495341343387065E-3</v>
      </c>
      <c r="BP1667" s="49">
        <f t="shared" si="567"/>
        <v>1.0739408097925112</v>
      </c>
      <c r="BQ1667" s="49">
        <f t="shared" si="568"/>
        <v>7.3457614942528754E-2</v>
      </c>
      <c r="BR1667" s="49">
        <f t="shared" si="569"/>
        <v>0.4997923118887882</v>
      </c>
      <c r="BS1667" s="49">
        <f t="shared" si="570"/>
        <v>0.52962129852731488</v>
      </c>
      <c r="BT1667" s="49">
        <f t="shared" si="571"/>
        <v>1.3883119774688562E-3</v>
      </c>
      <c r="BU1667" s="49">
        <f t="shared" si="571"/>
        <v>1.4711702736869856E-3</v>
      </c>
    </row>
    <row r="1668" spans="1:73" x14ac:dyDescent="0.25">
      <c r="A1668" s="1">
        <v>43726.609027777777</v>
      </c>
      <c r="B1668">
        <v>226348</v>
      </c>
      <c r="C1668">
        <v>13.47</v>
      </c>
      <c r="D1668">
        <v>24.38</v>
      </c>
      <c r="E1668">
        <v>759.6</v>
      </c>
      <c r="F1668">
        <v>89.4</v>
      </c>
      <c r="G1668">
        <v>-107.6</v>
      </c>
      <c r="H1668">
        <v>-7.6440000000000001</v>
      </c>
      <c r="I1668">
        <v>27.75</v>
      </c>
      <c r="J1668">
        <v>300.89999999999998</v>
      </c>
      <c r="K1668">
        <v>670.3</v>
      </c>
      <c r="L1668">
        <v>-99.9</v>
      </c>
      <c r="M1668">
        <v>0.11799999999999999</v>
      </c>
      <c r="N1668">
        <v>652.1</v>
      </c>
      <c r="O1668">
        <v>81.7</v>
      </c>
      <c r="P1668">
        <v>570.29999999999995</v>
      </c>
      <c r="Q1668">
        <v>357.2</v>
      </c>
      <c r="R1668">
        <v>457.1</v>
      </c>
      <c r="S1668">
        <v>21.86</v>
      </c>
      <c r="T1668">
        <v>45.2</v>
      </c>
      <c r="U1668">
        <v>1.2649999999999999</v>
      </c>
      <c r="V1668">
        <v>113.5</v>
      </c>
      <c r="W1668">
        <v>22.7</v>
      </c>
      <c r="X1668">
        <v>0.76300000000000001</v>
      </c>
      <c r="Y1668">
        <v>7.6261720000000004</v>
      </c>
      <c r="Z1668" s="7">
        <f t="shared" si="550"/>
        <v>22.28</v>
      </c>
      <c r="AA1668" s="7">
        <f t="shared" si="564"/>
        <v>295.42999999999995</v>
      </c>
      <c r="AB1668" s="2">
        <f t="shared" si="551"/>
        <v>615.27600000000007</v>
      </c>
      <c r="AC1668" s="41">
        <f t="shared" si="552"/>
        <v>3.0237839037283831</v>
      </c>
      <c r="AD1668" s="41">
        <f t="shared" si="553"/>
        <v>1.3667503244852293</v>
      </c>
      <c r="AE1668" s="41">
        <f t="shared" si="554"/>
        <v>0.79736467847426762</v>
      </c>
      <c r="AF1668" s="41">
        <f t="shared" si="555"/>
        <v>344.39626292004516</v>
      </c>
      <c r="AG1668" s="41">
        <f t="shared" si="556"/>
        <v>330.62041240324334</v>
      </c>
      <c r="AH1668" s="6">
        <f t="shared" si="557"/>
        <v>342.91199999999998</v>
      </c>
      <c r="AI1668" s="4">
        <v>24.051079138182047</v>
      </c>
      <c r="AJ1668" s="4">
        <f t="shared" si="565"/>
        <v>297.20107913818202</v>
      </c>
      <c r="AK1668" s="8">
        <f t="shared" si="558"/>
        <v>0.20075499001340147</v>
      </c>
      <c r="AL1668" s="8">
        <f t="shared" si="559"/>
        <v>424.99866543963003</v>
      </c>
      <c r="AM1668" s="8">
        <f t="shared" si="560"/>
        <v>2.5051908609924314</v>
      </c>
      <c r="AN1668" s="8">
        <f t="shared" si="561"/>
        <v>129.24664272621328</v>
      </c>
      <c r="AO1668" s="21">
        <f t="shared" si="562"/>
        <v>9.150201645169281E-3</v>
      </c>
      <c r="AP1668" s="21">
        <f t="shared" si="563"/>
        <v>8.5540191895043333E-2</v>
      </c>
      <c r="AQ1668" s="19">
        <f t="shared" si="566"/>
        <v>8.5540191895043333E-2</v>
      </c>
      <c r="AX1668">
        <v>0.16356241508300082</v>
      </c>
      <c r="AY1668">
        <v>65.482758620689665</v>
      </c>
      <c r="AZ1668">
        <v>2.7284482758620694</v>
      </c>
      <c r="BA1668">
        <v>2.2100431034482764</v>
      </c>
      <c r="BB1668">
        <v>8.6120689655172438</v>
      </c>
      <c r="BC1668">
        <v>0.35883620689655182</v>
      </c>
      <c r="BD1668">
        <v>1.8512068965517245</v>
      </c>
      <c r="BE1668">
        <v>0.18512068965517248</v>
      </c>
      <c r="BF1668">
        <v>0</v>
      </c>
      <c r="BG1668">
        <v>22.28</v>
      </c>
      <c r="BH1668">
        <v>1.4525437368546148</v>
      </c>
      <c r="BI1668">
        <v>2.6893914301041364</v>
      </c>
      <c r="BJ1668">
        <v>1.2156049264070696</v>
      </c>
      <c r="BK1668">
        <v>0.49101693503106109</v>
      </c>
      <c r="BL1668">
        <v>1.3639359306418363E-3</v>
      </c>
      <c r="BP1668" s="49">
        <f t="shared" si="567"/>
        <v>1.4529787426604561</v>
      </c>
      <c r="BQ1668" s="49">
        <f t="shared" si="568"/>
        <v>7.4048275862068982E-2</v>
      </c>
      <c r="BR1668" s="49">
        <f t="shared" si="569"/>
        <v>0.50972587913592982</v>
      </c>
      <c r="BS1668" s="49">
        <f t="shared" si="570"/>
        <v>0.53901712886847841</v>
      </c>
      <c r="BT1668" s="49">
        <f t="shared" si="571"/>
        <v>1.4159052198220272E-3</v>
      </c>
      <c r="BU1668" s="49">
        <f t="shared" si="571"/>
        <v>1.4972698024124402E-3</v>
      </c>
    </row>
    <row r="1669" spans="1:73" x14ac:dyDescent="0.25">
      <c r="A1669" s="1">
        <v>43726.609722222223</v>
      </c>
      <c r="B1669">
        <v>226349</v>
      </c>
      <c r="C1669">
        <v>13.47</v>
      </c>
      <c r="D1669">
        <v>24.38</v>
      </c>
      <c r="E1669">
        <v>762.8</v>
      </c>
      <c r="F1669">
        <v>89.9</v>
      </c>
      <c r="G1669">
        <v>-106.9</v>
      </c>
      <c r="H1669">
        <v>-7.1760000000000002</v>
      </c>
      <c r="I1669">
        <v>27.76</v>
      </c>
      <c r="J1669">
        <v>300.89999999999998</v>
      </c>
      <c r="K1669">
        <v>672.9</v>
      </c>
      <c r="L1669">
        <v>-99.7</v>
      </c>
      <c r="M1669">
        <v>0.11799999999999999</v>
      </c>
      <c r="N1669">
        <v>655.9</v>
      </c>
      <c r="O1669">
        <v>82.7</v>
      </c>
      <c r="P1669">
        <v>573.1</v>
      </c>
      <c r="Q1669">
        <v>358</v>
      </c>
      <c r="R1669">
        <v>457.7</v>
      </c>
      <c r="S1669">
        <v>21.85</v>
      </c>
      <c r="T1669">
        <v>47.84</v>
      </c>
      <c r="U1669">
        <v>1.27</v>
      </c>
      <c r="V1669">
        <v>166</v>
      </c>
      <c r="W1669">
        <v>22.95</v>
      </c>
      <c r="X1669">
        <v>0.76600000000000001</v>
      </c>
      <c r="Y1669">
        <v>7.658334</v>
      </c>
      <c r="Z1669" s="7">
        <f t="shared" si="550"/>
        <v>22.4</v>
      </c>
      <c r="AA1669" s="7">
        <f t="shared" si="564"/>
        <v>295.54999999999995</v>
      </c>
      <c r="AB1669" s="2">
        <f t="shared" si="551"/>
        <v>617.86800000000005</v>
      </c>
      <c r="AC1669" s="41">
        <f t="shared" si="552"/>
        <v>2.8408905575942236</v>
      </c>
      <c r="AD1669" s="41">
        <f t="shared" si="553"/>
        <v>1.3590820427530768</v>
      </c>
      <c r="AE1669" s="41">
        <f t="shared" si="554"/>
        <v>0.79667713065002776</v>
      </c>
      <c r="AF1669" s="41">
        <f t="shared" si="555"/>
        <v>344.65871473478012</v>
      </c>
      <c r="AG1669" s="41">
        <f t="shared" si="556"/>
        <v>330.87236614538892</v>
      </c>
      <c r="AH1669" s="6">
        <f t="shared" si="557"/>
        <v>343.68</v>
      </c>
      <c r="AI1669" s="4">
        <v>23.117497004380027</v>
      </c>
      <c r="AJ1669" s="4">
        <f t="shared" si="565"/>
        <v>296.26749700438</v>
      </c>
      <c r="AK1669" s="8">
        <f t="shared" si="558"/>
        <v>0.20099972195087012</v>
      </c>
      <c r="AL1669" s="8">
        <f t="shared" si="559"/>
        <v>419.51653906505663</v>
      </c>
      <c r="AM1669" s="8">
        <f t="shared" si="560"/>
        <v>2.5101369484552034</v>
      </c>
      <c r="AN1669" s="8">
        <f t="shared" si="561"/>
        <v>52.4635885382514</v>
      </c>
      <c r="AO1669" s="21">
        <f t="shared" si="562"/>
        <v>1.1089802692272506E-2</v>
      </c>
      <c r="AP1669" s="21">
        <f t="shared" si="563"/>
        <v>0.10367245304107268</v>
      </c>
      <c r="AQ1669" s="19">
        <f t="shared" si="566"/>
        <v>0.10367245304107268</v>
      </c>
      <c r="AX1669">
        <v>0.16460774689933025</v>
      </c>
      <c r="AY1669">
        <v>65.758620689655174</v>
      </c>
      <c r="AZ1669">
        <v>2.7399425287356323</v>
      </c>
      <c r="BA1669">
        <v>2.2193534482758621</v>
      </c>
      <c r="BB1669">
        <v>8.594827586206895</v>
      </c>
      <c r="BC1669">
        <v>0.35811781609195398</v>
      </c>
      <c r="BD1669">
        <v>1.8612356321839081</v>
      </c>
      <c r="BE1669">
        <v>0.18612356321839083</v>
      </c>
      <c r="BF1669">
        <v>0</v>
      </c>
      <c r="BG1669">
        <v>22.4</v>
      </c>
      <c r="BH1669">
        <v>1.4582850164469257</v>
      </c>
      <c r="BI1669">
        <v>2.7090824052161175</v>
      </c>
      <c r="BJ1669">
        <v>1.2960250226553907</v>
      </c>
      <c r="BK1669">
        <v>0.49127068274098884</v>
      </c>
      <c r="BL1669">
        <v>1.3646407853916357E-3</v>
      </c>
      <c r="BP1669" s="49">
        <f t="shared" si="567"/>
        <v>1.458721741643304</v>
      </c>
      <c r="BQ1669" s="49">
        <f t="shared" si="568"/>
        <v>7.4449425287356319E-2</v>
      </c>
      <c r="BR1669" s="49">
        <f t="shared" si="569"/>
        <v>0.50997835114908174</v>
      </c>
      <c r="BS1669" s="49">
        <f t="shared" si="570"/>
        <v>0.53948395121494686</v>
      </c>
      <c r="BT1669" s="49">
        <f t="shared" si="571"/>
        <v>1.4166065309696716E-3</v>
      </c>
      <c r="BU1669" s="49">
        <f t="shared" si="571"/>
        <v>1.4985665311526301E-3</v>
      </c>
    </row>
    <row r="1670" spans="1:73" x14ac:dyDescent="0.25">
      <c r="A1670" s="1">
        <v>43726.609722222223</v>
      </c>
      <c r="B1670">
        <v>226350</v>
      </c>
      <c r="C1670">
        <v>13.46</v>
      </c>
      <c r="D1670">
        <v>24.38</v>
      </c>
      <c r="E1670">
        <v>765.9</v>
      </c>
      <c r="F1670">
        <v>90.7</v>
      </c>
      <c r="G1670">
        <v>-106.4</v>
      </c>
      <c r="H1670">
        <v>-8.06</v>
      </c>
      <c r="I1670">
        <v>27.77</v>
      </c>
      <c r="J1670">
        <v>300.89999999999998</v>
      </c>
      <c r="K1670">
        <v>675.2</v>
      </c>
      <c r="L1670">
        <v>-98.4</v>
      </c>
      <c r="M1670">
        <v>0.11799999999999999</v>
      </c>
      <c r="N1670">
        <v>659.4</v>
      </c>
      <c r="O1670">
        <v>82.6</v>
      </c>
      <c r="P1670">
        <v>576.79999999999995</v>
      </c>
      <c r="Q1670">
        <v>358.5</v>
      </c>
      <c r="R1670">
        <v>456.9</v>
      </c>
      <c r="S1670">
        <v>21.86</v>
      </c>
      <c r="T1670">
        <v>44.17</v>
      </c>
      <c r="U1670">
        <v>1.2</v>
      </c>
      <c r="V1670">
        <v>176</v>
      </c>
      <c r="W1670">
        <v>22.45</v>
      </c>
      <c r="X1670">
        <v>0.76900000000000002</v>
      </c>
      <c r="Y1670">
        <v>7.6923500000000002</v>
      </c>
      <c r="Z1670" s="7">
        <f t="shared" ref="Z1670:Z1733" si="572">AVERAGE(S1670,W1670)</f>
        <v>22.155000000000001</v>
      </c>
      <c r="AA1670" s="7">
        <f t="shared" si="564"/>
        <v>295.30499999999995</v>
      </c>
      <c r="AB1670" s="2">
        <f t="shared" ref="AB1670:AB1733" si="573">E1670*$U$1823</f>
        <v>620.37900000000002</v>
      </c>
      <c r="AC1670" s="41">
        <f t="shared" ref="AC1670:AC1733" si="574">0.61121*EXP((18.678 - (AI1670/234.5))*(AI1670/(257.15+Z1670)))</f>
        <v>2.8338829744922696</v>
      </c>
      <c r="AD1670" s="41">
        <f t="shared" ref="AD1670:AD1733" si="575">T1670*AC1670/100</f>
        <v>1.2517261098332355</v>
      </c>
      <c r="AE1670" s="41">
        <f t="shared" ref="AE1670:AE1733" si="576">1.72*(AD1670/AA1670)^(0.143)</f>
        <v>0.78745102741663664</v>
      </c>
      <c r="AF1670" s="41">
        <f t="shared" ref="AF1670:AF1733" si="577">AE1670*$U$1830*AA1670^4</f>
        <v>339.53911649835464</v>
      </c>
      <c r="AG1670" s="41">
        <f t="shared" ref="AG1670:AG1733" si="578">$U$1827*AF1670</f>
        <v>325.95755183842044</v>
      </c>
      <c r="AH1670" s="6">
        <f t="shared" ref="AH1670:AH1733" si="579">$U$1827*($U$1828*Q1670+$U$1829*R1670)</f>
        <v>344.15999999999997</v>
      </c>
      <c r="AI1670" s="4">
        <v>23.059803705819036</v>
      </c>
      <c r="AJ1670" s="4">
        <f t="shared" si="565"/>
        <v>296.20980370581901</v>
      </c>
      <c r="AK1670" s="8">
        <f t="shared" ref="AK1670:AK1733" si="580">(4*$U$1830*AA1670^3) / $U$1834</f>
        <v>0.20050027223744796</v>
      </c>
      <c r="AL1670" s="8">
        <f t="shared" ref="AL1670:AL1733" si="581">$U$1827*$U$1830*AA1670^4   +    $U$1834*AK1670*(AJ1670-AA1670)</f>
        <v>419.22466543351879</v>
      </c>
      <c r="AM1670" s="8">
        <f t="shared" ref="AM1670:AM1733" si="582">1.4*0.135*SQRT(U1670/$U$1840)</f>
        <v>2.4399795081106723</v>
      </c>
      <c r="AN1670" s="8">
        <f t="shared" ref="AN1670:AN1733" si="583">AM1670*$U$1834*(AJ1670-AA1670)</f>
        <v>64.310373855910157</v>
      </c>
      <c r="AO1670" s="21">
        <f t="shared" ref="AO1670:AO1733" si="584">(AB1670+AH1670-AL1670-AN1670)/$U$1820</f>
        <v>1.0895811018741746E-2</v>
      </c>
      <c r="AP1670" s="21">
        <f t="shared" ref="AP1670:AP1733" si="585">AO1670*10*$U$1837*$U$1838</f>
        <v>0.10185893180696716</v>
      </c>
      <c r="AQ1670" s="19">
        <f t="shared" si="566"/>
        <v>0.10185893180696716</v>
      </c>
      <c r="AX1670">
        <v>0.1624794940753011</v>
      </c>
      <c r="AY1670">
        <v>66.025862068965523</v>
      </c>
      <c r="AZ1670">
        <v>2.7510775862068968</v>
      </c>
      <c r="BA1670">
        <v>2.2283728448275864</v>
      </c>
      <c r="BB1670">
        <v>8.482758620689653</v>
      </c>
      <c r="BC1670">
        <v>0.35344827586206889</v>
      </c>
      <c r="BD1670">
        <v>1.8749245689655174</v>
      </c>
      <c r="BE1670">
        <v>0.18749245689655175</v>
      </c>
      <c r="BF1670">
        <v>0</v>
      </c>
      <c r="BG1670">
        <v>22.155000000000001</v>
      </c>
      <c r="BH1670">
        <v>1.3779071021545752</v>
      </c>
      <c r="BI1670">
        <v>2.66901302375333</v>
      </c>
      <c r="BJ1670">
        <v>1.1789030525918458</v>
      </c>
      <c r="BK1670">
        <v>0.4960843312585958</v>
      </c>
      <c r="BL1670">
        <v>1.3780120312738772E-3</v>
      </c>
      <c r="BP1670" s="49">
        <f t="shared" si="567"/>
        <v>1.3783197558834368</v>
      </c>
      <c r="BQ1670" s="49">
        <f t="shared" si="568"/>
        <v>7.4996982758620698E-2</v>
      </c>
      <c r="BR1670" s="49">
        <f t="shared" si="569"/>
        <v>0.51417756473444531</v>
      </c>
      <c r="BS1670" s="49">
        <f t="shared" si="570"/>
        <v>0.54391464759957808</v>
      </c>
      <c r="BT1670" s="49">
        <f t="shared" si="571"/>
        <v>1.4282710131512371E-3</v>
      </c>
      <c r="BU1670" s="49">
        <f t="shared" si="571"/>
        <v>1.510874021109939E-3</v>
      </c>
    </row>
    <row r="1671" spans="1:73" x14ac:dyDescent="0.25">
      <c r="A1671" s="1">
        <v>43726.609722222223</v>
      </c>
      <c r="B1671">
        <v>226351</v>
      </c>
      <c r="C1671">
        <v>13.48</v>
      </c>
      <c r="D1671">
        <v>24.38</v>
      </c>
      <c r="E1671">
        <v>768.9</v>
      </c>
      <c r="F1671">
        <v>91</v>
      </c>
      <c r="G1671">
        <v>-107.4</v>
      </c>
      <c r="H1671">
        <v>-10.19</v>
      </c>
      <c r="I1671">
        <v>27.77</v>
      </c>
      <c r="J1671">
        <v>300.89999999999998</v>
      </c>
      <c r="K1671">
        <v>677.9</v>
      </c>
      <c r="L1671">
        <v>-97.2</v>
      </c>
      <c r="M1671">
        <v>0.11799999999999999</v>
      </c>
      <c r="N1671">
        <v>661.5</v>
      </c>
      <c r="O1671">
        <v>80.8</v>
      </c>
      <c r="P1671">
        <v>580.70000000000005</v>
      </c>
      <c r="Q1671">
        <v>357.6</v>
      </c>
      <c r="R1671">
        <v>454.7</v>
      </c>
      <c r="S1671">
        <v>21.86</v>
      </c>
      <c r="T1671">
        <v>42.89</v>
      </c>
      <c r="U1671">
        <v>0.87</v>
      </c>
      <c r="V1671">
        <v>164.5</v>
      </c>
      <c r="W1671">
        <v>22.45</v>
      </c>
      <c r="X1671">
        <v>0.77200000000000002</v>
      </c>
      <c r="Y1671">
        <v>7.7220750000000002</v>
      </c>
      <c r="Z1671" s="7">
        <f t="shared" si="572"/>
        <v>22.155000000000001</v>
      </c>
      <c r="AA1671" s="7">
        <f t="shared" ref="AA1671:AA1734" si="586">CONVERT(Z1671,"C","K")</f>
        <v>295.30499999999995</v>
      </c>
      <c r="AB1671" s="2">
        <f t="shared" si="573"/>
        <v>622.80899999999997</v>
      </c>
      <c r="AC1671" s="41">
        <f t="shared" si="574"/>
        <v>2.810608689968634</v>
      </c>
      <c r="AD1671" s="41">
        <f t="shared" si="575"/>
        <v>1.2054700671275471</v>
      </c>
      <c r="AE1671" s="41">
        <f t="shared" si="576"/>
        <v>0.78322238625046037</v>
      </c>
      <c r="AF1671" s="41">
        <f t="shared" si="577"/>
        <v>337.71577887409325</v>
      </c>
      <c r="AG1671" s="41">
        <f t="shared" si="578"/>
        <v>324.20714771912952</v>
      </c>
      <c r="AH1671" s="6">
        <f t="shared" si="579"/>
        <v>343.29599999999999</v>
      </c>
      <c r="AI1671" s="4">
        <v>22.935175308761018</v>
      </c>
      <c r="AJ1671" s="4">
        <f t="shared" ref="AJ1671:AJ1734" si="587">CONVERT(AI1671,"C","K")</f>
        <v>296.08517530876099</v>
      </c>
      <c r="AK1671" s="8">
        <f t="shared" si="580"/>
        <v>0.20050027223744796</v>
      </c>
      <c r="AL1671" s="8">
        <f t="shared" si="581"/>
        <v>418.49676419131794</v>
      </c>
      <c r="AM1671" s="8">
        <f t="shared" si="582"/>
        <v>2.077567688427985</v>
      </c>
      <c r="AN1671" s="8">
        <f t="shared" si="583"/>
        <v>47.215856082609804</v>
      </c>
      <c r="AO1671" s="21">
        <f t="shared" si="584"/>
        <v>1.1335001891999848E-2</v>
      </c>
      <c r="AP1671" s="21">
        <f t="shared" si="585"/>
        <v>0.10596468521371129</v>
      </c>
      <c r="AQ1671" s="19">
        <f t="shared" ref="AQ1671:AQ1734" si="588">MAX(AP1671,0)</f>
        <v>0.10596468521371129</v>
      </c>
      <c r="AX1671">
        <v>0.1624794940753011</v>
      </c>
      <c r="AY1671">
        <v>66.284482758620683</v>
      </c>
      <c r="AZ1671">
        <v>2.7618534482758617</v>
      </c>
      <c r="BA1671">
        <v>2.2371012931034482</v>
      </c>
      <c r="BB1671">
        <v>8.370689655172411</v>
      </c>
      <c r="BC1671">
        <v>0.34877873563218381</v>
      </c>
      <c r="BD1671">
        <v>1.8883225574712643</v>
      </c>
      <c r="BE1671">
        <v>0.18883225574712645</v>
      </c>
      <c r="BF1671">
        <v>0</v>
      </c>
      <c r="BG1671">
        <v>22.155000000000001</v>
      </c>
      <c r="BH1671">
        <v>0.99898264906206713</v>
      </c>
      <c r="BI1671">
        <v>2.66901302375333</v>
      </c>
      <c r="BJ1671">
        <v>1.1447396858878032</v>
      </c>
      <c r="BK1671">
        <v>0.4985804161027913</v>
      </c>
      <c r="BL1671">
        <v>1.3849456002855314E-3</v>
      </c>
      <c r="BP1671" s="49">
        <f t="shared" ref="BP1671:BP1734" si="589">U1671*(LN((2-0.08)/0.015)/LN(($AW$13-0.08)/0.015))</f>
        <v>0.99928182301549173</v>
      </c>
      <c r="BQ1671" s="49">
        <f t="shared" ref="BQ1671:BQ1734" si="590">0.04*BD1671</f>
        <v>7.5532902298850568E-2</v>
      </c>
      <c r="BR1671" s="49">
        <f t="shared" ref="BR1671:BR1734" si="591">(0.408*AX1671*(BD1671-BE1671) + $BF$6*($BN$7/(BG1671+273))*BP1671*(BI1671-BJ1671))  /  (AX1671 + $BF$6*(1 + $BN$8*BP1671))</f>
        <v>0.51208942473688746</v>
      </c>
      <c r="BS1671" s="49">
        <f t="shared" ref="BS1671:BS1734" si="592">(0.408*AX1671*(BD1671-BQ1671) + $BF$6*($BN$7/(BG1671+273))*BP1671*(BI1671-BJ1671))  /  (AX1671 + $BF$6*(1 + $BN$8*BP1671))</f>
        <v>0.54277763827108039</v>
      </c>
      <c r="BT1671" s="49">
        <f t="shared" ref="BT1671:BU1734" si="593">BR1671/60/6</f>
        <v>1.4224706242691317E-3</v>
      </c>
      <c r="BU1671" s="49">
        <f t="shared" si="593"/>
        <v>1.5077156618641121E-3</v>
      </c>
    </row>
    <row r="1672" spans="1:73" x14ac:dyDescent="0.25">
      <c r="A1672" s="1">
        <v>43726.609722222223</v>
      </c>
      <c r="B1672">
        <v>226352</v>
      </c>
      <c r="C1672">
        <v>13.47</v>
      </c>
      <c r="D1672">
        <v>24.38</v>
      </c>
      <c r="E1672">
        <v>772.4</v>
      </c>
      <c r="F1672">
        <v>91.4</v>
      </c>
      <c r="G1672">
        <v>-106.7</v>
      </c>
      <c r="H1672">
        <v>-9.16</v>
      </c>
      <c r="I1672">
        <v>27.78</v>
      </c>
      <c r="J1672">
        <v>300.89999999999998</v>
      </c>
      <c r="K1672">
        <v>681</v>
      </c>
      <c r="L1672">
        <v>-97.5</v>
      </c>
      <c r="M1672">
        <v>0.11799999999999999</v>
      </c>
      <c r="N1672">
        <v>665.7</v>
      </c>
      <c r="O1672">
        <v>82.2</v>
      </c>
      <c r="P1672">
        <v>583.5</v>
      </c>
      <c r="Q1672">
        <v>358.3</v>
      </c>
      <c r="R1672">
        <v>455.8</v>
      </c>
      <c r="S1672">
        <v>21.85</v>
      </c>
      <c r="T1672">
        <v>44.3</v>
      </c>
      <c r="U1672">
        <v>1.085</v>
      </c>
      <c r="V1672">
        <v>169.5</v>
      </c>
      <c r="W1672">
        <v>22.6</v>
      </c>
      <c r="X1672">
        <v>0.77600000000000002</v>
      </c>
      <c r="Y1672">
        <v>7.7582649999999997</v>
      </c>
      <c r="Z1672" s="7">
        <f t="shared" si="572"/>
        <v>22.225000000000001</v>
      </c>
      <c r="AA1672" s="7">
        <f t="shared" si="586"/>
        <v>295.375</v>
      </c>
      <c r="AB1672" s="2">
        <f t="shared" si="573"/>
        <v>625.64400000000001</v>
      </c>
      <c r="AC1672" s="41">
        <f t="shared" si="574"/>
        <v>3.0714587209142716</v>
      </c>
      <c r="AD1672" s="41">
        <f t="shared" si="575"/>
        <v>1.3606562133650224</v>
      </c>
      <c r="AE1672" s="41">
        <f t="shared" si="576"/>
        <v>0.79687651056682629</v>
      </c>
      <c r="AF1672" s="41">
        <f t="shared" si="577"/>
        <v>343.92917886706482</v>
      </c>
      <c r="AG1672" s="41">
        <f t="shared" si="578"/>
        <v>330.17201171238224</v>
      </c>
      <c r="AH1672" s="6">
        <f t="shared" si="579"/>
        <v>343.96800000000002</v>
      </c>
      <c r="AI1672" s="4">
        <v>24.282917814775033</v>
      </c>
      <c r="AJ1672" s="4">
        <f t="shared" si="587"/>
        <v>297.43291781477501</v>
      </c>
      <c r="AK1672" s="8">
        <f t="shared" si="580"/>
        <v>0.2006428876305838</v>
      </c>
      <c r="AL1672" s="8">
        <f t="shared" si="581"/>
        <v>426.36068794686327</v>
      </c>
      <c r="AM1672" s="8">
        <f t="shared" si="582"/>
        <v>2.3201198783683572</v>
      </c>
      <c r="AN1672" s="8">
        <f t="shared" si="583"/>
        <v>139.08456495704229</v>
      </c>
      <c r="AO1672" s="21">
        <f t="shared" si="584"/>
        <v>9.1552769958757954E-3</v>
      </c>
      <c r="AP1672" s="21">
        <f t="shared" si="585"/>
        <v>8.5587638551434669E-2</v>
      </c>
      <c r="AQ1672" s="19">
        <f t="shared" si="588"/>
        <v>8.5587638551434669E-2</v>
      </c>
      <c r="AX1672">
        <v>0.16308518135273126</v>
      </c>
      <c r="AY1672">
        <v>66.58620689655173</v>
      </c>
      <c r="AZ1672">
        <v>2.7744252873563222</v>
      </c>
      <c r="BA1672">
        <v>2.2472844827586211</v>
      </c>
      <c r="BB1672">
        <v>8.4051724137931032</v>
      </c>
      <c r="BC1672">
        <v>0.35021551724137928</v>
      </c>
      <c r="BD1672">
        <v>1.8970689655172419</v>
      </c>
      <c r="BE1672">
        <v>0.18970689655172421</v>
      </c>
      <c r="BF1672">
        <v>0</v>
      </c>
      <c r="BG1672">
        <v>22.225000000000001</v>
      </c>
      <c r="BH1672">
        <v>1.2458576715314285</v>
      </c>
      <c r="BI1672">
        <v>2.6804082517678269</v>
      </c>
      <c r="BJ1672">
        <v>1.1874208555331471</v>
      </c>
      <c r="BK1672">
        <v>0.50117065512779935</v>
      </c>
      <c r="BL1672">
        <v>1.3921407086883314E-3</v>
      </c>
      <c r="BP1672" s="49">
        <f t="shared" si="589"/>
        <v>1.2462307792779408</v>
      </c>
      <c r="BQ1672" s="49">
        <f t="shared" si="590"/>
        <v>7.5882758620689675E-2</v>
      </c>
      <c r="BR1672" s="49">
        <f t="shared" si="591"/>
        <v>0.51779682603411936</v>
      </c>
      <c r="BS1672" s="49">
        <f t="shared" si="592"/>
        <v>0.54817874562155866</v>
      </c>
      <c r="BT1672" s="49">
        <f t="shared" si="593"/>
        <v>1.4383245167614428E-3</v>
      </c>
      <c r="BU1672" s="49">
        <f t="shared" si="593"/>
        <v>1.5227187378376629E-3</v>
      </c>
    </row>
    <row r="1673" spans="1:73" x14ac:dyDescent="0.25">
      <c r="A1673" s="1">
        <v>43726.609722222223</v>
      </c>
      <c r="B1673">
        <v>226353</v>
      </c>
      <c r="C1673">
        <v>13.47</v>
      </c>
      <c r="D1673">
        <v>24.39</v>
      </c>
      <c r="E1673">
        <v>774.4</v>
      </c>
      <c r="F1673">
        <v>91.7</v>
      </c>
      <c r="G1673">
        <v>-106.1</v>
      </c>
      <c r="H1673">
        <v>-8.1</v>
      </c>
      <c r="I1673">
        <v>27.79</v>
      </c>
      <c r="J1673">
        <v>300.89999999999998</v>
      </c>
      <c r="K1673">
        <v>682.7</v>
      </c>
      <c r="L1673">
        <v>-98</v>
      </c>
      <c r="M1673">
        <v>0.11799999999999999</v>
      </c>
      <c r="N1673">
        <v>668.3</v>
      </c>
      <c r="O1673">
        <v>83.6</v>
      </c>
      <c r="P1673">
        <v>584.70000000000005</v>
      </c>
      <c r="Q1673">
        <v>358.9</v>
      </c>
      <c r="R1673">
        <v>456.9</v>
      </c>
      <c r="S1673">
        <v>21.85</v>
      </c>
      <c r="T1673">
        <v>46.81</v>
      </c>
      <c r="U1673">
        <v>0.68</v>
      </c>
      <c r="V1673">
        <v>204.5</v>
      </c>
      <c r="W1673">
        <v>22.8</v>
      </c>
      <c r="X1673">
        <v>0.77800000000000002</v>
      </c>
      <c r="Y1673">
        <v>7.7784740000000001</v>
      </c>
      <c r="Z1673" s="7">
        <f t="shared" si="572"/>
        <v>22.325000000000003</v>
      </c>
      <c r="AA1673" s="7">
        <f t="shared" si="586"/>
        <v>295.47499999999997</v>
      </c>
      <c r="AB1673" s="2">
        <f t="shared" si="573"/>
        <v>627.26400000000001</v>
      </c>
      <c r="AC1673" s="41">
        <f t="shared" si="574"/>
        <v>3.2311481789315484</v>
      </c>
      <c r="AD1673" s="41">
        <f t="shared" si="575"/>
        <v>1.5125004625578577</v>
      </c>
      <c r="AE1673" s="41">
        <f t="shared" si="576"/>
        <v>0.80898494523681064</v>
      </c>
      <c r="AF1673" s="41">
        <f t="shared" si="577"/>
        <v>349.62820770521637</v>
      </c>
      <c r="AG1673" s="41">
        <f t="shared" si="578"/>
        <v>335.64307939700768</v>
      </c>
      <c r="AH1673" s="6">
        <f t="shared" si="579"/>
        <v>344.54399999999998</v>
      </c>
      <c r="AI1673" s="4">
        <v>25.058688954274999</v>
      </c>
      <c r="AJ1673" s="4">
        <f t="shared" si="587"/>
        <v>298.20868895427498</v>
      </c>
      <c r="AK1673" s="8">
        <f t="shared" si="580"/>
        <v>0.20084674119654408</v>
      </c>
      <c r="AL1673" s="8">
        <f t="shared" si="581"/>
        <v>430.88799815256851</v>
      </c>
      <c r="AM1673" s="8">
        <f t="shared" si="582"/>
        <v>1.83674984687627</v>
      </c>
      <c r="AN1673" s="8">
        <f t="shared" si="583"/>
        <v>146.26472363684962</v>
      </c>
      <c r="AO1673" s="21">
        <f t="shared" si="584"/>
        <v>8.9398210413466628E-3</v>
      </c>
      <c r="AP1673" s="21">
        <f t="shared" si="585"/>
        <v>8.3573459584670412E-2</v>
      </c>
      <c r="AQ1673" s="19">
        <f t="shared" si="588"/>
        <v>8.3573459584670412E-2</v>
      </c>
      <c r="AX1673">
        <v>0.16395375567208198</v>
      </c>
      <c r="AY1673">
        <v>66.758620689655174</v>
      </c>
      <c r="AZ1673">
        <v>2.7816091954022988</v>
      </c>
      <c r="BA1673">
        <v>2.2531034482758621</v>
      </c>
      <c r="BB1673">
        <v>8.4482758620689662</v>
      </c>
      <c r="BC1673">
        <v>0.35201149425287359</v>
      </c>
      <c r="BD1673">
        <v>1.9010919540229885</v>
      </c>
      <c r="BE1673">
        <v>0.19010919540229887</v>
      </c>
      <c r="BF1673">
        <v>0</v>
      </c>
      <c r="BG1673">
        <v>22.325000000000003</v>
      </c>
      <c r="BH1673">
        <v>0.78081402455425941</v>
      </c>
      <c r="BI1673">
        <v>2.6967608484806189</v>
      </c>
      <c r="BJ1673">
        <v>1.2623537531737776</v>
      </c>
      <c r="BK1673">
        <v>0.4992048756036887</v>
      </c>
      <c r="BL1673">
        <v>1.3866802100102463E-3</v>
      </c>
      <c r="BP1673" s="49">
        <f t="shared" si="589"/>
        <v>0.78104786166728091</v>
      </c>
      <c r="BQ1673" s="49">
        <f t="shared" si="590"/>
        <v>7.6043678160919545E-2</v>
      </c>
      <c r="BR1673" s="49">
        <f t="shared" si="591"/>
        <v>0.50986327266023612</v>
      </c>
      <c r="BS1673" s="49">
        <f t="shared" si="592"/>
        <v>0.54129633880544958</v>
      </c>
      <c r="BT1673" s="49">
        <f t="shared" si="593"/>
        <v>1.4162868685006558E-3</v>
      </c>
      <c r="BU1673" s="49">
        <f t="shared" si="593"/>
        <v>1.5036009411262489E-3</v>
      </c>
    </row>
    <row r="1674" spans="1:73" x14ac:dyDescent="0.25">
      <c r="A1674" s="1">
        <v>43726.609722222223</v>
      </c>
      <c r="B1674">
        <v>226354</v>
      </c>
      <c r="C1674">
        <v>13.47</v>
      </c>
      <c r="D1674">
        <v>24.39</v>
      </c>
      <c r="E1674">
        <v>776.5</v>
      </c>
      <c r="F1674">
        <v>91.8</v>
      </c>
      <c r="G1674">
        <v>-107.1</v>
      </c>
      <c r="H1674">
        <v>-7.9080000000000004</v>
      </c>
      <c r="I1674">
        <v>27.81</v>
      </c>
      <c r="J1674">
        <v>301</v>
      </c>
      <c r="K1674">
        <v>684.7</v>
      </c>
      <c r="L1674">
        <v>-99.2</v>
      </c>
      <c r="M1674">
        <v>0.11799999999999999</v>
      </c>
      <c r="N1674">
        <v>669.4</v>
      </c>
      <c r="O1674">
        <v>83.9</v>
      </c>
      <c r="P1674">
        <v>585.5</v>
      </c>
      <c r="Q1674">
        <v>358.1</v>
      </c>
      <c r="R1674">
        <v>457.3</v>
      </c>
      <c r="S1674">
        <v>21.85</v>
      </c>
      <c r="T1674">
        <v>48.62</v>
      </c>
      <c r="U1674">
        <v>0.55000000000000004</v>
      </c>
      <c r="V1674">
        <v>187</v>
      </c>
      <c r="W1674">
        <v>23.8</v>
      </c>
      <c r="X1674">
        <v>0.78</v>
      </c>
      <c r="Y1674">
        <v>7.7958869999999996</v>
      </c>
      <c r="Z1674" s="7">
        <f t="shared" si="572"/>
        <v>22.825000000000003</v>
      </c>
      <c r="AA1674" s="7">
        <f t="shared" si="586"/>
        <v>295.97499999999997</v>
      </c>
      <c r="AB1674" s="2">
        <f t="shared" si="573"/>
        <v>628.96500000000003</v>
      </c>
      <c r="AC1674" s="41">
        <f t="shared" si="574"/>
        <v>3.193870421529323</v>
      </c>
      <c r="AD1674" s="41">
        <f t="shared" si="575"/>
        <v>1.5528597989475568</v>
      </c>
      <c r="AE1674" s="41">
        <f t="shared" si="576"/>
        <v>0.81184082903748567</v>
      </c>
      <c r="AF1674" s="41">
        <f t="shared" si="577"/>
        <v>353.24340701237827</v>
      </c>
      <c r="AG1674" s="41">
        <f t="shared" si="578"/>
        <v>339.11367073188313</v>
      </c>
      <c r="AH1674" s="6">
        <f t="shared" si="579"/>
        <v>343.77600000000001</v>
      </c>
      <c r="AI1674" s="4">
        <v>24.927830899437026</v>
      </c>
      <c r="AJ1674" s="4">
        <f t="shared" si="587"/>
        <v>298.077830899437</v>
      </c>
      <c r="AK1674" s="8">
        <f t="shared" si="580"/>
        <v>0.20186808041573823</v>
      </c>
      <c r="AL1674" s="8">
        <f t="shared" si="581"/>
        <v>430.07507709541107</v>
      </c>
      <c r="AM1674" s="8">
        <f t="shared" si="582"/>
        <v>1.6518739358679888</v>
      </c>
      <c r="AN1674" s="8">
        <f t="shared" si="583"/>
        <v>101.18630457727991</v>
      </c>
      <c r="AO1674" s="21">
        <f t="shared" si="584"/>
        <v>1.0000496633779337E-2</v>
      </c>
      <c r="AP1674" s="21">
        <f t="shared" si="585"/>
        <v>9.3489131089350266E-2</v>
      </c>
      <c r="AQ1674" s="19">
        <f t="shared" si="588"/>
        <v>9.3489131089350266E-2</v>
      </c>
      <c r="AX1674">
        <v>0.16835544969121222</v>
      </c>
      <c r="AY1674">
        <v>66.939655172413794</v>
      </c>
      <c r="AZ1674">
        <v>2.7891522988505746</v>
      </c>
      <c r="BA1674">
        <v>2.2592133620689654</v>
      </c>
      <c r="BB1674">
        <v>8.5517241379310338</v>
      </c>
      <c r="BC1674">
        <v>0.35632183908045972</v>
      </c>
      <c r="BD1674">
        <v>1.9028915229885057</v>
      </c>
      <c r="BE1674">
        <v>0.19028915229885057</v>
      </c>
      <c r="BF1674">
        <v>0</v>
      </c>
      <c r="BG1674">
        <v>22.825000000000003</v>
      </c>
      <c r="BH1674">
        <v>0.6315407551541804</v>
      </c>
      <c r="BI1674">
        <v>2.7798375143752501</v>
      </c>
      <c r="BJ1674">
        <v>1.3515569994892465</v>
      </c>
      <c r="BK1674">
        <v>0.50259079420710773</v>
      </c>
      <c r="BL1674">
        <v>1.396085539464188E-3</v>
      </c>
      <c r="BP1674" s="49">
        <f t="shared" si="589"/>
        <v>0.63172988811324193</v>
      </c>
      <c r="BQ1674" s="49">
        <f t="shared" si="590"/>
        <v>7.6115660919540237E-2</v>
      </c>
      <c r="BR1674" s="49">
        <f t="shared" si="591"/>
        <v>0.5111981466060358</v>
      </c>
      <c r="BS1674" s="49">
        <f t="shared" si="592"/>
        <v>0.54323852129211547</v>
      </c>
      <c r="BT1674" s="49">
        <f t="shared" si="593"/>
        <v>1.4199948516834327E-3</v>
      </c>
      <c r="BU1674" s="49">
        <f t="shared" si="593"/>
        <v>1.5089958924780985E-3</v>
      </c>
    </row>
    <row r="1675" spans="1:73" x14ac:dyDescent="0.25">
      <c r="A1675" s="1">
        <v>43726.61041666667</v>
      </c>
      <c r="B1675">
        <v>226355</v>
      </c>
      <c r="C1675">
        <v>13.47</v>
      </c>
      <c r="D1675">
        <v>24.39</v>
      </c>
      <c r="E1675">
        <v>779</v>
      </c>
      <c r="F1675">
        <v>92.4</v>
      </c>
      <c r="G1675">
        <v>-106.2</v>
      </c>
      <c r="H1675">
        <v>-7.4429999999999996</v>
      </c>
      <c r="I1675">
        <v>27.83</v>
      </c>
      <c r="J1675">
        <v>301</v>
      </c>
      <c r="K1675">
        <v>686.6</v>
      </c>
      <c r="L1675">
        <v>-98.7</v>
      </c>
      <c r="M1675">
        <v>0.11899999999999999</v>
      </c>
      <c r="N1675">
        <v>672.8</v>
      </c>
      <c r="O1675">
        <v>85</v>
      </c>
      <c r="P1675">
        <v>587.9</v>
      </c>
      <c r="Q1675">
        <v>359.1</v>
      </c>
      <c r="R1675">
        <v>457.9</v>
      </c>
      <c r="S1675">
        <v>21.86</v>
      </c>
      <c r="T1675">
        <v>45.02</v>
      </c>
      <c r="U1675">
        <v>0.66</v>
      </c>
      <c r="V1675">
        <v>179</v>
      </c>
      <c r="W1675">
        <v>23.35</v>
      </c>
      <c r="X1675">
        <v>0.78200000000000003</v>
      </c>
      <c r="Y1675">
        <v>7.8243819999999999</v>
      </c>
      <c r="Z1675" s="7">
        <f t="shared" si="572"/>
        <v>22.605</v>
      </c>
      <c r="AA1675" s="7">
        <f t="shared" si="586"/>
        <v>295.755</v>
      </c>
      <c r="AB1675" s="2">
        <f t="shared" si="573"/>
        <v>630.99</v>
      </c>
      <c r="AC1675" s="41">
        <f t="shared" si="574"/>
        <v>2.9198914830167362</v>
      </c>
      <c r="AD1675" s="41">
        <f t="shared" si="575"/>
        <v>1.3145351456541348</v>
      </c>
      <c r="AE1675" s="41">
        <f t="shared" si="576"/>
        <v>0.79281084468097363</v>
      </c>
      <c r="AF1675" s="41">
        <f t="shared" si="577"/>
        <v>343.9386822578295</v>
      </c>
      <c r="AG1675" s="41">
        <f t="shared" si="578"/>
        <v>330.1811349675163</v>
      </c>
      <c r="AH1675" s="6">
        <f t="shared" si="579"/>
        <v>344.73599999999999</v>
      </c>
      <c r="AI1675" s="4">
        <v>23.549789669677011</v>
      </c>
      <c r="AJ1675" s="4">
        <f t="shared" si="587"/>
        <v>296.69978966967699</v>
      </c>
      <c r="AK1675" s="8">
        <f t="shared" si="580"/>
        <v>0.20141826565175452</v>
      </c>
      <c r="AL1675" s="8">
        <f t="shared" si="581"/>
        <v>422.01237179431001</v>
      </c>
      <c r="AM1675" s="8">
        <f t="shared" si="582"/>
        <v>1.809537233659479</v>
      </c>
      <c r="AN1675" s="8">
        <f t="shared" si="583"/>
        <v>49.801582643546865</v>
      </c>
      <c r="AO1675" s="21">
        <f t="shared" si="584"/>
        <v>1.1414730162308257E-2</v>
      </c>
      <c r="AP1675" s="21">
        <f t="shared" si="585"/>
        <v>0.10671002086926396</v>
      </c>
      <c r="AQ1675" s="19">
        <f t="shared" si="588"/>
        <v>0.10671002086926396</v>
      </c>
      <c r="AX1675">
        <v>0.16640657152422805</v>
      </c>
      <c r="AY1675">
        <v>67.15517241379311</v>
      </c>
      <c r="AZ1675">
        <v>2.7981321839080464</v>
      </c>
      <c r="BA1675">
        <v>2.2664870689655179</v>
      </c>
      <c r="BB1675">
        <v>8.5172413793103416</v>
      </c>
      <c r="BC1675">
        <v>0.35488505747126425</v>
      </c>
      <c r="BD1675">
        <v>1.9116020114942536</v>
      </c>
      <c r="BE1675">
        <v>0.19116020114942536</v>
      </c>
      <c r="BF1675">
        <v>0</v>
      </c>
      <c r="BG1675">
        <v>22.605</v>
      </c>
      <c r="BH1675">
        <v>0.75784890618501644</v>
      </c>
      <c r="BI1675">
        <v>2.7430125066431992</v>
      </c>
      <c r="BJ1675">
        <v>1.2349042304907685</v>
      </c>
      <c r="BK1675">
        <v>0.50548900535823504</v>
      </c>
      <c r="BL1675">
        <v>1.4041361259950974E-3</v>
      </c>
      <c r="BP1675" s="49">
        <f t="shared" si="589"/>
        <v>0.75807586573589025</v>
      </c>
      <c r="BQ1675" s="49">
        <f t="shared" si="590"/>
        <v>7.6464080459770142E-2</v>
      </c>
      <c r="BR1675" s="49">
        <f t="shared" si="591"/>
        <v>0.51587527028216862</v>
      </c>
      <c r="BS1675" s="49">
        <f t="shared" si="592"/>
        <v>0.54768150922345682</v>
      </c>
      <c r="BT1675" s="49">
        <f t="shared" si="593"/>
        <v>1.4329868618949129E-3</v>
      </c>
      <c r="BU1675" s="49">
        <f t="shared" si="593"/>
        <v>1.5213375256207132E-3</v>
      </c>
    </row>
    <row r="1676" spans="1:73" x14ac:dyDescent="0.25">
      <c r="A1676" s="1">
        <v>43726.61041666667</v>
      </c>
      <c r="B1676">
        <v>226356</v>
      </c>
      <c r="C1676">
        <v>13.47</v>
      </c>
      <c r="D1676">
        <v>24.39</v>
      </c>
      <c r="E1676">
        <v>780.8</v>
      </c>
      <c r="F1676">
        <v>92.7</v>
      </c>
      <c r="G1676">
        <v>-105.4</v>
      </c>
      <c r="H1676">
        <v>-7.5919999999999996</v>
      </c>
      <c r="I1676">
        <v>27.86</v>
      </c>
      <c r="J1676">
        <v>301</v>
      </c>
      <c r="K1676">
        <v>688.1</v>
      </c>
      <c r="L1676">
        <v>-97.8</v>
      </c>
      <c r="M1676">
        <v>0.11899999999999999</v>
      </c>
      <c r="N1676">
        <v>675.4</v>
      </c>
      <c r="O1676">
        <v>85.1</v>
      </c>
      <c r="P1676">
        <v>590.29999999999995</v>
      </c>
      <c r="Q1676">
        <v>360.1</v>
      </c>
      <c r="R1676">
        <v>457.9</v>
      </c>
      <c r="S1676">
        <v>21.88</v>
      </c>
      <c r="T1676">
        <v>44.54</v>
      </c>
      <c r="U1676">
        <v>0.55000000000000004</v>
      </c>
      <c r="V1676">
        <v>213.5</v>
      </c>
      <c r="W1676">
        <v>22.75</v>
      </c>
      <c r="X1676">
        <v>0.78400000000000003</v>
      </c>
      <c r="Y1676">
        <v>7.8441710000000002</v>
      </c>
      <c r="Z1676" s="7">
        <f t="shared" si="572"/>
        <v>22.314999999999998</v>
      </c>
      <c r="AA1676" s="7">
        <f t="shared" si="586"/>
        <v>295.46499999999997</v>
      </c>
      <c r="AB1676" s="2">
        <f t="shared" si="573"/>
        <v>632.44799999999998</v>
      </c>
      <c r="AC1676" s="41">
        <f t="shared" si="574"/>
        <v>2.9279279456127751</v>
      </c>
      <c r="AD1676" s="41">
        <f t="shared" si="575"/>
        <v>1.30409910697593</v>
      </c>
      <c r="AE1676" s="41">
        <f t="shared" si="576"/>
        <v>0.79201881411690178</v>
      </c>
      <c r="AF1676" s="41">
        <f t="shared" si="577"/>
        <v>342.24942619306017</v>
      </c>
      <c r="AG1676" s="41">
        <f t="shared" si="578"/>
        <v>328.55944914533774</v>
      </c>
      <c r="AH1676" s="6">
        <f t="shared" si="579"/>
        <v>345.69600000000003</v>
      </c>
      <c r="AI1676" s="4">
        <v>23.56681614883405</v>
      </c>
      <c r="AJ1676" s="4">
        <f t="shared" si="587"/>
        <v>296.71681614883403</v>
      </c>
      <c r="AK1676" s="8">
        <f t="shared" si="580"/>
        <v>0.20082634962935358</v>
      </c>
      <c r="AL1676" s="8">
        <f t="shared" si="581"/>
        <v>422.1611488241283</v>
      </c>
      <c r="AM1676" s="8">
        <f t="shared" si="582"/>
        <v>1.6518739358679888</v>
      </c>
      <c r="AN1676" s="8">
        <f t="shared" si="583"/>
        <v>60.236251114909301</v>
      </c>
      <c r="AO1676" s="21">
        <f t="shared" si="584"/>
        <v>1.1229764635344055E-2</v>
      </c>
      <c r="AP1676" s="21">
        <f t="shared" si="585"/>
        <v>0.10498088010449855</v>
      </c>
      <c r="AQ1676" s="19">
        <f t="shared" si="588"/>
        <v>0.10498088010449855</v>
      </c>
      <c r="AX1676">
        <v>0.16386672284147116</v>
      </c>
      <c r="AY1676">
        <v>67.310344827586206</v>
      </c>
      <c r="AZ1676">
        <v>2.8045977011494254</v>
      </c>
      <c r="BA1676">
        <v>2.2717241379310349</v>
      </c>
      <c r="BB1676">
        <v>8.4310344827586174</v>
      </c>
      <c r="BC1676">
        <v>0.35129310344827575</v>
      </c>
      <c r="BD1676">
        <v>1.9204310344827591</v>
      </c>
      <c r="BE1676">
        <v>0.19204310344827591</v>
      </c>
      <c r="BF1676">
        <v>0</v>
      </c>
      <c r="BG1676">
        <v>22.314999999999998</v>
      </c>
      <c r="BH1676">
        <v>0.6315407551541804</v>
      </c>
      <c r="BI1676">
        <v>2.6951216777246416</v>
      </c>
      <c r="BJ1676">
        <v>1.2004071952585553</v>
      </c>
      <c r="BK1676">
        <v>0.50478592386524235</v>
      </c>
      <c r="BL1676">
        <v>1.4021831218478953E-3</v>
      </c>
      <c r="BP1676" s="49">
        <f t="shared" si="589"/>
        <v>0.63172988811324193</v>
      </c>
      <c r="BQ1676" s="49">
        <f t="shared" si="590"/>
        <v>7.6817241379310369E-2</v>
      </c>
      <c r="BR1676" s="49">
        <f t="shared" si="591"/>
        <v>0.5135927786629525</v>
      </c>
      <c r="BS1676" s="49">
        <f t="shared" si="592"/>
        <v>0.54565430412332749</v>
      </c>
      <c r="BT1676" s="49">
        <f t="shared" si="593"/>
        <v>1.4266466073970903E-3</v>
      </c>
      <c r="BU1676" s="49">
        <f t="shared" si="593"/>
        <v>1.5157064003425763E-3</v>
      </c>
    </row>
    <row r="1677" spans="1:73" x14ac:dyDescent="0.25">
      <c r="A1677" s="1">
        <v>43726.61041666667</v>
      </c>
      <c r="B1677">
        <v>226357</v>
      </c>
      <c r="C1677">
        <v>13.47</v>
      </c>
      <c r="D1677">
        <v>24.39</v>
      </c>
      <c r="E1677">
        <v>781.7</v>
      </c>
      <c r="F1677">
        <v>93</v>
      </c>
      <c r="G1677">
        <v>-104.1</v>
      </c>
      <c r="H1677">
        <v>-7.2930000000000001</v>
      </c>
      <c r="I1677">
        <v>27.87</v>
      </c>
      <c r="J1677">
        <v>301</v>
      </c>
      <c r="K1677">
        <v>688.7</v>
      </c>
      <c r="L1677">
        <v>-96.8</v>
      </c>
      <c r="M1677">
        <v>0.11899999999999999</v>
      </c>
      <c r="N1677">
        <v>677.6</v>
      </c>
      <c r="O1677">
        <v>85.7</v>
      </c>
      <c r="P1677">
        <v>591.9</v>
      </c>
      <c r="Q1677">
        <v>361.5</v>
      </c>
      <c r="R1677">
        <v>458.3</v>
      </c>
      <c r="S1677">
        <v>21.9</v>
      </c>
      <c r="T1677">
        <v>44.66</v>
      </c>
      <c r="U1677">
        <v>1.17</v>
      </c>
      <c r="V1677">
        <v>217</v>
      </c>
      <c r="W1677">
        <v>22.9</v>
      </c>
      <c r="X1677">
        <v>0.78500000000000003</v>
      </c>
      <c r="Y1677">
        <v>7.8522420000000004</v>
      </c>
      <c r="Z1677" s="7">
        <f t="shared" si="572"/>
        <v>22.4</v>
      </c>
      <c r="AA1677" s="7">
        <f t="shared" si="586"/>
        <v>295.54999999999995</v>
      </c>
      <c r="AB1677" s="2">
        <f t="shared" si="573"/>
        <v>633.17700000000013</v>
      </c>
      <c r="AC1677" s="41">
        <f t="shared" si="574"/>
        <v>2.8571571207303088</v>
      </c>
      <c r="AD1677" s="41">
        <f t="shared" si="575"/>
        <v>1.2760063701181559</v>
      </c>
      <c r="AE1677" s="41">
        <f t="shared" si="576"/>
        <v>0.78952370789368487</v>
      </c>
      <c r="AF1677" s="41">
        <f t="shared" si="577"/>
        <v>341.56399869699948</v>
      </c>
      <c r="AG1677" s="41">
        <f t="shared" si="578"/>
        <v>327.90143874911951</v>
      </c>
      <c r="AH1677" s="6">
        <f t="shared" si="579"/>
        <v>347.03999999999996</v>
      </c>
      <c r="AI1677" s="4">
        <v>23.203863926329007</v>
      </c>
      <c r="AJ1677" s="4">
        <f t="shared" si="587"/>
        <v>296.35386392632898</v>
      </c>
      <c r="AK1677" s="8">
        <f t="shared" si="580"/>
        <v>0.20099972195087012</v>
      </c>
      <c r="AL1677" s="8">
        <f t="shared" si="581"/>
        <v>420.02222792123274</v>
      </c>
      <c r="AM1677" s="8">
        <f t="shared" si="582"/>
        <v>2.4092867201725907</v>
      </c>
      <c r="AN1677" s="8">
        <f t="shared" si="583"/>
        <v>56.417197822108449</v>
      </c>
      <c r="AO1677" s="21">
        <f t="shared" si="584"/>
        <v>1.14116840877399E-2</v>
      </c>
      <c r="AP1677" s="21">
        <f t="shared" si="585"/>
        <v>0.106681544797019</v>
      </c>
      <c r="AQ1677" s="19">
        <f t="shared" si="588"/>
        <v>0.106681544797019</v>
      </c>
      <c r="AX1677">
        <v>0.16460774689933025</v>
      </c>
      <c r="AY1677">
        <v>67.387931034482762</v>
      </c>
      <c r="AZ1677">
        <v>2.8078304597701149</v>
      </c>
      <c r="BA1677">
        <v>2.2743426724137934</v>
      </c>
      <c r="BB1677">
        <v>8.3448275862068986</v>
      </c>
      <c r="BC1677">
        <v>0.34770114942528746</v>
      </c>
      <c r="BD1677">
        <v>1.9266415229885059</v>
      </c>
      <c r="BE1677">
        <v>0.19266415229885059</v>
      </c>
      <c r="BF1677">
        <v>0</v>
      </c>
      <c r="BG1677">
        <v>22.4</v>
      </c>
      <c r="BH1677">
        <v>1.343459424600711</v>
      </c>
      <c r="BI1677">
        <v>2.7090824052161175</v>
      </c>
      <c r="BJ1677">
        <v>1.209876202169518</v>
      </c>
      <c r="BK1677">
        <v>0.50979337350322473</v>
      </c>
      <c r="BL1677">
        <v>1.4160927041756241E-3</v>
      </c>
      <c r="BP1677" s="49">
        <f t="shared" si="589"/>
        <v>1.3438617619863509</v>
      </c>
      <c r="BQ1677" s="49">
        <f t="shared" si="590"/>
        <v>7.7065660919540244E-2</v>
      </c>
      <c r="BR1677" s="49">
        <f t="shared" si="591"/>
        <v>0.5278078664934287</v>
      </c>
      <c r="BS1677" s="49">
        <f t="shared" si="592"/>
        <v>0.55857169699951736</v>
      </c>
      <c r="BT1677" s="49">
        <f t="shared" si="593"/>
        <v>1.4661329624817464E-3</v>
      </c>
      <c r="BU1677" s="49">
        <f t="shared" si="593"/>
        <v>1.5515880472208815E-3</v>
      </c>
    </row>
    <row r="1678" spans="1:73" x14ac:dyDescent="0.25">
      <c r="A1678" s="1">
        <v>43726.61041666667</v>
      </c>
      <c r="B1678">
        <v>226358</v>
      </c>
      <c r="C1678">
        <v>13.47</v>
      </c>
      <c r="D1678">
        <v>24.39</v>
      </c>
      <c r="E1678">
        <v>782.8</v>
      </c>
      <c r="F1678">
        <v>93.4</v>
      </c>
      <c r="G1678">
        <v>-103.1</v>
      </c>
      <c r="H1678">
        <v>-7.5259999999999998</v>
      </c>
      <c r="I1678">
        <v>27.88</v>
      </c>
      <c r="J1678">
        <v>301</v>
      </c>
      <c r="K1678">
        <v>689.4</v>
      </c>
      <c r="L1678">
        <v>-95.5</v>
      </c>
      <c r="M1678">
        <v>0.11899999999999999</v>
      </c>
      <c r="N1678">
        <v>679.7</v>
      </c>
      <c r="O1678">
        <v>85.9</v>
      </c>
      <c r="P1678">
        <v>593.79999999999995</v>
      </c>
      <c r="Q1678">
        <v>362.6</v>
      </c>
      <c r="R1678">
        <v>458.1</v>
      </c>
      <c r="S1678">
        <v>21.91</v>
      </c>
      <c r="T1678">
        <v>43.57</v>
      </c>
      <c r="U1678">
        <v>1.43</v>
      </c>
      <c r="V1678">
        <v>171.5</v>
      </c>
      <c r="W1678">
        <v>23</v>
      </c>
      <c r="X1678">
        <v>0.78700000000000003</v>
      </c>
      <c r="Y1678">
        <v>7.8692120000000001</v>
      </c>
      <c r="Z1678" s="7">
        <f t="shared" si="572"/>
        <v>22.454999999999998</v>
      </c>
      <c r="AA1678" s="7">
        <f t="shared" si="586"/>
        <v>295.60499999999996</v>
      </c>
      <c r="AB1678" s="2">
        <f t="shared" si="573"/>
        <v>634.06799999999998</v>
      </c>
      <c r="AC1678" s="41">
        <f t="shared" si="574"/>
        <v>2.8020658327714365</v>
      </c>
      <c r="AD1678" s="41">
        <f t="shared" si="575"/>
        <v>1.220860083338515</v>
      </c>
      <c r="AE1678" s="41">
        <f t="shared" si="576"/>
        <v>0.78453059698821848</v>
      </c>
      <c r="AF1678" s="41">
        <f t="shared" si="577"/>
        <v>339.65659171945356</v>
      </c>
      <c r="AG1678" s="41">
        <f t="shared" si="578"/>
        <v>326.07032805067541</v>
      </c>
      <c r="AH1678" s="6">
        <f t="shared" si="579"/>
        <v>348.096</v>
      </c>
      <c r="AI1678" s="4">
        <v>22.913888120060051</v>
      </c>
      <c r="AJ1678" s="4">
        <f t="shared" si="587"/>
        <v>296.06388812006003</v>
      </c>
      <c r="AK1678" s="8">
        <f t="shared" si="580"/>
        <v>0.20111195719463446</v>
      </c>
      <c r="AL1678" s="8">
        <f t="shared" si="581"/>
        <v>418.31308956093739</v>
      </c>
      <c r="AM1678" s="8">
        <f t="shared" si="582"/>
        <v>2.6635666877328226</v>
      </c>
      <c r="AN1678" s="8">
        <f t="shared" si="583"/>
        <v>35.604990473960164</v>
      </c>
      <c r="AO1678" s="21">
        <f t="shared" si="584"/>
        <v>1.1965946614781463E-2</v>
      </c>
      <c r="AP1678" s="21">
        <f t="shared" si="585"/>
        <v>0.11186303967133111</v>
      </c>
      <c r="AQ1678" s="19">
        <f t="shared" si="588"/>
        <v>0.11186303967133111</v>
      </c>
      <c r="AX1678">
        <v>0.16508873914388048</v>
      </c>
      <c r="AY1678">
        <v>67.482758620689651</v>
      </c>
      <c r="AZ1678">
        <v>2.811781609195402</v>
      </c>
      <c r="BA1678">
        <v>2.2775431034482758</v>
      </c>
      <c r="BB1678">
        <v>8.2327586206896548</v>
      </c>
      <c r="BC1678">
        <v>0.34303160919540227</v>
      </c>
      <c r="BD1678">
        <v>1.9345114942528736</v>
      </c>
      <c r="BE1678">
        <v>0.19345114942528738</v>
      </c>
      <c r="BF1678">
        <v>0</v>
      </c>
      <c r="BG1678">
        <v>22.454999999999998</v>
      </c>
      <c r="BH1678">
        <v>1.642005963400869</v>
      </c>
      <c r="BI1678">
        <v>2.7181494314814438</v>
      </c>
      <c r="BJ1678">
        <v>1.1842977072964651</v>
      </c>
      <c r="BK1678">
        <v>0.51473717086519721</v>
      </c>
      <c r="BL1678">
        <v>1.4298254746255479E-3</v>
      </c>
      <c r="BP1678" s="49">
        <f t="shared" si="589"/>
        <v>1.6424977090944288</v>
      </c>
      <c r="BQ1678" s="49">
        <f t="shared" si="590"/>
        <v>7.7380459770114943E-2</v>
      </c>
      <c r="BR1678" s="49">
        <f t="shared" si="591"/>
        <v>0.53651678356927535</v>
      </c>
      <c r="BS1678" s="49">
        <f t="shared" si="592"/>
        <v>0.56686675636229766</v>
      </c>
      <c r="BT1678" s="49">
        <f t="shared" si="593"/>
        <v>1.4903243988035426E-3</v>
      </c>
      <c r="BU1678" s="49">
        <f t="shared" si="593"/>
        <v>1.5746298787841602E-3</v>
      </c>
    </row>
    <row r="1679" spans="1:73" x14ac:dyDescent="0.25">
      <c r="A1679" s="1">
        <v>43726.61041666667</v>
      </c>
      <c r="B1679">
        <v>226359</v>
      </c>
      <c r="C1679">
        <v>13.47</v>
      </c>
      <c r="D1679">
        <v>24.39</v>
      </c>
      <c r="E1679">
        <v>784.1</v>
      </c>
      <c r="F1679">
        <v>93.6</v>
      </c>
      <c r="G1679">
        <v>-103.2</v>
      </c>
      <c r="H1679">
        <v>-8.0299999999999994</v>
      </c>
      <c r="I1679">
        <v>27.89</v>
      </c>
      <c r="J1679">
        <v>301</v>
      </c>
      <c r="K1679">
        <v>690.5</v>
      </c>
      <c r="L1679">
        <v>-95.2</v>
      </c>
      <c r="M1679">
        <v>0.11899999999999999</v>
      </c>
      <c r="N1679">
        <v>680.9</v>
      </c>
      <c r="O1679">
        <v>85.6</v>
      </c>
      <c r="P1679">
        <v>595.29999999999995</v>
      </c>
      <c r="Q1679">
        <v>362.5</v>
      </c>
      <c r="R1679">
        <v>457.6</v>
      </c>
      <c r="S1679">
        <v>21.92</v>
      </c>
      <c r="T1679">
        <v>44.62</v>
      </c>
      <c r="U1679">
        <v>1.04</v>
      </c>
      <c r="V1679">
        <v>229.5</v>
      </c>
      <c r="W1679">
        <v>23</v>
      </c>
      <c r="X1679">
        <v>0.78800000000000003</v>
      </c>
      <c r="Y1679">
        <v>7.8833989999999998</v>
      </c>
      <c r="Z1679" s="7">
        <f t="shared" si="572"/>
        <v>22.46</v>
      </c>
      <c r="AA1679" s="7">
        <f t="shared" si="586"/>
        <v>295.60999999999996</v>
      </c>
      <c r="AB1679" s="2">
        <f t="shared" si="573"/>
        <v>635.12100000000009</v>
      </c>
      <c r="AC1679" s="41">
        <f t="shared" si="574"/>
        <v>2.8914432318990975</v>
      </c>
      <c r="AD1679" s="41">
        <f t="shared" si="575"/>
        <v>1.2901619700733773</v>
      </c>
      <c r="AE1679" s="41">
        <f t="shared" si="576"/>
        <v>0.79074733752550219</v>
      </c>
      <c r="AF1679" s="41">
        <f t="shared" si="577"/>
        <v>342.37124566723315</v>
      </c>
      <c r="AG1679" s="41">
        <f t="shared" si="578"/>
        <v>328.67639584054382</v>
      </c>
      <c r="AH1679" s="6">
        <f t="shared" si="579"/>
        <v>348</v>
      </c>
      <c r="AI1679" s="4">
        <v>23.389363188426046</v>
      </c>
      <c r="AJ1679" s="4">
        <f t="shared" si="587"/>
        <v>296.53936318842602</v>
      </c>
      <c r="AK1679" s="8">
        <f t="shared" si="580"/>
        <v>0.20112216246986228</v>
      </c>
      <c r="AL1679" s="8">
        <f t="shared" si="581"/>
        <v>421.09771388702273</v>
      </c>
      <c r="AM1679" s="8">
        <f t="shared" si="582"/>
        <v>2.2714973035423132</v>
      </c>
      <c r="AN1679" s="8">
        <f t="shared" si="583"/>
        <v>61.494769296065357</v>
      </c>
      <c r="AO1679" s="21">
        <f t="shared" si="584"/>
        <v>1.1338085700316599E-2</v>
      </c>
      <c r="AP1679" s="21">
        <f t="shared" si="585"/>
        <v>0.10599351403797244</v>
      </c>
      <c r="AQ1679" s="19">
        <f t="shared" si="588"/>
        <v>0.10599351403797244</v>
      </c>
      <c r="AX1679">
        <v>0.16513252449161092</v>
      </c>
      <c r="AY1679">
        <v>67.594827586206904</v>
      </c>
      <c r="AZ1679">
        <v>2.8164511494252875</v>
      </c>
      <c r="BA1679">
        <v>2.281325431034483</v>
      </c>
      <c r="BB1679">
        <v>8.198275862068968</v>
      </c>
      <c r="BC1679">
        <v>0.34159482758620702</v>
      </c>
      <c r="BD1679">
        <v>1.939730603448276</v>
      </c>
      <c r="BE1679">
        <v>0.19397306034482761</v>
      </c>
      <c r="BF1679">
        <v>0</v>
      </c>
      <c r="BG1679">
        <v>22.46</v>
      </c>
      <c r="BH1679">
        <v>1.1941861552006321</v>
      </c>
      <c r="BI1679">
        <v>2.7189750190848598</v>
      </c>
      <c r="BJ1679">
        <v>1.2132066535156643</v>
      </c>
      <c r="BK1679">
        <v>0.51295236251390353</v>
      </c>
      <c r="BL1679">
        <v>1.4248676736497322E-3</v>
      </c>
      <c r="BP1679" s="49">
        <f t="shared" si="589"/>
        <v>1.194543788432312</v>
      </c>
      <c r="BQ1679" s="49">
        <f t="shared" si="590"/>
        <v>7.758922413793104E-2</v>
      </c>
      <c r="BR1679" s="49">
        <f t="shared" si="591"/>
        <v>0.52918361929089663</v>
      </c>
      <c r="BS1679" s="49">
        <f t="shared" si="592"/>
        <v>0.56048503666224059</v>
      </c>
      <c r="BT1679" s="49">
        <f t="shared" si="593"/>
        <v>1.4699544980302686E-3</v>
      </c>
      <c r="BU1679" s="49">
        <f t="shared" si="593"/>
        <v>1.5569028796173351E-3</v>
      </c>
    </row>
    <row r="1680" spans="1:73" x14ac:dyDescent="0.25">
      <c r="A1680" s="1">
        <v>43726.61041666667</v>
      </c>
      <c r="B1680">
        <v>226360</v>
      </c>
      <c r="C1680">
        <v>13.46</v>
      </c>
      <c r="D1680">
        <v>24.39</v>
      </c>
      <c r="E1680">
        <v>785.9</v>
      </c>
      <c r="F1680">
        <v>94</v>
      </c>
      <c r="G1680">
        <v>-102.5</v>
      </c>
      <c r="H1680">
        <v>-7.6539999999999999</v>
      </c>
      <c r="I1680">
        <v>27.89</v>
      </c>
      <c r="J1680">
        <v>301</v>
      </c>
      <c r="K1680">
        <v>691.9</v>
      </c>
      <c r="L1680">
        <v>-94.9</v>
      </c>
      <c r="M1680">
        <v>0.12</v>
      </c>
      <c r="N1680">
        <v>683.4</v>
      </c>
      <c r="O1680">
        <v>86.3</v>
      </c>
      <c r="P1680">
        <v>597.1</v>
      </c>
      <c r="Q1680">
        <v>363.2</v>
      </c>
      <c r="R1680">
        <v>458</v>
      </c>
      <c r="S1680">
        <v>21.93</v>
      </c>
      <c r="T1680">
        <v>44.61</v>
      </c>
      <c r="U1680">
        <v>1.5549999999999999</v>
      </c>
      <c r="V1680">
        <v>197.5</v>
      </c>
      <c r="W1680">
        <v>22.95</v>
      </c>
      <c r="X1680">
        <v>0.79</v>
      </c>
      <c r="Y1680">
        <v>7.9009419999999997</v>
      </c>
      <c r="Z1680" s="7">
        <f t="shared" si="572"/>
        <v>22.439999999999998</v>
      </c>
      <c r="AA1680" s="7">
        <f t="shared" si="586"/>
        <v>295.58999999999997</v>
      </c>
      <c r="AB1680" s="2">
        <f t="shared" si="573"/>
        <v>636.57900000000006</v>
      </c>
      <c r="AC1680" s="41">
        <f t="shared" si="574"/>
        <v>2.8685880940335875</v>
      </c>
      <c r="AD1680" s="41">
        <f t="shared" si="575"/>
        <v>1.2796771487483833</v>
      </c>
      <c r="AE1680" s="41">
        <f t="shared" si="576"/>
        <v>0.78983281582447162</v>
      </c>
      <c r="AF1680" s="41">
        <f t="shared" si="577"/>
        <v>341.88274532242815</v>
      </c>
      <c r="AG1680" s="41">
        <f t="shared" si="578"/>
        <v>328.20743550953102</v>
      </c>
      <c r="AH1680" s="6">
        <f t="shared" si="579"/>
        <v>348.67199999999997</v>
      </c>
      <c r="AI1680" s="4">
        <v>23.267611461077024</v>
      </c>
      <c r="AJ1680" s="4">
        <f t="shared" si="587"/>
        <v>296.417611461077</v>
      </c>
      <c r="AK1680" s="8">
        <f t="shared" si="580"/>
        <v>0.20108134344029369</v>
      </c>
      <c r="AL1680" s="8">
        <f t="shared" si="581"/>
        <v>420.38812271864447</v>
      </c>
      <c r="AM1680" s="8">
        <f t="shared" si="582"/>
        <v>2.7775427539463724</v>
      </c>
      <c r="AN1680" s="8">
        <f t="shared" si="583"/>
        <v>66.96189469531015</v>
      </c>
      <c r="AO1680" s="21">
        <f t="shared" si="584"/>
        <v>1.127856619785241E-2</v>
      </c>
      <c r="AP1680" s="21">
        <f t="shared" si="585"/>
        <v>0.10543709901459727</v>
      </c>
      <c r="AQ1680" s="19">
        <f t="shared" si="588"/>
        <v>0.10543709901459727</v>
      </c>
      <c r="AX1680">
        <v>0.16495744190868156</v>
      </c>
      <c r="AY1680">
        <v>67.75</v>
      </c>
      <c r="AZ1680">
        <v>2.8229166666666665</v>
      </c>
      <c r="BA1680">
        <v>2.2865625000000001</v>
      </c>
      <c r="BB1680">
        <v>8.1724137931034502</v>
      </c>
      <c r="BC1680">
        <v>0.34051724137931044</v>
      </c>
      <c r="BD1680">
        <v>1.9460452586206896</v>
      </c>
      <c r="BE1680">
        <v>0.19460452586206897</v>
      </c>
      <c r="BF1680">
        <v>0</v>
      </c>
      <c r="BG1680">
        <v>22.439999999999998</v>
      </c>
      <c r="BH1680">
        <v>1.7855379532086373</v>
      </c>
      <c r="BI1680">
        <v>2.7156739819433611</v>
      </c>
      <c r="BJ1680">
        <v>1.2114621633449334</v>
      </c>
      <c r="BK1680">
        <v>0.51619866844819062</v>
      </c>
      <c r="BL1680">
        <v>1.4338851901338628E-3</v>
      </c>
      <c r="BP1680" s="49">
        <f t="shared" si="589"/>
        <v>1.7860726836656202</v>
      </c>
      <c r="BQ1680" s="49">
        <f t="shared" si="590"/>
        <v>7.7841810344827581E-2</v>
      </c>
      <c r="BR1680" s="49">
        <f t="shared" si="591"/>
        <v>0.53975170622875246</v>
      </c>
      <c r="BS1680" s="49">
        <f t="shared" si="592"/>
        <v>0.57000524350404547</v>
      </c>
      <c r="BT1680" s="49">
        <f t="shared" si="593"/>
        <v>1.4993102950798679E-3</v>
      </c>
      <c r="BU1680" s="49">
        <f t="shared" si="593"/>
        <v>1.5833478986223483E-3</v>
      </c>
    </row>
    <row r="1681" spans="1:73" x14ac:dyDescent="0.25">
      <c r="A1681" s="1">
        <v>43726.611111111109</v>
      </c>
      <c r="B1681">
        <v>226361</v>
      </c>
      <c r="C1681">
        <v>13.47</v>
      </c>
      <c r="D1681">
        <v>24.39</v>
      </c>
      <c r="E1681">
        <v>788.6</v>
      </c>
      <c r="F1681">
        <v>94.5</v>
      </c>
      <c r="G1681">
        <v>-101.9</v>
      </c>
      <c r="H1681">
        <v>-8.9</v>
      </c>
      <c r="I1681">
        <v>27.88</v>
      </c>
      <c r="J1681">
        <v>301</v>
      </c>
      <c r="K1681">
        <v>694.2</v>
      </c>
      <c r="L1681">
        <v>-93</v>
      </c>
      <c r="M1681">
        <v>0.12</v>
      </c>
      <c r="N1681">
        <v>686.7</v>
      </c>
      <c r="O1681">
        <v>85.6</v>
      </c>
      <c r="P1681">
        <v>601.20000000000005</v>
      </c>
      <c r="Q1681">
        <v>363.7</v>
      </c>
      <c r="R1681">
        <v>456.7</v>
      </c>
      <c r="S1681">
        <v>21.94</v>
      </c>
      <c r="T1681">
        <v>43.99</v>
      </c>
      <c r="U1681">
        <v>1.31</v>
      </c>
      <c r="V1681">
        <v>231</v>
      </c>
      <c r="W1681">
        <v>22.7</v>
      </c>
      <c r="X1681">
        <v>0.79300000000000004</v>
      </c>
      <c r="Y1681">
        <v>7.9290960000000004</v>
      </c>
      <c r="Z1681" s="7">
        <f t="shared" si="572"/>
        <v>22.32</v>
      </c>
      <c r="AA1681" s="7">
        <f t="shared" si="586"/>
        <v>295.46999999999997</v>
      </c>
      <c r="AB1681" s="2">
        <f t="shared" si="573"/>
        <v>638.76600000000008</v>
      </c>
      <c r="AC1681" s="41">
        <f t="shared" si="574"/>
        <v>2.8984069100079339</v>
      </c>
      <c r="AD1681" s="41">
        <f t="shared" si="575"/>
        <v>1.2750091997124902</v>
      </c>
      <c r="AE1681" s="41">
        <f t="shared" si="576"/>
        <v>0.7894660098314088</v>
      </c>
      <c r="AF1681" s="41">
        <f t="shared" si="577"/>
        <v>341.16939388244651</v>
      </c>
      <c r="AG1681" s="41">
        <f t="shared" si="578"/>
        <v>327.52261812714863</v>
      </c>
      <c r="AH1681" s="6">
        <f t="shared" si="579"/>
        <v>349.15199999999999</v>
      </c>
      <c r="AI1681" s="4">
        <v>23.413969704849023</v>
      </c>
      <c r="AJ1681" s="4">
        <f t="shared" si="587"/>
        <v>296.563969704849</v>
      </c>
      <c r="AK1681" s="8">
        <f t="shared" si="580"/>
        <v>0.20083654524041383</v>
      </c>
      <c r="AL1681" s="8">
        <f t="shared" si="581"/>
        <v>421.26614179386291</v>
      </c>
      <c r="AM1681" s="8">
        <f t="shared" si="582"/>
        <v>2.5493602138575868</v>
      </c>
      <c r="AN1681" s="8">
        <f t="shared" si="583"/>
        <v>81.2413223498137</v>
      </c>
      <c r="AO1681" s="21">
        <f t="shared" si="584"/>
        <v>1.0995629760269517E-2</v>
      </c>
      <c r="AP1681" s="21">
        <f t="shared" si="585"/>
        <v>0.10279208220475267</v>
      </c>
      <c r="AQ1681" s="19">
        <f t="shared" si="588"/>
        <v>0.10279208220475267</v>
      </c>
      <c r="AX1681">
        <v>0.16391023437907937</v>
      </c>
      <c r="AY1681">
        <v>67.982758620689665</v>
      </c>
      <c r="AZ1681">
        <v>2.8326149425287359</v>
      </c>
      <c r="BA1681">
        <v>2.2944181034482765</v>
      </c>
      <c r="BB1681">
        <v>8.0172413793103452</v>
      </c>
      <c r="BC1681">
        <v>0.33405172413793105</v>
      </c>
      <c r="BD1681">
        <v>1.9603663793103454</v>
      </c>
      <c r="BE1681">
        <v>0.19603663793103454</v>
      </c>
      <c r="BF1681">
        <v>0</v>
      </c>
      <c r="BG1681">
        <v>22.32</v>
      </c>
      <c r="BH1681">
        <v>1.5042152531854116</v>
      </c>
      <c r="BI1681">
        <v>2.6959411543070533</v>
      </c>
      <c r="BJ1681">
        <v>1.1859445137796727</v>
      </c>
      <c r="BK1681">
        <v>0.51806788581724839</v>
      </c>
      <c r="BL1681">
        <v>1.4390774606034679E-3</v>
      </c>
      <c r="BP1681" s="49">
        <f t="shared" si="589"/>
        <v>1.5046657335060853</v>
      </c>
      <c r="BQ1681" s="49">
        <f t="shared" si="590"/>
        <v>7.8414655172413819E-2</v>
      </c>
      <c r="BR1681" s="49">
        <f t="shared" si="591"/>
        <v>0.53841492055614559</v>
      </c>
      <c r="BS1681" s="49">
        <f t="shared" si="592"/>
        <v>0.56935616894126628</v>
      </c>
      <c r="BT1681" s="49">
        <f t="shared" si="593"/>
        <v>1.4955970015448489E-3</v>
      </c>
      <c r="BU1681" s="49">
        <f t="shared" si="593"/>
        <v>1.5815449137257397E-3</v>
      </c>
    </row>
    <row r="1682" spans="1:73" x14ac:dyDescent="0.25">
      <c r="A1682" s="1">
        <v>43726.611111111109</v>
      </c>
      <c r="B1682">
        <v>226362</v>
      </c>
      <c r="C1682">
        <v>13.47</v>
      </c>
      <c r="D1682">
        <v>24.4</v>
      </c>
      <c r="E1682">
        <v>792.1</v>
      </c>
      <c r="F1682">
        <v>95.3</v>
      </c>
      <c r="G1682">
        <v>-99.8</v>
      </c>
      <c r="H1682">
        <v>-9.0500000000000007</v>
      </c>
      <c r="I1682">
        <v>27.87</v>
      </c>
      <c r="J1682">
        <v>301</v>
      </c>
      <c r="K1682">
        <v>696.8</v>
      </c>
      <c r="L1682">
        <v>-90.7</v>
      </c>
      <c r="M1682">
        <v>0.12</v>
      </c>
      <c r="N1682">
        <v>692.3</v>
      </c>
      <c r="O1682">
        <v>86.2</v>
      </c>
      <c r="P1682">
        <v>606.1</v>
      </c>
      <c r="Q1682">
        <v>365.7</v>
      </c>
      <c r="R1682">
        <v>456.5</v>
      </c>
      <c r="S1682">
        <v>21.94</v>
      </c>
      <c r="T1682">
        <v>42.52</v>
      </c>
      <c r="U1682">
        <v>2.7650000000000001</v>
      </c>
      <c r="V1682">
        <v>210</v>
      </c>
      <c r="W1682">
        <v>22.35</v>
      </c>
      <c r="X1682">
        <v>0.79800000000000004</v>
      </c>
      <c r="Y1682">
        <v>7.9754240000000003</v>
      </c>
      <c r="Z1682" s="7">
        <f t="shared" si="572"/>
        <v>22.145000000000003</v>
      </c>
      <c r="AA1682" s="7">
        <f t="shared" si="586"/>
        <v>295.29499999999996</v>
      </c>
      <c r="AB1682" s="2">
        <f t="shared" si="573"/>
        <v>641.60100000000011</v>
      </c>
      <c r="AC1682" s="41">
        <f t="shared" si="574"/>
        <v>2.8629706239650017</v>
      </c>
      <c r="AD1682" s="41">
        <f t="shared" si="575"/>
        <v>1.2173351093099187</v>
      </c>
      <c r="AE1682" s="41">
        <f t="shared" si="576"/>
        <v>0.78432394982849973</v>
      </c>
      <c r="AF1682" s="41">
        <f t="shared" si="577"/>
        <v>338.14495274108862</v>
      </c>
      <c r="AG1682" s="41">
        <f t="shared" si="578"/>
        <v>324.61915463144504</v>
      </c>
      <c r="AH1682" s="6">
        <f t="shared" si="579"/>
        <v>351.072</v>
      </c>
      <c r="AI1682" s="4">
        <v>23.213304506188024</v>
      </c>
      <c r="AJ1682" s="4">
        <f t="shared" si="587"/>
        <v>296.363304506188</v>
      </c>
      <c r="AK1682" s="8">
        <f t="shared" si="580"/>
        <v>0.20047990412826786</v>
      </c>
      <c r="AL1682" s="8">
        <f t="shared" si="581"/>
        <v>420.12290328042803</v>
      </c>
      <c r="AM1682" s="8">
        <f t="shared" si="582"/>
        <v>3.7037624451360269</v>
      </c>
      <c r="AN1682" s="8">
        <f t="shared" si="583"/>
        <v>115.26001418397544</v>
      </c>
      <c r="AO1682" s="21">
        <f t="shared" si="584"/>
        <v>1.0358638861709429E-2</v>
      </c>
      <c r="AP1682" s="21">
        <f t="shared" si="585"/>
        <v>9.6837205382230146E-2</v>
      </c>
      <c r="AQ1682" s="19">
        <f t="shared" si="588"/>
        <v>9.6837205382230146E-2</v>
      </c>
      <c r="AX1682">
        <v>0.16239312260107841</v>
      </c>
      <c r="AY1682">
        <v>68.284482758620697</v>
      </c>
      <c r="AZ1682">
        <v>2.8451867816091956</v>
      </c>
      <c r="BA1682">
        <v>2.3046012931034485</v>
      </c>
      <c r="BB1682">
        <v>7.8275862068965534</v>
      </c>
      <c r="BC1682">
        <v>0.32614942528735641</v>
      </c>
      <c r="BD1682">
        <v>1.9784518678160921</v>
      </c>
      <c r="BE1682">
        <v>0.19784518678160923</v>
      </c>
      <c r="BF1682">
        <v>0</v>
      </c>
      <c r="BG1682">
        <v>22.145000000000003</v>
      </c>
      <c r="BH1682">
        <v>3.1749276145478342</v>
      </c>
      <c r="BI1682">
        <v>2.6673885929213808</v>
      </c>
      <c r="BJ1682">
        <v>1.1341736297101712</v>
      </c>
      <c r="BK1682">
        <v>0.52757221167129498</v>
      </c>
      <c r="BL1682">
        <v>1.465478365753597E-3</v>
      </c>
      <c r="BP1682" s="49">
        <f t="shared" si="589"/>
        <v>3.1758784375147524</v>
      </c>
      <c r="BQ1682" s="49">
        <f t="shared" si="590"/>
        <v>7.9138074712643683E-2</v>
      </c>
      <c r="BR1682" s="49">
        <f t="shared" si="591"/>
        <v>0.56737679539459362</v>
      </c>
      <c r="BS1682" s="49">
        <f t="shared" si="592"/>
        <v>0.59553478344557842</v>
      </c>
      <c r="BT1682" s="49">
        <f t="shared" si="593"/>
        <v>1.5760466538738711E-3</v>
      </c>
      <c r="BU1682" s="49">
        <f t="shared" si="593"/>
        <v>1.654263287348829E-3</v>
      </c>
    </row>
    <row r="1683" spans="1:73" x14ac:dyDescent="0.25">
      <c r="A1683" s="1">
        <v>43726.611111111109</v>
      </c>
      <c r="B1683">
        <v>226363</v>
      </c>
      <c r="C1683">
        <v>13.47</v>
      </c>
      <c r="D1683">
        <v>24.4</v>
      </c>
      <c r="E1683">
        <v>795.5</v>
      </c>
      <c r="F1683">
        <v>95.4</v>
      </c>
      <c r="G1683">
        <v>-99.5</v>
      </c>
      <c r="H1683">
        <v>-9.0500000000000007</v>
      </c>
      <c r="I1683">
        <v>27.83</v>
      </c>
      <c r="J1683">
        <v>301</v>
      </c>
      <c r="K1683">
        <v>700</v>
      </c>
      <c r="L1683">
        <v>-90.4</v>
      </c>
      <c r="M1683">
        <v>0.12</v>
      </c>
      <c r="N1683">
        <v>696</v>
      </c>
      <c r="O1683">
        <v>86.4</v>
      </c>
      <c r="P1683">
        <v>609.6</v>
      </c>
      <c r="Q1683">
        <v>365.8</v>
      </c>
      <c r="R1683">
        <v>456.3</v>
      </c>
      <c r="S1683">
        <v>21.94</v>
      </c>
      <c r="T1683">
        <v>42.39</v>
      </c>
      <c r="U1683">
        <v>1.79</v>
      </c>
      <c r="V1683">
        <v>175</v>
      </c>
      <c r="W1683">
        <v>22.55</v>
      </c>
      <c r="X1683">
        <v>0.80100000000000005</v>
      </c>
      <c r="Y1683">
        <v>8.0103960000000001</v>
      </c>
      <c r="Z1683" s="7">
        <f t="shared" si="572"/>
        <v>22.245000000000001</v>
      </c>
      <c r="AA1683" s="7">
        <f t="shared" si="586"/>
        <v>295.39499999999998</v>
      </c>
      <c r="AB1683" s="2">
        <f t="shared" si="573"/>
        <v>644.35500000000002</v>
      </c>
      <c r="AC1683" s="41">
        <f t="shared" si="574"/>
        <v>2.7561118214544895</v>
      </c>
      <c r="AD1683" s="41">
        <f t="shared" si="575"/>
        <v>1.168315801114558</v>
      </c>
      <c r="AE1683" s="41">
        <f t="shared" si="576"/>
        <v>0.77968990941069671</v>
      </c>
      <c r="AF1683" s="41">
        <f t="shared" si="577"/>
        <v>336.60265129380622</v>
      </c>
      <c r="AG1683" s="41">
        <f t="shared" si="578"/>
        <v>323.13854524205397</v>
      </c>
      <c r="AH1683" s="6">
        <f t="shared" si="579"/>
        <v>351.16800000000001</v>
      </c>
      <c r="AI1683" s="4">
        <v>22.646634370908032</v>
      </c>
      <c r="AJ1683" s="4">
        <f t="shared" si="587"/>
        <v>295.79663437090801</v>
      </c>
      <c r="AK1683" s="8">
        <f t="shared" si="580"/>
        <v>0.20068364730359095</v>
      </c>
      <c r="AL1683" s="8">
        <f t="shared" si="581"/>
        <v>416.79286989316114</v>
      </c>
      <c r="AM1683" s="8">
        <f t="shared" si="582"/>
        <v>2.9800398487268587</v>
      </c>
      <c r="AN1683" s="8">
        <f t="shared" si="583"/>
        <v>34.865301703693845</v>
      </c>
      <c r="AO1683" s="21">
        <f t="shared" si="584"/>
        <v>1.2319749677875875E-2</v>
      </c>
      <c r="AP1683" s="21">
        <f t="shared" si="585"/>
        <v>0.11517054950376499</v>
      </c>
      <c r="AQ1683" s="19">
        <f t="shared" si="588"/>
        <v>0.11517054950376499</v>
      </c>
      <c r="AX1683">
        <v>0.16325858465653581</v>
      </c>
      <c r="AY1683">
        <v>68.577586206896555</v>
      </c>
      <c r="AZ1683">
        <v>2.8573994252873565</v>
      </c>
      <c r="BA1683">
        <v>2.3144935344827591</v>
      </c>
      <c r="BB1683">
        <v>7.8017241379310347</v>
      </c>
      <c r="BC1683">
        <v>0.32507183908045978</v>
      </c>
      <c r="BD1683">
        <v>1.9894216954022994</v>
      </c>
      <c r="BE1683">
        <v>0.19894216954022995</v>
      </c>
      <c r="BF1683">
        <v>0</v>
      </c>
      <c r="BG1683">
        <v>22.245000000000001</v>
      </c>
      <c r="BH1683">
        <v>2.0553780940472417</v>
      </c>
      <c r="BI1683">
        <v>2.6836718253442102</v>
      </c>
      <c r="BJ1683">
        <v>1.1376084867634106</v>
      </c>
      <c r="BK1683">
        <v>0.52788827864739207</v>
      </c>
      <c r="BL1683">
        <v>1.4663563295760891E-3</v>
      </c>
      <c r="BP1683" s="49">
        <f t="shared" si="589"/>
        <v>2.0559936358594602</v>
      </c>
      <c r="BQ1683" s="49">
        <f t="shared" si="590"/>
        <v>7.9576867816091981E-2</v>
      </c>
      <c r="BR1683" s="49">
        <f t="shared" si="591"/>
        <v>0.55534019826477243</v>
      </c>
      <c r="BS1683" s="49">
        <f t="shared" si="592"/>
        <v>0.58564625861602781</v>
      </c>
      <c r="BT1683" s="49">
        <f t="shared" si="593"/>
        <v>1.5426116618465901E-3</v>
      </c>
      <c r="BU1683" s="49">
        <f t="shared" si="593"/>
        <v>1.6267951628222994E-3</v>
      </c>
    </row>
    <row r="1684" spans="1:73" x14ac:dyDescent="0.25">
      <c r="A1684" s="1">
        <v>43726.611111111109</v>
      </c>
      <c r="B1684">
        <v>226364</v>
      </c>
      <c r="C1684">
        <v>13.47</v>
      </c>
      <c r="D1684">
        <v>24.4</v>
      </c>
      <c r="E1684">
        <v>800</v>
      </c>
      <c r="F1684">
        <v>95.6</v>
      </c>
      <c r="G1684">
        <v>-99.4</v>
      </c>
      <c r="H1684">
        <v>-9.2799999999999994</v>
      </c>
      <c r="I1684">
        <v>27.81</v>
      </c>
      <c r="J1684">
        <v>301</v>
      </c>
      <c r="K1684">
        <v>704.3</v>
      </c>
      <c r="L1684">
        <v>-90.1</v>
      </c>
      <c r="M1684">
        <v>0.12</v>
      </c>
      <c r="N1684">
        <v>700.6</v>
      </c>
      <c r="O1684">
        <v>86.4</v>
      </c>
      <c r="P1684">
        <v>614.20000000000005</v>
      </c>
      <c r="Q1684">
        <v>365.8</v>
      </c>
      <c r="R1684">
        <v>455.9</v>
      </c>
      <c r="S1684">
        <v>21.94</v>
      </c>
      <c r="T1684">
        <v>44.18</v>
      </c>
      <c r="U1684">
        <v>1.75</v>
      </c>
      <c r="V1684">
        <v>164</v>
      </c>
      <c r="W1684">
        <v>22.15</v>
      </c>
      <c r="X1684">
        <v>0.80600000000000005</v>
      </c>
      <c r="Y1684">
        <v>8.0629709999999992</v>
      </c>
      <c r="Z1684" s="7">
        <f t="shared" si="572"/>
        <v>22.045000000000002</v>
      </c>
      <c r="AA1684" s="7">
        <f t="shared" si="586"/>
        <v>295.19499999999999</v>
      </c>
      <c r="AB1684" s="2">
        <f t="shared" si="573"/>
        <v>648</v>
      </c>
      <c r="AC1684" s="41">
        <f t="shared" si="574"/>
        <v>2.8561130009517179</v>
      </c>
      <c r="AD1684" s="41">
        <f t="shared" si="575"/>
        <v>1.2618307238204691</v>
      </c>
      <c r="AE1684" s="41">
        <f t="shared" si="576"/>
        <v>0.78839891382365013</v>
      </c>
      <c r="AF1684" s="41">
        <f t="shared" si="577"/>
        <v>339.44159915504542</v>
      </c>
      <c r="AG1684" s="41">
        <f t="shared" si="578"/>
        <v>325.86393518884358</v>
      </c>
      <c r="AH1684" s="6">
        <f t="shared" si="579"/>
        <v>351.16800000000001</v>
      </c>
      <c r="AI1684" s="4">
        <v>23.16871786151205</v>
      </c>
      <c r="AJ1684" s="4">
        <f t="shared" si="587"/>
        <v>296.31871786151203</v>
      </c>
      <c r="AK1684" s="8">
        <f t="shared" si="580"/>
        <v>0.20027629889919815</v>
      </c>
      <c r="AL1684" s="8">
        <f t="shared" si="581"/>
        <v>419.87949803083666</v>
      </c>
      <c r="AM1684" s="8">
        <f t="shared" si="582"/>
        <v>2.946555192084479</v>
      </c>
      <c r="AN1684" s="8">
        <f t="shared" si="583"/>
        <v>96.45224684992013</v>
      </c>
      <c r="AO1684" s="21">
        <f t="shared" si="584"/>
        <v>1.0937316568047611E-2</v>
      </c>
      <c r="AP1684" s="21">
        <f t="shared" si="585"/>
        <v>0.10224694431095468</v>
      </c>
      <c r="AQ1684" s="19">
        <f t="shared" si="588"/>
        <v>0.10224694431095468</v>
      </c>
      <c r="AX1684">
        <v>0.16153153837723702</v>
      </c>
      <c r="AY1684">
        <v>68.965517241379317</v>
      </c>
      <c r="AZ1684">
        <v>2.8735632183908049</v>
      </c>
      <c r="BA1684">
        <v>2.327586206896552</v>
      </c>
      <c r="BB1684">
        <v>7.7672413793103425</v>
      </c>
      <c r="BC1684">
        <v>0.32363505747126425</v>
      </c>
      <c r="BD1684">
        <v>2.003951149425288</v>
      </c>
      <c r="BE1684">
        <v>0.20039511494252882</v>
      </c>
      <c r="BF1684">
        <v>0</v>
      </c>
      <c r="BG1684">
        <v>22.045000000000002</v>
      </c>
      <c r="BH1684">
        <v>2.0094478573087557</v>
      </c>
      <c r="BI1684">
        <v>2.6511917163001932</v>
      </c>
      <c r="BJ1684">
        <v>1.1712965002614255</v>
      </c>
      <c r="BK1684">
        <v>0.52561725712890073</v>
      </c>
      <c r="BL1684">
        <v>1.4600479364691686E-3</v>
      </c>
      <c r="BP1684" s="49">
        <f t="shared" si="589"/>
        <v>2.0100496439966786</v>
      </c>
      <c r="BQ1684" s="49">
        <f t="shared" si="590"/>
        <v>8.0158045977011524E-2</v>
      </c>
      <c r="BR1684" s="49">
        <f t="shared" si="591"/>
        <v>0.55259194737565576</v>
      </c>
      <c r="BS1684" s="49">
        <f t="shared" si="592"/>
        <v>0.58308215195699131</v>
      </c>
      <c r="BT1684" s="49">
        <f t="shared" si="593"/>
        <v>1.5349776315990438E-3</v>
      </c>
      <c r="BU1684" s="49">
        <f t="shared" si="593"/>
        <v>1.6196726443249759E-3</v>
      </c>
    </row>
    <row r="1685" spans="1:73" x14ac:dyDescent="0.25">
      <c r="A1685" s="1">
        <v>43726.611111111109</v>
      </c>
      <c r="B1685">
        <v>226365</v>
      </c>
      <c r="C1685">
        <v>13.48</v>
      </c>
      <c r="D1685">
        <v>24.4</v>
      </c>
      <c r="E1685">
        <v>805</v>
      </c>
      <c r="F1685">
        <v>96</v>
      </c>
      <c r="G1685">
        <v>-99.3</v>
      </c>
      <c r="H1685">
        <v>-9.74</v>
      </c>
      <c r="I1685">
        <v>27.79</v>
      </c>
      <c r="J1685">
        <v>300.89999999999998</v>
      </c>
      <c r="K1685">
        <v>709</v>
      </c>
      <c r="L1685">
        <v>-89.6</v>
      </c>
      <c r="M1685">
        <v>0.11899999999999999</v>
      </c>
      <c r="N1685">
        <v>705.7</v>
      </c>
      <c r="O1685">
        <v>86.3</v>
      </c>
      <c r="P1685">
        <v>619.4</v>
      </c>
      <c r="Q1685">
        <v>365.7</v>
      </c>
      <c r="R1685">
        <v>455.3</v>
      </c>
      <c r="S1685">
        <v>21.94</v>
      </c>
      <c r="T1685">
        <v>41.22</v>
      </c>
      <c r="U1685">
        <v>1.25</v>
      </c>
      <c r="V1685">
        <v>123</v>
      </c>
      <c r="W1685">
        <v>22.45</v>
      </c>
      <c r="X1685">
        <v>0.81100000000000005</v>
      </c>
      <c r="Y1685">
        <v>8.1078569999999992</v>
      </c>
      <c r="Z1685" s="7">
        <f t="shared" si="572"/>
        <v>22.195</v>
      </c>
      <c r="AA1685" s="7">
        <f t="shared" si="586"/>
        <v>295.34499999999997</v>
      </c>
      <c r="AB1685" s="2">
        <f t="shared" si="573"/>
        <v>652.05000000000007</v>
      </c>
      <c r="AC1685" s="41">
        <f t="shared" si="574"/>
        <v>2.7930330428210843</v>
      </c>
      <c r="AD1685" s="41">
        <f t="shared" si="575"/>
        <v>1.151288220250851</v>
      </c>
      <c r="AE1685" s="41">
        <f t="shared" si="576"/>
        <v>0.77807351326468199</v>
      </c>
      <c r="AF1685" s="41">
        <f t="shared" si="577"/>
        <v>335.67746144305795</v>
      </c>
      <c r="AG1685" s="41">
        <f t="shared" si="578"/>
        <v>322.25036298533564</v>
      </c>
      <c r="AH1685" s="6">
        <f t="shared" si="579"/>
        <v>351.072</v>
      </c>
      <c r="AI1685" s="4">
        <v>22.843669012488022</v>
      </c>
      <c r="AJ1685" s="4">
        <f t="shared" si="587"/>
        <v>295.993669012488</v>
      </c>
      <c r="AK1685" s="8">
        <f t="shared" si="580"/>
        <v>0.20058175846972806</v>
      </c>
      <c r="AL1685" s="8">
        <f t="shared" si="581"/>
        <v>417.95455539224173</v>
      </c>
      <c r="AM1685" s="8">
        <f t="shared" si="582"/>
        <v>2.4902936573825989</v>
      </c>
      <c r="AN1685" s="8">
        <f t="shared" si="583"/>
        <v>47.055912421227696</v>
      </c>
      <c r="AO1685" s="21">
        <f t="shared" si="584"/>
        <v>1.2189424704629359E-2</v>
      </c>
      <c r="AP1685" s="21">
        <f t="shared" si="585"/>
        <v>0.11395221315965734</v>
      </c>
      <c r="AQ1685" s="19">
        <f t="shared" si="588"/>
        <v>0.11395221315965734</v>
      </c>
      <c r="AX1685">
        <v>0.16282536803259146</v>
      </c>
      <c r="AY1685">
        <v>69.396551724137936</v>
      </c>
      <c r="AZ1685">
        <v>2.8915229885057472</v>
      </c>
      <c r="BA1685">
        <v>2.3421336206896552</v>
      </c>
      <c r="BB1685">
        <v>7.7241379310344849</v>
      </c>
      <c r="BC1685">
        <v>0.32183908045977022</v>
      </c>
      <c r="BD1685">
        <v>2.0202945402298851</v>
      </c>
      <c r="BE1685">
        <v>0.20202945402298852</v>
      </c>
      <c r="BF1685">
        <v>0</v>
      </c>
      <c r="BG1685">
        <v>22.195</v>
      </c>
      <c r="BH1685">
        <v>1.4353198980776827</v>
      </c>
      <c r="BI1685">
        <v>2.6755193904092986</v>
      </c>
      <c r="BJ1685">
        <v>1.1028490927267129</v>
      </c>
      <c r="BK1685">
        <v>0.53359146265716884</v>
      </c>
      <c r="BL1685">
        <v>1.4821985073810247E-3</v>
      </c>
      <c r="BP1685" s="49">
        <f t="shared" si="589"/>
        <v>1.4357497457119135</v>
      </c>
      <c r="BQ1685" s="49">
        <f t="shared" si="590"/>
        <v>8.0811781609195402E-2</v>
      </c>
      <c r="BR1685" s="49">
        <f t="shared" si="591"/>
        <v>0.55376173501340331</v>
      </c>
      <c r="BS1685" s="49">
        <f t="shared" si="592"/>
        <v>0.58571207387317314</v>
      </c>
      <c r="BT1685" s="49">
        <f t="shared" si="593"/>
        <v>1.538227041703898E-3</v>
      </c>
      <c r="BU1685" s="49">
        <f t="shared" si="593"/>
        <v>1.6269779829810366E-3</v>
      </c>
    </row>
    <row r="1686" spans="1:73" x14ac:dyDescent="0.25">
      <c r="A1686" s="1">
        <v>43726.611111111109</v>
      </c>
      <c r="B1686">
        <v>226366</v>
      </c>
      <c r="C1686">
        <v>13.47</v>
      </c>
      <c r="D1686">
        <v>24.4</v>
      </c>
      <c r="E1686">
        <v>779.4</v>
      </c>
      <c r="F1686">
        <v>92.1</v>
      </c>
      <c r="G1686">
        <v>-99.4</v>
      </c>
      <c r="H1686">
        <v>-8.9600000000000009</v>
      </c>
      <c r="I1686">
        <v>27.79</v>
      </c>
      <c r="J1686">
        <v>300.89999999999998</v>
      </c>
      <c r="K1686">
        <v>687.4</v>
      </c>
      <c r="L1686">
        <v>-90.4</v>
      </c>
      <c r="M1686">
        <v>0.11799999999999999</v>
      </c>
      <c r="N1686">
        <v>680.1</v>
      </c>
      <c r="O1686">
        <v>83.1</v>
      </c>
      <c r="P1686">
        <v>596.9</v>
      </c>
      <c r="Q1686">
        <v>365.7</v>
      </c>
      <c r="R1686">
        <v>456.1</v>
      </c>
      <c r="S1686">
        <v>21.93</v>
      </c>
      <c r="T1686">
        <v>42.55</v>
      </c>
      <c r="U1686">
        <v>1.0649999999999999</v>
      </c>
      <c r="V1686">
        <v>161.5</v>
      </c>
      <c r="W1686">
        <v>22.95</v>
      </c>
      <c r="X1686">
        <v>0.78400000000000003</v>
      </c>
      <c r="Y1686">
        <v>7.8391669999999998</v>
      </c>
      <c r="Z1686" s="7">
        <f t="shared" si="572"/>
        <v>22.439999999999998</v>
      </c>
      <c r="AA1686" s="7">
        <f t="shared" si="586"/>
        <v>295.58999999999997</v>
      </c>
      <c r="AB1686" s="2">
        <f t="shared" si="573"/>
        <v>631.31400000000008</v>
      </c>
      <c r="AC1686" s="41">
        <f t="shared" si="574"/>
        <v>2.7828221321968241</v>
      </c>
      <c r="AD1686" s="41">
        <f t="shared" si="575"/>
        <v>1.1840908172497486</v>
      </c>
      <c r="AE1686" s="41">
        <f t="shared" si="576"/>
        <v>0.7811130099417829</v>
      </c>
      <c r="AF1686" s="41">
        <f t="shared" si="577"/>
        <v>338.10833748050993</v>
      </c>
      <c r="AG1686" s="41">
        <f t="shared" si="578"/>
        <v>324.58400398128953</v>
      </c>
      <c r="AH1686" s="6">
        <f t="shared" si="579"/>
        <v>351.072</v>
      </c>
      <c r="AI1686" s="4">
        <v>22.808407566160042</v>
      </c>
      <c r="AJ1686" s="4">
        <f t="shared" si="587"/>
        <v>295.95840756616002</v>
      </c>
      <c r="AK1686" s="8">
        <f t="shared" si="580"/>
        <v>0.20108134344029369</v>
      </c>
      <c r="AL1686" s="8">
        <f t="shared" si="581"/>
        <v>417.69833611796633</v>
      </c>
      <c r="AM1686" s="8">
        <f t="shared" si="582"/>
        <v>2.2986368242939119</v>
      </c>
      <c r="AN1686" s="8">
        <f t="shared" si="583"/>
        <v>24.668309315525367</v>
      </c>
      <c r="AO1686" s="21">
        <f t="shared" si="584"/>
        <v>1.2232641130703806E-2</v>
      </c>
      <c r="AP1686" s="21">
        <f t="shared" si="585"/>
        <v>0.11435621970757617</v>
      </c>
      <c r="AQ1686" s="19">
        <f t="shared" si="588"/>
        <v>0.11435621970757617</v>
      </c>
      <c r="AX1686">
        <v>0.16495744190868156</v>
      </c>
      <c r="AY1686">
        <v>67.189655172413794</v>
      </c>
      <c r="AZ1686">
        <v>2.7995689655172415</v>
      </c>
      <c r="BA1686">
        <v>2.2676508620689657</v>
      </c>
      <c r="BB1686">
        <v>7.7931034482758657</v>
      </c>
      <c r="BC1686">
        <v>0.32471264367816105</v>
      </c>
      <c r="BD1686">
        <v>1.9429382183908046</v>
      </c>
      <c r="BE1686">
        <v>0.19429382183908048</v>
      </c>
      <c r="BF1686">
        <v>0</v>
      </c>
      <c r="BG1686">
        <v>22.439999999999998</v>
      </c>
      <c r="BH1686">
        <v>1.2228925531621855</v>
      </c>
      <c r="BI1686">
        <v>2.7156739819433611</v>
      </c>
      <c r="BJ1686">
        <v>1.1555192793169</v>
      </c>
      <c r="BK1686">
        <v>0.51581093246715537</v>
      </c>
      <c r="BL1686">
        <v>1.4328081457420981E-3</v>
      </c>
      <c r="BP1686" s="49">
        <f t="shared" si="589"/>
        <v>1.2232587833465502</v>
      </c>
      <c r="BQ1686" s="49">
        <f t="shared" si="590"/>
        <v>7.7717528735632188E-2</v>
      </c>
      <c r="BR1686" s="49">
        <f t="shared" si="591"/>
        <v>0.53250674366571782</v>
      </c>
      <c r="BS1686" s="49">
        <f t="shared" si="592"/>
        <v>0.56379143816699517</v>
      </c>
      <c r="BT1686" s="49">
        <f t="shared" si="593"/>
        <v>1.4791853990714383E-3</v>
      </c>
      <c r="BU1686" s="49">
        <f t="shared" si="593"/>
        <v>1.5660873282416533E-3</v>
      </c>
    </row>
    <row r="1687" spans="1:73" x14ac:dyDescent="0.25">
      <c r="A1687" s="1">
        <v>43726.611805555556</v>
      </c>
      <c r="B1687">
        <v>226367</v>
      </c>
      <c r="C1687">
        <v>13.47</v>
      </c>
      <c r="D1687">
        <v>24.4</v>
      </c>
      <c r="E1687">
        <v>676.9</v>
      </c>
      <c r="F1687">
        <v>78.63</v>
      </c>
      <c r="G1687">
        <v>-98.8</v>
      </c>
      <c r="H1687">
        <v>-9.19</v>
      </c>
      <c r="I1687">
        <v>27.79</v>
      </c>
      <c r="J1687">
        <v>300.89999999999998</v>
      </c>
      <c r="K1687">
        <v>598.29999999999995</v>
      </c>
      <c r="L1687">
        <v>-89.6</v>
      </c>
      <c r="M1687">
        <v>0.11600000000000001</v>
      </c>
      <c r="N1687">
        <v>578.20000000000005</v>
      </c>
      <c r="O1687">
        <v>69.44</v>
      </c>
      <c r="P1687">
        <v>508.8</v>
      </c>
      <c r="Q1687">
        <v>366.3</v>
      </c>
      <c r="R1687">
        <v>455.9</v>
      </c>
      <c r="S1687">
        <v>21.92</v>
      </c>
      <c r="T1687">
        <v>43.04</v>
      </c>
      <c r="U1687">
        <v>1.79</v>
      </c>
      <c r="V1687">
        <v>100</v>
      </c>
      <c r="W1687">
        <v>22.55</v>
      </c>
      <c r="X1687">
        <v>0.68</v>
      </c>
      <c r="Y1687">
        <v>6.8012920000000001</v>
      </c>
      <c r="Z1687" s="7">
        <f t="shared" si="572"/>
        <v>22.234999999999999</v>
      </c>
      <c r="AA1687" s="7">
        <f t="shared" si="586"/>
        <v>295.38499999999999</v>
      </c>
      <c r="AB1687" s="2">
        <f t="shared" si="573"/>
        <v>548.28899999999999</v>
      </c>
      <c r="AC1687" s="41">
        <f t="shared" si="574"/>
        <v>2.7500146172751192</v>
      </c>
      <c r="AD1687" s="41">
        <f t="shared" si="575"/>
        <v>1.1836062912752112</v>
      </c>
      <c r="AE1687" s="41">
        <f t="shared" si="576"/>
        <v>0.78114478770626328</v>
      </c>
      <c r="AF1687" s="41">
        <f t="shared" si="577"/>
        <v>337.18507914040595</v>
      </c>
      <c r="AG1687" s="41">
        <f t="shared" si="578"/>
        <v>323.69767597478972</v>
      </c>
      <c r="AH1687" s="6">
        <f t="shared" si="579"/>
        <v>351.64800000000002</v>
      </c>
      <c r="AI1687" s="4">
        <v>22.612346292023005</v>
      </c>
      <c r="AJ1687" s="4">
        <f t="shared" si="587"/>
        <v>295.76234629202298</v>
      </c>
      <c r="AK1687" s="8">
        <f t="shared" si="580"/>
        <v>0.20066326677714588</v>
      </c>
      <c r="AL1687" s="8">
        <f t="shared" si="581"/>
        <v>416.59454190146926</v>
      </c>
      <c r="AM1687" s="8">
        <f t="shared" si="582"/>
        <v>2.9800398487268587</v>
      </c>
      <c r="AN1687" s="8">
        <f t="shared" si="583"/>
        <v>32.756888531247</v>
      </c>
      <c r="AO1687" s="21">
        <f t="shared" si="584"/>
        <v>1.0206766710454116E-2</v>
      </c>
      <c r="AP1687" s="21">
        <f t="shared" si="585"/>
        <v>9.5417436347003365E-2</v>
      </c>
      <c r="AQ1687" s="19">
        <f t="shared" si="588"/>
        <v>9.5417436347003365E-2</v>
      </c>
      <c r="AX1687">
        <v>0.16317186355299593</v>
      </c>
      <c r="AY1687">
        <v>58.353448275862071</v>
      </c>
      <c r="AZ1687">
        <v>2.4313936781609198</v>
      </c>
      <c r="BA1687">
        <v>1.9694288793103452</v>
      </c>
      <c r="BB1687">
        <v>7.7241379310344804</v>
      </c>
      <c r="BC1687">
        <v>0.32183908045977</v>
      </c>
      <c r="BD1687">
        <v>1.6475897988505752</v>
      </c>
      <c r="BE1687">
        <v>0.16475897988505753</v>
      </c>
      <c r="BF1687">
        <v>0</v>
      </c>
      <c r="BG1687">
        <v>22.234999999999999</v>
      </c>
      <c r="BH1687">
        <v>2.0553780940472417</v>
      </c>
      <c r="BI1687">
        <v>2.6820396050296749</v>
      </c>
      <c r="BJ1687">
        <v>1.1543498460047721</v>
      </c>
      <c r="BK1687">
        <v>0.45245287622854136</v>
      </c>
      <c r="BL1687">
        <v>1.2568135450792815E-3</v>
      </c>
      <c r="BP1687" s="49">
        <f t="shared" si="589"/>
        <v>2.0559936358594602</v>
      </c>
      <c r="BQ1687" s="49">
        <f t="shared" si="590"/>
        <v>6.5903591954023011E-2</v>
      </c>
      <c r="BR1687" s="49">
        <f t="shared" si="591"/>
        <v>0.47599364215932433</v>
      </c>
      <c r="BS1687" s="49">
        <f t="shared" si="592"/>
        <v>0.50108733371259484</v>
      </c>
      <c r="BT1687" s="49">
        <f t="shared" si="593"/>
        <v>1.3222045615536788E-3</v>
      </c>
      <c r="BU1687" s="49">
        <f t="shared" si="593"/>
        <v>1.3919092603127635E-3</v>
      </c>
    </row>
    <row r="1688" spans="1:73" x14ac:dyDescent="0.25">
      <c r="A1688" s="1">
        <v>43726.611805555556</v>
      </c>
      <c r="B1688">
        <v>226368</v>
      </c>
      <c r="C1688">
        <v>13.47</v>
      </c>
      <c r="D1688">
        <v>24.41</v>
      </c>
      <c r="E1688">
        <v>606.6</v>
      </c>
      <c r="F1688">
        <v>69.069999999999993</v>
      </c>
      <c r="G1688">
        <v>-97.8</v>
      </c>
      <c r="H1688">
        <v>-10.67</v>
      </c>
      <c r="I1688">
        <v>27.78</v>
      </c>
      <c r="J1688">
        <v>300.89999999999998</v>
      </c>
      <c r="K1688">
        <v>537.5</v>
      </c>
      <c r="L1688">
        <v>-87.1</v>
      </c>
      <c r="M1688">
        <v>0.114</v>
      </c>
      <c r="N1688">
        <v>508.8</v>
      </c>
      <c r="O1688">
        <v>58.4</v>
      </c>
      <c r="P1688">
        <v>450.4</v>
      </c>
      <c r="Q1688">
        <v>367.2</v>
      </c>
      <c r="R1688">
        <v>454.4</v>
      </c>
      <c r="S1688">
        <v>21.91</v>
      </c>
      <c r="T1688">
        <v>42.61</v>
      </c>
      <c r="U1688">
        <v>0.99</v>
      </c>
      <c r="V1688">
        <v>126.5</v>
      </c>
      <c r="W1688">
        <v>22.2</v>
      </c>
      <c r="X1688">
        <v>0.60299999999999998</v>
      </c>
      <c r="Y1688">
        <v>6.0333019999999999</v>
      </c>
      <c r="Z1688" s="7">
        <f t="shared" si="572"/>
        <v>22.055</v>
      </c>
      <c r="AA1688" s="7">
        <f t="shared" si="586"/>
        <v>295.20499999999998</v>
      </c>
      <c r="AB1688" s="2">
        <f t="shared" si="573"/>
        <v>491.34600000000006</v>
      </c>
      <c r="AC1688" s="41">
        <f t="shared" si="574"/>
        <v>2.579644021574977</v>
      </c>
      <c r="AD1688" s="41">
        <f t="shared" si="575"/>
        <v>1.0991863175930976</v>
      </c>
      <c r="AE1688" s="41">
        <f t="shared" si="576"/>
        <v>0.77299014025538049</v>
      </c>
      <c r="AF1688" s="41">
        <f t="shared" si="577"/>
        <v>332.85252005212175</v>
      </c>
      <c r="AG1688" s="41">
        <f t="shared" si="578"/>
        <v>319.53841925003684</v>
      </c>
      <c r="AH1688" s="6">
        <f t="shared" si="579"/>
        <v>352.512</v>
      </c>
      <c r="AI1688" s="4">
        <v>21.631931404119996</v>
      </c>
      <c r="AJ1688" s="4">
        <f t="shared" si="587"/>
        <v>294.78193140411997</v>
      </c>
      <c r="AK1688" s="8">
        <f t="shared" si="580"/>
        <v>0.20029665321585507</v>
      </c>
      <c r="AL1688" s="8">
        <f t="shared" si="581"/>
        <v>410.91122955086666</v>
      </c>
      <c r="AM1688" s="8">
        <f t="shared" si="582"/>
        <v>2.2162214465165708</v>
      </c>
      <c r="AN1688" s="8">
        <f t="shared" si="583"/>
        <v>-27.312686950990837</v>
      </c>
      <c r="AO1688" s="21">
        <f t="shared" si="584"/>
        <v>1.0425901815885314E-2</v>
      </c>
      <c r="AP1688" s="21">
        <f t="shared" si="585"/>
        <v>9.7466009667725867E-2</v>
      </c>
      <c r="AQ1688" s="19">
        <f t="shared" si="588"/>
        <v>9.7466009667725867E-2</v>
      </c>
      <c r="AX1688">
        <v>0.16161752269232391</v>
      </c>
      <c r="AY1688">
        <v>52.293103448275865</v>
      </c>
      <c r="AZ1688">
        <v>2.1788793103448278</v>
      </c>
      <c r="BA1688">
        <v>1.7648922413793107</v>
      </c>
      <c r="BB1688">
        <v>7.5172413793103443</v>
      </c>
      <c r="BC1688">
        <v>0.31321839080459768</v>
      </c>
      <c r="BD1688">
        <v>1.4516738505747129</v>
      </c>
      <c r="BE1688">
        <v>0.14516738505747129</v>
      </c>
      <c r="BF1688">
        <v>0</v>
      </c>
      <c r="BG1688">
        <v>22.055</v>
      </c>
      <c r="BH1688">
        <v>1.1367733592775247</v>
      </c>
      <c r="BI1688">
        <v>2.6528075289946242</v>
      </c>
      <c r="BJ1688">
        <v>1.1303612881046095</v>
      </c>
      <c r="BK1688">
        <v>0.39647116055065784</v>
      </c>
      <c r="BL1688">
        <v>1.1013087793073828E-3</v>
      </c>
      <c r="BP1688" s="49">
        <f t="shared" si="589"/>
        <v>1.1371137986038353</v>
      </c>
      <c r="BQ1688" s="49">
        <f t="shared" si="590"/>
        <v>5.8066954022988518E-2</v>
      </c>
      <c r="BR1688" s="49">
        <f t="shared" si="591"/>
        <v>0.4086325919641266</v>
      </c>
      <c r="BS1688" s="49">
        <f t="shared" si="592"/>
        <v>0.43197230391424607</v>
      </c>
      <c r="BT1688" s="49">
        <f t="shared" si="593"/>
        <v>1.1350905332336849E-3</v>
      </c>
      <c r="BU1688" s="49">
        <f t="shared" si="593"/>
        <v>1.1999230664284613E-3</v>
      </c>
    </row>
    <row r="1689" spans="1:73" x14ac:dyDescent="0.25">
      <c r="A1689" s="1">
        <v>43726.611805555556</v>
      </c>
      <c r="B1689">
        <v>226369</v>
      </c>
      <c r="C1689">
        <v>13.48</v>
      </c>
      <c r="D1689">
        <v>24.41</v>
      </c>
      <c r="E1689">
        <v>269</v>
      </c>
      <c r="F1689">
        <v>23.69</v>
      </c>
      <c r="G1689">
        <v>-97.9</v>
      </c>
      <c r="H1689">
        <v>-14.78</v>
      </c>
      <c r="I1689">
        <v>27.76</v>
      </c>
      <c r="J1689">
        <v>300.89999999999998</v>
      </c>
      <c r="K1689">
        <v>245.3</v>
      </c>
      <c r="L1689">
        <v>-83.1</v>
      </c>
      <c r="M1689">
        <v>8.6999999999999994E-2</v>
      </c>
      <c r="N1689">
        <v>171.1</v>
      </c>
      <c r="O1689">
        <v>8.91</v>
      </c>
      <c r="P1689">
        <v>162.19999999999999</v>
      </c>
      <c r="Q1689">
        <v>367</v>
      </c>
      <c r="R1689">
        <v>450.1</v>
      </c>
      <c r="S1689">
        <v>21.89</v>
      </c>
      <c r="T1689">
        <v>43.57</v>
      </c>
      <c r="U1689">
        <v>1.155</v>
      </c>
      <c r="V1689">
        <v>139.5</v>
      </c>
      <c r="W1689">
        <v>22.2</v>
      </c>
      <c r="X1689">
        <v>0.25700000000000001</v>
      </c>
      <c r="Y1689">
        <v>2.5728230000000001</v>
      </c>
      <c r="Z1689" s="7">
        <f t="shared" si="572"/>
        <v>22.045000000000002</v>
      </c>
      <c r="AA1689" s="7">
        <f t="shared" si="586"/>
        <v>295.19499999999999</v>
      </c>
      <c r="AB1689" s="2">
        <f t="shared" si="573"/>
        <v>217.89000000000001</v>
      </c>
      <c r="AC1689" s="41">
        <f t="shared" si="574"/>
        <v>2.6213455145617308</v>
      </c>
      <c r="AD1689" s="41">
        <f t="shared" si="575"/>
        <v>1.1421202406945461</v>
      </c>
      <c r="AE1689" s="41">
        <f t="shared" si="576"/>
        <v>0.77724091030021647</v>
      </c>
      <c r="AF1689" s="41">
        <f t="shared" si="577"/>
        <v>334.63757102542382</v>
      </c>
      <c r="AG1689" s="41">
        <f t="shared" si="578"/>
        <v>321.25206818440688</v>
      </c>
      <c r="AH1689" s="6">
        <f t="shared" si="579"/>
        <v>352.32</v>
      </c>
      <c r="AI1689" s="4">
        <v>21.873265377200028</v>
      </c>
      <c r="AJ1689" s="4">
        <f t="shared" si="587"/>
        <v>295.0232653772</v>
      </c>
      <c r="AK1689" s="8">
        <f t="shared" si="580"/>
        <v>0.20027629889919815</v>
      </c>
      <c r="AL1689" s="8">
        <f t="shared" si="581"/>
        <v>412.32176529529642</v>
      </c>
      <c r="AM1689" s="8">
        <f t="shared" si="582"/>
        <v>2.3937927541873796</v>
      </c>
      <c r="AN1689" s="8">
        <f t="shared" si="583"/>
        <v>-11.975258397790951</v>
      </c>
      <c r="AO1689" s="21">
        <f t="shared" si="584"/>
        <v>3.8477864446147124E-3</v>
      </c>
      <c r="AP1689" s="21">
        <f t="shared" si="585"/>
        <v>3.5970834699282722E-2</v>
      </c>
      <c r="AQ1689" s="19">
        <f t="shared" si="588"/>
        <v>3.5970834699282722E-2</v>
      </c>
      <c r="AX1689">
        <v>0.16153153837723702</v>
      </c>
      <c r="AY1689">
        <v>23.189655172413794</v>
      </c>
      <c r="AZ1689">
        <v>0.96623563218390807</v>
      </c>
      <c r="BA1689">
        <v>0.78265086206896561</v>
      </c>
      <c r="BB1689">
        <v>7.1637931034482785</v>
      </c>
      <c r="BC1689">
        <v>0.29849137931034492</v>
      </c>
      <c r="BD1689">
        <v>0.4841594827586207</v>
      </c>
      <c r="BE1689">
        <v>4.841594827586207E-2</v>
      </c>
      <c r="BF1689">
        <v>0</v>
      </c>
      <c r="BG1689">
        <v>22.045000000000002</v>
      </c>
      <c r="BH1689">
        <v>1.3262355858237789</v>
      </c>
      <c r="BI1689">
        <v>2.6511917163001932</v>
      </c>
      <c r="BJ1689">
        <v>1.1551242307919942</v>
      </c>
      <c r="BK1689">
        <v>0.17543366101536842</v>
      </c>
      <c r="BL1689">
        <v>4.8731572504269005E-4</v>
      </c>
      <c r="BP1689" s="49">
        <f t="shared" si="589"/>
        <v>1.326632765037808</v>
      </c>
      <c r="BQ1689" s="49">
        <f t="shared" si="590"/>
        <v>1.9366379310344829E-2</v>
      </c>
      <c r="BR1689" s="49">
        <f t="shared" si="591"/>
        <v>0.18164881866288243</v>
      </c>
      <c r="BS1689" s="49">
        <f t="shared" si="592"/>
        <v>0.18933728477538561</v>
      </c>
      <c r="BT1689" s="49">
        <f t="shared" si="593"/>
        <v>5.0458005184134006E-4</v>
      </c>
      <c r="BU1689" s="49">
        <f t="shared" si="593"/>
        <v>5.2593690215384898E-4</v>
      </c>
    </row>
    <row r="1690" spans="1:73" x14ac:dyDescent="0.25">
      <c r="A1690" s="1">
        <v>43726.611805555556</v>
      </c>
      <c r="B1690">
        <v>226370</v>
      </c>
      <c r="C1690">
        <v>13.47</v>
      </c>
      <c r="D1690">
        <v>24.41</v>
      </c>
      <c r="E1690">
        <v>204.4</v>
      </c>
      <c r="F1690">
        <v>15.1</v>
      </c>
      <c r="G1690">
        <v>-97.8</v>
      </c>
      <c r="H1690">
        <v>-16.86</v>
      </c>
      <c r="I1690">
        <v>27.73</v>
      </c>
      <c r="J1690">
        <v>300.89999999999998</v>
      </c>
      <c r="K1690">
        <v>189.3</v>
      </c>
      <c r="L1690">
        <v>-81</v>
      </c>
      <c r="M1690">
        <v>7.3999999999999996E-2</v>
      </c>
      <c r="N1690">
        <v>106.6</v>
      </c>
      <c r="O1690">
        <v>-1.7549999999999999</v>
      </c>
      <c r="P1690">
        <v>108.3</v>
      </c>
      <c r="Q1690">
        <v>366.9</v>
      </c>
      <c r="R1690">
        <v>447.9</v>
      </c>
      <c r="S1690">
        <v>21.87</v>
      </c>
      <c r="T1690">
        <v>45.27</v>
      </c>
      <c r="U1690">
        <v>1.1499999999999999</v>
      </c>
      <c r="V1690">
        <v>189</v>
      </c>
      <c r="W1690">
        <v>22.2</v>
      </c>
      <c r="X1690">
        <v>0.19800000000000001</v>
      </c>
      <c r="Y1690">
        <v>1.9758770000000001</v>
      </c>
      <c r="Z1690" s="7">
        <f t="shared" si="572"/>
        <v>22.035</v>
      </c>
      <c r="AA1690" s="7">
        <f t="shared" si="586"/>
        <v>295.185</v>
      </c>
      <c r="AB1690" s="2">
        <f t="shared" si="573"/>
        <v>165.56400000000002</v>
      </c>
      <c r="AC1690" s="41">
        <f t="shared" si="574"/>
        <v>2.5358249945920135</v>
      </c>
      <c r="AD1690" s="41">
        <f t="shared" si="575"/>
        <v>1.1479679750518046</v>
      </c>
      <c r="AE1690" s="41">
        <f t="shared" si="576"/>
        <v>0.77781250606990027</v>
      </c>
      <c r="AF1690" s="41">
        <f t="shared" si="577"/>
        <v>334.83829335422598</v>
      </c>
      <c r="AG1690" s="41">
        <f t="shared" si="578"/>
        <v>321.44476162005691</v>
      </c>
      <c r="AH1690" s="6">
        <f t="shared" si="579"/>
        <v>352.22399999999999</v>
      </c>
      <c r="AI1690" s="4">
        <v>21.371752707525047</v>
      </c>
      <c r="AJ1690" s="4">
        <f t="shared" si="587"/>
        <v>294.52175270752502</v>
      </c>
      <c r="AK1690" s="8">
        <f t="shared" si="580"/>
        <v>0.20025594596153665</v>
      </c>
      <c r="AL1690" s="8">
        <f t="shared" si="581"/>
        <v>409.39864570551316</v>
      </c>
      <c r="AM1690" s="8">
        <f t="shared" si="582"/>
        <v>2.3886057648762384</v>
      </c>
      <c r="AN1690" s="8">
        <f t="shared" si="583"/>
        <v>-46.148803603809114</v>
      </c>
      <c r="AO1690" s="21">
        <f t="shared" si="584"/>
        <v>3.500633469123323E-3</v>
      </c>
      <c r="AP1690" s="21">
        <f t="shared" si="585"/>
        <v>3.2725492870543237E-2</v>
      </c>
      <c r="AQ1690" s="19">
        <f t="shared" si="588"/>
        <v>3.2725492870543237E-2</v>
      </c>
      <c r="AX1690">
        <v>0.16144559270189271</v>
      </c>
      <c r="AY1690">
        <v>17.620689655172416</v>
      </c>
      <c r="AZ1690">
        <v>0.73419540229885072</v>
      </c>
      <c r="BA1690">
        <v>0.59469827586206914</v>
      </c>
      <c r="BB1690">
        <v>6.9827586206896557</v>
      </c>
      <c r="BC1690">
        <v>0.29094827586206901</v>
      </c>
      <c r="BD1690">
        <v>0.30375000000000013</v>
      </c>
      <c r="BE1690">
        <v>3.0375000000000013E-2</v>
      </c>
      <c r="BF1690">
        <v>0</v>
      </c>
      <c r="BG1690">
        <v>22.035</v>
      </c>
      <c r="BH1690">
        <v>1.320494306231468</v>
      </c>
      <c r="BI1690">
        <v>2.6495767632915737</v>
      </c>
      <c r="BJ1690">
        <v>1.1994634007420955</v>
      </c>
      <c r="BK1690">
        <v>0.13176507928907996</v>
      </c>
      <c r="BL1690">
        <v>3.6601410913633323E-4</v>
      </c>
      <c r="BP1690" s="49">
        <f t="shared" si="589"/>
        <v>1.3208897660549601</v>
      </c>
      <c r="BQ1690" s="49">
        <f t="shared" si="590"/>
        <v>1.2150000000000006E-2</v>
      </c>
      <c r="BR1690" s="49">
        <f t="shared" si="591"/>
        <v>0.13642059583922059</v>
      </c>
      <c r="BS1690" s="49">
        <f t="shared" si="592"/>
        <v>0.14124502490444349</v>
      </c>
      <c r="BT1690" s="49">
        <f t="shared" si="593"/>
        <v>3.789460995533905E-4</v>
      </c>
      <c r="BU1690" s="49">
        <f t="shared" si="593"/>
        <v>3.923472914012319E-4</v>
      </c>
    </row>
    <row r="1691" spans="1:73" x14ac:dyDescent="0.25">
      <c r="A1691" s="1">
        <v>43726.611805555556</v>
      </c>
      <c r="B1691">
        <v>226371</v>
      </c>
      <c r="C1691">
        <v>13.47</v>
      </c>
      <c r="D1691">
        <v>24.41</v>
      </c>
      <c r="E1691">
        <v>202.9</v>
      </c>
      <c r="F1691">
        <v>15.44</v>
      </c>
      <c r="G1691">
        <v>-97.1</v>
      </c>
      <c r="H1691">
        <v>-18.260000000000002</v>
      </c>
      <c r="I1691">
        <v>27.7</v>
      </c>
      <c r="J1691">
        <v>300.8</v>
      </c>
      <c r="K1691">
        <v>187.4</v>
      </c>
      <c r="L1691">
        <v>-78.819999999999993</v>
      </c>
      <c r="M1691">
        <v>7.5999999999999998E-2</v>
      </c>
      <c r="N1691">
        <v>105.8</v>
      </c>
      <c r="O1691">
        <v>-2.8159999999999998</v>
      </c>
      <c r="P1691">
        <v>108.6</v>
      </c>
      <c r="Q1691">
        <v>367.4</v>
      </c>
      <c r="R1691">
        <v>446.2</v>
      </c>
      <c r="S1691">
        <v>21.84</v>
      </c>
      <c r="T1691">
        <v>44.64</v>
      </c>
      <c r="U1691">
        <v>1.07</v>
      </c>
      <c r="V1691">
        <v>205</v>
      </c>
      <c r="W1691">
        <v>22.15</v>
      </c>
      <c r="X1691">
        <v>0.19700000000000001</v>
      </c>
      <c r="Y1691">
        <v>1.9698640000000001</v>
      </c>
      <c r="Z1691" s="7">
        <f t="shared" si="572"/>
        <v>21.994999999999997</v>
      </c>
      <c r="AA1691" s="7">
        <f t="shared" si="586"/>
        <v>295.14499999999998</v>
      </c>
      <c r="AB1691" s="2">
        <f t="shared" si="573"/>
        <v>164.34900000000002</v>
      </c>
      <c r="AC1691" s="41">
        <f t="shared" si="574"/>
        <v>2.5202030872292345</v>
      </c>
      <c r="AD1691" s="41">
        <f t="shared" si="575"/>
        <v>1.1250186581391304</v>
      </c>
      <c r="AE1691" s="41">
        <f t="shared" si="576"/>
        <v>0.77558467844584444</v>
      </c>
      <c r="AF1691" s="41">
        <f t="shared" si="577"/>
        <v>333.69830540417888</v>
      </c>
      <c r="AG1691" s="41">
        <f t="shared" si="578"/>
        <v>320.3503731880117</v>
      </c>
      <c r="AH1691" s="6">
        <f t="shared" si="579"/>
        <v>352.70399999999995</v>
      </c>
      <c r="AI1691" s="4">
        <v>21.275413649821019</v>
      </c>
      <c r="AJ1691" s="4">
        <f t="shared" si="587"/>
        <v>294.425413649821</v>
      </c>
      <c r="AK1691" s="8">
        <f t="shared" si="580"/>
        <v>0.20017454799990994</v>
      </c>
      <c r="AL1691" s="8">
        <f t="shared" si="581"/>
        <v>408.84774136386608</v>
      </c>
      <c r="AM1691" s="8">
        <f t="shared" si="582"/>
        <v>2.3040263670366277</v>
      </c>
      <c r="AN1691" s="8">
        <f t="shared" si="583"/>
        <v>-48.295964771131388</v>
      </c>
      <c r="AO1691" s="21">
        <f t="shared" si="584"/>
        <v>3.5451012751088343E-3</v>
      </c>
      <c r="AP1691" s="21">
        <f t="shared" si="585"/>
        <v>3.3141197879531785E-2</v>
      </c>
      <c r="AQ1691" s="19">
        <f t="shared" si="588"/>
        <v>3.3141197879531785E-2</v>
      </c>
      <c r="AX1691">
        <v>0.16110219612128551</v>
      </c>
      <c r="AY1691">
        <v>17.491379310344829</v>
      </c>
      <c r="AZ1691">
        <v>0.72880747126436785</v>
      </c>
      <c r="BA1691">
        <v>0.590334051724138</v>
      </c>
      <c r="BB1691">
        <v>6.793103448275863</v>
      </c>
      <c r="BC1691">
        <v>0.28304597701149431</v>
      </c>
      <c r="BD1691">
        <v>0.30728807471264369</v>
      </c>
      <c r="BE1691">
        <v>3.0728807471264372E-2</v>
      </c>
      <c r="BF1691">
        <v>0</v>
      </c>
      <c r="BG1691">
        <v>21.994999999999997</v>
      </c>
      <c r="BH1691">
        <v>1.2286338327544963</v>
      </c>
      <c r="BI1691">
        <v>2.6431255403904017</v>
      </c>
      <c r="BJ1691">
        <v>1.1798912412302753</v>
      </c>
      <c r="BK1691">
        <v>0.12987237143511934</v>
      </c>
      <c r="BL1691">
        <v>3.6075658731977598E-4</v>
      </c>
      <c r="BP1691" s="49">
        <f t="shared" si="589"/>
        <v>1.2290017823293979</v>
      </c>
      <c r="BQ1691" s="49">
        <f t="shared" si="590"/>
        <v>1.2291522988505749E-2</v>
      </c>
      <c r="BR1691" s="49">
        <f t="shared" si="591"/>
        <v>0.13417345364192565</v>
      </c>
      <c r="BS1691" s="49">
        <f t="shared" si="592"/>
        <v>0.13907931600462242</v>
      </c>
      <c r="BT1691" s="49">
        <f t="shared" si="593"/>
        <v>3.7270403789423789E-4</v>
      </c>
      <c r="BU1691" s="49">
        <f t="shared" si="593"/>
        <v>3.8633143334617341E-4</v>
      </c>
    </row>
    <row r="1692" spans="1:73" x14ac:dyDescent="0.25">
      <c r="A1692" s="1">
        <v>43726.611805555556</v>
      </c>
      <c r="B1692">
        <v>226372</v>
      </c>
      <c r="C1692">
        <v>13.47</v>
      </c>
      <c r="D1692">
        <v>24.41</v>
      </c>
      <c r="E1692">
        <v>366</v>
      </c>
      <c r="F1692">
        <v>37.630000000000003</v>
      </c>
      <c r="G1692">
        <v>-97.1</v>
      </c>
      <c r="H1692">
        <v>-18.87</v>
      </c>
      <c r="I1692">
        <v>27.66</v>
      </c>
      <c r="J1692">
        <v>300.8</v>
      </c>
      <c r="K1692">
        <v>328.4</v>
      </c>
      <c r="L1692">
        <v>-78.23</v>
      </c>
      <c r="M1692">
        <v>9.7000000000000003E-2</v>
      </c>
      <c r="N1692">
        <v>268.89999999999998</v>
      </c>
      <c r="O1692">
        <v>18.760000000000002</v>
      </c>
      <c r="P1692">
        <v>250.2</v>
      </c>
      <c r="Q1692">
        <v>367.1</v>
      </c>
      <c r="R1692">
        <v>445.4</v>
      </c>
      <c r="S1692">
        <v>21.83</v>
      </c>
      <c r="T1692">
        <v>43.5</v>
      </c>
      <c r="U1692">
        <v>2.0649999999999999</v>
      </c>
      <c r="V1692">
        <v>206.5</v>
      </c>
      <c r="W1692">
        <v>22</v>
      </c>
      <c r="X1692">
        <v>0.373</v>
      </c>
      <c r="Y1692">
        <v>3.725724</v>
      </c>
      <c r="Z1692" s="7">
        <f t="shared" si="572"/>
        <v>21.914999999999999</v>
      </c>
      <c r="AA1692" s="7">
        <f t="shared" si="586"/>
        <v>295.065</v>
      </c>
      <c r="AB1692" s="2">
        <f t="shared" si="573"/>
        <v>296.46000000000004</v>
      </c>
      <c r="AC1692" s="41">
        <f t="shared" si="574"/>
        <v>2.6327928393010298</v>
      </c>
      <c r="AD1692" s="41">
        <f t="shared" si="575"/>
        <v>1.1452648850959479</v>
      </c>
      <c r="AE1692" s="41">
        <f t="shared" si="576"/>
        <v>0.77759554956390253</v>
      </c>
      <c r="AF1692" s="41">
        <f t="shared" si="577"/>
        <v>334.2008998960286</v>
      </c>
      <c r="AG1692" s="41">
        <f t="shared" si="578"/>
        <v>320.83286390018742</v>
      </c>
      <c r="AH1692" s="6">
        <f t="shared" si="579"/>
        <v>352.416</v>
      </c>
      <c r="AI1692" s="4">
        <v>21.928790871495039</v>
      </c>
      <c r="AJ1692" s="4">
        <f t="shared" si="587"/>
        <v>295.07879087149502</v>
      </c>
      <c r="AK1692" s="8">
        <f t="shared" si="580"/>
        <v>0.20001181825423395</v>
      </c>
      <c r="AL1692" s="8">
        <f t="shared" si="581"/>
        <v>412.67641535040536</v>
      </c>
      <c r="AM1692" s="8">
        <f t="shared" si="582"/>
        <v>3.2007782256819981</v>
      </c>
      <c r="AN1692" s="8">
        <f t="shared" si="583"/>
        <v>1.2858425123938613</v>
      </c>
      <c r="AO1692" s="21">
        <f t="shared" si="584"/>
        <v>5.3213194674139354E-3</v>
      </c>
      <c r="AP1692" s="21">
        <f t="shared" si="585"/>
        <v>4.9746082767228098E-2</v>
      </c>
      <c r="AQ1692" s="19">
        <f t="shared" si="588"/>
        <v>4.9746082767228098E-2</v>
      </c>
      <c r="AX1692">
        <v>0.16041725346507688</v>
      </c>
      <c r="AY1692">
        <v>31.551724137931036</v>
      </c>
      <c r="AZ1692">
        <v>1.3146551724137931</v>
      </c>
      <c r="BA1692">
        <v>1.0648706896551725</v>
      </c>
      <c r="BB1692">
        <v>6.7499999999999964</v>
      </c>
      <c r="BC1692">
        <v>0.28124999999999983</v>
      </c>
      <c r="BD1692">
        <v>0.78362068965517273</v>
      </c>
      <c r="BE1692">
        <v>7.8362068965517284E-2</v>
      </c>
      <c r="BF1692">
        <v>0</v>
      </c>
      <c r="BG1692">
        <v>21.914999999999999</v>
      </c>
      <c r="BH1692">
        <v>2.3711484716243318</v>
      </c>
      <c r="BI1692">
        <v>2.6302642421905253</v>
      </c>
      <c r="BJ1692">
        <v>1.1441649453528786</v>
      </c>
      <c r="BK1692">
        <v>0.26936590513863445</v>
      </c>
      <c r="BL1692">
        <v>7.4823862538509573E-4</v>
      </c>
      <c r="BP1692" s="49">
        <f t="shared" si="589"/>
        <v>2.371858579916081</v>
      </c>
      <c r="BQ1692" s="49">
        <f t="shared" si="590"/>
        <v>3.1344827586206908E-2</v>
      </c>
      <c r="BR1692" s="49">
        <f t="shared" si="591"/>
        <v>0.28540776545223245</v>
      </c>
      <c r="BS1692" s="49">
        <f t="shared" si="592"/>
        <v>0.29704032945145109</v>
      </c>
      <c r="BT1692" s="49">
        <f t="shared" si="593"/>
        <v>7.9279934847842348E-4</v>
      </c>
      <c r="BU1692" s="49">
        <f t="shared" si="593"/>
        <v>8.2511202625403087E-4</v>
      </c>
    </row>
    <row r="1693" spans="1:73" x14ac:dyDescent="0.25">
      <c r="A1693" s="1">
        <v>43726.612500000003</v>
      </c>
      <c r="B1693">
        <v>226373</v>
      </c>
      <c r="C1693">
        <v>13.48</v>
      </c>
      <c r="D1693">
        <v>24.41</v>
      </c>
      <c r="E1693">
        <v>753.3</v>
      </c>
      <c r="F1693">
        <v>89.9</v>
      </c>
      <c r="G1693">
        <v>-94</v>
      </c>
      <c r="H1693">
        <v>-16.600000000000001</v>
      </c>
      <c r="I1693">
        <v>27.61</v>
      </c>
      <c r="J1693">
        <v>300.8</v>
      </c>
      <c r="K1693">
        <v>663.4</v>
      </c>
      <c r="L1693">
        <v>-77.42</v>
      </c>
      <c r="M1693">
        <v>0.11899999999999999</v>
      </c>
      <c r="N1693">
        <v>659.3</v>
      </c>
      <c r="O1693">
        <v>73.31</v>
      </c>
      <c r="P1693">
        <v>585.9</v>
      </c>
      <c r="Q1693">
        <v>369.9</v>
      </c>
      <c r="R1693">
        <v>447.4</v>
      </c>
      <c r="S1693">
        <v>21.82</v>
      </c>
      <c r="T1693">
        <v>41.93</v>
      </c>
      <c r="U1693">
        <v>2.68</v>
      </c>
      <c r="V1693">
        <v>185.5</v>
      </c>
      <c r="W1693">
        <v>22.15</v>
      </c>
      <c r="X1693">
        <v>0.76700000000000002</v>
      </c>
      <c r="Y1693">
        <v>7.6705209999999999</v>
      </c>
      <c r="Z1693" s="7">
        <f t="shared" si="572"/>
        <v>21.984999999999999</v>
      </c>
      <c r="AA1693" s="7">
        <f t="shared" si="586"/>
        <v>295.13499999999999</v>
      </c>
      <c r="AB1693" s="2">
        <f t="shared" si="573"/>
        <v>610.173</v>
      </c>
      <c r="AC1693" s="41">
        <f t="shared" si="574"/>
        <v>2.7095524663927324</v>
      </c>
      <c r="AD1693" s="41">
        <f t="shared" si="575"/>
        <v>1.1361153491584728</v>
      </c>
      <c r="AE1693" s="41">
        <f t="shared" si="576"/>
        <v>0.77667779987527896</v>
      </c>
      <c r="AF1693" s="41">
        <f t="shared" si="577"/>
        <v>334.12333868610563</v>
      </c>
      <c r="AG1693" s="41">
        <f t="shared" si="578"/>
        <v>320.75840513866137</v>
      </c>
      <c r="AH1693" s="6">
        <f t="shared" si="579"/>
        <v>355.10399999999998</v>
      </c>
      <c r="AI1693" s="4">
        <v>22.368189494980015</v>
      </c>
      <c r="AJ1693" s="4">
        <f t="shared" si="587"/>
        <v>295.51818949497999</v>
      </c>
      <c r="AK1693" s="8">
        <f t="shared" si="580"/>
        <v>0.20015420195652464</v>
      </c>
      <c r="AL1693" s="8">
        <f t="shared" si="581"/>
        <v>415.22191791739436</v>
      </c>
      <c r="AM1693" s="8">
        <f t="shared" si="582"/>
        <v>3.646388624378921</v>
      </c>
      <c r="AN1693" s="8">
        <f t="shared" si="583"/>
        <v>40.702120164832827</v>
      </c>
      <c r="AO1693" s="21">
        <f t="shared" si="584"/>
        <v>1.1537979035960245E-2</v>
      </c>
      <c r="AP1693" s="21">
        <f t="shared" si="585"/>
        <v>0.10786220665837221</v>
      </c>
      <c r="AQ1693" s="19">
        <f t="shared" si="588"/>
        <v>0.10786220665837221</v>
      </c>
      <c r="AX1693">
        <v>0.16101644343719279</v>
      </c>
      <c r="AY1693">
        <v>64.939655172413794</v>
      </c>
      <c r="AZ1693">
        <v>2.7058189655172415</v>
      </c>
      <c r="BA1693">
        <v>2.1917133620689659</v>
      </c>
      <c r="BB1693">
        <v>6.681034482758621</v>
      </c>
      <c r="BC1693">
        <v>0.27837643678160923</v>
      </c>
      <c r="BD1693">
        <v>1.9133369252873567</v>
      </c>
      <c r="BE1693">
        <v>0.19133369252873567</v>
      </c>
      <c r="BF1693">
        <v>0</v>
      </c>
      <c r="BG1693">
        <v>21.984999999999999</v>
      </c>
      <c r="BH1693">
        <v>3.0773258614785517</v>
      </c>
      <c r="BI1693">
        <v>2.6415148800184434</v>
      </c>
      <c r="BJ1693">
        <v>1.1075871891917333</v>
      </c>
      <c r="BK1693">
        <v>0.51353098496152194</v>
      </c>
      <c r="BL1693">
        <v>1.4264749582264499E-3</v>
      </c>
      <c r="BP1693" s="49">
        <f t="shared" si="589"/>
        <v>3.0782474548063425</v>
      </c>
      <c r="BQ1693" s="49">
        <f t="shared" si="590"/>
        <v>7.6533477011494266E-2</v>
      </c>
      <c r="BR1693" s="49">
        <f t="shared" si="591"/>
        <v>0.55148457421876118</v>
      </c>
      <c r="BS1693" s="49">
        <f t="shared" si="592"/>
        <v>0.57877134279259268</v>
      </c>
      <c r="BT1693" s="49">
        <f t="shared" si="593"/>
        <v>1.5319015950521146E-3</v>
      </c>
      <c r="BU1693" s="49">
        <f t="shared" si="593"/>
        <v>1.6076981744238686E-3</v>
      </c>
    </row>
    <row r="1694" spans="1:73" x14ac:dyDescent="0.25">
      <c r="A1694" s="1">
        <v>43726.612500000003</v>
      </c>
      <c r="B1694">
        <v>226374</v>
      </c>
      <c r="C1694">
        <v>13.47</v>
      </c>
      <c r="D1694">
        <v>24.42</v>
      </c>
      <c r="E1694">
        <v>816</v>
      </c>
      <c r="F1694">
        <v>98.5</v>
      </c>
      <c r="G1694">
        <v>-92.8</v>
      </c>
      <c r="H1694">
        <v>-13.4</v>
      </c>
      <c r="I1694">
        <v>27.58</v>
      </c>
      <c r="J1694">
        <v>300.7</v>
      </c>
      <c r="K1694">
        <v>717.6</v>
      </c>
      <c r="L1694">
        <v>-79.39</v>
      </c>
      <c r="M1694">
        <v>0.121</v>
      </c>
      <c r="N1694">
        <v>723.3</v>
      </c>
      <c r="O1694">
        <v>85.1</v>
      </c>
      <c r="P1694">
        <v>638.20000000000005</v>
      </c>
      <c r="Q1694">
        <v>370.9</v>
      </c>
      <c r="R1694">
        <v>450.3</v>
      </c>
      <c r="S1694">
        <v>21.8</v>
      </c>
      <c r="T1694">
        <v>43.41</v>
      </c>
      <c r="U1694">
        <v>1.0249999999999999</v>
      </c>
      <c r="V1694">
        <v>165.5</v>
      </c>
      <c r="W1694">
        <v>22.45</v>
      </c>
      <c r="X1694">
        <v>0.82499999999999996</v>
      </c>
      <c r="Y1694">
        <v>8.2517399999999999</v>
      </c>
      <c r="Z1694" s="7">
        <f t="shared" si="572"/>
        <v>22.125</v>
      </c>
      <c r="AA1694" s="7">
        <f t="shared" si="586"/>
        <v>295.27499999999998</v>
      </c>
      <c r="AB1694" s="2">
        <f t="shared" si="573"/>
        <v>660.96</v>
      </c>
      <c r="AC1694" s="41">
        <f t="shared" si="574"/>
        <v>2.820056317858664</v>
      </c>
      <c r="AD1694" s="41">
        <f t="shared" si="575"/>
        <v>1.224186447582446</v>
      </c>
      <c r="AE1694" s="41">
        <f t="shared" si="576"/>
        <v>0.7849612788111171</v>
      </c>
      <c r="AF1694" s="41">
        <f t="shared" si="577"/>
        <v>338.328050028777</v>
      </c>
      <c r="AG1694" s="41">
        <f t="shared" si="578"/>
        <v>324.79492802762593</v>
      </c>
      <c r="AH1694" s="6">
        <f t="shared" si="579"/>
        <v>356.06399999999996</v>
      </c>
      <c r="AI1694" s="4">
        <v>22.983406294646045</v>
      </c>
      <c r="AJ1694" s="4">
        <f t="shared" si="587"/>
        <v>296.13340629464602</v>
      </c>
      <c r="AK1694" s="8">
        <f t="shared" si="580"/>
        <v>0.20043917204824854</v>
      </c>
      <c r="AL1694" s="8">
        <f t="shared" si="581"/>
        <v>418.78396726691562</v>
      </c>
      <c r="AM1694" s="8">
        <f t="shared" si="582"/>
        <v>2.2550568174660257</v>
      </c>
      <c r="AN1694" s="8">
        <f t="shared" si="583"/>
        <v>56.388542185718734</v>
      </c>
      <c r="AO1694" s="21">
        <f t="shared" si="584"/>
        <v>1.2274143091266806E-2</v>
      </c>
      <c r="AP1694" s="21">
        <f t="shared" si="585"/>
        <v>0.11474419866238465</v>
      </c>
      <c r="AQ1694" s="19">
        <f t="shared" si="588"/>
        <v>0.11474419866238465</v>
      </c>
      <c r="AX1694">
        <v>0.16222049597362515</v>
      </c>
      <c r="AY1694">
        <v>70.344827586206904</v>
      </c>
      <c r="AZ1694">
        <v>2.931034482758621</v>
      </c>
      <c r="BA1694">
        <v>2.374137931034483</v>
      </c>
      <c r="BB1694">
        <v>6.8448275862068995</v>
      </c>
      <c r="BC1694">
        <v>0.28520114942528746</v>
      </c>
      <c r="BD1694">
        <v>2.0889367816091955</v>
      </c>
      <c r="BE1694">
        <v>0.20889367816091955</v>
      </c>
      <c r="BF1694">
        <v>0</v>
      </c>
      <c r="BG1694">
        <v>22.125</v>
      </c>
      <c r="BH1694">
        <v>1.1769623164236998</v>
      </c>
      <c r="BI1694">
        <v>2.6641423215403677</v>
      </c>
      <c r="BJ1694">
        <v>1.1565041817806736</v>
      </c>
      <c r="BK1694">
        <v>0.54558824304135267</v>
      </c>
      <c r="BL1694">
        <v>1.5155228973370908E-3</v>
      </c>
      <c r="BP1694" s="49">
        <f t="shared" si="589"/>
        <v>1.1773147914837689</v>
      </c>
      <c r="BQ1694" s="49">
        <f t="shared" si="590"/>
        <v>8.3557471264367827E-2</v>
      </c>
      <c r="BR1694" s="49">
        <f t="shared" si="591"/>
        <v>0.56282131359050147</v>
      </c>
      <c r="BS1694" s="49">
        <f t="shared" si="592"/>
        <v>0.59636266303202523</v>
      </c>
      <c r="BT1694" s="49">
        <f t="shared" si="593"/>
        <v>1.5633925377513929E-3</v>
      </c>
      <c r="BU1694" s="49">
        <f t="shared" si="593"/>
        <v>1.6565629528667366E-3</v>
      </c>
    </row>
    <row r="1695" spans="1:73" x14ac:dyDescent="0.25">
      <c r="A1695" s="1">
        <v>43726.612500000003</v>
      </c>
      <c r="B1695">
        <v>226375</v>
      </c>
      <c r="C1695">
        <v>13.48</v>
      </c>
      <c r="D1695">
        <v>24.42</v>
      </c>
      <c r="E1695">
        <v>823</v>
      </c>
      <c r="F1695">
        <v>99.5</v>
      </c>
      <c r="G1695">
        <v>-91.9</v>
      </c>
      <c r="H1695">
        <v>-10.48</v>
      </c>
      <c r="I1695">
        <v>27.55</v>
      </c>
      <c r="J1695">
        <v>300.7</v>
      </c>
      <c r="K1695">
        <v>723.3</v>
      </c>
      <c r="L1695">
        <v>-81.5</v>
      </c>
      <c r="M1695">
        <v>0.121</v>
      </c>
      <c r="N1695">
        <v>730.9</v>
      </c>
      <c r="O1695">
        <v>89.1</v>
      </c>
      <c r="P1695">
        <v>641.79999999999995</v>
      </c>
      <c r="Q1695">
        <v>371.6</v>
      </c>
      <c r="R1695">
        <v>453.1</v>
      </c>
      <c r="S1695">
        <v>21.78</v>
      </c>
      <c r="T1695">
        <v>44.22</v>
      </c>
      <c r="U1695">
        <v>2.105</v>
      </c>
      <c r="V1695">
        <v>168</v>
      </c>
      <c r="W1695">
        <v>22.4</v>
      </c>
      <c r="X1695">
        <v>0.83199999999999996</v>
      </c>
      <c r="Y1695">
        <v>8.3155649999999994</v>
      </c>
      <c r="Z1695" s="7">
        <f t="shared" si="572"/>
        <v>22.09</v>
      </c>
      <c r="AA1695" s="7">
        <f t="shared" si="586"/>
        <v>295.23999999999995</v>
      </c>
      <c r="AB1695" s="2">
        <f t="shared" si="573"/>
        <v>666.63</v>
      </c>
      <c r="AC1695" s="41">
        <f t="shared" si="574"/>
        <v>2.922607805643413</v>
      </c>
      <c r="AD1695" s="41">
        <f t="shared" si="575"/>
        <v>1.2923771716555172</v>
      </c>
      <c r="AE1695" s="41">
        <f t="shared" si="576"/>
        <v>0.79108301589244334</v>
      </c>
      <c r="AF1695" s="41">
        <f t="shared" si="577"/>
        <v>340.8049594522505</v>
      </c>
      <c r="AG1695" s="41">
        <f t="shared" si="578"/>
        <v>327.17276107416046</v>
      </c>
      <c r="AH1695" s="6">
        <f t="shared" si="579"/>
        <v>356.73599999999999</v>
      </c>
      <c r="AI1695" s="4">
        <v>23.520254076151048</v>
      </c>
      <c r="AJ1695" s="4">
        <f t="shared" si="587"/>
        <v>296.67025407615102</v>
      </c>
      <c r="AK1695" s="8">
        <f t="shared" si="580"/>
        <v>0.20036790418441747</v>
      </c>
      <c r="AL1695" s="8">
        <f t="shared" si="581"/>
        <v>421.92375031409375</v>
      </c>
      <c r="AM1695" s="8">
        <f t="shared" si="582"/>
        <v>3.2316298132676025</v>
      </c>
      <c r="AN1695" s="8">
        <f t="shared" si="583"/>
        <v>134.64036640077708</v>
      </c>
      <c r="AO1695" s="21">
        <f t="shared" si="584"/>
        <v>1.0574102333697748E-2</v>
      </c>
      <c r="AP1695" s="21">
        <f t="shared" si="585"/>
        <v>9.8851454625576957E-2</v>
      </c>
      <c r="AQ1695" s="19">
        <f t="shared" si="588"/>
        <v>9.8851454625576957E-2</v>
      </c>
      <c r="AX1695">
        <v>0.16191877228293042</v>
      </c>
      <c r="AY1695">
        <v>70.948275862068968</v>
      </c>
      <c r="AZ1695">
        <v>2.9561781609195403</v>
      </c>
      <c r="BA1695">
        <v>2.394504310344828</v>
      </c>
      <c r="BB1695">
        <v>7.0258620689655178</v>
      </c>
      <c r="BC1695">
        <v>0.29274425287356326</v>
      </c>
      <c r="BD1695">
        <v>2.1017600574712647</v>
      </c>
      <c r="BE1695">
        <v>0.21017600574712647</v>
      </c>
      <c r="BF1695">
        <v>0</v>
      </c>
      <c r="BG1695">
        <v>22.09</v>
      </c>
      <c r="BH1695">
        <v>2.4170787083628178</v>
      </c>
      <c r="BI1695">
        <v>2.6584696490319955</v>
      </c>
      <c r="BJ1695">
        <v>1.1755752788019485</v>
      </c>
      <c r="BK1695">
        <v>0.54732349553750737</v>
      </c>
      <c r="BL1695">
        <v>1.5203430431597427E-3</v>
      </c>
      <c r="BP1695" s="49">
        <f t="shared" si="589"/>
        <v>2.417802571778862</v>
      </c>
      <c r="BQ1695" s="49">
        <f t="shared" si="590"/>
        <v>8.4070402298850586E-2</v>
      </c>
      <c r="BR1695" s="49">
        <f t="shared" si="591"/>
        <v>0.58023740296854698</v>
      </c>
      <c r="BS1695" s="49">
        <f t="shared" si="592"/>
        <v>0.61146568154208569</v>
      </c>
      <c r="BT1695" s="49">
        <f t="shared" si="593"/>
        <v>1.6117705638015194E-3</v>
      </c>
      <c r="BU1695" s="49">
        <f t="shared" si="593"/>
        <v>1.6985157820613491E-3</v>
      </c>
    </row>
    <row r="1696" spans="1:73" x14ac:dyDescent="0.25">
      <c r="A1696" s="1">
        <v>43726.612500000003</v>
      </c>
      <c r="B1696">
        <v>226376</v>
      </c>
      <c r="C1696">
        <v>13.47</v>
      </c>
      <c r="D1696">
        <v>24.42</v>
      </c>
      <c r="E1696">
        <v>829</v>
      </c>
      <c r="F1696">
        <v>100</v>
      </c>
      <c r="G1696">
        <v>-91.7</v>
      </c>
      <c r="H1696">
        <v>-8.93</v>
      </c>
      <c r="I1696">
        <v>27.54</v>
      </c>
      <c r="J1696">
        <v>300.7</v>
      </c>
      <c r="K1696">
        <v>729.1</v>
      </c>
      <c r="L1696">
        <v>-82.8</v>
      </c>
      <c r="M1696">
        <v>0.121</v>
      </c>
      <c r="N1696">
        <v>737.3</v>
      </c>
      <c r="O1696">
        <v>91.1</v>
      </c>
      <c r="P1696">
        <v>646.29999999999995</v>
      </c>
      <c r="Q1696">
        <v>371.8</v>
      </c>
      <c r="R1696">
        <v>454.6</v>
      </c>
      <c r="S1696">
        <v>21.77</v>
      </c>
      <c r="T1696">
        <v>45.37</v>
      </c>
      <c r="U1696">
        <v>1.075</v>
      </c>
      <c r="V1696">
        <v>186</v>
      </c>
      <c r="W1696">
        <v>22.6</v>
      </c>
      <c r="X1696">
        <v>0.83799999999999997</v>
      </c>
      <c r="Y1696">
        <v>8.3754139999999992</v>
      </c>
      <c r="Z1696" s="7">
        <f t="shared" si="572"/>
        <v>22.185000000000002</v>
      </c>
      <c r="AA1696" s="7">
        <f t="shared" si="586"/>
        <v>295.33499999999998</v>
      </c>
      <c r="AB1696" s="2">
        <f t="shared" si="573"/>
        <v>671.49</v>
      </c>
      <c r="AC1696" s="41">
        <f t="shared" si="574"/>
        <v>2.6614462182674394</v>
      </c>
      <c r="AD1696" s="41">
        <f t="shared" si="575"/>
        <v>1.2074981492279371</v>
      </c>
      <c r="AE1696" s="41">
        <f t="shared" si="576"/>
        <v>0.78339930040731953</v>
      </c>
      <c r="AF1696" s="41">
        <f t="shared" si="577"/>
        <v>337.92934800526609</v>
      </c>
      <c r="AG1696" s="41">
        <f t="shared" si="578"/>
        <v>324.41217408505543</v>
      </c>
      <c r="AH1696" s="6">
        <f t="shared" si="579"/>
        <v>356.928</v>
      </c>
      <c r="AI1696" s="4">
        <v>22.113642975014045</v>
      </c>
      <c r="AJ1696" s="4">
        <f t="shared" si="587"/>
        <v>295.26364297501402</v>
      </c>
      <c r="AK1696" s="8">
        <f t="shared" si="580"/>
        <v>0.20056138484223068</v>
      </c>
      <c r="AL1696" s="8">
        <f t="shared" si="581"/>
        <v>413.69143459762819</v>
      </c>
      <c r="AM1696" s="8">
        <f t="shared" si="582"/>
        <v>2.3094033320318905</v>
      </c>
      <c r="AN1696" s="8">
        <f t="shared" si="583"/>
        <v>-4.8003953663917587</v>
      </c>
      <c r="AO1696" s="21">
        <f t="shared" si="584"/>
        <v>1.4033665493273621E-2</v>
      </c>
      <c r="AP1696" s="21">
        <f t="shared" si="585"/>
        <v>0.13119300380874446</v>
      </c>
      <c r="AQ1696" s="19">
        <f t="shared" si="588"/>
        <v>0.13119300380874446</v>
      </c>
      <c r="AX1696">
        <v>0.16273884130644783</v>
      </c>
      <c r="AY1696">
        <v>71.465517241379317</v>
      </c>
      <c r="AZ1696">
        <v>2.9777298850574714</v>
      </c>
      <c r="BA1696">
        <v>2.4119612068965521</v>
      </c>
      <c r="BB1696">
        <v>7.1379310344827598</v>
      </c>
      <c r="BC1696">
        <v>0.29741379310344834</v>
      </c>
      <c r="BD1696">
        <v>2.1145474137931037</v>
      </c>
      <c r="BE1696">
        <v>0.21145474137931039</v>
      </c>
      <c r="BF1696">
        <v>0</v>
      </c>
      <c r="BG1696">
        <v>22.185000000000002</v>
      </c>
      <c r="BH1696">
        <v>1.234375112346807</v>
      </c>
      <c r="BI1696">
        <v>2.6738915014697886</v>
      </c>
      <c r="BJ1696">
        <v>1.213144574216843</v>
      </c>
      <c r="BK1696">
        <v>0.55015769325633779</v>
      </c>
      <c r="BL1696">
        <v>1.5282158146009382E-3</v>
      </c>
      <c r="BP1696" s="49">
        <f t="shared" si="589"/>
        <v>1.2347447813122454</v>
      </c>
      <c r="BQ1696" s="49">
        <f t="shared" si="590"/>
        <v>8.4581896551724156E-2</v>
      </c>
      <c r="BR1696" s="49">
        <f t="shared" si="591"/>
        <v>0.56827705242110216</v>
      </c>
      <c r="BS1696" s="49">
        <f t="shared" si="592"/>
        <v>0.6021419106055218</v>
      </c>
      <c r="BT1696" s="49">
        <f t="shared" si="593"/>
        <v>1.5785473678363948E-3</v>
      </c>
      <c r="BU1696" s="49">
        <f t="shared" si="593"/>
        <v>1.6726164183486717E-3</v>
      </c>
    </row>
    <row r="1697" spans="1:73" x14ac:dyDescent="0.25">
      <c r="A1697" s="1">
        <v>43726.612500000003</v>
      </c>
      <c r="B1697">
        <v>226377</v>
      </c>
      <c r="C1697">
        <v>13.47</v>
      </c>
      <c r="D1697">
        <v>24.42</v>
      </c>
      <c r="E1697">
        <v>831</v>
      </c>
      <c r="F1697">
        <v>100.4</v>
      </c>
      <c r="G1697">
        <v>-91.1</v>
      </c>
      <c r="H1697">
        <v>-10.16</v>
      </c>
      <c r="I1697">
        <v>27.52</v>
      </c>
      <c r="J1697">
        <v>300.7</v>
      </c>
      <c r="K1697">
        <v>731</v>
      </c>
      <c r="L1697">
        <v>-80.900000000000006</v>
      </c>
      <c r="M1697">
        <v>0.121</v>
      </c>
      <c r="N1697">
        <v>740.3</v>
      </c>
      <c r="O1697">
        <v>90.3</v>
      </c>
      <c r="P1697">
        <v>650</v>
      </c>
      <c r="Q1697">
        <v>372.3</v>
      </c>
      <c r="R1697">
        <v>453.2</v>
      </c>
      <c r="S1697">
        <v>21.76</v>
      </c>
      <c r="T1697">
        <v>41.73</v>
      </c>
      <c r="U1697">
        <v>1.55</v>
      </c>
      <c r="V1697">
        <v>219.5</v>
      </c>
      <c r="W1697">
        <v>22.1</v>
      </c>
      <c r="X1697">
        <v>0.84</v>
      </c>
      <c r="Y1697">
        <v>8.3981010000000005</v>
      </c>
      <c r="Z1697" s="7">
        <f t="shared" si="572"/>
        <v>21.93</v>
      </c>
      <c r="AA1697" s="7">
        <f t="shared" si="586"/>
        <v>295.08</v>
      </c>
      <c r="AB1697" s="2">
        <f t="shared" si="573"/>
        <v>673.11</v>
      </c>
      <c r="AC1697" s="41">
        <f t="shared" si="574"/>
        <v>2.7211677796159148</v>
      </c>
      <c r="AD1697" s="41">
        <f t="shared" si="575"/>
        <v>1.1355433144337213</v>
      </c>
      <c r="AE1697" s="41">
        <f t="shared" si="576"/>
        <v>0.77664256481551874</v>
      </c>
      <c r="AF1697" s="41">
        <f t="shared" si="577"/>
        <v>333.85919887920966</v>
      </c>
      <c r="AG1697" s="41">
        <f t="shared" si="578"/>
        <v>320.50483092404124</v>
      </c>
      <c r="AH1697" s="6">
        <f t="shared" si="579"/>
        <v>357.40800000000002</v>
      </c>
      <c r="AI1697" s="4">
        <v>22.428334729679023</v>
      </c>
      <c r="AJ1697" s="4">
        <f t="shared" si="587"/>
        <v>295.578334729679</v>
      </c>
      <c r="AK1697" s="8">
        <f t="shared" si="580"/>
        <v>0.20004232336118508</v>
      </c>
      <c r="AL1697" s="8">
        <f t="shared" si="581"/>
        <v>415.58388326247609</v>
      </c>
      <c r="AM1697" s="8">
        <f t="shared" si="582"/>
        <v>2.7730736557112943</v>
      </c>
      <c r="AN1697" s="8">
        <f t="shared" si="583"/>
        <v>40.255297865745597</v>
      </c>
      <c r="AO1697" s="21">
        <f t="shared" si="584"/>
        <v>1.3017755191975082E-2</v>
      </c>
      <c r="AP1697" s="21">
        <f t="shared" si="585"/>
        <v>0.12169581833774377</v>
      </c>
      <c r="AQ1697" s="19">
        <f t="shared" si="588"/>
        <v>0.12169581833774377</v>
      </c>
      <c r="AX1697">
        <v>0.16054549250684555</v>
      </c>
      <c r="AY1697">
        <v>71.637931034482762</v>
      </c>
      <c r="AZ1697">
        <v>2.9849137931034484</v>
      </c>
      <c r="BA1697">
        <v>2.4177801724137935</v>
      </c>
      <c r="BB1697">
        <v>6.9741379310344813</v>
      </c>
      <c r="BC1697">
        <v>0.29058908045977005</v>
      </c>
      <c r="BD1697">
        <v>2.1271910919540233</v>
      </c>
      <c r="BE1697">
        <v>0.21271910919540235</v>
      </c>
      <c r="BF1697">
        <v>0</v>
      </c>
      <c r="BG1697">
        <v>21.93</v>
      </c>
      <c r="BH1697">
        <v>1.7797966736163267</v>
      </c>
      <c r="BI1697">
        <v>2.6326715631248234</v>
      </c>
      <c r="BJ1697">
        <v>1.0986138432919887</v>
      </c>
      <c r="BK1697">
        <v>0.55469113794496605</v>
      </c>
      <c r="BL1697">
        <v>1.5408087165137945E-3</v>
      </c>
      <c r="BP1697" s="49">
        <f t="shared" si="589"/>
        <v>1.7803296846827728</v>
      </c>
      <c r="BQ1697" s="49">
        <f t="shared" si="590"/>
        <v>8.5087643678160935E-2</v>
      </c>
      <c r="BR1697" s="49">
        <f t="shared" si="591"/>
        <v>0.58036284287347495</v>
      </c>
      <c r="BS1697" s="49">
        <f t="shared" si="592"/>
        <v>0.61311587047440552</v>
      </c>
      <c r="BT1697" s="49">
        <f t="shared" si="593"/>
        <v>1.6121190079818749E-3</v>
      </c>
      <c r="BU1697" s="49">
        <f t="shared" si="593"/>
        <v>1.7030996402066822E-3</v>
      </c>
    </row>
    <row r="1698" spans="1:73" x14ac:dyDescent="0.25">
      <c r="A1698" s="1">
        <v>43726.612500000003</v>
      </c>
      <c r="B1698">
        <v>226378</v>
      </c>
      <c r="C1698">
        <v>13.47</v>
      </c>
      <c r="D1698">
        <v>24.42</v>
      </c>
      <c r="E1698">
        <v>832</v>
      </c>
      <c r="F1698">
        <v>100.3</v>
      </c>
      <c r="G1698">
        <v>-91</v>
      </c>
      <c r="H1698">
        <v>-10.46</v>
      </c>
      <c r="I1698">
        <v>27.51</v>
      </c>
      <c r="J1698">
        <v>300.7</v>
      </c>
      <c r="K1698">
        <v>731.9</v>
      </c>
      <c r="L1698">
        <v>-80.5</v>
      </c>
      <c r="M1698">
        <v>0.121</v>
      </c>
      <c r="N1698">
        <v>741.2</v>
      </c>
      <c r="O1698">
        <v>89.9</v>
      </c>
      <c r="P1698">
        <v>651.29999999999995</v>
      </c>
      <c r="Q1698">
        <v>372.3</v>
      </c>
      <c r="R1698">
        <v>452.8</v>
      </c>
      <c r="S1698">
        <v>21.74</v>
      </c>
      <c r="T1698">
        <v>41.11</v>
      </c>
      <c r="U1698">
        <v>0.7</v>
      </c>
      <c r="V1698">
        <v>198.5</v>
      </c>
      <c r="W1698">
        <v>22.5</v>
      </c>
      <c r="X1698">
        <v>0.84</v>
      </c>
      <c r="Y1698">
        <v>8.3986319999999992</v>
      </c>
      <c r="Z1698" s="7">
        <f t="shared" si="572"/>
        <v>22.119999999999997</v>
      </c>
      <c r="AA1698" s="7">
        <f t="shared" si="586"/>
        <v>295.27</v>
      </c>
      <c r="AB1698" s="2">
        <f t="shared" si="573"/>
        <v>673.92000000000007</v>
      </c>
      <c r="AC1698" s="41">
        <f t="shared" si="574"/>
        <v>2.8321103287234926</v>
      </c>
      <c r="AD1698" s="41">
        <f t="shared" si="575"/>
        <v>1.1642805561382277</v>
      </c>
      <c r="AE1698" s="41">
        <f t="shared" si="576"/>
        <v>0.77935141231179861</v>
      </c>
      <c r="AF1698" s="41">
        <f t="shared" si="577"/>
        <v>335.88737618678556</v>
      </c>
      <c r="AG1698" s="41">
        <f t="shared" si="578"/>
        <v>322.45188113931414</v>
      </c>
      <c r="AH1698" s="6">
        <f t="shared" si="579"/>
        <v>357.40800000000002</v>
      </c>
      <c r="AI1698" s="4">
        <v>23.047443598216034</v>
      </c>
      <c r="AJ1698" s="4">
        <f t="shared" si="587"/>
        <v>296.19744359821601</v>
      </c>
      <c r="AK1698" s="8">
        <f t="shared" si="580"/>
        <v>0.20042898989036398</v>
      </c>
      <c r="AL1698" s="8">
        <f t="shared" si="581"/>
        <v>419.15876121687415</v>
      </c>
      <c r="AM1698" s="8">
        <f t="shared" si="582"/>
        <v>1.8635651316763788</v>
      </c>
      <c r="AN1698" s="8">
        <f t="shared" si="583"/>
        <v>50.346880687384377</v>
      </c>
      <c r="AO1698" s="21">
        <f t="shared" si="584"/>
        <v>1.2726527721044021E-2</v>
      </c>
      <c r="AP1698" s="21">
        <f t="shared" si="585"/>
        <v>0.11897329322686788</v>
      </c>
      <c r="AQ1698" s="19">
        <f t="shared" si="588"/>
        <v>0.11897329322686788</v>
      </c>
      <c r="AX1698">
        <v>0.16217736354018911</v>
      </c>
      <c r="AY1698">
        <v>71.724137931034491</v>
      </c>
      <c r="AZ1698">
        <v>2.9885057471264371</v>
      </c>
      <c r="BA1698">
        <v>2.4206896551724144</v>
      </c>
      <c r="BB1698">
        <v>6.9396551724137936</v>
      </c>
      <c r="BC1698">
        <v>0.28915229885057475</v>
      </c>
      <c r="BD1698">
        <v>2.1315373563218398</v>
      </c>
      <c r="BE1698">
        <v>0.21315373563218398</v>
      </c>
      <c r="BF1698">
        <v>0</v>
      </c>
      <c r="BG1698">
        <v>22.119999999999997</v>
      </c>
      <c r="BH1698">
        <v>0.80377914292350228</v>
      </c>
      <c r="BI1698">
        <v>2.6633312930547</v>
      </c>
      <c r="BJ1698">
        <v>1.0948954945747871</v>
      </c>
      <c r="BK1698">
        <v>0.55713057983424819</v>
      </c>
      <c r="BL1698">
        <v>1.5475849439840225E-3</v>
      </c>
      <c r="BP1698" s="49">
        <f t="shared" si="589"/>
        <v>0.80401985759867145</v>
      </c>
      <c r="BQ1698" s="49">
        <f t="shared" si="590"/>
        <v>8.526149425287359E-2</v>
      </c>
      <c r="BR1698" s="49">
        <f t="shared" si="591"/>
        <v>0.56944690252472818</v>
      </c>
      <c r="BS1698" s="49">
        <f t="shared" si="592"/>
        <v>0.60451211335093347</v>
      </c>
      <c r="BT1698" s="49">
        <f t="shared" si="593"/>
        <v>1.5817969514575784E-3</v>
      </c>
      <c r="BU1698" s="49">
        <f t="shared" si="593"/>
        <v>1.6792003148637042E-3</v>
      </c>
    </row>
    <row r="1699" spans="1:73" x14ac:dyDescent="0.25">
      <c r="A1699" s="1">
        <v>43726.613194444442</v>
      </c>
      <c r="B1699">
        <v>226379</v>
      </c>
      <c r="C1699">
        <v>13.47</v>
      </c>
      <c r="D1699">
        <v>24.42</v>
      </c>
      <c r="E1699">
        <v>834</v>
      </c>
      <c r="F1699">
        <v>100.7</v>
      </c>
      <c r="G1699">
        <v>-89.9</v>
      </c>
      <c r="H1699">
        <v>-8.0500000000000007</v>
      </c>
      <c r="I1699">
        <v>27.5</v>
      </c>
      <c r="J1699">
        <v>300.7</v>
      </c>
      <c r="K1699">
        <v>733.8</v>
      </c>
      <c r="L1699">
        <v>-81.900000000000006</v>
      </c>
      <c r="M1699">
        <v>0.121</v>
      </c>
      <c r="N1699">
        <v>744.6</v>
      </c>
      <c r="O1699">
        <v>92.6</v>
      </c>
      <c r="P1699">
        <v>651.9</v>
      </c>
      <c r="Q1699">
        <v>373.3</v>
      </c>
      <c r="R1699">
        <v>455.2</v>
      </c>
      <c r="S1699">
        <v>21.73</v>
      </c>
      <c r="T1699">
        <v>43.32</v>
      </c>
      <c r="U1699">
        <v>1.43</v>
      </c>
      <c r="V1699">
        <v>180</v>
      </c>
      <c r="W1699">
        <v>22.45</v>
      </c>
      <c r="X1699">
        <v>0.84199999999999997</v>
      </c>
      <c r="Y1699">
        <v>8.4213430000000002</v>
      </c>
      <c r="Z1699" s="7">
        <f t="shared" si="572"/>
        <v>22.09</v>
      </c>
      <c r="AA1699" s="7">
        <f t="shared" si="586"/>
        <v>295.23999999999995</v>
      </c>
      <c r="AB1699" s="2">
        <f t="shared" si="573"/>
        <v>675.54000000000008</v>
      </c>
      <c r="AC1699" s="41">
        <f t="shared" si="574"/>
        <v>2.8384214101946195</v>
      </c>
      <c r="AD1699" s="41">
        <f t="shared" si="575"/>
        <v>1.2296041548963093</v>
      </c>
      <c r="AE1699" s="41">
        <f t="shared" si="576"/>
        <v>0.78547042040983761</v>
      </c>
      <c r="AF1699" s="41">
        <f t="shared" si="577"/>
        <v>338.38700793838387</v>
      </c>
      <c r="AG1699" s="41">
        <f t="shared" si="578"/>
        <v>324.85152762084851</v>
      </c>
      <c r="AH1699" s="6">
        <f t="shared" si="579"/>
        <v>358.36799999999999</v>
      </c>
      <c r="AI1699" s="4">
        <v>23.078586790204042</v>
      </c>
      <c r="AJ1699" s="4">
        <f t="shared" si="587"/>
        <v>296.22858679020402</v>
      </c>
      <c r="AK1699" s="8">
        <f t="shared" si="580"/>
        <v>0.20036790418441747</v>
      </c>
      <c r="AL1699" s="8">
        <f t="shared" si="581"/>
        <v>419.34586333626902</v>
      </c>
      <c r="AM1699" s="8">
        <f t="shared" si="582"/>
        <v>2.6635666877328226</v>
      </c>
      <c r="AN1699" s="8">
        <f t="shared" si="583"/>
        <v>76.704150116789478</v>
      </c>
      <c r="AO1699" s="21">
        <f t="shared" si="584"/>
        <v>1.2183681331187054E-2</v>
      </c>
      <c r="AP1699" s="21">
        <f t="shared" si="585"/>
        <v>0.1138985215269009</v>
      </c>
      <c r="AQ1699" s="19">
        <f t="shared" si="588"/>
        <v>0.1138985215269009</v>
      </c>
      <c r="AX1699">
        <v>0.16191877228293042</v>
      </c>
      <c r="AY1699">
        <v>71.896551724137936</v>
      </c>
      <c r="AZ1699">
        <v>2.9956896551724141</v>
      </c>
      <c r="BA1699">
        <v>2.4265086206896558</v>
      </c>
      <c r="BB1699">
        <v>7.0603448275862055</v>
      </c>
      <c r="BC1699">
        <v>0.29418103448275856</v>
      </c>
      <c r="BD1699">
        <v>2.1323275862068973</v>
      </c>
      <c r="BE1699">
        <v>0.21323275862068974</v>
      </c>
      <c r="BF1699">
        <v>0</v>
      </c>
      <c r="BG1699">
        <v>22.09</v>
      </c>
      <c r="BH1699">
        <v>1.642005963400869</v>
      </c>
      <c r="BI1699">
        <v>2.6584696490319955</v>
      </c>
      <c r="BJ1699">
        <v>1.1516490519606604</v>
      </c>
      <c r="BK1699">
        <v>0.55543591870924558</v>
      </c>
      <c r="BL1699">
        <v>1.5428775519701265E-3</v>
      </c>
      <c r="BP1699" s="49">
        <f t="shared" si="589"/>
        <v>1.6424977090944288</v>
      </c>
      <c r="BQ1699" s="49">
        <f t="shared" si="590"/>
        <v>8.5293103448275898E-2</v>
      </c>
      <c r="BR1699" s="49">
        <f t="shared" si="591"/>
        <v>0.57922804123261229</v>
      </c>
      <c r="BS1699" s="49">
        <f t="shared" si="592"/>
        <v>0.61244793218434179</v>
      </c>
      <c r="BT1699" s="49">
        <f t="shared" si="593"/>
        <v>1.6089667812017006E-3</v>
      </c>
      <c r="BU1699" s="49">
        <f t="shared" si="593"/>
        <v>1.7012442560676161E-3</v>
      </c>
    </row>
    <row r="1700" spans="1:73" x14ac:dyDescent="0.25">
      <c r="A1700" s="1">
        <v>43726.613194444442</v>
      </c>
      <c r="B1700">
        <v>226380</v>
      </c>
      <c r="C1700">
        <v>13.47</v>
      </c>
      <c r="D1700">
        <v>24.43</v>
      </c>
      <c r="E1700">
        <v>796.7</v>
      </c>
      <c r="F1700">
        <v>95.4</v>
      </c>
      <c r="G1700">
        <v>-89.5</v>
      </c>
      <c r="H1700">
        <v>-7.9429999999999996</v>
      </c>
      <c r="I1700">
        <v>27.5</v>
      </c>
      <c r="J1700">
        <v>300.60000000000002</v>
      </c>
      <c r="K1700">
        <v>701.3</v>
      </c>
      <c r="L1700">
        <v>-81.599999999999994</v>
      </c>
      <c r="M1700">
        <v>0.12</v>
      </c>
      <c r="N1700">
        <v>707.2</v>
      </c>
      <c r="O1700">
        <v>87.4</v>
      </c>
      <c r="P1700">
        <v>619.70000000000005</v>
      </c>
      <c r="Q1700">
        <v>373.7</v>
      </c>
      <c r="R1700">
        <v>455.3</v>
      </c>
      <c r="S1700">
        <v>21.72</v>
      </c>
      <c r="T1700">
        <v>41.3</v>
      </c>
      <c r="U1700">
        <v>1.1299999999999999</v>
      </c>
      <c r="V1700">
        <v>226</v>
      </c>
      <c r="W1700">
        <v>22.4</v>
      </c>
      <c r="X1700">
        <v>0.79900000000000004</v>
      </c>
      <c r="Y1700">
        <v>7.9885520000000003</v>
      </c>
      <c r="Z1700" s="7">
        <f t="shared" si="572"/>
        <v>22.06</v>
      </c>
      <c r="AA1700" s="7">
        <f t="shared" si="586"/>
        <v>295.20999999999998</v>
      </c>
      <c r="AB1700" s="2">
        <f t="shared" si="573"/>
        <v>645.32700000000011</v>
      </c>
      <c r="AC1700" s="41">
        <f t="shared" si="574"/>
        <v>2.9067793275860501</v>
      </c>
      <c r="AD1700" s="41">
        <f t="shared" si="575"/>
        <v>1.2004998622930385</v>
      </c>
      <c r="AE1700" s="41">
        <f t="shared" si="576"/>
        <v>0.78279580034891105</v>
      </c>
      <c r="AF1700" s="41">
        <f t="shared" si="577"/>
        <v>337.09771215338685</v>
      </c>
      <c r="AG1700" s="41">
        <f t="shared" si="578"/>
        <v>323.61380366725137</v>
      </c>
      <c r="AH1700" s="6">
        <f t="shared" si="579"/>
        <v>358.75199999999995</v>
      </c>
      <c r="AI1700" s="4">
        <v>23.435654010766996</v>
      </c>
      <c r="AJ1700" s="4">
        <f t="shared" si="587"/>
        <v>296.58565401076697</v>
      </c>
      <c r="AK1700" s="8">
        <f t="shared" si="580"/>
        <v>0.20030683089132145</v>
      </c>
      <c r="AL1700" s="8">
        <f t="shared" si="581"/>
        <v>421.43454597205113</v>
      </c>
      <c r="AM1700" s="8">
        <f t="shared" si="582"/>
        <v>2.3677441795937328</v>
      </c>
      <c r="AN1700" s="8">
        <f t="shared" si="583"/>
        <v>94.882142117748046</v>
      </c>
      <c r="AO1700" s="21">
        <f t="shared" si="584"/>
        <v>1.1048902725846759E-2</v>
      </c>
      <c r="AP1700" s="21">
        <f t="shared" si="585"/>
        <v>0.10329010179765431</v>
      </c>
      <c r="AQ1700" s="19">
        <f t="shared" si="588"/>
        <v>0.10329010179765431</v>
      </c>
      <c r="AX1700">
        <v>0.16166052934409525</v>
      </c>
      <c r="AY1700">
        <v>68.681034482758633</v>
      </c>
      <c r="AZ1700">
        <v>2.8617097701149432</v>
      </c>
      <c r="BA1700">
        <v>2.3179849137931043</v>
      </c>
      <c r="BB1700">
        <v>7.0344827586206922</v>
      </c>
      <c r="BC1700">
        <v>0.29310344827586216</v>
      </c>
      <c r="BD1700">
        <v>2.0248814655172422</v>
      </c>
      <c r="BE1700">
        <v>0.20248814655172423</v>
      </c>
      <c r="BF1700">
        <v>0</v>
      </c>
      <c r="BG1700">
        <v>22.06</v>
      </c>
      <c r="BH1700">
        <v>1.297529187862225</v>
      </c>
      <c r="BI1700">
        <v>2.653615757844789</v>
      </c>
      <c r="BJ1700">
        <v>1.0959433079898977</v>
      </c>
      <c r="BK1700">
        <v>0.5325498709543327</v>
      </c>
      <c r="BL1700">
        <v>1.4793051970953687E-3</v>
      </c>
      <c r="BP1700" s="49">
        <f t="shared" si="589"/>
        <v>1.2979177701235696</v>
      </c>
      <c r="BQ1700" s="49">
        <f t="shared" si="590"/>
        <v>8.0995258620689695E-2</v>
      </c>
      <c r="BR1700" s="49">
        <f t="shared" si="591"/>
        <v>0.55099392259835744</v>
      </c>
      <c r="BS1700" s="49">
        <f t="shared" si="592"/>
        <v>0.58321725628392762</v>
      </c>
      <c r="BT1700" s="49">
        <f t="shared" si="593"/>
        <v>1.5305386738843263E-3</v>
      </c>
      <c r="BU1700" s="49">
        <f t="shared" si="593"/>
        <v>1.6200479341220212E-3</v>
      </c>
    </row>
    <row r="1701" spans="1:73" x14ac:dyDescent="0.25">
      <c r="A1701" s="1">
        <v>43726.613194444442</v>
      </c>
      <c r="B1701">
        <v>226381</v>
      </c>
      <c r="C1701">
        <v>13.47</v>
      </c>
      <c r="D1701">
        <v>24.43</v>
      </c>
      <c r="E1701">
        <v>478.6</v>
      </c>
      <c r="F1701">
        <v>52.1</v>
      </c>
      <c r="G1701">
        <v>-90.3</v>
      </c>
      <c r="H1701">
        <v>-9.74</v>
      </c>
      <c r="I1701">
        <v>27.51</v>
      </c>
      <c r="J1701">
        <v>300.7</v>
      </c>
      <c r="K1701">
        <v>426.6</v>
      </c>
      <c r="L1701">
        <v>-80.599999999999994</v>
      </c>
      <c r="M1701">
        <v>0.108</v>
      </c>
      <c r="N1701">
        <v>388.3</v>
      </c>
      <c r="O1701">
        <v>42.36</v>
      </c>
      <c r="P1701">
        <v>346</v>
      </c>
      <c r="Q1701">
        <v>373</v>
      </c>
      <c r="R1701">
        <v>453.6</v>
      </c>
      <c r="S1701">
        <v>21.7</v>
      </c>
      <c r="T1701">
        <v>43.29</v>
      </c>
      <c r="U1701">
        <v>0.48</v>
      </c>
      <c r="V1701">
        <v>165.5</v>
      </c>
      <c r="W1701">
        <v>22.9</v>
      </c>
      <c r="X1701">
        <v>0.46800000000000003</v>
      </c>
      <c r="Y1701">
        <v>4.676914</v>
      </c>
      <c r="Z1701" s="7">
        <f t="shared" si="572"/>
        <v>22.299999999999997</v>
      </c>
      <c r="AA1701" s="7">
        <f t="shared" si="586"/>
        <v>295.45</v>
      </c>
      <c r="AB1701" s="2">
        <f t="shared" si="573"/>
        <v>387.66600000000005</v>
      </c>
      <c r="AC1701" s="41">
        <f t="shared" si="574"/>
        <v>2.6925078191782035</v>
      </c>
      <c r="AD1701" s="41">
        <f t="shared" si="575"/>
        <v>1.1655866349222443</v>
      </c>
      <c r="AE1701" s="41">
        <f t="shared" si="576"/>
        <v>0.77940844595697323</v>
      </c>
      <c r="AF1701" s="41">
        <f t="shared" si="577"/>
        <v>336.73180926072661</v>
      </c>
      <c r="AG1701" s="41">
        <f t="shared" si="578"/>
        <v>323.26253689029755</v>
      </c>
      <c r="AH1701" s="6">
        <f t="shared" si="579"/>
        <v>358.08</v>
      </c>
      <c r="AI1701" s="4">
        <v>22.298175358663002</v>
      </c>
      <c r="AJ1701" s="4">
        <f t="shared" si="587"/>
        <v>295.44817535866298</v>
      </c>
      <c r="AK1701" s="8">
        <f t="shared" si="580"/>
        <v>0.2007957648665345</v>
      </c>
      <c r="AL1701" s="8">
        <f t="shared" si="581"/>
        <v>414.74302749513475</v>
      </c>
      <c r="AM1701" s="8">
        <f t="shared" si="582"/>
        <v>1.5431785379534022</v>
      </c>
      <c r="AN1701" s="8">
        <f t="shared" si="583"/>
        <v>-8.2022720326921941E-2</v>
      </c>
      <c r="AO1701" s="21">
        <f t="shared" si="584"/>
        <v>7.4998125457960019E-3</v>
      </c>
      <c r="AP1701" s="21">
        <f t="shared" si="585"/>
        <v>7.0111613844371715E-2</v>
      </c>
      <c r="AQ1701" s="19">
        <f t="shared" si="588"/>
        <v>7.0111613844371715E-2</v>
      </c>
      <c r="AX1701">
        <v>0.16373624674359952</v>
      </c>
      <c r="AY1701">
        <v>41.258620689655174</v>
      </c>
      <c r="AZ1701">
        <v>1.719109195402299</v>
      </c>
      <c r="BA1701">
        <v>1.3924784482758623</v>
      </c>
      <c r="BB1701">
        <v>6.948275862068968</v>
      </c>
      <c r="BC1701">
        <v>0.28951149425287365</v>
      </c>
      <c r="BD1701">
        <v>1.1029669540229887</v>
      </c>
      <c r="BE1701">
        <v>0.11029669540229887</v>
      </c>
      <c r="BF1701">
        <v>0</v>
      </c>
      <c r="BG1701">
        <v>22.299999999999997</v>
      </c>
      <c r="BH1701">
        <v>0.55116284086183009</v>
      </c>
      <c r="BI1701">
        <v>2.6926645530366375</v>
      </c>
      <c r="BJ1701">
        <v>1.1656544850095605</v>
      </c>
      <c r="BK1701">
        <v>0.30228802728413617</v>
      </c>
      <c r="BL1701">
        <v>8.3968896467815593E-4</v>
      </c>
      <c r="BP1701" s="49">
        <f t="shared" si="589"/>
        <v>0.5513279023533747</v>
      </c>
      <c r="BQ1701" s="49">
        <f t="shared" si="590"/>
        <v>4.411867816091955E-2</v>
      </c>
      <c r="BR1701" s="49">
        <f t="shared" si="591"/>
        <v>0.30692154764803431</v>
      </c>
      <c r="BS1701" s="49">
        <f t="shared" si="592"/>
        <v>0.32542955200384727</v>
      </c>
      <c r="BT1701" s="49">
        <f t="shared" si="593"/>
        <v>8.5255985457787311E-4</v>
      </c>
      <c r="BU1701" s="49">
        <f t="shared" si="593"/>
        <v>9.039709777884647E-4</v>
      </c>
    </row>
    <row r="1702" spans="1:73" x14ac:dyDescent="0.25">
      <c r="A1702" s="1">
        <v>43726.613194444442</v>
      </c>
      <c r="B1702">
        <v>226382</v>
      </c>
      <c r="C1702">
        <v>13.47</v>
      </c>
      <c r="D1702">
        <v>24.43</v>
      </c>
      <c r="E1702">
        <v>284.60000000000002</v>
      </c>
      <c r="F1702">
        <v>26.26</v>
      </c>
      <c r="G1702">
        <v>-90.4</v>
      </c>
      <c r="H1702">
        <v>-12.53</v>
      </c>
      <c r="I1702">
        <v>27.51</v>
      </c>
      <c r="J1702">
        <v>300.7</v>
      </c>
      <c r="K1702">
        <v>258.39999999999998</v>
      </c>
      <c r="L1702">
        <v>-77.849999999999994</v>
      </c>
      <c r="M1702">
        <v>9.1999999999999998E-2</v>
      </c>
      <c r="N1702">
        <v>194.2</v>
      </c>
      <c r="O1702">
        <v>13.73</v>
      </c>
      <c r="P1702">
        <v>180.5</v>
      </c>
      <c r="Q1702">
        <v>373</v>
      </c>
      <c r="R1702">
        <v>450.8</v>
      </c>
      <c r="S1702">
        <v>21.69</v>
      </c>
      <c r="T1702">
        <v>43.98</v>
      </c>
      <c r="U1702">
        <v>1.4650000000000001</v>
      </c>
      <c r="V1702">
        <v>161</v>
      </c>
      <c r="W1702">
        <v>22.3</v>
      </c>
      <c r="X1702">
        <v>0.27700000000000002</v>
      </c>
      <c r="Y1702">
        <v>2.766572</v>
      </c>
      <c r="Z1702" s="7">
        <f t="shared" si="572"/>
        <v>21.995000000000001</v>
      </c>
      <c r="AA1702" s="7">
        <f t="shared" si="586"/>
        <v>295.14499999999998</v>
      </c>
      <c r="AB1702" s="2">
        <f t="shared" si="573"/>
        <v>230.52600000000004</v>
      </c>
      <c r="AC1702" s="41">
        <f t="shared" si="574"/>
        <v>2.6397415491691372</v>
      </c>
      <c r="AD1702" s="41">
        <f t="shared" si="575"/>
        <v>1.1609583333245863</v>
      </c>
      <c r="AE1702" s="41">
        <f t="shared" si="576"/>
        <v>0.77908018537999213</v>
      </c>
      <c r="AF1702" s="41">
        <f t="shared" si="577"/>
        <v>335.20226077213562</v>
      </c>
      <c r="AG1702" s="41">
        <f t="shared" si="578"/>
        <v>321.79417034125021</v>
      </c>
      <c r="AH1702" s="6">
        <f t="shared" si="579"/>
        <v>358.08</v>
      </c>
      <c r="AI1702" s="4">
        <v>21.974900533819039</v>
      </c>
      <c r="AJ1702" s="4">
        <f t="shared" si="587"/>
        <v>295.12490053381902</v>
      </c>
      <c r="AK1702" s="8">
        <f t="shared" si="580"/>
        <v>0.20017454799990994</v>
      </c>
      <c r="AL1702" s="8">
        <f t="shared" si="581"/>
        <v>412.92650854932367</v>
      </c>
      <c r="AM1702" s="8">
        <f t="shared" si="582"/>
        <v>2.6959657360582314</v>
      </c>
      <c r="AN1702" s="8">
        <f t="shared" si="583"/>
        <v>-1.578481063349217</v>
      </c>
      <c r="AO1702" s="21">
        <f t="shared" si="584"/>
        <v>4.0152878725260265E-3</v>
      </c>
      <c r="AP1702" s="21">
        <f t="shared" si="585"/>
        <v>3.753671322763099E-2</v>
      </c>
      <c r="AQ1702" s="19">
        <f t="shared" si="588"/>
        <v>3.753671322763099E-2</v>
      </c>
      <c r="AX1702">
        <v>0.16110219612128557</v>
      </c>
      <c r="AY1702">
        <v>24.534482758620694</v>
      </c>
      <c r="AZ1702">
        <v>1.0222701149425288</v>
      </c>
      <c r="BA1702">
        <v>0.82803879310344841</v>
      </c>
      <c r="BB1702">
        <v>6.7068965517241388</v>
      </c>
      <c r="BC1702">
        <v>0.2794540229885058</v>
      </c>
      <c r="BD1702">
        <v>0.54858477011494267</v>
      </c>
      <c r="BE1702">
        <v>5.4858477011494267E-2</v>
      </c>
      <c r="BF1702">
        <v>0</v>
      </c>
      <c r="BG1702">
        <v>21.995000000000001</v>
      </c>
      <c r="BH1702">
        <v>1.6821949205470441</v>
      </c>
      <c r="BI1702">
        <v>2.6431255403904026</v>
      </c>
      <c r="BJ1702">
        <v>1.162446612663699</v>
      </c>
      <c r="BK1702">
        <v>0.20037934571984573</v>
      </c>
      <c r="BL1702">
        <v>5.5660929366623815E-4</v>
      </c>
      <c r="BP1702" s="49">
        <f t="shared" si="589"/>
        <v>1.6826987019743627</v>
      </c>
      <c r="BQ1702" s="49">
        <f t="shared" si="590"/>
        <v>2.1943390804597708E-2</v>
      </c>
      <c r="BR1702" s="49">
        <f t="shared" si="591"/>
        <v>0.20919423964973671</v>
      </c>
      <c r="BS1702" s="49">
        <f t="shared" si="592"/>
        <v>0.2177035325705475</v>
      </c>
      <c r="BT1702" s="49">
        <f t="shared" si="593"/>
        <v>5.8109511013815761E-4</v>
      </c>
      <c r="BU1702" s="49">
        <f t="shared" si="593"/>
        <v>6.0473203491818756E-4</v>
      </c>
    </row>
    <row r="1703" spans="1:73" x14ac:dyDescent="0.25">
      <c r="A1703" s="1">
        <v>43726.613194444442</v>
      </c>
      <c r="B1703">
        <v>226383</v>
      </c>
      <c r="C1703">
        <v>13.47</v>
      </c>
      <c r="D1703">
        <v>24.43</v>
      </c>
      <c r="E1703">
        <v>254.4</v>
      </c>
      <c r="F1703">
        <v>22.81</v>
      </c>
      <c r="G1703">
        <v>-90.4</v>
      </c>
      <c r="H1703">
        <v>-14.88</v>
      </c>
      <c r="I1703">
        <v>27.5</v>
      </c>
      <c r="J1703">
        <v>300.7</v>
      </c>
      <c r="K1703">
        <v>231.6</v>
      </c>
      <c r="L1703">
        <v>-75.48</v>
      </c>
      <c r="M1703">
        <v>0.09</v>
      </c>
      <c r="N1703">
        <v>164</v>
      </c>
      <c r="O1703">
        <v>7.923</v>
      </c>
      <c r="P1703">
        <v>156.1</v>
      </c>
      <c r="Q1703">
        <v>372.9</v>
      </c>
      <c r="R1703">
        <v>448.4</v>
      </c>
      <c r="S1703">
        <v>21.67</v>
      </c>
      <c r="T1703">
        <v>43.74</v>
      </c>
      <c r="U1703">
        <v>0.7</v>
      </c>
      <c r="V1703">
        <v>185.5</v>
      </c>
      <c r="W1703">
        <v>22.05</v>
      </c>
      <c r="X1703">
        <v>0.249</v>
      </c>
      <c r="Y1703">
        <v>2.4873029999999998</v>
      </c>
      <c r="Z1703" s="7">
        <f t="shared" si="572"/>
        <v>21.86</v>
      </c>
      <c r="AA1703" s="7">
        <f t="shared" si="586"/>
        <v>295.01</v>
      </c>
      <c r="AB1703" s="2">
        <f t="shared" si="573"/>
        <v>206.06400000000002</v>
      </c>
      <c r="AC1703" s="41">
        <f t="shared" si="574"/>
        <v>2.6356096944645993</v>
      </c>
      <c r="AD1703" s="41">
        <f t="shared" si="575"/>
        <v>1.1528156803588159</v>
      </c>
      <c r="AE1703" s="41">
        <f t="shared" si="576"/>
        <v>0.77834735794100551</v>
      </c>
      <c r="AF1703" s="41">
        <f t="shared" si="577"/>
        <v>334.27466693736341</v>
      </c>
      <c r="AG1703" s="41">
        <f t="shared" si="578"/>
        <v>320.90368025986885</v>
      </c>
      <c r="AH1703" s="6">
        <f t="shared" si="579"/>
        <v>357.98399999999998</v>
      </c>
      <c r="AI1703" s="4">
        <v>21.940582419585041</v>
      </c>
      <c r="AJ1703" s="4">
        <f t="shared" si="587"/>
        <v>295.09058241958502</v>
      </c>
      <c r="AK1703" s="8">
        <f t="shared" si="580"/>
        <v>0.1998999927281849</v>
      </c>
      <c r="AL1703" s="8">
        <f t="shared" si="581"/>
        <v>412.75775843371559</v>
      </c>
      <c r="AM1703" s="8">
        <f t="shared" si="582"/>
        <v>1.8635651316763788</v>
      </c>
      <c r="AN1703" s="8">
        <f t="shared" si="583"/>
        <v>4.3744692099358513</v>
      </c>
      <c r="AO1703" s="21">
        <f t="shared" si="584"/>
        <v>3.3279694597576656E-3</v>
      </c>
      <c r="AP1703" s="21">
        <f t="shared" si="585"/>
        <v>3.1111352213620838E-2</v>
      </c>
      <c r="AQ1703" s="19">
        <f t="shared" si="588"/>
        <v>3.1111352213620838E-2</v>
      </c>
      <c r="AX1703">
        <v>0.15994778364934564</v>
      </c>
      <c r="AY1703">
        <v>21.931034482758623</v>
      </c>
      <c r="AZ1703">
        <v>0.91379310344827591</v>
      </c>
      <c r="BA1703">
        <v>0.7401724137931035</v>
      </c>
      <c r="BB1703">
        <v>6.5086206896551726</v>
      </c>
      <c r="BC1703">
        <v>0.27119252873563221</v>
      </c>
      <c r="BD1703">
        <v>0.46897988505747129</v>
      </c>
      <c r="BE1703">
        <v>4.6897988505747133E-2</v>
      </c>
      <c r="BF1703">
        <v>0</v>
      </c>
      <c r="BG1703">
        <v>21.86</v>
      </c>
      <c r="BH1703">
        <v>0.80377914292350228</v>
      </c>
      <c r="BI1703">
        <v>2.6214538413747865</v>
      </c>
      <c r="BJ1703">
        <v>1.1466239102173317</v>
      </c>
      <c r="BK1703">
        <v>0.15306667586454872</v>
      </c>
      <c r="BL1703">
        <v>4.2518521073485753E-4</v>
      </c>
      <c r="BP1703" s="49">
        <f t="shared" si="589"/>
        <v>0.80401985759867145</v>
      </c>
      <c r="BQ1703" s="49">
        <f t="shared" si="590"/>
        <v>1.8759195402298853E-2</v>
      </c>
      <c r="BR1703" s="49">
        <f t="shared" si="591"/>
        <v>0.15649078259626142</v>
      </c>
      <c r="BS1703" s="49">
        <f t="shared" si="592"/>
        <v>0.16417070129593064</v>
      </c>
      <c r="BT1703" s="49">
        <f t="shared" si="593"/>
        <v>4.3469661832294838E-4</v>
      </c>
      <c r="BU1703" s="49">
        <f t="shared" si="593"/>
        <v>4.5602972582202959E-4</v>
      </c>
    </row>
    <row r="1704" spans="1:73" x14ac:dyDescent="0.25">
      <c r="A1704" s="1">
        <v>43726.613194444442</v>
      </c>
      <c r="B1704">
        <v>226384</v>
      </c>
      <c r="C1704">
        <v>13.47</v>
      </c>
      <c r="D1704">
        <v>24.43</v>
      </c>
      <c r="E1704">
        <v>463.4</v>
      </c>
      <c r="F1704">
        <v>51</v>
      </c>
      <c r="G1704">
        <v>-90.4</v>
      </c>
      <c r="H1704">
        <v>-15.99</v>
      </c>
      <c r="I1704">
        <v>27.48</v>
      </c>
      <c r="J1704">
        <v>300.60000000000002</v>
      </c>
      <c r="K1704">
        <v>412.4</v>
      </c>
      <c r="L1704">
        <v>-74.39</v>
      </c>
      <c r="M1704">
        <v>0.109</v>
      </c>
      <c r="N1704">
        <v>373</v>
      </c>
      <c r="O1704">
        <v>35</v>
      </c>
      <c r="P1704">
        <v>338</v>
      </c>
      <c r="Q1704">
        <v>372.7</v>
      </c>
      <c r="R1704">
        <v>447.1</v>
      </c>
      <c r="S1704">
        <v>21.67</v>
      </c>
      <c r="T1704">
        <v>42.57</v>
      </c>
      <c r="U1704">
        <v>1.03</v>
      </c>
      <c r="V1704">
        <v>226.5</v>
      </c>
      <c r="W1704">
        <v>22.05</v>
      </c>
      <c r="X1704">
        <v>0.47599999999999998</v>
      </c>
      <c r="Y1704">
        <v>4.7636659999999997</v>
      </c>
      <c r="Z1704" s="7">
        <f t="shared" si="572"/>
        <v>21.86</v>
      </c>
      <c r="AA1704" s="7">
        <f t="shared" si="586"/>
        <v>295.01</v>
      </c>
      <c r="AB1704" s="2">
        <f t="shared" si="573"/>
        <v>375.35399999999998</v>
      </c>
      <c r="AC1704" s="41">
        <f t="shared" si="574"/>
        <v>2.8894334465736771</v>
      </c>
      <c r="AD1704" s="41">
        <f t="shared" si="575"/>
        <v>1.2300318182064143</v>
      </c>
      <c r="AE1704" s="41">
        <f t="shared" si="576"/>
        <v>0.7855970263518357</v>
      </c>
      <c r="AF1704" s="41">
        <f t="shared" si="577"/>
        <v>337.38816179118709</v>
      </c>
      <c r="AG1704" s="41">
        <f t="shared" si="578"/>
        <v>323.89263531953958</v>
      </c>
      <c r="AH1704" s="6">
        <f t="shared" si="579"/>
        <v>357.79199999999997</v>
      </c>
      <c r="AI1704" s="4">
        <v>23.328404389275022</v>
      </c>
      <c r="AJ1704" s="4">
        <f t="shared" si="587"/>
        <v>296.478404389275</v>
      </c>
      <c r="AK1704" s="8">
        <f t="shared" si="580"/>
        <v>0.1998999927281849</v>
      </c>
      <c r="AL1704" s="8">
        <f t="shared" si="581"/>
        <v>420.83916620975219</v>
      </c>
      <c r="AM1704" s="8">
        <f t="shared" si="582"/>
        <v>2.2605502648691536</v>
      </c>
      <c r="AN1704" s="8">
        <f t="shared" si="583"/>
        <v>96.694178253253156</v>
      </c>
      <c r="AO1704" s="21">
        <f t="shared" si="584"/>
        <v>4.8841068678720434E-3</v>
      </c>
      <c r="AP1704" s="21">
        <f t="shared" si="585"/>
        <v>4.5658823151098371E-2</v>
      </c>
      <c r="AQ1704" s="19">
        <f t="shared" si="588"/>
        <v>4.5658823151098371E-2</v>
      </c>
      <c r="AX1704">
        <v>0.15994778364934564</v>
      </c>
      <c r="AY1704">
        <v>39.948275862068968</v>
      </c>
      <c r="AZ1704">
        <v>1.6645114942528736</v>
      </c>
      <c r="BA1704">
        <v>1.3482543103448277</v>
      </c>
      <c r="BB1704">
        <v>6.4137931034482794</v>
      </c>
      <c r="BC1704">
        <v>0.26724137931034497</v>
      </c>
      <c r="BD1704">
        <v>1.0810129310344827</v>
      </c>
      <c r="BE1704">
        <v>0.10810129310344828</v>
      </c>
      <c r="BF1704">
        <v>0</v>
      </c>
      <c r="BG1704">
        <v>21.86</v>
      </c>
      <c r="BH1704">
        <v>1.1827035960160106</v>
      </c>
      <c r="BI1704">
        <v>2.6214538413747865</v>
      </c>
      <c r="BJ1704">
        <v>1.1159529002732467</v>
      </c>
      <c r="BK1704">
        <v>0.3095718988798899</v>
      </c>
      <c r="BL1704">
        <v>8.5992194133302751E-4</v>
      </c>
      <c r="BP1704" s="49">
        <f t="shared" si="589"/>
        <v>1.1830577904666166</v>
      </c>
      <c r="BQ1704" s="49">
        <f t="shared" si="590"/>
        <v>4.3240517241379312E-2</v>
      </c>
      <c r="BR1704" s="49">
        <f t="shared" si="591"/>
        <v>0.31949306405353556</v>
      </c>
      <c r="BS1704" s="49">
        <f t="shared" si="592"/>
        <v>0.33675962653006558</v>
      </c>
      <c r="BT1704" s="49">
        <f t="shared" si="593"/>
        <v>8.8748073348204328E-4</v>
      </c>
      <c r="BU1704" s="49">
        <f t="shared" si="593"/>
        <v>9.3544340702796005E-4</v>
      </c>
    </row>
    <row r="1705" spans="1:73" x14ac:dyDescent="0.25">
      <c r="A1705" s="1">
        <v>43726.613888888889</v>
      </c>
      <c r="B1705">
        <v>226385</v>
      </c>
      <c r="C1705">
        <v>13.47</v>
      </c>
      <c r="D1705">
        <v>24.43</v>
      </c>
      <c r="E1705">
        <v>793.4</v>
      </c>
      <c r="F1705">
        <v>95.6</v>
      </c>
      <c r="G1705">
        <v>-89.7</v>
      </c>
      <c r="H1705">
        <v>-12.32</v>
      </c>
      <c r="I1705">
        <v>27.46</v>
      </c>
      <c r="J1705">
        <v>300.60000000000002</v>
      </c>
      <c r="K1705">
        <v>697.8</v>
      </c>
      <c r="L1705">
        <v>-77.33</v>
      </c>
      <c r="M1705">
        <v>0.12</v>
      </c>
      <c r="N1705">
        <v>703.7</v>
      </c>
      <c r="O1705">
        <v>83.2</v>
      </c>
      <c r="P1705">
        <v>620.5</v>
      </c>
      <c r="Q1705">
        <v>373.4</v>
      </c>
      <c r="R1705">
        <v>450.7</v>
      </c>
      <c r="S1705">
        <v>21.65</v>
      </c>
      <c r="T1705">
        <v>43.93</v>
      </c>
      <c r="U1705">
        <v>0.60499999999999998</v>
      </c>
      <c r="V1705">
        <v>224</v>
      </c>
      <c r="W1705">
        <v>22.9</v>
      </c>
      <c r="X1705">
        <v>0.80500000000000005</v>
      </c>
      <c r="Y1705">
        <v>8.0510809999999999</v>
      </c>
      <c r="Z1705" s="7">
        <f t="shared" si="572"/>
        <v>22.274999999999999</v>
      </c>
      <c r="AA1705" s="7">
        <f t="shared" si="586"/>
        <v>295.42499999999995</v>
      </c>
      <c r="AB1705" s="2">
        <f t="shared" si="573"/>
        <v>642.654</v>
      </c>
      <c r="AC1705" s="41">
        <f t="shared" si="574"/>
        <v>2.6842986764788455</v>
      </c>
      <c r="AD1705" s="41">
        <f t="shared" si="575"/>
        <v>1.1792124085771567</v>
      </c>
      <c r="AE1705" s="41">
        <f t="shared" si="576"/>
        <v>0.78071433336941731</v>
      </c>
      <c r="AF1705" s="41">
        <f t="shared" si="577"/>
        <v>337.18184947566522</v>
      </c>
      <c r="AG1705" s="41">
        <f t="shared" si="578"/>
        <v>323.69457549663861</v>
      </c>
      <c r="AH1705" s="6">
        <f t="shared" si="579"/>
        <v>358.46399999999994</v>
      </c>
      <c r="AI1705" s="4">
        <v>22.25001958512803</v>
      </c>
      <c r="AJ1705" s="4">
        <f t="shared" si="587"/>
        <v>295.40001958512801</v>
      </c>
      <c r="AK1705" s="8">
        <f t="shared" si="580"/>
        <v>0.20074479716269109</v>
      </c>
      <c r="AL1705" s="8">
        <f t="shared" si="581"/>
        <v>414.46725976288042</v>
      </c>
      <c r="AM1705" s="8">
        <f t="shared" si="582"/>
        <v>1.7324999999999999</v>
      </c>
      <c r="AN1705" s="8">
        <f t="shared" si="583"/>
        <v>-1.260704708143366</v>
      </c>
      <c r="AO1705" s="21">
        <f t="shared" si="584"/>
        <v>1.3317503644701688E-2</v>
      </c>
      <c r="AP1705" s="21">
        <f t="shared" si="585"/>
        <v>0.12449800141094551</v>
      </c>
      <c r="AQ1705" s="19">
        <f t="shared" si="588"/>
        <v>0.12449800141094551</v>
      </c>
      <c r="AX1705">
        <v>0.16351898152587296</v>
      </c>
      <c r="AY1705">
        <v>68.396551724137936</v>
      </c>
      <c r="AZ1705">
        <v>2.8498563218390807</v>
      </c>
      <c r="BA1705">
        <v>2.3083836206896553</v>
      </c>
      <c r="BB1705">
        <v>6.6637931034482767</v>
      </c>
      <c r="BC1705">
        <v>0.27765804597701155</v>
      </c>
      <c r="BD1705">
        <v>2.0307255747126436</v>
      </c>
      <c r="BE1705">
        <v>0.20307255747126438</v>
      </c>
      <c r="BF1705">
        <v>0</v>
      </c>
      <c r="BG1705">
        <v>22.274999999999999</v>
      </c>
      <c r="BH1705">
        <v>0.69469483066959836</v>
      </c>
      <c r="BI1705">
        <v>2.6885736924958104</v>
      </c>
      <c r="BJ1705">
        <v>1.1810904231134094</v>
      </c>
      <c r="BK1705">
        <v>0.53204516538500934</v>
      </c>
      <c r="BL1705">
        <v>1.4779032371805816E-3</v>
      </c>
      <c r="BP1705" s="49">
        <f t="shared" si="589"/>
        <v>0.69490287692456609</v>
      </c>
      <c r="BQ1705" s="49">
        <f t="shared" si="590"/>
        <v>8.1229022988505747E-2</v>
      </c>
      <c r="BR1705" s="49">
        <f t="shared" si="591"/>
        <v>0.5422274653105783</v>
      </c>
      <c r="BS1705" s="49">
        <f t="shared" si="592"/>
        <v>0.5759659792440841</v>
      </c>
      <c r="BT1705" s="49">
        <f t="shared" si="593"/>
        <v>1.5061874036404954E-3</v>
      </c>
      <c r="BU1705" s="49">
        <f t="shared" si="593"/>
        <v>1.5999054979002336E-3</v>
      </c>
    </row>
    <row r="1706" spans="1:73" x14ac:dyDescent="0.25">
      <c r="A1706" s="1">
        <v>43726.613888888889</v>
      </c>
      <c r="B1706">
        <v>226386</v>
      </c>
      <c r="C1706">
        <v>13.47</v>
      </c>
      <c r="D1706">
        <v>24.44</v>
      </c>
      <c r="E1706">
        <v>788.6</v>
      </c>
      <c r="F1706">
        <v>95.3</v>
      </c>
      <c r="G1706">
        <v>-87.9</v>
      </c>
      <c r="H1706">
        <v>-11.3</v>
      </c>
      <c r="I1706">
        <v>27.46</v>
      </c>
      <c r="J1706">
        <v>300.60000000000002</v>
      </c>
      <c r="K1706">
        <v>693.3</v>
      </c>
      <c r="L1706">
        <v>-76.58</v>
      </c>
      <c r="M1706">
        <v>0.121</v>
      </c>
      <c r="N1706">
        <v>700.7</v>
      </c>
      <c r="O1706">
        <v>84</v>
      </c>
      <c r="P1706">
        <v>616.70000000000005</v>
      </c>
      <c r="Q1706">
        <v>375.1</v>
      </c>
      <c r="R1706">
        <v>451.7</v>
      </c>
      <c r="S1706">
        <v>21.65</v>
      </c>
      <c r="T1706">
        <v>40.83</v>
      </c>
      <c r="U1706">
        <v>0.91500000000000004</v>
      </c>
      <c r="V1706">
        <v>174</v>
      </c>
      <c r="W1706">
        <v>22.45</v>
      </c>
      <c r="X1706">
        <v>0.78900000000000003</v>
      </c>
      <c r="Y1706">
        <v>7.8929029999999996</v>
      </c>
      <c r="Z1706" s="7">
        <f t="shared" si="572"/>
        <v>22.049999999999997</v>
      </c>
      <c r="AA1706" s="7">
        <f t="shared" si="586"/>
        <v>295.2</v>
      </c>
      <c r="AB1706" s="2">
        <f t="shared" si="573"/>
        <v>638.76600000000008</v>
      </c>
      <c r="AC1706" s="41">
        <f t="shared" si="574"/>
        <v>2.7408628379573843</v>
      </c>
      <c r="AD1706" s="41">
        <f t="shared" si="575"/>
        <v>1.119094296738</v>
      </c>
      <c r="AE1706" s="41">
        <f t="shared" si="576"/>
        <v>0.77497866029126106</v>
      </c>
      <c r="AF1706" s="41">
        <f t="shared" si="577"/>
        <v>333.68617636983186</v>
      </c>
      <c r="AG1706" s="41">
        <f t="shared" si="578"/>
        <v>320.33872931503856</v>
      </c>
      <c r="AH1706" s="6">
        <f t="shared" si="579"/>
        <v>360.096</v>
      </c>
      <c r="AI1706" s="4">
        <v>22.54694745752505</v>
      </c>
      <c r="AJ1706" s="4">
        <f t="shared" si="587"/>
        <v>295.69694745752503</v>
      </c>
      <c r="AK1706" s="8">
        <f t="shared" si="580"/>
        <v>0.20028647588514931</v>
      </c>
      <c r="AL1706" s="8">
        <f t="shared" si="581"/>
        <v>416.25104050868833</v>
      </c>
      <c r="AM1706" s="8">
        <f t="shared" si="582"/>
        <v>2.1306205082088177</v>
      </c>
      <c r="AN1706" s="8">
        <f t="shared" si="583"/>
        <v>30.843031728432919</v>
      </c>
      <c r="AO1706" s="21">
        <f t="shared" si="584"/>
        <v>1.2498772480429909E-2</v>
      </c>
      <c r="AP1706" s="21">
        <f t="shared" si="585"/>
        <v>0.11684413501345101</v>
      </c>
      <c r="AQ1706" s="19">
        <f t="shared" si="588"/>
        <v>0.11684413501345101</v>
      </c>
      <c r="AX1706">
        <v>0.16157452570394773</v>
      </c>
      <c r="AY1706">
        <v>67.982758620689665</v>
      </c>
      <c r="AZ1706">
        <v>2.8326149425287359</v>
      </c>
      <c r="BA1706">
        <v>2.2944181034482765</v>
      </c>
      <c r="BB1706">
        <v>6.6034482758620658</v>
      </c>
      <c r="BC1706">
        <v>0.27514367816091939</v>
      </c>
      <c r="BD1706">
        <v>2.0192744252873571</v>
      </c>
      <c r="BE1706">
        <v>0.20192744252873573</v>
      </c>
      <c r="BF1706">
        <v>0</v>
      </c>
      <c r="BG1706">
        <v>22.049999999999997</v>
      </c>
      <c r="BH1706">
        <v>1.0506541653928638</v>
      </c>
      <c r="BI1706">
        <v>2.6519995151625291</v>
      </c>
      <c r="BJ1706">
        <v>1.0828114020408606</v>
      </c>
      <c r="BK1706">
        <v>0.53062916303721552</v>
      </c>
      <c r="BL1706">
        <v>1.4739698973255987E-3</v>
      </c>
      <c r="BP1706" s="49">
        <f t="shared" si="589"/>
        <v>1.0509688138611206</v>
      </c>
      <c r="BQ1706" s="49">
        <f t="shared" si="590"/>
        <v>8.0770977011494285E-2</v>
      </c>
      <c r="BR1706" s="49">
        <f t="shared" si="591"/>
        <v>0.54575468587656728</v>
      </c>
      <c r="BS1706" s="49">
        <f t="shared" si="592"/>
        <v>0.5783992147680308</v>
      </c>
      <c r="BT1706" s="49">
        <f t="shared" si="593"/>
        <v>1.51598523854602E-3</v>
      </c>
      <c r="BU1706" s="49">
        <f t="shared" si="593"/>
        <v>1.6066644854667524E-3</v>
      </c>
    </row>
    <row r="1707" spans="1:73" x14ac:dyDescent="0.25">
      <c r="A1707" s="1">
        <v>43726.613888888889</v>
      </c>
      <c r="B1707">
        <v>226387</v>
      </c>
      <c r="C1707">
        <v>13.47</v>
      </c>
      <c r="D1707">
        <v>24.44</v>
      </c>
      <c r="E1707">
        <v>619.20000000000005</v>
      </c>
      <c r="F1707">
        <v>71.88</v>
      </c>
      <c r="G1707">
        <v>-87.1</v>
      </c>
      <c r="H1707">
        <v>-12.16</v>
      </c>
      <c r="I1707">
        <v>27.45</v>
      </c>
      <c r="J1707">
        <v>300.60000000000002</v>
      </c>
      <c r="K1707">
        <v>547.4</v>
      </c>
      <c r="L1707">
        <v>-74.97</v>
      </c>
      <c r="M1707">
        <v>0.11600000000000001</v>
      </c>
      <c r="N1707">
        <v>532.1</v>
      </c>
      <c r="O1707">
        <v>59.72</v>
      </c>
      <c r="P1707">
        <v>472.4</v>
      </c>
      <c r="Q1707">
        <v>375.9</v>
      </c>
      <c r="R1707">
        <v>450.8</v>
      </c>
      <c r="S1707">
        <v>21.65</v>
      </c>
      <c r="T1707">
        <v>41.5</v>
      </c>
      <c r="U1707">
        <v>1.5149999999999999</v>
      </c>
      <c r="V1707">
        <v>146</v>
      </c>
      <c r="W1707">
        <v>22.2</v>
      </c>
      <c r="X1707">
        <v>0.61099999999999999</v>
      </c>
      <c r="Y1707">
        <v>6.1135799999999998</v>
      </c>
      <c r="Z1707" s="7">
        <f t="shared" si="572"/>
        <v>21.924999999999997</v>
      </c>
      <c r="AA1707" s="7">
        <f t="shared" si="586"/>
        <v>295.07499999999999</v>
      </c>
      <c r="AB1707" s="2">
        <f t="shared" si="573"/>
        <v>501.55200000000008</v>
      </c>
      <c r="AC1707" s="41">
        <f t="shared" si="574"/>
        <v>2.8455841970291726</v>
      </c>
      <c r="AD1707" s="41">
        <f t="shared" si="575"/>
        <v>1.1809174417671067</v>
      </c>
      <c r="AE1707" s="41">
        <f t="shared" si="576"/>
        <v>0.78100804098722953</v>
      </c>
      <c r="AF1707" s="41">
        <f t="shared" si="577"/>
        <v>335.71305281516112</v>
      </c>
      <c r="AG1707" s="41">
        <f t="shared" si="578"/>
        <v>322.28453070255466</v>
      </c>
      <c r="AH1707" s="6">
        <f t="shared" si="579"/>
        <v>360.86399999999998</v>
      </c>
      <c r="AI1707" s="4">
        <v>23.102935702484046</v>
      </c>
      <c r="AJ1707" s="4">
        <f t="shared" si="587"/>
        <v>296.25293570248402</v>
      </c>
      <c r="AK1707" s="8">
        <f t="shared" si="580"/>
        <v>0.20003215464759461</v>
      </c>
      <c r="AL1707" s="8">
        <f t="shared" si="581"/>
        <v>419.51575746746619</v>
      </c>
      <c r="AM1707" s="8">
        <f t="shared" si="582"/>
        <v>2.7415859917208505</v>
      </c>
      <c r="AN1707" s="8">
        <f t="shared" si="583"/>
        <v>94.072772174004768</v>
      </c>
      <c r="AO1707" s="21">
        <f t="shared" si="584"/>
        <v>7.9017191242199726E-3</v>
      </c>
      <c r="AP1707" s="21">
        <f t="shared" si="585"/>
        <v>7.3868816928570044E-2</v>
      </c>
      <c r="AQ1707" s="19">
        <f t="shared" si="588"/>
        <v>7.3868816928570044E-2</v>
      </c>
      <c r="AX1707">
        <v>0.16050273654167738</v>
      </c>
      <c r="AY1707">
        <v>53.379310344827594</v>
      </c>
      <c r="AZ1707">
        <v>2.2241379310344831</v>
      </c>
      <c r="BA1707">
        <v>1.8015517241379315</v>
      </c>
      <c r="BB1707">
        <v>6.4568965517241415</v>
      </c>
      <c r="BC1707">
        <v>0.26903735632183923</v>
      </c>
      <c r="BD1707">
        <v>1.5325143678160922</v>
      </c>
      <c r="BE1707">
        <v>0.15325143678160924</v>
      </c>
      <c r="BF1707">
        <v>0</v>
      </c>
      <c r="BG1707">
        <v>21.924999999999997</v>
      </c>
      <c r="BH1707">
        <v>1.7396077164701513</v>
      </c>
      <c r="BI1707">
        <v>2.631868909064722</v>
      </c>
      <c r="BJ1707">
        <v>1.0922255972618595</v>
      </c>
      <c r="BK1707">
        <v>0.42321115775408791</v>
      </c>
      <c r="BL1707">
        <v>1.1755865493169109E-3</v>
      </c>
      <c r="BP1707" s="49">
        <f t="shared" si="589"/>
        <v>1.7401286918028389</v>
      </c>
      <c r="BQ1707" s="49">
        <f t="shared" si="590"/>
        <v>6.1300574712643691E-2</v>
      </c>
      <c r="BR1707" s="49">
        <f t="shared" si="591"/>
        <v>0.44241319765035914</v>
      </c>
      <c r="BS1707" s="49">
        <f t="shared" si="592"/>
        <v>0.46606680463424816</v>
      </c>
      <c r="BT1707" s="49">
        <f t="shared" si="593"/>
        <v>1.2289255490287754E-3</v>
      </c>
      <c r="BU1707" s="49">
        <f t="shared" si="593"/>
        <v>1.2946300128729115E-3</v>
      </c>
    </row>
    <row r="1708" spans="1:73" x14ac:dyDescent="0.25">
      <c r="A1708" s="1">
        <v>43726.613888888889</v>
      </c>
      <c r="B1708">
        <v>226388</v>
      </c>
      <c r="C1708">
        <v>13.47</v>
      </c>
      <c r="D1708">
        <v>24.44</v>
      </c>
      <c r="E1708">
        <v>314.2</v>
      </c>
      <c r="F1708">
        <v>30.46</v>
      </c>
      <c r="G1708">
        <v>-87.7</v>
      </c>
      <c r="H1708">
        <v>-13.74</v>
      </c>
      <c r="I1708">
        <v>27.45</v>
      </c>
      <c r="J1708">
        <v>300.60000000000002</v>
      </c>
      <c r="K1708">
        <v>283.8</v>
      </c>
      <c r="L1708">
        <v>-73.930000000000007</v>
      </c>
      <c r="M1708">
        <v>9.7000000000000003E-2</v>
      </c>
      <c r="N1708">
        <v>226.6</v>
      </c>
      <c r="O1708">
        <v>16.72</v>
      </c>
      <c r="P1708">
        <v>209.9</v>
      </c>
      <c r="Q1708">
        <v>375.3</v>
      </c>
      <c r="R1708">
        <v>449.2</v>
      </c>
      <c r="S1708">
        <v>21.64</v>
      </c>
      <c r="T1708">
        <v>45.96</v>
      </c>
      <c r="U1708">
        <v>1.0549999999999999</v>
      </c>
      <c r="V1708">
        <v>304.5</v>
      </c>
      <c r="W1708">
        <v>22.7</v>
      </c>
      <c r="X1708">
        <v>0.30499999999999999</v>
      </c>
      <c r="Y1708">
        <v>3.0541149999999999</v>
      </c>
      <c r="Z1708" s="7">
        <f t="shared" si="572"/>
        <v>22.17</v>
      </c>
      <c r="AA1708" s="7">
        <f t="shared" si="586"/>
        <v>295.32</v>
      </c>
      <c r="AB1708" s="2">
        <f t="shared" si="573"/>
        <v>254.50200000000001</v>
      </c>
      <c r="AC1708" s="41">
        <f t="shared" si="574"/>
        <v>2.621293032959056</v>
      </c>
      <c r="AD1708" s="41">
        <f t="shared" si="575"/>
        <v>1.2047462779479823</v>
      </c>
      <c r="AE1708" s="41">
        <f t="shared" si="576"/>
        <v>0.78314943292290173</v>
      </c>
      <c r="AF1708" s="41">
        <f t="shared" si="577"/>
        <v>337.75293815252877</v>
      </c>
      <c r="AG1708" s="41">
        <f t="shared" si="578"/>
        <v>324.2428206264276</v>
      </c>
      <c r="AH1708" s="6">
        <f t="shared" si="579"/>
        <v>360.28800000000001</v>
      </c>
      <c r="AI1708" s="4">
        <v>21.882805377015018</v>
      </c>
      <c r="AJ1708" s="4">
        <f t="shared" si="587"/>
        <v>295.03280537701499</v>
      </c>
      <c r="AK1708" s="8">
        <f t="shared" si="580"/>
        <v>0.20053082698781263</v>
      </c>
      <c r="AL1708" s="8">
        <f t="shared" si="581"/>
        <v>412.34656729947812</v>
      </c>
      <c r="AM1708" s="8">
        <f t="shared" si="582"/>
        <v>2.2878196497975969</v>
      </c>
      <c r="AN1708" s="8">
        <f t="shared" si="583"/>
        <v>-19.13985198688902</v>
      </c>
      <c r="AO1708" s="21">
        <f t="shared" si="584"/>
        <v>5.019354916120591E-3</v>
      </c>
      <c r="AP1708" s="21">
        <f t="shared" si="585"/>
        <v>4.6923182609965454E-2</v>
      </c>
      <c r="AQ1708" s="19">
        <f t="shared" si="588"/>
        <v>4.6923182609965454E-2</v>
      </c>
      <c r="AX1708">
        <v>0.16260912402627373</v>
      </c>
      <c r="AY1708">
        <v>27.086206896551722</v>
      </c>
      <c r="AZ1708">
        <v>1.1285919540229885</v>
      </c>
      <c r="BA1708">
        <v>0.9141594827586208</v>
      </c>
      <c r="BB1708">
        <v>6.3706896551724119</v>
      </c>
      <c r="BC1708">
        <v>0.2654454022988505</v>
      </c>
      <c r="BD1708">
        <v>0.6487140804597703</v>
      </c>
      <c r="BE1708">
        <v>6.4871408045977033E-2</v>
      </c>
      <c r="BF1708">
        <v>0</v>
      </c>
      <c r="BG1708">
        <v>22.17</v>
      </c>
      <c r="BH1708">
        <v>1.2114099939775642</v>
      </c>
      <c r="BI1708">
        <v>2.6714512900188887</v>
      </c>
      <c r="BJ1708">
        <v>1.2277990128926812</v>
      </c>
      <c r="BK1708">
        <v>0.20789133396658266</v>
      </c>
      <c r="BL1708">
        <v>5.7747592768495179E-4</v>
      </c>
      <c r="BP1708" s="49">
        <f t="shared" si="589"/>
        <v>1.2117727853808549</v>
      </c>
      <c r="BQ1708" s="49">
        <f t="shared" si="590"/>
        <v>2.5948563218390813E-2</v>
      </c>
      <c r="BR1708" s="49">
        <f t="shared" si="591"/>
        <v>0.21463507021928893</v>
      </c>
      <c r="BS1708" s="49">
        <f t="shared" si="592"/>
        <v>0.22503678306451549</v>
      </c>
      <c r="BT1708" s="49">
        <f t="shared" si="593"/>
        <v>5.9620852838691374E-4</v>
      </c>
      <c r="BU1708" s="49">
        <f t="shared" si="593"/>
        <v>6.2510217517920967E-4</v>
      </c>
    </row>
    <row r="1709" spans="1:73" x14ac:dyDescent="0.25">
      <c r="A1709" s="1">
        <v>43726.613888888889</v>
      </c>
      <c r="B1709">
        <v>226389</v>
      </c>
      <c r="C1709">
        <v>13.47</v>
      </c>
      <c r="D1709">
        <v>24.44</v>
      </c>
      <c r="E1709">
        <v>256.7</v>
      </c>
      <c r="F1709">
        <v>23.24</v>
      </c>
      <c r="G1709">
        <v>-88.1</v>
      </c>
      <c r="H1709">
        <v>-14.91</v>
      </c>
      <c r="I1709">
        <v>27.44</v>
      </c>
      <c r="J1709">
        <v>300.60000000000002</v>
      </c>
      <c r="K1709">
        <v>233.5</v>
      </c>
      <c r="L1709">
        <v>-73.16</v>
      </c>
      <c r="M1709">
        <v>9.0999999999999998E-2</v>
      </c>
      <c r="N1709">
        <v>168.6</v>
      </c>
      <c r="O1709">
        <v>8.33</v>
      </c>
      <c r="P1709">
        <v>160.30000000000001</v>
      </c>
      <c r="Q1709">
        <v>374.8</v>
      </c>
      <c r="R1709">
        <v>448</v>
      </c>
      <c r="S1709">
        <v>21.66</v>
      </c>
      <c r="T1709">
        <v>42.65</v>
      </c>
      <c r="U1709">
        <v>0.69</v>
      </c>
      <c r="V1709">
        <v>297</v>
      </c>
      <c r="W1709">
        <v>22.45</v>
      </c>
      <c r="X1709">
        <v>0.251</v>
      </c>
      <c r="Y1709">
        <v>2.5084149999999998</v>
      </c>
      <c r="Z1709" s="7">
        <f t="shared" si="572"/>
        <v>22.055</v>
      </c>
      <c r="AA1709" s="7">
        <f t="shared" si="586"/>
        <v>295.20499999999998</v>
      </c>
      <c r="AB1709" s="2">
        <f t="shared" si="573"/>
        <v>207.92699999999999</v>
      </c>
      <c r="AC1709" s="41">
        <f t="shared" si="574"/>
        <v>2.6855677567028011</v>
      </c>
      <c r="AD1709" s="41">
        <f t="shared" si="575"/>
        <v>1.1453946482337445</v>
      </c>
      <c r="AE1709" s="41">
        <f t="shared" si="576"/>
        <v>0.77755540193791561</v>
      </c>
      <c r="AF1709" s="41">
        <f t="shared" si="577"/>
        <v>334.818339247729</v>
      </c>
      <c r="AG1709" s="41">
        <f t="shared" si="578"/>
        <v>321.42560567781982</v>
      </c>
      <c r="AH1709" s="6">
        <f t="shared" si="579"/>
        <v>359.80799999999999</v>
      </c>
      <c r="AI1709" s="4">
        <v>22.239549685112024</v>
      </c>
      <c r="AJ1709" s="4">
        <f t="shared" si="587"/>
        <v>295.389549685112</v>
      </c>
      <c r="AK1709" s="8">
        <f t="shared" si="580"/>
        <v>0.20029665321585507</v>
      </c>
      <c r="AL1709" s="8">
        <f t="shared" si="581"/>
        <v>414.45646439427043</v>
      </c>
      <c r="AM1709" s="8">
        <f t="shared" si="582"/>
        <v>1.85020606960414</v>
      </c>
      <c r="AN1709" s="8">
        <f t="shared" si="583"/>
        <v>9.9465826217757467</v>
      </c>
      <c r="AO1709" s="21">
        <f t="shared" si="584"/>
        <v>3.2467879689665438E-3</v>
      </c>
      <c r="AP1709" s="21">
        <f t="shared" si="585"/>
        <v>3.0352431200741919E-2</v>
      </c>
      <c r="AQ1709" s="19">
        <f t="shared" si="588"/>
        <v>3.0352431200741919E-2</v>
      </c>
      <c r="AX1709">
        <v>0.16161752269232391</v>
      </c>
      <c r="AY1709">
        <v>22.129310344827587</v>
      </c>
      <c r="AZ1709">
        <v>0.9220545977011495</v>
      </c>
      <c r="BA1709">
        <v>0.74686422413793119</v>
      </c>
      <c r="BB1709">
        <v>6.3103448275862064</v>
      </c>
      <c r="BC1709">
        <v>0.26293103448275862</v>
      </c>
      <c r="BD1709">
        <v>0.48393318965517257</v>
      </c>
      <c r="BE1709">
        <v>4.8393318965517261E-2</v>
      </c>
      <c r="BF1709">
        <v>0</v>
      </c>
      <c r="BG1709">
        <v>22.055</v>
      </c>
      <c r="BH1709">
        <v>0.79229658373888079</v>
      </c>
      <c r="BI1709">
        <v>2.6528075289946242</v>
      </c>
      <c r="BJ1709">
        <v>1.1314224111162072</v>
      </c>
      <c r="BK1709">
        <v>0.15761635266377938</v>
      </c>
      <c r="BL1709">
        <v>4.3782320184383158E-4</v>
      </c>
      <c r="BP1709" s="49">
        <f t="shared" si="589"/>
        <v>0.79253385963297618</v>
      </c>
      <c r="BQ1709" s="49">
        <f t="shared" si="590"/>
        <v>1.9357327586206903E-2</v>
      </c>
      <c r="BR1709" s="49">
        <f t="shared" si="591"/>
        <v>0.16107040179853477</v>
      </c>
      <c r="BS1709" s="49">
        <f t="shared" si="592"/>
        <v>0.16902843616356444</v>
      </c>
      <c r="BT1709" s="49">
        <f t="shared" si="593"/>
        <v>4.474177827737077E-4</v>
      </c>
      <c r="BU1709" s="49">
        <f t="shared" si="593"/>
        <v>4.6952343378767902E-4</v>
      </c>
    </row>
    <row r="1710" spans="1:73" x14ac:dyDescent="0.25">
      <c r="A1710" s="1">
        <v>43726.613888888889</v>
      </c>
      <c r="B1710">
        <v>226390</v>
      </c>
      <c r="C1710">
        <v>13.47</v>
      </c>
      <c r="D1710">
        <v>24.44</v>
      </c>
      <c r="E1710">
        <v>248.4</v>
      </c>
      <c r="F1710">
        <v>22.24</v>
      </c>
      <c r="G1710">
        <v>-89.5</v>
      </c>
      <c r="H1710">
        <v>-16.41</v>
      </c>
      <c r="I1710">
        <v>27.43</v>
      </c>
      <c r="J1710">
        <v>300.60000000000002</v>
      </c>
      <c r="K1710">
        <v>226.2</v>
      </c>
      <c r="L1710">
        <v>-73.099999999999994</v>
      </c>
      <c r="M1710">
        <v>0.09</v>
      </c>
      <c r="N1710">
        <v>158.9</v>
      </c>
      <c r="O1710">
        <v>5.8239999999999998</v>
      </c>
      <c r="P1710">
        <v>153.1</v>
      </c>
      <c r="Q1710">
        <v>373.3</v>
      </c>
      <c r="R1710">
        <v>446.4</v>
      </c>
      <c r="S1710">
        <v>21.65</v>
      </c>
      <c r="T1710">
        <v>41.97</v>
      </c>
      <c r="U1710">
        <v>0.26500000000000001</v>
      </c>
      <c r="V1710">
        <v>247.5</v>
      </c>
      <c r="W1710">
        <v>22.95</v>
      </c>
      <c r="X1710">
        <v>0.24199999999999999</v>
      </c>
      <c r="Y1710">
        <v>2.4245190000000001</v>
      </c>
      <c r="Z1710" s="7">
        <f t="shared" si="572"/>
        <v>22.299999999999997</v>
      </c>
      <c r="AA1710" s="7">
        <f t="shared" si="586"/>
        <v>295.45</v>
      </c>
      <c r="AB1710" s="2">
        <f t="shared" si="573"/>
        <v>201.20400000000001</v>
      </c>
      <c r="AC1710" s="41">
        <f t="shared" si="574"/>
        <v>2.692704643205134</v>
      </c>
      <c r="AD1710" s="41">
        <f t="shared" si="575"/>
        <v>1.1301281387531947</v>
      </c>
      <c r="AE1710" s="41">
        <f t="shared" si="576"/>
        <v>0.77597279440533473</v>
      </c>
      <c r="AF1710" s="41">
        <f t="shared" si="577"/>
        <v>335.24748718419045</v>
      </c>
      <c r="AG1710" s="41">
        <f t="shared" si="578"/>
        <v>321.83758769682282</v>
      </c>
      <c r="AH1710" s="6">
        <f t="shared" si="579"/>
        <v>358.36799999999999</v>
      </c>
      <c r="AI1710" s="4">
        <v>22.299280260514024</v>
      </c>
      <c r="AJ1710" s="4">
        <f t="shared" si="587"/>
        <v>295.449280260514</v>
      </c>
      <c r="AK1710" s="8">
        <f t="shared" si="580"/>
        <v>0.2007957648665345</v>
      </c>
      <c r="AL1710" s="8">
        <f t="shared" si="581"/>
        <v>414.74949026564042</v>
      </c>
      <c r="AM1710" s="8">
        <f t="shared" si="582"/>
        <v>1.1466173075616817</v>
      </c>
      <c r="AN1710" s="8">
        <f t="shared" si="583"/>
        <v>-2.4039991343191174E-2</v>
      </c>
      <c r="AO1710" s="21">
        <f t="shared" si="584"/>
        <v>3.2810969585293725E-3</v>
      </c>
      <c r="AP1710" s="21">
        <f t="shared" si="585"/>
        <v>3.0673167034195252E-2</v>
      </c>
      <c r="AQ1710" s="19">
        <f t="shared" si="588"/>
        <v>3.0673167034195252E-2</v>
      </c>
      <c r="AX1710">
        <v>0.16373624674359952</v>
      </c>
      <c r="AY1710">
        <v>21.413793103448278</v>
      </c>
      <c r="AZ1710">
        <v>0.89224137931034486</v>
      </c>
      <c r="BA1710">
        <v>0.72271551724137939</v>
      </c>
      <c r="BB1710">
        <v>6.301724137931032</v>
      </c>
      <c r="BC1710">
        <v>0.26257183908045967</v>
      </c>
      <c r="BD1710">
        <v>0.46014367816091972</v>
      </c>
      <c r="BE1710">
        <v>4.6014367816091972E-2</v>
      </c>
      <c r="BF1710">
        <v>0</v>
      </c>
      <c r="BG1710">
        <v>22.299999999999997</v>
      </c>
      <c r="BH1710">
        <v>0.30428781839246877</v>
      </c>
      <c r="BI1710">
        <v>2.6926645530366375</v>
      </c>
      <c r="BJ1710">
        <v>1.1301113129094766</v>
      </c>
      <c r="BK1710">
        <v>0.13343773699812211</v>
      </c>
      <c r="BL1710">
        <v>3.7066038055033921E-4</v>
      </c>
      <c r="BP1710" s="49">
        <f t="shared" si="589"/>
        <v>0.30437894609092564</v>
      </c>
      <c r="BQ1710" s="49">
        <f t="shared" si="590"/>
        <v>1.8405747126436788E-2</v>
      </c>
      <c r="BR1710" s="49">
        <f t="shared" si="591"/>
        <v>0.13458871053528385</v>
      </c>
      <c r="BS1710" s="49">
        <f t="shared" si="592"/>
        <v>0.14243925899117957</v>
      </c>
      <c r="BT1710" s="49">
        <f t="shared" si="593"/>
        <v>3.738575292646774E-4</v>
      </c>
      <c r="BU1710" s="49">
        <f t="shared" si="593"/>
        <v>3.9566460830883212E-4</v>
      </c>
    </row>
    <row r="1711" spans="1:73" x14ac:dyDescent="0.25">
      <c r="A1711" s="1">
        <v>43726.614583333336</v>
      </c>
      <c r="B1711">
        <v>226391</v>
      </c>
      <c r="C1711">
        <v>13.47</v>
      </c>
      <c r="D1711">
        <v>24.44</v>
      </c>
      <c r="E1711">
        <v>244.5</v>
      </c>
      <c r="F1711">
        <v>22.38</v>
      </c>
      <c r="G1711">
        <v>-89.1</v>
      </c>
      <c r="H1711">
        <v>-16.96</v>
      </c>
      <c r="I1711">
        <v>27.44</v>
      </c>
      <c r="J1711">
        <v>300.60000000000002</v>
      </c>
      <c r="K1711">
        <v>222.1</v>
      </c>
      <c r="L1711">
        <v>-72.180000000000007</v>
      </c>
      <c r="M1711">
        <v>9.1999999999999998E-2</v>
      </c>
      <c r="N1711">
        <v>155.4</v>
      </c>
      <c r="O1711">
        <v>5.4180000000000001</v>
      </c>
      <c r="P1711">
        <v>150</v>
      </c>
      <c r="Q1711">
        <v>373.8</v>
      </c>
      <c r="R1711">
        <v>445.9</v>
      </c>
      <c r="S1711">
        <v>21.66</v>
      </c>
      <c r="T1711">
        <v>46.57</v>
      </c>
      <c r="U1711">
        <v>0.61499999999999999</v>
      </c>
      <c r="V1711">
        <v>164</v>
      </c>
      <c r="W1711">
        <v>22.5</v>
      </c>
      <c r="X1711">
        <v>0.23899999999999999</v>
      </c>
      <c r="Y1711">
        <v>2.3872260000000001</v>
      </c>
      <c r="Z1711" s="7">
        <f t="shared" si="572"/>
        <v>22.08</v>
      </c>
      <c r="AA1711" s="7">
        <f t="shared" si="586"/>
        <v>295.22999999999996</v>
      </c>
      <c r="AB1711" s="2">
        <f t="shared" si="573"/>
        <v>198.04500000000002</v>
      </c>
      <c r="AC1711" s="41">
        <f t="shared" si="574"/>
        <v>2.6714144602924321</v>
      </c>
      <c r="AD1711" s="41">
        <f t="shared" si="575"/>
        <v>1.2440777141581856</v>
      </c>
      <c r="AE1711" s="41">
        <f t="shared" si="576"/>
        <v>0.78678974612651664</v>
      </c>
      <c r="AF1711" s="41">
        <f t="shared" si="577"/>
        <v>338.90946376622742</v>
      </c>
      <c r="AG1711" s="41">
        <f t="shared" si="578"/>
        <v>325.35308521557829</v>
      </c>
      <c r="AH1711" s="6">
        <f t="shared" si="579"/>
        <v>358.84800000000001</v>
      </c>
      <c r="AI1711" s="4">
        <v>22.161747101794049</v>
      </c>
      <c r="AJ1711" s="4">
        <f t="shared" si="587"/>
        <v>295.31174710179403</v>
      </c>
      <c r="AK1711" s="8">
        <f t="shared" si="580"/>
        <v>0.20034754504090879</v>
      </c>
      <c r="AL1711" s="8">
        <f t="shared" si="581"/>
        <v>413.99681854828651</v>
      </c>
      <c r="AM1711" s="8">
        <f t="shared" si="582"/>
        <v>1.7467594997594833</v>
      </c>
      <c r="AN1711" s="8">
        <f t="shared" si="583"/>
        <v>4.1595463009238109</v>
      </c>
      <c r="AO1711" s="21">
        <f t="shared" si="584"/>
        <v>3.1426937851946599E-3</v>
      </c>
      <c r="AP1711" s="21">
        <f t="shared" si="585"/>
        <v>2.9379312049897226E-2</v>
      </c>
      <c r="AQ1711" s="19">
        <f t="shared" si="588"/>
        <v>2.9379312049897226E-2</v>
      </c>
      <c r="AX1711">
        <v>0.16183265261974075</v>
      </c>
      <c r="AY1711">
        <v>21.077586206896552</v>
      </c>
      <c r="AZ1711">
        <v>0.87823275862068961</v>
      </c>
      <c r="BA1711">
        <v>0.71136853448275861</v>
      </c>
      <c r="BB1711">
        <v>6.2155172413793078</v>
      </c>
      <c r="BC1711">
        <v>0.25897988505747116</v>
      </c>
      <c r="BD1711">
        <v>0.45238864942528745</v>
      </c>
      <c r="BE1711">
        <v>4.5238864942528746E-2</v>
      </c>
      <c r="BF1711">
        <v>0</v>
      </c>
      <c r="BG1711">
        <v>22.08</v>
      </c>
      <c r="BH1711">
        <v>0.70617738985421985</v>
      </c>
      <c r="BI1711">
        <v>2.656850824392762</v>
      </c>
      <c r="BJ1711">
        <v>1.2372954289197091</v>
      </c>
      <c r="BK1711">
        <v>0.14428990639415082</v>
      </c>
      <c r="BL1711">
        <v>4.0080529553930782E-4</v>
      </c>
      <c r="BP1711" s="49">
        <f t="shared" si="589"/>
        <v>0.70638887489026136</v>
      </c>
      <c r="BQ1711" s="49">
        <f t="shared" si="590"/>
        <v>1.8095545977011497E-2</v>
      </c>
      <c r="BR1711" s="49">
        <f t="shared" si="591"/>
        <v>0.14712203060337589</v>
      </c>
      <c r="BS1711" s="49">
        <f t="shared" si="592"/>
        <v>0.15460722042097724</v>
      </c>
      <c r="BT1711" s="49">
        <f t="shared" si="593"/>
        <v>4.0867230723159971E-4</v>
      </c>
      <c r="BU1711" s="49">
        <f t="shared" si="593"/>
        <v>4.2946450116938123E-4</v>
      </c>
    </row>
    <row r="1712" spans="1:73" x14ac:dyDescent="0.25">
      <c r="A1712" s="1">
        <v>43726.614583333336</v>
      </c>
      <c r="B1712">
        <v>226392</v>
      </c>
      <c r="C1712">
        <v>13.47</v>
      </c>
      <c r="D1712">
        <v>24.44</v>
      </c>
      <c r="E1712">
        <v>241.4</v>
      </c>
      <c r="F1712">
        <v>22.59</v>
      </c>
      <c r="G1712">
        <v>-88.4</v>
      </c>
      <c r="H1712">
        <v>-17.52</v>
      </c>
      <c r="I1712">
        <v>27.43</v>
      </c>
      <c r="J1712">
        <v>300.60000000000002</v>
      </c>
      <c r="K1712">
        <v>218.8</v>
      </c>
      <c r="L1712">
        <v>-70.88</v>
      </c>
      <c r="M1712">
        <v>9.4E-2</v>
      </c>
      <c r="N1712">
        <v>153</v>
      </c>
      <c r="O1712">
        <v>5.0670000000000002</v>
      </c>
      <c r="P1712">
        <v>147.9</v>
      </c>
      <c r="Q1712">
        <v>374.5</v>
      </c>
      <c r="R1712">
        <v>445.3</v>
      </c>
      <c r="S1712">
        <v>21.65</v>
      </c>
      <c r="T1712">
        <v>47.9</v>
      </c>
      <c r="U1712">
        <v>0.93</v>
      </c>
      <c r="V1712">
        <v>252</v>
      </c>
      <c r="W1712">
        <v>22.4</v>
      </c>
      <c r="X1712">
        <v>0.23599999999999999</v>
      </c>
      <c r="Y1712">
        <v>2.360503</v>
      </c>
      <c r="Z1712" s="7">
        <f t="shared" si="572"/>
        <v>22.024999999999999</v>
      </c>
      <c r="AA1712" s="7">
        <f t="shared" si="586"/>
        <v>295.17499999999995</v>
      </c>
      <c r="AB1712" s="2">
        <f t="shared" si="573"/>
        <v>195.53400000000002</v>
      </c>
      <c r="AC1712" s="41">
        <f t="shared" si="574"/>
        <v>2.5836638396843559</v>
      </c>
      <c r="AD1712" s="41">
        <f t="shared" si="575"/>
        <v>1.2375749792088064</v>
      </c>
      <c r="AE1712" s="41">
        <f t="shared" si="576"/>
        <v>0.78622128218652965</v>
      </c>
      <c r="AF1712" s="41">
        <f t="shared" si="577"/>
        <v>338.41230192733337</v>
      </c>
      <c r="AG1712" s="41">
        <f t="shared" si="578"/>
        <v>324.87580985024005</v>
      </c>
      <c r="AH1712" s="6">
        <f t="shared" si="579"/>
        <v>359.52</v>
      </c>
      <c r="AI1712" s="4">
        <v>21.653100904138</v>
      </c>
      <c r="AJ1712" s="4">
        <f t="shared" si="587"/>
        <v>294.80310090413798</v>
      </c>
      <c r="AK1712" s="8">
        <f t="shared" si="580"/>
        <v>0.20023559440282365</v>
      </c>
      <c r="AL1712" s="8">
        <f t="shared" si="581"/>
        <v>411.04243465332564</v>
      </c>
      <c r="AM1712" s="8">
        <f t="shared" si="582"/>
        <v>2.1480136172752724</v>
      </c>
      <c r="AN1712" s="8">
        <f t="shared" si="583"/>
        <v>-23.270335104634071</v>
      </c>
      <c r="AO1712" s="21">
        <f t="shared" si="584"/>
        <v>3.7893076212529592E-3</v>
      </c>
      <c r="AP1712" s="21">
        <f t="shared" si="585"/>
        <v>3.5424148411248663E-2</v>
      </c>
      <c r="AQ1712" s="19">
        <f t="shared" si="588"/>
        <v>3.5424148411248663E-2</v>
      </c>
      <c r="AX1712">
        <v>0.16135968565245573</v>
      </c>
      <c r="AY1712">
        <v>20.810344827586206</v>
      </c>
      <c r="AZ1712">
        <v>0.8670977011494253</v>
      </c>
      <c r="BA1712">
        <v>0.7023491379310346</v>
      </c>
      <c r="BB1712">
        <v>6.1034482758620703</v>
      </c>
      <c r="BC1712">
        <v>0.25431034482758624</v>
      </c>
      <c r="BD1712">
        <v>0.44803879310344835</v>
      </c>
      <c r="BE1712">
        <v>4.4803879310344838E-2</v>
      </c>
      <c r="BF1712">
        <v>0</v>
      </c>
      <c r="BG1712">
        <v>22.024999999999999</v>
      </c>
      <c r="BH1712">
        <v>1.0678780041697959</v>
      </c>
      <c r="BI1712">
        <v>2.6479626695824225</v>
      </c>
      <c r="BJ1712">
        <v>1.2683741187299804</v>
      </c>
      <c r="BK1712">
        <v>0.15411362514749691</v>
      </c>
      <c r="BL1712">
        <v>4.2809340318749142E-4</v>
      </c>
      <c r="BP1712" s="49">
        <f t="shared" si="589"/>
        <v>1.0681978108096637</v>
      </c>
      <c r="BQ1712" s="49">
        <f t="shared" si="590"/>
        <v>1.7921551724137934E-2</v>
      </c>
      <c r="BR1712" s="49">
        <f t="shared" si="591"/>
        <v>0.15858759320943075</v>
      </c>
      <c r="BS1712" s="49">
        <f t="shared" si="592"/>
        <v>0.16581940607354015</v>
      </c>
      <c r="BT1712" s="49">
        <f t="shared" si="593"/>
        <v>4.4052109224841874E-4</v>
      </c>
      <c r="BU1712" s="49">
        <f t="shared" si="593"/>
        <v>4.6060946131538932E-4</v>
      </c>
    </row>
    <row r="1713" spans="1:73" x14ac:dyDescent="0.25">
      <c r="A1713" s="1">
        <v>43726.614583333336</v>
      </c>
      <c r="B1713">
        <v>226393</v>
      </c>
      <c r="C1713">
        <v>13.47</v>
      </c>
      <c r="D1713">
        <v>24.45</v>
      </c>
      <c r="E1713">
        <v>239.9</v>
      </c>
      <c r="F1713">
        <v>22.68</v>
      </c>
      <c r="G1713">
        <v>-88.6</v>
      </c>
      <c r="H1713">
        <v>-18.149999999999999</v>
      </c>
      <c r="I1713">
        <v>27.41</v>
      </c>
      <c r="J1713">
        <v>300.60000000000002</v>
      </c>
      <c r="K1713">
        <v>217.3</v>
      </c>
      <c r="L1713">
        <v>-70.47</v>
      </c>
      <c r="M1713">
        <v>9.5000000000000001E-2</v>
      </c>
      <c r="N1713">
        <v>151.30000000000001</v>
      </c>
      <c r="O1713">
        <v>4.53</v>
      </c>
      <c r="P1713">
        <v>146.80000000000001</v>
      </c>
      <c r="Q1713">
        <v>374.1</v>
      </c>
      <c r="R1713">
        <v>444.6</v>
      </c>
      <c r="S1713">
        <v>21.66</v>
      </c>
      <c r="T1713">
        <v>44.57</v>
      </c>
      <c r="U1713">
        <v>1.2749999999999999</v>
      </c>
      <c r="V1713">
        <v>209</v>
      </c>
      <c r="W1713">
        <v>22.15</v>
      </c>
      <c r="X1713">
        <v>0.23499999999999999</v>
      </c>
      <c r="Y1713">
        <v>2.3503090000000002</v>
      </c>
      <c r="Z1713" s="7">
        <f t="shared" si="572"/>
        <v>21.905000000000001</v>
      </c>
      <c r="AA1713" s="7">
        <f t="shared" si="586"/>
        <v>295.05499999999995</v>
      </c>
      <c r="AB1713" s="2">
        <f t="shared" si="573"/>
        <v>194.31900000000002</v>
      </c>
      <c r="AC1713" s="41">
        <f t="shared" si="574"/>
        <v>2.5102715725982283</v>
      </c>
      <c r="AD1713" s="41">
        <f t="shared" si="575"/>
        <v>1.1188280399070303</v>
      </c>
      <c r="AE1713" s="41">
        <f t="shared" si="576"/>
        <v>0.77500673898861228</v>
      </c>
      <c r="AF1713" s="41">
        <f t="shared" si="577"/>
        <v>333.04310903039698</v>
      </c>
      <c r="AG1713" s="41">
        <f t="shared" si="578"/>
        <v>319.72138466918108</v>
      </c>
      <c r="AH1713" s="6">
        <f t="shared" si="579"/>
        <v>359.13600000000002</v>
      </c>
      <c r="AI1713" s="4">
        <v>21.208950365447038</v>
      </c>
      <c r="AJ1713" s="4">
        <f t="shared" si="587"/>
        <v>294.35895036544701</v>
      </c>
      <c r="AK1713" s="8">
        <f t="shared" si="580"/>
        <v>0.19999148323926125</v>
      </c>
      <c r="AL1713" s="8">
        <f t="shared" si="581"/>
        <v>408.4851224380584</v>
      </c>
      <c r="AM1713" s="8">
        <f t="shared" si="582"/>
        <v>2.5150733090707313</v>
      </c>
      <c r="AN1713" s="8">
        <f t="shared" si="583"/>
        <v>-50.995439933418005</v>
      </c>
      <c r="AO1713" s="21">
        <f t="shared" si="584"/>
        <v>4.4390509019986094E-3</v>
      </c>
      <c r="AP1713" s="21">
        <f t="shared" si="585"/>
        <v>4.1498240226136712E-2</v>
      </c>
      <c r="AQ1713" s="19">
        <f t="shared" si="588"/>
        <v>4.1498240226136712E-2</v>
      </c>
      <c r="AX1713">
        <v>0.16033180884862977</v>
      </c>
      <c r="AY1713">
        <v>20.681034482758623</v>
      </c>
      <c r="AZ1713">
        <v>0.86170977011494265</v>
      </c>
      <c r="BA1713">
        <v>0.69798491379310357</v>
      </c>
      <c r="BB1713">
        <v>6.0775862068965516</v>
      </c>
      <c r="BC1713">
        <v>0.25323275862068967</v>
      </c>
      <c r="BD1713">
        <v>0.4447521551724139</v>
      </c>
      <c r="BE1713">
        <v>4.4475215517241394E-2</v>
      </c>
      <c r="BF1713">
        <v>0</v>
      </c>
      <c r="BG1713">
        <v>21.905000000000001</v>
      </c>
      <c r="BH1713">
        <v>1.4640262960392363</v>
      </c>
      <c r="BI1713">
        <v>2.6286604299904441</v>
      </c>
      <c r="BJ1713">
        <v>1.171593953646741</v>
      </c>
      <c r="BK1713">
        <v>0.16919755122581992</v>
      </c>
      <c r="BL1713">
        <v>4.6999319784949979E-4</v>
      </c>
      <c r="BP1713" s="49">
        <f t="shared" si="589"/>
        <v>1.4644647406261515</v>
      </c>
      <c r="BQ1713" s="49">
        <f t="shared" si="590"/>
        <v>1.7790086206896556E-2</v>
      </c>
      <c r="BR1713" s="49">
        <f t="shared" si="591"/>
        <v>0.17578843346333048</v>
      </c>
      <c r="BS1713" s="49">
        <f t="shared" si="592"/>
        <v>0.18277074853852446</v>
      </c>
      <c r="BT1713" s="49">
        <f t="shared" si="593"/>
        <v>4.8830120406480684E-4</v>
      </c>
      <c r="BU1713" s="49">
        <f t="shared" si="593"/>
        <v>5.0769652371812353E-4</v>
      </c>
    </row>
    <row r="1714" spans="1:73" x14ac:dyDescent="0.25">
      <c r="A1714" s="1">
        <v>43726.614583333336</v>
      </c>
      <c r="B1714">
        <v>226394</v>
      </c>
      <c r="C1714">
        <v>13.47</v>
      </c>
      <c r="D1714">
        <v>24.45</v>
      </c>
      <c r="E1714">
        <v>240.1</v>
      </c>
      <c r="F1714">
        <v>22.8</v>
      </c>
      <c r="G1714">
        <v>-88.1</v>
      </c>
      <c r="H1714">
        <v>-19.54</v>
      </c>
      <c r="I1714">
        <v>27.37</v>
      </c>
      <c r="J1714">
        <v>300.5</v>
      </c>
      <c r="K1714">
        <v>217.3</v>
      </c>
      <c r="L1714">
        <v>-68.59</v>
      </c>
      <c r="M1714">
        <v>9.5000000000000001E-2</v>
      </c>
      <c r="N1714">
        <v>152</v>
      </c>
      <c r="O1714">
        <v>3.258</v>
      </c>
      <c r="P1714">
        <v>148.69999999999999</v>
      </c>
      <c r="Q1714">
        <v>374.3</v>
      </c>
      <c r="R1714">
        <v>442.9</v>
      </c>
      <c r="S1714">
        <v>21.63</v>
      </c>
      <c r="T1714">
        <v>44.62</v>
      </c>
      <c r="U1714">
        <v>0.995</v>
      </c>
      <c r="V1714">
        <v>213</v>
      </c>
      <c r="W1714">
        <v>22.15</v>
      </c>
      <c r="X1714">
        <v>0.23599999999999999</v>
      </c>
      <c r="Y1714">
        <v>2.3565559999999999</v>
      </c>
      <c r="Z1714" s="7">
        <f t="shared" si="572"/>
        <v>21.89</v>
      </c>
      <c r="AA1714" s="7">
        <f t="shared" si="586"/>
        <v>295.03999999999996</v>
      </c>
      <c r="AB1714" s="2">
        <f t="shared" si="573"/>
        <v>194.48099999999999</v>
      </c>
      <c r="AC1714" s="41">
        <f t="shared" si="574"/>
        <v>2.5012234941951883</v>
      </c>
      <c r="AD1714" s="41">
        <f t="shared" si="575"/>
        <v>1.1160459231098929</v>
      </c>
      <c r="AE1714" s="41">
        <f t="shared" si="576"/>
        <v>0.77473649351740226</v>
      </c>
      <c r="AF1714" s="41">
        <f t="shared" si="577"/>
        <v>332.85928045473554</v>
      </c>
      <c r="AG1714" s="41">
        <f t="shared" si="578"/>
        <v>319.54490923654612</v>
      </c>
      <c r="AH1714" s="6">
        <f t="shared" si="579"/>
        <v>359.32799999999997</v>
      </c>
      <c r="AI1714" s="4">
        <v>21.153332371910039</v>
      </c>
      <c r="AJ1714" s="4">
        <f t="shared" si="587"/>
        <v>294.30333237191002</v>
      </c>
      <c r="AK1714" s="8">
        <f t="shared" si="580"/>
        <v>0.19996098330117792</v>
      </c>
      <c r="AL1714" s="8">
        <f t="shared" si="581"/>
        <v>408.16526215642307</v>
      </c>
      <c r="AM1714" s="8">
        <f t="shared" si="582"/>
        <v>2.2218109167973767</v>
      </c>
      <c r="AN1714" s="8">
        <f t="shared" si="583"/>
        <v>-47.678124869261133</v>
      </c>
      <c r="AO1714" s="21">
        <f t="shared" si="584"/>
        <v>4.3791707635806318E-3</v>
      </c>
      <c r="AP1714" s="21">
        <f t="shared" si="585"/>
        <v>4.0938453816000087E-2</v>
      </c>
      <c r="AQ1714" s="19">
        <f t="shared" si="588"/>
        <v>4.0938453816000087E-2</v>
      </c>
      <c r="AX1714">
        <v>0.16020371400658154</v>
      </c>
      <c r="AY1714">
        <v>20.698275862068964</v>
      </c>
      <c r="AZ1714">
        <v>0.86242816091954022</v>
      </c>
      <c r="BA1714">
        <v>0.69856681034482759</v>
      </c>
      <c r="BB1714">
        <v>5.9137931034482731</v>
      </c>
      <c r="BC1714">
        <v>0.24640804597701138</v>
      </c>
      <c r="BD1714">
        <v>0.45215876436781621</v>
      </c>
      <c r="BE1714">
        <v>4.5215876436781627E-2</v>
      </c>
      <c r="BF1714">
        <v>0</v>
      </c>
      <c r="BG1714">
        <v>21.89</v>
      </c>
      <c r="BH1714">
        <v>1.1425146388698355</v>
      </c>
      <c r="BI1714">
        <v>2.626256313363128</v>
      </c>
      <c r="BJ1714">
        <v>1.1718355670226277</v>
      </c>
      <c r="BK1714">
        <v>0.16023842099561691</v>
      </c>
      <c r="BL1714">
        <v>4.4510672498782478E-4</v>
      </c>
      <c r="BP1714" s="49">
        <f t="shared" si="589"/>
        <v>1.142856797586683</v>
      </c>
      <c r="BQ1714" s="49">
        <f t="shared" si="590"/>
        <v>1.808635057471265E-2</v>
      </c>
      <c r="BR1714" s="49">
        <f t="shared" si="591"/>
        <v>0.16521488828194369</v>
      </c>
      <c r="BS1714" s="49">
        <f t="shared" si="592"/>
        <v>0.1724599416874073</v>
      </c>
      <c r="BT1714" s="49">
        <f t="shared" si="593"/>
        <v>4.5893024522762138E-4</v>
      </c>
      <c r="BU1714" s="49">
        <f t="shared" si="593"/>
        <v>4.7905539357613142E-4</v>
      </c>
    </row>
    <row r="1715" spans="1:73" x14ac:dyDescent="0.25">
      <c r="A1715" s="1">
        <v>43726.614583333336</v>
      </c>
      <c r="B1715">
        <v>226395</v>
      </c>
      <c r="C1715">
        <v>13.47</v>
      </c>
      <c r="D1715">
        <v>24.45</v>
      </c>
      <c r="E1715">
        <v>239.3</v>
      </c>
      <c r="F1715">
        <v>22.65</v>
      </c>
      <c r="G1715">
        <v>-87.9</v>
      </c>
      <c r="H1715">
        <v>-19.78</v>
      </c>
      <c r="I1715">
        <v>27.33</v>
      </c>
      <c r="J1715">
        <v>300.5</v>
      </c>
      <c r="K1715">
        <v>216.6</v>
      </c>
      <c r="L1715">
        <v>-68.17</v>
      </c>
      <c r="M1715">
        <v>9.5000000000000001E-2</v>
      </c>
      <c r="N1715">
        <v>151.30000000000001</v>
      </c>
      <c r="O1715">
        <v>2.8740000000000001</v>
      </c>
      <c r="P1715">
        <v>148.4</v>
      </c>
      <c r="Q1715">
        <v>374.3</v>
      </c>
      <c r="R1715">
        <v>442.5</v>
      </c>
      <c r="S1715">
        <v>21.63</v>
      </c>
      <c r="T1715">
        <v>45.46</v>
      </c>
      <c r="U1715">
        <v>1.63</v>
      </c>
      <c r="V1715">
        <v>182.5</v>
      </c>
      <c r="W1715">
        <v>21.85</v>
      </c>
      <c r="X1715">
        <v>0.23499999999999999</v>
      </c>
      <c r="Y1715">
        <v>2.3526440000000002</v>
      </c>
      <c r="Z1715" s="7">
        <f t="shared" si="572"/>
        <v>21.740000000000002</v>
      </c>
      <c r="AA1715" s="7">
        <f t="shared" si="586"/>
        <v>294.89</v>
      </c>
      <c r="AB1715" s="2">
        <f t="shared" si="573"/>
        <v>193.83300000000003</v>
      </c>
      <c r="AC1715" s="41">
        <f t="shared" si="574"/>
        <v>2.5105435704891748</v>
      </c>
      <c r="AD1715" s="41">
        <f t="shared" si="575"/>
        <v>1.1412931071443788</v>
      </c>
      <c r="AE1715" s="41">
        <f t="shared" si="576"/>
        <v>0.77727528593433259</v>
      </c>
      <c r="AF1715" s="41">
        <f t="shared" si="577"/>
        <v>333.27144149623746</v>
      </c>
      <c r="AG1715" s="41">
        <f t="shared" si="578"/>
        <v>319.94058383638793</v>
      </c>
      <c r="AH1715" s="6">
        <f t="shared" si="579"/>
        <v>359.32799999999997</v>
      </c>
      <c r="AI1715" s="4">
        <v>21.197982237150995</v>
      </c>
      <c r="AJ1715" s="4">
        <f t="shared" si="587"/>
        <v>294.34798223715097</v>
      </c>
      <c r="AK1715" s="8">
        <f t="shared" si="580"/>
        <v>0.19965615445540438</v>
      </c>
      <c r="AL1715" s="8">
        <f t="shared" si="581"/>
        <v>408.46574308485583</v>
      </c>
      <c r="AM1715" s="8">
        <f t="shared" si="582"/>
        <v>2.8437365384296767</v>
      </c>
      <c r="AN1715" s="8">
        <f t="shared" si="583"/>
        <v>-44.899692027227808</v>
      </c>
      <c r="AO1715" s="21">
        <f t="shared" si="584"/>
        <v>4.2947478659684062E-3</v>
      </c>
      <c r="AP1715" s="21">
        <f t="shared" si="585"/>
        <v>4.0149230677305886E-2</v>
      </c>
      <c r="AQ1715" s="19">
        <f t="shared" si="588"/>
        <v>4.0149230677305886E-2</v>
      </c>
      <c r="AX1715">
        <v>0.15892751309621253</v>
      </c>
      <c r="AY1715">
        <v>20.629310344827587</v>
      </c>
      <c r="AZ1715">
        <v>0.8595545977011495</v>
      </c>
      <c r="BA1715">
        <v>0.69623922413793116</v>
      </c>
      <c r="BB1715">
        <v>5.8793103448275854</v>
      </c>
      <c r="BC1715">
        <v>0.24497126436781605</v>
      </c>
      <c r="BD1715">
        <v>0.45126795977011513</v>
      </c>
      <c r="BE1715">
        <v>4.5126795977011518E-2</v>
      </c>
      <c r="BF1715">
        <v>0</v>
      </c>
      <c r="BG1715">
        <v>21.740000000000002</v>
      </c>
      <c r="BH1715">
        <v>1.8716571470932981</v>
      </c>
      <c r="BI1715">
        <v>2.6023205803715004</v>
      </c>
      <c r="BJ1715">
        <v>1.1830149358368842</v>
      </c>
      <c r="BK1715">
        <v>0.18116405325805118</v>
      </c>
      <c r="BL1715">
        <v>5.0323348127236437E-4</v>
      </c>
      <c r="BP1715" s="49">
        <f t="shared" si="589"/>
        <v>1.8722176684083349</v>
      </c>
      <c r="BQ1715" s="49">
        <f t="shared" si="590"/>
        <v>1.8050718390804604E-2</v>
      </c>
      <c r="BR1715" s="49">
        <f t="shared" si="591"/>
        <v>0.19000342774998874</v>
      </c>
      <c r="BS1715" s="49">
        <f t="shared" si="592"/>
        <v>0.19688588785899155</v>
      </c>
      <c r="BT1715" s="49">
        <f t="shared" si="593"/>
        <v>5.2778729930552431E-4</v>
      </c>
      <c r="BU1715" s="49">
        <f t="shared" si="593"/>
        <v>5.4690524405275433E-4</v>
      </c>
    </row>
    <row r="1716" spans="1:73" x14ac:dyDescent="0.25">
      <c r="A1716" s="1">
        <v>43726.614583333336</v>
      </c>
      <c r="B1716">
        <v>226396</v>
      </c>
      <c r="C1716">
        <v>13.47</v>
      </c>
      <c r="D1716">
        <v>24.45</v>
      </c>
      <c r="E1716">
        <v>237.5</v>
      </c>
      <c r="F1716">
        <v>22.37</v>
      </c>
      <c r="G1716">
        <v>-87.5</v>
      </c>
      <c r="H1716">
        <v>-19.84</v>
      </c>
      <c r="I1716">
        <v>27.3</v>
      </c>
      <c r="J1716">
        <v>300.39999999999998</v>
      </c>
      <c r="K1716">
        <v>215.2</v>
      </c>
      <c r="L1716">
        <v>-67.67</v>
      </c>
      <c r="M1716">
        <v>9.4E-2</v>
      </c>
      <c r="N1716">
        <v>150</v>
      </c>
      <c r="O1716">
        <v>2.5350000000000001</v>
      </c>
      <c r="P1716">
        <v>147.5</v>
      </c>
      <c r="Q1716">
        <v>374.5</v>
      </c>
      <c r="R1716">
        <v>442.2</v>
      </c>
      <c r="S1716">
        <v>21.63</v>
      </c>
      <c r="T1716">
        <v>47.47</v>
      </c>
      <c r="U1716">
        <v>1.42</v>
      </c>
      <c r="V1716">
        <v>177.5</v>
      </c>
      <c r="W1716">
        <v>21.95</v>
      </c>
      <c r="X1716">
        <v>0.23400000000000001</v>
      </c>
      <c r="Y1716">
        <v>2.338098</v>
      </c>
      <c r="Z1716" s="7">
        <f t="shared" si="572"/>
        <v>21.79</v>
      </c>
      <c r="AA1716" s="7">
        <f t="shared" si="586"/>
        <v>294.94</v>
      </c>
      <c r="AB1716" s="2">
        <f t="shared" si="573"/>
        <v>192.375</v>
      </c>
      <c r="AC1716" s="41">
        <f t="shared" si="574"/>
        <v>2.4949345935062337</v>
      </c>
      <c r="AD1716" s="41">
        <f t="shared" si="575"/>
        <v>1.1843454515374092</v>
      </c>
      <c r="AE1716" s="41">
        <f t="shared" si="576"/>
        <v>0.78138297048847394</v>
      </c>
      <c r="AF1716" s="41">
        <f t="shared" si="577"/>
        <v>335.25997206825275</v>
      </c>
      <c r="AG1716" s="41">
        <f t="shared" si="578"/>
        <v>321.84957318552262</v>
      </c>
      <c r="AH1716" s="6">
        <f t="shared" si="579"/>
        <v>359.52</v>
      </c>
      <c r="AI1716" s="4">
        <v>21.107751782996047</v>
      </c>
      <c r="AJ1716" s="4">
        <f t="shared" si="587"/>
        <v>294.25775178299602</v>
      </c>
      <c r="AK1716" s="8">
        <f t="shared" si="580"/>
        <v>0.1997577296236118</v>
      </c>
      <c r="AL1716" s="8">
        <f t="shared" si="581"/>
        <v>407.92738457497614</v>
      </c>
      <c r="AM1716" s="8">
        <f t="shared" si="582"/>
        <v>2.6542371785505532</v>
      </c>
      <c r="AN1716" s="8">
        <f t="shared" si="583"/>
        <v>-52.750019210315713</v>
      </c>
      <c r="AO1716" s="21">
        <f t="shared" si="584"/>
        <v>4.4560925608058931E-3</v>
      </c>
      <c r="AP1716" s="21">
        <f t="shared" si="585"/>
        <v>4.1657553301532653E-2</v>
      </c>
      <c r="AQ1716" s="19">
        <f t="shared" si="588"/>
        <v>4.1657553301532653E-2</v>
      </c>
      <c r="AX1716">
        <v>0.1593519556256669</v>
      </c>
      <c r="AY1716">
        <v>20.474137931034484</v>
      </c>
      <c r="AZ1716">
        <v>0.85308908045977017</v>
      </c>
      <c r="BA1716">
        <v>0.69100215517241392</v>
      </c>
      <c r="BB1716">
        <v>5.8362068965517233</v>
      </c>
      <c r="BC1716">
        <v>0.2431752873563218</v>
      </c>
      <c r="BD1716">
        <v>0.44782686781609216</v>
      </c>
      <c r="BE1716">
        <v>4.4782686781609217E-2</v>
      </c>
      <c r="BF1716">
        <v>0</v>
      </c>
      <c r="BG1716">
        <v>21.79</v>
      </c>
      <c r="BH1716">
        <v>1.6305234042162475</v>
      </c>
      <c r="BI1716">
        <v>2.6102778951311549</v>
      </c>
      <c r="BJ1716">
        <v>1.2390989168187592</v>
      </c>
      <c r="BK1716">
        <v>0.17076398696344802</v>
      </c>
      <c r="BL1716">
        <v>4.7434440823180011E-4</v>
      </c>
      <c r="BP1716" s="49">
        <f t="shared" si="589"/>
        <v>1.6310117111287334</v>
      </c>
      <c r="BQ1716" s="49">
        <f t="shared" si="590"/>
        <v>1.7913074712643688E-2</v>
      </c>
      <c r="BR1716" s="49">
        <f t="shared" si="591"/>
        <v>0.17812155470840457</v>
      </c>
      <c r="BS1716" s="49">
        <f t="shared" si="592"/>
        <v>0.18506274265059003</v>
      </c>
      <c r="BT1716" s="49">
        <f t="shared" si="593"/>
        <v>4.9478209641223489E-4</v>
      </c>
      <c r="BU1716" s="49">
        <f t="shared" si="593"/>
        <v>5.1406317402941679E-4</v>
      </c>
    </row>
    <row r="1717" spans="1:73" x14ac:dyDescent="0.25">
      <c r="A1717" s="1">
        <v>43726.615277777775</v>
      </c>
      <c r="B1717">
        <v>226397</v>
      </c>
      <c r="C1717">
        <v>13.48</v>
      </c>
      <c r="D1717">
        <v>24.45</v>
      </c>
      <c r="E1717">
        <v>235.2</v>
      </c>
      <c r="F1717">
        <v>22.03</v>
      </c>
      <c r="G1717">
        <v>-87.7</v>
      </c>
      <c r="H1717">
        <v>-20.100000000000001</v>
      </c>
      <c r="I1717">
        <v>27.25</v>
      </c>
      <c r="J1717">
        <v>300.39999999999998</v>
      </c>
      <c r="K1717">
        <v>213.1</v>
      </c>
      <c r="L1717">
        <v>-67.62</v>
      </c>
      <c r="M1717">
        <v>9.4E-2</v>
      </c>
      <c r="N1717">
        <v>147.5</v>
      </c>
      <c r="O1717">
        <v>1.929</v>
      </c>
      <c r="P1717">
        <v>145.5</v>
      </c>
      <c r="Q1717">
        <v>374</v>
      </c>
      <c r="R1717">
        <v>441.7</v>
      </c>
      <c r="S1717">
        <v>21.61</v>
      </c>
      <c r="T1717">
        <v>45.75</v>
      </c>
      <c r="U1717">
        <v>1.43</v>
      </c>
      <c r="V1717">
        <v>126.5</v>
      </c>
      <c r="W1717">
        <v>21.9</v>
      </c>
      <c r="X1717">
        <v>0.23200000000000001</v>
      </c>
      <c r="Y1717">
        <v>2.320891</v>
      </c>
      <c r="Z1717" s="7">
        <f t="shared" si="572"/>
        <v>21.754999999999999</v>
      </c>
      <c r="AA1717" s="7">
        <f t="shared" si="586"/>
        <v>294.90499999999997</v>
      </c>
      <c r="AB1717" s="2">
        <f t="shared" si="573"/>
        <v>190.512</v>
      </c>
      <c r="AC1717" s="41">
        <f t="shared" si="574"/>
        <v>2.4682241909214264</v>
      </c>
      <c r="AD1717" s="41">
        <f t="shared" si="575"/>
        <v>1.1292125673465525</v>
      </c>
      <c r="AE1717" s="41">
        <f t="shared" si="576"/>
        <v>0.77608774737258834</v>
      </c>
      <c r="AF1717" s="41">
        <f t="shared" si="577"/>
        <v>332.82997280830847</v>
      </c>
      <c r="AG1717" s="41">
        <f t="shared" si="578"/>
        <v>319.51677389597614</v>
      </c>
      <c r="AH1717" s="6">
        <f t="shared" si="579"/>
        <v>359.03999999999996</v>
      </c>
      <c r="AI1717" s="4">
        <v>20.94280787948702</v>
      </c>
      <c r="AJ1717" s="4">
        <f t="shared" si="587"/>
        <v>294.092807879487</v>
      </c>
      <c r="AK1717" s="8">
        <f t="shared" si="580"/>
        <v>0.19968662338947807</v>
      </c>
      <c r="AL1717" s="8">
        <f t="shared" si="581"/>
        <v>406.97744909057019</v>
      </c>
      <c r="AM1717" s="8">
        <f t="shared" si="582"/>
        <v>2.6635666877328226</v>
      </c>
      <c r="AN1717" s="8">
        <f t="shared" si="583"/>
        <v>-63.017741034796707</v>
      </c>
      <c r="AO1717" s="21">
        <f t="shared" si="584"/>
        <v>4.6571233147956938E-3</v>
      </c>
      <c r="AP1717" s="21">
        <f t="shared" si="585"/>
        <v>4.3536879019143618E-2</v>
      </c>
      <c r="AQ1717" s="19">
        <f t="shared" si="588"/>
        <v>4.3536879019143618E-2</v>
      </c>
      <c r="AX1717">
        <v>0.15905474545120016</v>
      </c>
      <c r="AY1717">
        <v>20.275862068965516</v>
      </c>
      <c r="AZ1717">
        <v>0.84482758620689646</v>
      </c>
      <c r="BA1717">
        <v>0.68431034482758613</v>
      </c>
      <c r="BB1717">
        <v>5.8362068965517233</v>
      </c>
      <c r="BC1717">
        <v>0.2431752873563218</v>
      </c>
      <c r="BD1717">
        <v>0.44113505747126436</v>
      </c>
      <c r="BE1717">
        <v>4.4113505747126441E-2</v>
      </c>
      <c r="BF1717">
        <v>0</v>
      </c>
      <c r="BG1717">
        <v>21.754999999999999</v>
      </c>
      <c r="BH1717">
        <v>1.642005963400869</v>
      </c>
      <c r="BI1717">
        <v>2.6047055467180256</v>
      </c>
      <c r="BJ1717">
        <v>1.1916527876234968</v>
      </c>
      <c r="BK1717">
        <v>0.17180358701798065</v>
      </c>
      <c r="BL1717">
        <v>4.772321861610574E-4</v>
      </c>
      <c r="BP1717" s="51">
        <f t="shared" si="589"/>
        <v>1.6424977090944288</v>
      </c>
      <c r="BQ1717" s="51">
        <f t="shared" si="590"/>
        <v>1.7645402298850574E-2</v>
      </c>
      <c r="BR1717" s="51">
        <f t="shared" si="591"/>
        <v>0.17926201197262626</v>
      </c>
      <c r="BS1717" s="51">
        <f t="shared" si="592"/>
        <v>0.18608982695013898</v>
      </c>
      <c r="BT1717" s="51">
        <f t="shared" si="593"/>
        <v>4.9795003325729518E-4</v>
      </c>
      <c r="BU1717" s="51">
        <f t="shared" si="593"/>
        <v>5.1691618597260827E-4</v>
      </c>
    </row>
    <row r="1718" spans="1:73" x14ac:dyDescent="0.25">
      <c r="A1718" s="1">
        <v>43726.615277777775</v>
      </c>
      <c r="B1718">
        <v>226398</v>
      </c>
      <c r="C1718">
        <v>13.47</v>
      </c>
      <c r="D1718">
        <v>24.45</v>
      </c>
      <c r="E1718">
        <v>229.3</v>
      </c>
      <c r="F1718">
        <v>21.2</v>
      </c>
      <c r="G1718">
        <v>-88.4</v>
      </c>
      <c r="H1718">
        <v>-20.46</v>
      </c>
      <c r="I1718">
        <v>27.21</v>
      </c>
      <c r="J1718">
        <v>300.39999999999998</v>
      </c>
      <c r="K1718">
        <v>208.1</v>
      </c>
      <c r="L1718">
        <v>-67.94</v>
      </c>
      <c r="M1718">
        <v>9.1999999999999998E-2</v>
      </c>
      <c r="N1718">
        <v>140.9</v>
      </c>
      <c r="O1718">
        <v>0.73899999999999999</v>
      </c>
      <c r="P1718">
        <v>140.19999999999999</v>
      </c>
      <c r="Q1718">
        <v>373.1</v>
      </c>
      <c r="R1718">
        <v>441</v>
      </c>
      <c r="S1718">
        <v>21.59</v>
      </c>
      <c r="T1718">
        <v>43.37</v>
      </c>
      <c r="U1718">
        <v>1.125</v>
      </c>
      <c r="V1718">
        <v>160.5</v>
      </c>
      <c r="W1718">
        <v>21.75</v>
      </c>
      <c r="X1718">
        <v>0.22600000000000001</v>
      </c>
      <c r="Y1718">
        <v>2.262648</v>
      </c>
      <c r="Z1718" s="7">
        <f t="shared" si="572"/>
        <v>21.67</v>
      </c>
      <c r="AA1718" s="7">
        <f t="shared" si="586"/>
        <v>294.82</v>
      </c>
      <c r="AB1718" s="2">
        <f t="shared" si="573"/>
        <v>185.73300000000003</v>
      </c>
      <c r="AC1718" s="41">
        <f t="shared" si="574"/>
        <v>2.4594801132518525</v>
      </c>
      <c r="AD1718" s="41">
        <f t="shared" si="575"/>
        <v>1.0666765251173285</v>
      </c>
      <c r="AE1718" s="41">
        <f t="shared" si="576"/>
        <v>0.76982229683660131</v>
      </c>
      <c r="AF1718" s="41">
        <f t="shared" si="577"/>
        <v>329.7625342231226</v>
      </c>
      <c r="AG1718" s="41">
        <f t="shared" si="578"/>
        <v>316.57203285419769</v>
      </c>
      <c r="AH1718" s="6">
        <f t="shared" si="579"/>
        <v>358.17599999999999</v>
      </c>
      <c r="AI1718" s="4">
        <v>20.88290604730804</v>
      </c>
      <c r="AJ1718" s="4">
        <f t="shared" si="587"/>
        <v>294.03290604730802</v>
      </c>
      <c r="AK1718" s="8">
        <f t="shared" si="580"/>
        <v>0.19951400707657066</v>
      </c>
      <c r="AL1718" s="8">
        <f t="shared" si="581"/>
        <v>406.65294813214803</v>
      </c>
      <c r="AM1718" s="8">
        <f t="shared" si="582"/>
        <v>2.3624999999999998</v>
      </c>
      <c r="AN1718" s="8">
        <f t="shared" si="583"/>
        <v>-54.167510664029493</v>
      </c>
      <c r="AO1718" s="21">
        <f t="shared" si="584"/>
        <v>4.3361700365221875E-3</v>
      </c>
      <c r="AP1718" s="21">
        <f t="shared" si="585"/>
        <v>4.0536463719295757E-2</v>
      </c>
      <c r="AQ1718" s="19">
        <f t="shared" si="588"/>
        <v>4.0536463719295757E-2</v>
      </c>
      <c r="AX1718">
        <v>0.15833489838257539</v>
      </c>
      <c r="AY1718">
        <v>19.767241379310345</v>
      </c>
      <c r="AZ1718">
        <v>0.82363505747126442</v>
      </c>
      <c r="BA1718">
        <v>0.66714439655172419</v>
      </c>
      <c r="BB1718">
        <v>5.8534482758620676</v>
      </c>
      <c r="BC1718">
        <v>0.24389367816091947</v>
      </c>
      <c r="BD1718">
        <v>0.42325071839080475</v>
      </c>
      <c r="BE1718">
        <v>4.2325071839080478E-2</v>
      </c>
      <c r="BF1718">
        <v>0</v>
      </c>
      <c r="BG1718">
        <v>21.67</v>
      </c>
      <c r="BH1718">
        <v>1.2917879082699144</v>
      </c>
      <c r="BI1718">
        <v>2.5912159435290594</v>
      </c>
      <c r="BJ1718">
        <v>1.1238103547085529</v>
      </c>
      <c r="BK1718">
        <v>0.15916576270238056</v>
      </c>
      <c r="BL1718">
        <v>4.4212711861772377E-4</v>
      </c>
      <c r="BP1718" s="51">
        <f t="shared" si="589"/>
        <v>1.2921747711407221</v>
      </c>
      <c r="BQ1718" s="51">
        <f t="shared" si="590"/>
        <v>1.693002873563219E-2</v>
      </c>
      <c r="BR1718" s="51">
        <f t="shared" si="591"/>
        <v>0.164743469468381</v>
      </c>
      <c r="BS1718" s="51">
        <f t="shared" si="592"/>
        <v>0.17143229922300965</v>
      </c>
      <c r="BT1718" s="51">
        <f t="shared" si="593"/>
        <v>4.5762074852328058E-4</v>
      </c>
      <c r="BU1718" s="51">
        <f t="shared" si="593"/>
        <v>4.7620083117502678E-4</v>
      </c>
    </row>
    <row r="1719" spans="1:73" x14ac:dyDescent="0.25">
      <c r="A1719" s="1">
        <v>43726.615277777775</v>
      </c>
      <c r="B1719">
        <v>226399</v>
      </c>
      <c r="C1719">
        <v>13.47</v>
      </c>
      <c r="D1719">
        <v>24.46</v>
      </c>
      <c r="E1719">
        <v>223.1</v>
      </c>
      <c r="F1719">
        <v>20.37</v>
      </c>
      <c r="G1719">
        <v>-88.6</v>
      </c>
      <c r="H1719">
        <v>-20.45</v>
      </c>
      <c r="I1719">
        <v>27.17</v>
      </c>
      <c r="J1719">
        <v>300.3</v>
      </c>
      <c r="K1719">
        <v>202.7</v>
      </c>
      <c r="L1719">
        <v>-68.150000000000006</v>
      </c>
      <c r="M1719">
        <v>9.0999999999999998E-2</v>
      </c>
      <c r="N1719">
        <v>134.5</v>
      </c>
      <c r="O1719">
        <v>-8.2000000000000003E-2</v>
      </c>
      <c r="P1719">
        <v>134.5</v>
      </c>
      <c r="Q1719">
        <v>372.6</v>
      </c>
      <c r="R1719">
        <v>440.8</v>
      </c>
      <c r="S1719">
        <v>21.56</v>
      </c>
      <c r="T1719">
        <v>44.5</v>
      </c>
      <c r="U1719">
        <v>0.95499999999999996</v>
      </c>
      <c r="V1719">
        <v>164.5</v>
      </c>
      <c r="W1719">
        <v>21.75</v>
      </c>
      <c r="X1719">
        <v>0.22</v>
      </c>
      <c r="Y1719">
        <v>2.2006929999999998</v>
      </c>
      <c r="Z1719" s="7">
        <f t="shared" si="572"/>
        <v>21.655000000000001</v>
      </c>
      <c r="AA1719" s="7">
        <f t="shared" si="586"/>
        <v>294.80499999999995</v>
      </c>
      <c r="AB1719" s="2">
        <f t="shared" si="573"/>
        <v>180.71100000000001</v>
      </c>
      <c r="AC1719" s="41">
        <f t="shared" si="574"/>
        <v>2.5116925041543645</v>
      </c>
      <c r="AD1719" s="41">
        <f t="shared" si="575"/>
        <v>1.1177031643486921</v>
      </c>
      <c r="AE1719" s="41">
        <f t="shared" si="576"/>
        <v>0.7749892007380772</v>
      </c>
      <c r="AF1719" s="41">
        <f t="shared" si="577"/>
        <v>331.90828236731591</v>
      </c>
      <c r="AG1719" s="41">
        <f t="shared" si="578"/>
        <v>318.63195107262328</v>
      </c>
      <c r="AH1719" s="6">
        <f t="shared" si="579"/>
        <v>357.69600000000003</v>
      </c>
      <c r="AI1719" s="4">
        <v>21.198386346305995</v>
      </c>
      <c r="AJ1719" s="4">
        <f t="shared" si="587"/>
        <v>294.34838634630597</v>
      </c>
      <c r="AK1719" s="8">
        <f t="shared" si="580"/>
        <v>0.19948355570443713</v>
      </c>
      <c r="AL1719" s="8">
        <f t="shared" si="581"/>
        <v>408.49036863887994</v>
      </c>
      <c r="AM1719" s="8">
        <f t="shared" si="582"/>
        <v>2.1766933063709275</v>
      </c>
      <c r="AN1719" s="8">
        <f t="shared" si="583"/>
        <v>-28.952536649071508</v>
      </c>
      <c r="AO1719" s="21">
        <f t="shared" si="584"/>
        <v>3.5987404943331829E-3</v>
      </c>
      <c r="AP1719" s="21">
        <f t="shared" si="585"/>
        <v>3.3642641375913468E-2</v>
      </c>
      <c r="AQ1719" s="19">
        <f t="shared" si="588"/>
        <v>3.3642641375913468E-2</v>
      </c>
      <c r="AX1719">
        <v>0.15820815271161329</v>
      </c>
      <c r="AY1719">
        <v>19.232758620689655</v>
      </c>
      <c r="AZ1719">
        <v>0.80136494252873558</v>
      </c>
      <c r="BA1719">
        <v>0.64910560344827584</v>
      </c>
      <c r="BB1719">
        <v>5.8793103448275854</v>
      </c>
      <c r="BC1719">
        <v>0.24497126436781605</v>
      </c>
      <c r="BD1719">
        <v>0.40413433908045981</v>
      </c>
      <c r="BE1719">
        <v>4.0413433908045984E-2</v>
      </c>
      <c r="BF1719">
        <v>0</v>
      </c>
      <c r="BG1719">
        <v>21.655000000000001</v>
      </c>
      <c r="BH1719">
        <v>1.0965844021313496</v>
      </c>
      <c r="BI1719">
        <v>2.5888417716885153</v>
      </c>
      <c r="BJ1719">
        <v>1.1520345884013894</v>
      </c>
      <c r="BK1719">
        <v>0.14683308938960937</v>
      </c>
      <c r="BL1719">
        <v>4.0786969274891498E-4</v>
      </c>
      <c r="BP1719" s="51">
        <f t="shared" si="589"/>
        <v>1.0969128057239017</v>
      </c>
      <c r="BQ1719" s="51">
        <f t="shared" si="590"/>
        <v>1.6165373563218392E-2</v>
      </c>
      <c r="BR1719" s="51">
        <f t="shared" si="591"/>
        <v>0.15126041665836054</v>
      </c>
      <c r="BS1719" s="51">
        <f t="shared" si="592"/>
        <v>0.15772735881017744</v>
      </c>
      <c r="BT1719" s="51">
        <f t="shared" si="593"/>
        <v>4.2016782405100147E-4</v>
      </c>
      <c r="BU1719" s="51">
        <f t="shared" si="593"/>
        <v>4.3813155225049292E-4</v>
      </c>
    </row>
    <row r="1720" spans="1:73" x14ac:dyDescent="0.25">
      <c r="A1720" s="1">
        <v>43726.615277777775</v>
      </c>
      <c r="B1720">
        <v>226400</v>
      </c>
      <c r="C1720">
        <v>13.46</v>
      </c>
      <c r="D1720">
        <v>24.46</v>
      </c>
      <c r="E1720">
        <v>218.9</v>
      </c>
      <c r="F1720">
        <v>19.82</v>
      </c>
      <c r="G1720">
        <v>-89.1</v>
      </c>
      <c r="H1720">
        <v>-20.68</v>
      </c>
      <c r="I1720">
        <v>27.14</v>
      </c>
      <c r="J1720">
        <v>300.3</v>
      </c>
      <c r="K1720">
        <v>199.1</v>
      </c>
      <c r="L1720">
        <v>-68.45</v>
      </c>
      <c r="M1720">
        <v>9.0999999999999998E-2</v>
      </c>
      <c r="N1720">
        <v>129.80000000000001</v>
      </c>
      <c r="O1720">
        <v>-0.86099999999999999</v>
      </c>
      <c r="P1720">
        <v>130.69999999999999</v>
      </c>
      <c r="Q1720">
        <v>371.9</v>
      </c>
      <c r="R1720">
        <v>440.4</v>
      </c>
      <c r="S1720">
        <v>21.54</v>
      </c>
      <c r="T1720">
        <v>45.1</v>
      </c>
      <c r="U1720">
        <v>1.28</v>
      </c>
      <c r="V1720">
        <v>161.5</v>
      </c>
      <c r="W1720">
        <v>21.85</v>
      </c>
      <c r="X1720">
        <v>0.216</v>
      </c>
      <c r="Y1720">
        <v>2.1612990000000001</v>
      </c>
      <c r="Z1720" s="7">
        <f t="shared" si="572"/>
        <v>21.695</v>
      </c>
      <c r="AA1720" s="7">
        <f t="shared" si="586"/>
        <v>294.84499999999997</v>
      </c>
      <c r="AB1720" s="2">
        <f t="shared" si="573"/>
        <v>177.30900000000003</v>
      </c>
      <c r="AC1720" s="41">
        <f t="shared" si="574"/>
        <v>2.4330611518119833</v>
      </c>
      <c r="AD1720" s="41">
        <f t="shared" si="575"/>
        <v>1.0973105794672044</v>
      </c>
      <c r="AE1720" s="41">
        <f t="shared" si="576"/>
        <v>0.77293623286977542</v>
      </c>
      <c r="AF1720" s="41">
        <f t="shared" si="577"/>
        <v>331.20874463528327</v>
      </c>
      <c r="AG1720" s="41">
        <f t="shared" si="578"/>
        <v>317.96039484987193</v>
      </c>
      <c r="AH1720" s="6">
        <f t="shared" si="579"/>
        <v>357.02399999999994</v>
      </c>
      <c r="AI1720" s="4">
        <v>20.722010453037001</v>
      </c>
      <c r="AJ1720" s="4">
        <f t="shared" si="587"/>
        <v>293.87201045303698</v>
      </c>
      <c r="AK1720" s="8">
        <f t="shared" si="580"/>
        <v>0.19956476624975536</v>
      </c>
      <c r="AL1720" s="8">
        <f t="shared" si="581"/>
        <v>405.71061541783445</v>
      </c>
      <c r="AM1720" s="8">
        <f t="shared" si="582"/>
        <v>2.52</v>
      </c>
      <c r="AN1720" s="8">
        <f t="shared" si="583"/>
        <v>-71.424827467640554</v>
      </c>
      <c r="AO1720" s="21">
        <f t="shared" si="584"/>
        <v>4.5315149049934651E-3</v>
      </c>
      <c r="AP1720" s="21">
        <f t="shared" si="585"/>
        <v>4.2362635227064314E-2</v>
      </c>
      <c r="AQ1720" s="19">
        <f t="shared" si="588"/>
        <v>4.2362635227064314E-2</v>
      </c>
      <c r="AX1720">
        <v>0.15854633180681049</v>
      </c>
      <c r="AY1720">
        <v>18.870689655172416</v>
      </c>
      <c r="AZ1720">
        <v>0.78627873563218398</v>
      </c>
      <c r="BA1720">
        <v>0.63688577586206907</v>
      </c>
      <c r="BB1720">
        <v>5.9051724137931032</v>
      </c>
      <c r="BC1720">
        <v>0.24604885057471262</v>
      </c>
      <c r="BD1720">
        <v>0.39083692528735647</v>
      </c>
      <c r="BE1720">
        <v>3.9083692528735649E-2</v>
      </c>
      <c r="BF1720">
        <v>0</v>
      </c>
      <c r="BG1720">
        <v>21.695</v>
      </c>
      <c r="BH1720">
        <v>1.4697675756315471</v>
      </c>
      <c r="BI1720">
        <v>2.5951771236937367</v>
      </c>
      <c r="BJ1720">
        <v>1.1704248827858752</v>
      </c>
      <c r="BK1720">
        <v>0.15577578777072673</v>
      </c>
      <c r="BL1720">
        <v>4.32710521585352E-4</v>
      </c>
      <c r="BP1720" s="51">
        <f t="shared" si="589"/>
        <v>1.4702077396089994</v>
      </c>
      <c r="BQ1720" s="51">
        <f t="shared" si="590"/>
        <v>1.563347701149426E-2</v>
      </c>
      <c r="BR1720" s="51">
        <f t="shared" si="591"/>
        <v>0.16191044139895774</v>
      </c>
      <c r="BS1720" s="51">
        <f t="shared" si="592"/>
        <v>0.16801938677700318</v>
      </c>
      <c r="BT1720" s="51">
        <f t="shared" si="593"/>
        <v>4.4975122610821594E-4</v>
      </c>
      <c r="BU1720" s="51">
        <f t="shared" si="593"/>
        <v>4.6672051882500884E-4</v>
      </c>
    </row>
    <row r="1721" spans="1:73" x14ac:dyDescent="0.25">
      <c r="A1721" s="1">
        <v>43726.615277777775</v>
      </c>
      <c r="B1721">
        <v>226401</v>
      </c>
      <c r="C1721">
        <v>13.47</v>
      </c>
      <c r="D1721">
        <v>24.46</v>
      </c>
      <c r="E1721">
        <v>217.2</v>
      </c>
      <c r="F1721">
        <v>19.59</v>
      </c>
      <c r="G1721">
        <v>-89.1</v>
      </c>
      <c r="H1721">
        <v>-21.23</v>
      </c>
      <c r="I1721">
        <v>27.1</v>
      </c>
      <c r="J1721">
        <v>300.3</v>
      </c>
      <c r="K1721">
        <v>197.6</v>
      </c>
      <c r="L1721">
        <v>-67.89</v>
      </c>
      <c r="M1721">
        <v>0.09</v>
      </c>
      <c r="N1721">
        <v>128.1</v>
      </c>
      <c r="O1721">
        <v>-1.635</v>
      </c>
      <c r="P1721">
        <v>129.69999999999999</v>
      </c>
      <c r="Q1721">
        <v>371.7</v>
      </c>
      <c r="R1721">
        <v>439.6</v>
      </c>
      <c r="S1721">
        <v>21.49</v>
      </c>
      <c r="T1721">
        <v>41.58</v>
      </c>
      <c r="U1721">
        <v>0.89500000000000002</v>
      </c>
      <c r="V1721">
        <v>136.5</v>
      </c>
      <c r="W1721">
        <v>21.6</v>
      </c>
      <c r="X1721">
        <v>0.214</v>
      </c>
      <c r="Y1721">
        <v>2.1447479999999999</v>
      </c>
      <c r="Z1721" s="7">
        <f t="shared" si="572"/>
        <v>21.545000000000002</v>
      </c>
      <c r="AA1721" s="7">
        <f t="shared" si="586"/>
        <v>294.69499999999999</v>
      </c>
      <c r="AB1721" s="2">
        <f t="shared" si="573"/>
        <v>175.93200000000002</v>
      </c>
      <c r="AC1721" s="41">
        <f t="shared" si="574"/>
        <v>2.4357137555523876</v>
      </c>
      <c r="AD1721" s="41">
        <f t="shared" si="575"/>
        <v>1.0127697795586827</v>
      </c>
      <c r="AE1721" s="41">
        <f t="shared" si="576"/>
        <v>0.76418089543904122</v>
      </c>
      <c r="AF1721" s="41">
        <f t="shared" si="577"/>
        <v>326.79116340398826</v>
      </c>
      <c r="AG1721" s="41">
        <f t="shared" si="578"/>
        <v>313.7195168678287</v>
      </c>
      <c r="AH1721" s="6">
        <f t="shared" si="579"/>
        <v>356.83199999999999</v>
      </c>
      <c r="AI1721" s="4">
        <v>20.727224008662006</v>
      </c>
      <c r="AJ1721" s="4">
        <f t="shared" si="587"/>
        <v>293.87722400866198</v>
      </c>
      <c r="AK1721" s="8">
        <f t="shared" si="580"/>
        <v>0.19926034031263437</v>
      </c>
      <c r="AL1721" s="8">
        <f t="shared" si="581"/>
        <v>405.78369400074888</v>
      </c>
      <c r="AM1721" s="8">
        <f t="shared" si="582"/>
        <v>2.1072063852408953</v>
      </c>
      <c r="AN1721" s="8">
        <f t="shared" si="583"/>
        <v>-50.197479891464312</v>
      </c>
      <c r="AO1721" s="21">
        <f t="shared" si="584"/>
        <v>4.013471466913633E-3</v>
      </c>
      <c r="AP1721" s="21">
        <f t="shared" si="585"/>
        <v>3.751973265270285E-2</v>
      </c>
      <c r="AQ1721" s="19">
        <f t="shared" si="588"/>
        <v>3.751973265270285E-2</v>
      </c>
      <c r="AX1721">
        <v>0.15728130103983537</v>
      </c>
      <c r="AY1721">
        <v>18.724137931034484</v>
      </c>
      <c r="AZ1721">
        <v>0.78017241379310354</v>
      </c>
      <c r="BA1721">
        <v>0.63193965517241391</v>
      </c>
      <c r="BB1721">
        <v>5.8534482758620721</v>
      </c>
      <c r="BC1721">
        <v>0.24389367816091967</v>
      </c>
      <c r="BD1721">
        <v>0.38804597701149424</v>
      </c>
      <c r="BE1721">
        <v>3.8804597701149426E-2</v>
      </c>
      <c r="BF1721">
        <v>0</v>
      </c>
      <c r="BG1721">
        <v>21.545000000000002</v>
      </c>
      <c r="BH1721">
        <v>1.0276890470236208</v>
      </c>
      <c r="BI1721">
        <v>2.5714891698574838</v>
      </c>
      <c r="BJ1721">
        <v>1.0692251968267417</v>
      </c>
      <c r="BK1721">
        <v>0.14293597389365303</v>
      </c>
      <c r="BL1721">
        <v>3.9704437192681399E-4</v>
      </c>
      <c r="BP1721" s="51">
        <f t="shared" si="589"/>
        <v>1.0279968179297301</v>
      </c>
      <c r="BQ1721" s="51">
        <f t="shared" si="590"/>
        <v>1.552183908045977E-2</v>
      </c>
      <c r="BR1721" s="51">
        <f t="shared" si="591"/>
        <v>0.14701020091854447</v>
      </c>
      <c r="BS1721" s="51">
        <f t="shared" si="592"/>
        <v>0.15323538689099278</v>
      </c>
      <c r="BT1721" s="51">
        <f t="shared" si="593"/>
        <v>4.0836166921817907E-4</v>
      </c>
      <c r="BU1721" s="51">
        <f t="shared" si="593"/>
        <v>4.2565385247497994E-4</v>
      </c>
    </row>
    <row r="1722" spans="1:73" x14ac:dyDescent="0.25">
      <c r="A1722" s="1">
        <v>43726.615277777775</v>
      </c>
      <c r="B1722">
        <v>226402</v>
      </c>
      <c r="C1722">
        <v>13.47</v>
      </c>
      <c r="D1722">
        <v>24.46</v>
      </c>
      <c r="E1722">
        <v>214.9</v>
      </c>
      <c r="F1722">
        <v>19.260000000000002</v>
      </c>
      <c r="G1722">
        <v>-89.9</v>
      </c>
      <c r="H1722">
        <v>-21.52</v>
      </c>
      <c r="I1722">
        <v>27.07</v>
      </c>
      <c r="J1722">
        <v>300.2</v>
      </c>
      <c r="K1722">
        <v>195.7</v>
      </c>
      <c r="L1722">
        <v>-68.37</v>
      </c>
      <c r="M1722">
        <v>0.09</v>
      </c>
      <c r="N1722">
        <v>125.1</v>
      </c>
      <c r="O1722">
        <v>-2.2559999999999998</v>
      </c>
      <c r="P1722">
        <v>127.3</v>
      </c>
      <c r="Q1722">
        <v>370.7</v>
      </c>
      <c r="R1722">
        <v>439.1</v>
      </c>
      <c r="S1722">
        <v>21.44</v>
      </c>
      <c r="T1722">
        <v>41.33</v>
      </c>
      <c r="U1722">
        <v>1.05</v>
      </c>
      <c r="V1722">
        <v>82.5</v>
      </c>
      <c r="W1722">
        <v>21.65</v>
      </c>
      <c r="X1722">
        <v>0.21199999999999999</v>
      </c>
      <c r="Y1722">
        <v>2.1202920000000001</v>
      </c>
      <c r="Z1722" s="7">
        <f t="shared" si="572"/>
        <v>21.545000000000002</v>
      </c>
      <c r="AA1722" s="7">
        <f t="shared" si="586"/>
        <v>294.69499999999999</v>
      </c>
      <c r="AB1722" s="2">
        <f t="shared" si="573"/>
        <v>174.06900000000002</v>
      </c>
      <c r="AC1722" s="41">
        <f t="shared" si="574"/>
        <v>2.5335026223531574</v>
      </c>
      <c r="AD1722" s="41">
        <f t="shared" si="575"/>
        <v>1.0470966338185599</v>
      </c>
      <c r="AE1722" s="41">
        <f t="shared" si="576"/>
        <v>0.76783207182201874</v>
      </c>
      <c r="AF1722" s="41">
        <f t="shared" si="577"/>
        <v>328.35253739947518</v>
      </c>
      <c r="AG1722" s="41">
        <f t="shared" si="578"/>
        <v>315.21843590349619</v>
      </c>
      <c r="AH1722" s="6">
        <f t="shared" si="579"/>
        <v>355.87199999999996</v>
      </c>
      <c r="AI1722" s="4">
        <v>21.320252696607042</v>
      </c>
      <c r="AJ1722" s="4">
        <f t="shared" si="587"/>
        <v>294.47025269660702</v>
      </c>
      <c r="AK1722" s="8">
        <f t="shared" si="580"/>
        <v>0.19926034031263437</v>
      </c>
      <c r="AL1722" s="8">
        <f t="shared" si="581"/>
        <v>409.22590157058909</v>
      </c>
      <c r="AM1722" s="8">
        <f t="shared" si="582"/>
        <v>2.2823918375248367</v>
      </c>
      <c r="AN1722" s="8">
        <f t="shared" si="583"/>
        <v>-14.942565895725471</v>
      </c>
      <c r="AO1722" s="21">
        <f t="shared" si="584"/>
        <v>3.0729482384033641E-3</v>
      </c>
      <c r="AP1722" s="21">
        <f t="shared" si="585"/>
        <v>2.8727299374362161E-2</v>
      </c>
      <c r="AQ1722" s="19">
        <f t="shared" si="588"/>
        <v>2.8727299374362161E-2</v>
      </c>
      <c r="AX1722">
        <v>0.15728130103983537</v>
      </c>
      <c r="AY1722">
        <v>18.52586206896552</v>
      </c>
      <c r="AZ1722">
        <v>0.77191091954022995</v>
      </c>
      <c r="BA1722">
        <v>0.62524784482758633</v>
      </c>
      <c r="BB1722">
        <v>5.8965517241379342</v>
      </c>
      <c r="BC1722">
        <v>0.24568965517241392</v>
      </c>
      <c r="BD1722">
        <v>0.37955818965517241</v>
      </c>
      <c r="BE1722">
        <v>3.7955818965517245E-2</v>
      </c>
      <c r="BF1722">
        <v>0</v>
      </c>
      <c r="BG1722">
        <v>21.545000000000002</v>
      </c>
      <c r="BH1722">
        <v>1.2056687143852536</v>
      </c>
      <c r="BI1722">
        <v>2.5714891698574838</v>
      </c>
      <c r="BJ1722">
        <v>1.0627964739020981</v>
      </c>
      <c r="BK1722">
        <v>0.14783583511958931</v>
      </c>
      <c r="BL1722">
        <v>4.106550975544148E-4</v>
      </c>
      <c r="BP1722" s="51">
        <f t="shared" si="589"/>
        <v>1.2060297863980074</v>
      </c>
      <c r="BQ1722" s="51">
        <f t="shared" si="590"/>
        <v>1.5182327586206896E-2</v>
      </c>
      <c r="BR1722" s="51">
        <f t="shared" si="591"/>
        <v>0.15272123217309624</v>
      </c>
      <c r="BS1722" s="51">
        <f t="shared" si="592"/>
        <v>0.15873916540373109</v>
      </c>
      <c r="BT1722" s="51">
        <f t="shared" si="593"/>
        <v>4.2422564492526735E-4</v>
      </c>
      <c r="BU1722" s="51">
        <f t="shared" si="593"/>
        <v>4.4094212612147524E-4</v>
      </c>
    </row>
    <row r="1723" spans="1:73" x14ac:dyDescent="0.25">
      <c r="A1723" s="1">
        <v>43726.615972222222</v>
      </c>
      <c r="B1723">
        <v>226403</v>
      </c>
      <c r="C1723">
        <v>13.46</v>
      </c>
      <c r="D1723">
        <v>24.46</v>
      </c>
      <c r="E1723">
        <v>213</v>
      </c>
      <c r="F1723">
        <v>18.78</v>
      </c>
      <c r="G1723">
        <v>-90.6</v>
      </c>
      <c r="H1723">
        <v>-22.01</v>
      </c>
      <c r="I1723">
        <v>27.04</v>
      </c>
      <c r="J1723">
        <v>300.2</v>
      </c>
      <c r="K1723">
        <v>194.2</v>
      </c>
      <c r="L1723">
        <v>-68.540000000000006</v>
      </c>
      <c r="M1723">
        <v>8.7999999999999995E-2</v>
      </c>
      <c r="N1723">
        <v>122.4</v>
      </c>
      <c r="O1723">
        <v>-3.2290000000000001</v>
      </c>
      <c r="P1723">
        <v>125.7</v>
      </c>
      <c r="Q1723">
        <v>369.9</v>
      </c>
      <c r="R1723">
        <v>438.5</v>
      </c>
      <c r="S1723">
        <v>21.41</v>
      </c>
      <c r="T1723">
        <v>45.34</v>
      </c>
      <c r="U1723">
        <v>0.69</v>
      </c>
      <c r="V1723">
        <v>140</v>
      </c>
      <c r="W1723">
        <v>21.7</v>
      </c>
      <c r="X1723">
        <v>0.21</v>
      </c>
      <c r="Y1723">
        <v>2.0994999999999999</v>
      </c>
      <c r="Z1723" s="7">
        <f t="shared" si="572"/>
        <v>21.555</v>
      </c>
      <c r="AA1723" s="7">
        <f t="shared" si="586"/>
        <v>294.70499999999998</v>
      </c>
      <c r="AB1723" s="2">
        <f t="shared" si="573"/>
        <v>172.53</v>
      </c>
      <c r="AC1723" s="41">
        <f t="shared" si="574"/>
        <v>2.5268571886522833</v>
      </c>
      <c r="AD1723" s="41">
        <f t="shared" si="575"/>
        <v>1.1456770493349453</v>
      </c>
      <c r="AE1723" s="41">
        <f t="shared" si="576"/>
        <v>0.77777133006759558</v>
      </c>
      <c r="AF1723" s="41">
        <f t="shared" si="577"/>
        <v>332.64806843878222</v>
      </c>
      <c r="AG1723" s="41">
        <f t="shared" si="578"/>
        <v>319.34214570123089</v>
      </c>
      <c r="AH1723" s="6">
        <f t="shared" si="579"/>
        <v>355.10399999999998</v>
      </c>
      <c r="AI1723" s="4">
        <v>21.281445500293046</v>
      </c>
      <c r="AJ1723" s="4">
        <f t="shared" si="587"/>
        <v>294.43144550029302</v>
      </c>
      <c r="AK1723" s="8">
        <f t="shared" si="580"/>
        <v>0.19928062573674751</v>
      </c>
      <c r="AL1723" s="8">
        <f t="shared" si="581"/>
        <v>408.99816640341885</v>
      </c>
      <c r="AM1723" s="8">
        <f t="shared" si="582"/>
        <v>1.85020606960414</v>
      </c>
      <c r="AN1723" s="8">
        <f t="shared" si="583"/>
        <v>-14.743630861479247</v>
      </c>
      <c r="AO1723" s="21">
        <f t="shared" si="584"/>
        <v>3.0213419373286022E-3</v>
      </c>
      <c r="AP1723" s="21">
        <f t="shared" si="585"/>
        <v>2.8244860509284358E-2</v>
      </c>
      <c r="AQ1723" s="19">
        <f t="shared" si="588"/>
        <v>2.8244860509284358E-2</v>
      </c>
      <c r="AX1723">
        <v>0.15736537024815306</v>
      </c>
      <c r="AY1723">
        <v>18.362068965517242</v>
      </c>
      <c r="AZ1723">
        <v>0.76508620689655171</v>
      </c>
      <c r="BA1723">
        <v>0.61971982758620692</v>
      </c>
      <c r="BB1723">
        <v>5.9137931034482776</v>
      </c>
      <c r="BC1723">
        <v>0.24640804597701157</v>
      </c>
      <c r="BD1723">
        <v>0.37331178160919531</v>
      </c>
      <c r="BE1723">
        <v>3.7331178160919534E-2</v>
      </c>
      <c r="BF1723">
        <v>0</v>
      </c>
      <c r="BG1723">
        <v>21.555</v>
      </c>
      <c r="BH1723">
        <v>0.79229658373888079</v>
      </c>
      <c r="BI1723">
        <v>2.5730624688296553</v>
      </c>
      <c r="BJ1723">
        <v>1.1666265233673658</v>
      </c>
      <c r="BK1723">
        <v>0.12773267173524003</v>
      </c>
      <c r="BL1723">
        <v>3.5481297704233341E-4</v>
      </c>
      <c r="BP1723" s="51">
        <f t="shared" si="589"/>
        <v>0.79253385963297618</v>
      </c>
      <c r="BQ1723" s="51">
        <f t="shared" si="590"/>
        <v>1.4932471264367813E-2</v>
      </c>
      <c r="BR1723" s="51">
        <f t="shared" si="591"/>
        <v>0.13058367277417895</v>
      </c>
      <c r="BS1723" s="51">
        <f t="shared" si="592"/>
        <v>0.13666862373955549</v>
      </c>
      <c r="BT1723" s="51">
        <f t="shared" si="593"/>
        <v>3.6273242437271936E-4</v>
      </c>
      <c r="BU1723" s="51">
        <f t="shared" si="593"/>
        <v>3.7963506594320973E-4</v>
      </c>
    </row>
    <row r="1724" spans="1:73" x14ac:dyDescent="0.25">
      <c r="A1724" s="1">
        <v>43726.615972222222</v>
      </c>
      <c r="B1724">
        <v>226404</v>
      </c>
      <c r="C1724">
        <v>13.47</v>
      </c>
      <c r="D1724">
        <v>24.46</v>
      </c>
      <c r="E1724">
        <v>211.4</v>
      </c>
      <c r="F1724">
        <v>18.62</v>
      </c>
      <c r="G1724">
        <v>-90.4</v>
      </c>
      <c r="H1724">
        <v>-21.95</v>
      </c>
      <c r="I1724">
        <v>27.03</v>
      </c>
      <c r="J1724">
        <v>300.2</v>
      </c>
      <c r="K1724">
        <v>192.8</v>
      </c>
      <c r="L1724">
        <v>-68.48</v>
      </c>
      <c r="M1724">
        <v>8.7999999999999995E-2</v>
      </c>
      <c r="N1724">
        <v>121</v>
      </c>
      <c r="O1724">
        <v>-3.3330000000000002</v>
      </c>
      <c r="P1724">
        <v>124.3</v>
      </c>
      <c r="Q1724">
        <v>369.9</v>
      </c>
      <c r="R1724">
        <v>438.4</v>
      </c>
      <c r="S1724">
        <v>21.36</v>
      </c>
      <c r="T1724">
        <v>47.57</v>
      </c>
      <c r="U1724">
        <v>0.59</v>
      </c>
      <c r="V1724">
        <v>146.5</v>
      </c>
      <c r="W1724">
        <v>22.15</v>
      </c>
      <c r="X1724">
        <v>0.20799999999999999</v>
      </c>
      <c r="Y1724">
        <v>2.0819549999999998</v>
      </c>
      <c r="Z1724" s="7">
        <f t="shared" si="572"/>
        <v>21.754999999999999</v>
      </c>
      <c r="AA1724" s="7">
        <f t="shared" si="586"/>
        <v>294.90499999999997</v>
      </c>
      <c r="AB1724" s="2">
        <f t="shared" si="573"/>
        <v>171.23400000000001</v>
      </c>
      <c r="AC1724" s="41">
        <f t="shared" si="574"/>
        <v>2.4103000064893476</v>
      </c>
      <c r="AD1724" s="41">
        <f t="shared" si="575"/>
        <v>1.1465797130869826</v>
      </c>
      <c r="AE1724" s="41">
        <f t="shared" si="576"/>
        <v>0.77778347129591785</v>
      </c>
      <c r="AF1724" s="41">
        <f t="shared" si="577"/>
        <v>333.55719437468787</v>
      </c>
      <c r="AG1724" s="41">
        <f t="shared" si="578"/>
        <v>320.21490659970033</v>
      </c>
      <c r="AH1724" s="6">
        <f t="shared" si="579"/>
        <v>355.10399999999998</v>
      </c>
      <c r="AI1724" s="4">
        <v>20.584806186934031</v>
      </c>
      <c r="AJ1724" s="4">
        <f t="shared" si="587"/>
        <v>293.73480618693401</v>
      </c>
      <c r="AK1724" s="8">
        <f t="shared" si="580"/>
        <v>0.19968662338947807</v>
      </c>
      <c r="AL1724" s="8">
        <f t="shared" si="581"/>
        <v>404.89499930572509</v>
      </c>
      <c r="AM1724" s="8">
        <f t="shared" si="582"/>
        <v>1.7108879273640338</v>
      </c>
      <c r="AN1724" s="8">
        <f t="shared" si="583"/>
        <v>-58.320312716837236</v>
      </c>
      <c r="AO1724" s="21">
        <f t="shared" si="584"/>
        <v>4.0720394238268802E-3</v>
      </c>
      <c r="AP1724" s="21">
        <f t="shared" si="585"/>
        <v>3.8067252201182386E-2</v>
      </c>
      <c r="AQ1724" s="19">
        <f t="shared" si="588"/>
        <v>3.8067252201182386E-2</v>
      </c>
      <c r="AX1724">
        <v>0.15905474545120016</v>
      </c>
      <c r="AY1724">
        <v>18.224137931034484</v>
      </c>
      <c r="AZ1724">
        <v>0.75933908045977017</v>
      </c>
      <c r="BA1724">
        <v>0.61506465517241382</v>
      </c>
      <c r="BB1724">
        <v>5.9051724137931032</v>
      </c>
      <c r="BC1724">
        <v>0.24604885057471262</v>
      </c>
      <c r="BD1724">
        <v>0.36901580459770122</v>
      </c>
      <c r="BE1724">
        <v>3.6901580459770121E-2</v>
      </c>
      <c r="BF1724">
        <v>0</v>
      </c>
      <c r="BG1724">
        <v>21.754999999999999</v>
      </c>
      <c r="BH1724">
        <v>0.67747099189266624</v>
      </c>
      <c r="BI1724">
        <v>2.6047055467180256</v>
      </c>
      <c r="BJ1724">
        <v>1.2390584285737647</v>
      </c>
      <c r="BK1724">
        <v>0.12155960906251929</v>
      </c>
      <c r="BL1724">
        <v>3.3766558072922031E-4</v>
      </c>
      <c r="BP1724" s="51">
        <f t="shared" si="589"/>
        <v>0.67767387997602313</v>
      </c>
      <c r="BQ1724" s="51">
        <f t="shared" si="590"/>
        <v>1.4760632183908049E-2</v>
      </c>
      <c r="BR1724" s="51">
        <f t="shared" si="591"/>
        <v>0.12388116739851592</v>
      </c>
      <c r="BS1724" s="51">
        <f t="shared" si="592"/>
        <v>0.12996426323131222</v>
      </c>
      <c r="BT1724" s="51">
        <f t="shared" si="593"/>
        <v>3.4411435388476645E-4</v>
      </c>
      <c r="BU1724" s="51">
        <f t="shared" si="593"/>
        <v>3.6101184230920058E-4</v>
      </c>
    </row>
    <row r="1725" spans="1:73" x14ac:dyDescent="0.25">
      <c r="A1725" s="1">
        <v>43726.615972222222</v>
      </c>
      <c r="B1725">
        <v>226405</v>
      </c>
      <c r="C1725">
        <v>13.47</v>
      </c>
      <c r="D1725">
        <v>24.46</v>
      </c>
      <c r="E1725">
        <v>210.8</v>
      </c>
      <c r="F1725">
        <v>19.059999999999999</v>
      </c>
      <c r="G1725">
        <v>-89.4</v>
      </c>
      <c r="H1725">
        <v>-21.51</v>
      </c>
      <c r="I1725">
        <v>27.01</v>
      </c>
      <c r="J1725">
        <v>300.2</v>
      </c>
      <c r="K1725">
        <v>191.8</v>
      </c>
      <c r="L1725">
        <v>-67.87</v>
      </c>
      <c r="M1725">
        <v>0.09</v>
      </c>
      <c r="N1725">
        <v>121.5</v>
      </c>
      <c r="O1725">
        <v>-2.4449999999999998</v>
      </c>
      <c r="P1725">
        <v>123.9</v>
      </c>
      <c r="Q1725">
        <v>370.9</v>
      </c>
      <c r="R1725">
        <v>438.7</v>
      </c>
      <c r="S1725">
        <v>21.34</v>
      </c>
      <c r="T1725">
        <v>43.94</v>
      </c>
      <c r="U1725">
        <v>1.88</v>
      </c>
      <c r="V1725">
        <v>181.5</v>
      </c>
      <c r="W1725">
        <v>21.7</v>
      </c>
      <c r="X1725">
        <v>0.20799999999999999</v>
      </c>
      <c r="Y1725">
        <v>2.0839979999999998</v>
      </c>
      <c r="Z1725" s="7">
        <f t="shared" si="572"/>
        <v>21.52</v>
      </c>
      <c r="AA1725" s="7">
        <f t="shared" si="586"/>
        <v>294.66999999999996</v>
      </c>
      <c r="AB1725" s="2">
        <f t="shared" si="573"/>
        <v>170.74800000000002</v>
      </c>
      <c r="AC1725" s="41">
        <f t="shared" si="574"/>
        <v>2.4657913326002805</v>
      </c>
      <c r="AD1725" s="41">
        <f t="shared" si="575"/>
        <v>1.0834687115445631</v>
      </c>
      <c r="AE1725" s="41">
        <f t="shared" si="576"/>
        <v>0.77159987998928836</v>
      </c>
      <c r="AF1725" s="41">
        <f t="shared" si="577"/>
        <v>329.85183368213001</v>
      </c>
      <c r="AG1725" s="41">
        <f t="shared" si="578"/>
        <v>316.6577603348448</v>
      </c>
      <c r="AH1725" s="6">
        <f t="shared" si="579"/>
        <v>356.06399999999996</v>
      </c>
      <c r="AI1725" s="4">
        <v>20.910221700335001</v>
      </c>
      <c r="AJ1725" s="4">
        <f t="shared" si="587"/>
        <v>294.06022170033498</v>
      </c>
      <c r="AK1725" s="8">
        <f t="shared" si="580"/>
        <v>0.19920963277513515</v>
      </c>
      <c r="AL1725" s="8">
        <f t="shared" si="581"/>
        <v>406.85261852121846</v>
      </c>
      <c r="AM1725" s="8">
        <f t="shared" si="582"/>
        <v>3.0540383101722868</v>
      </c>
      <c r="AN1725" s="8">
        <f t="shared" si="583"/>
        <v>-54.248399566194031</v>
      </c>
      <c r="AO1725" s="21">
        <f t="shared" si="584"/>
        <v>3.9461942422601738E-3</v>
      </c>
      <c r="AP1725" s="21">
        <f t="shared" si="585"/>
        <v>3.6890794960377671E-2</v>
      </c>
      <c r="AQ1725" s="19">
        <f t="shared" si="588"/>
        <v>3.6890794960377671E-2</v>
      </c>
      <c r="AX1725">
        <v>0.15707129403012124</v>
      </c>
      <c r="AY1725">
        <v>18.172413793103448</v>
      </c>
      <c r="AZ1725">
        <v>0.75718390804597702</v>
      </c>
      <c r="BA1725">
        <v>0.61331896551724141</v>
      </c>
      <c r="BB1725">
        <v>5.8448275862068977</v>
      </c>
      <c r="BC1725">
        <v>0.24353448275862075</v>
      </c>
      <c r="BD1725">
        <v>0.36978448275862064</v>
      </c>
      <c r="BE1725">
        <v>3.6978448275862066E-2</v>
      </c>
      <c r="BF1725">
        <v>0</v>
      </c>
      <c r="BG1725">
        <v>21.52</v>
      </c>
      <c r="BH1725">
        <v>2.1587211267088344</v>
      </c>
      <c r="BI1725">
        <v>2.5675595989480526</v>
      </c>
      <c r="BJ1725">
        <v>1.1281856877777743</v>
      </c>
      <c r="BK1725">
        <v>0.17355601182311953</v>
      </c>
      <c r="BL1725">
        <v>4.8210003284199872E-4</v>
      </c>
      <c r="BP1725" s="51">
        <f t="shared" si="589"/>
        <v>2.1593676175507177</v>
      </c>
      <c r="BQ1725" s="51">
        <f t="shared" si="590"/>
        <v>1.4791379310344827E-2</v>
      </c>
      <c r="BR1725" s="51">
        <f t="shared" si="591"/>
        <v>0.18322174453240545</v>
      </c>
      <c r="BS1725" s="51">
        <f t="shared" si="592"/>
        <v>0.18873686752645408</v>
      </c>
      <c r="BT1725" s="51">
        <f t="shared" si="593"/>
        <v>5.0894929036779293E-4</v>
      </c>
      <c r="BU1725" s="51">
        <f t="shared" si="593"/>
        <v>5.2426907646237241E-4</v>
      </c>
    </row>
    <row r="1726" spans="1:73" x14ac:dyDescent="0.25">
      <c r="A1726" s="1">
        <v>43726.615972222222</v>
      </c>
      <c r="B1726">
        <v>226406</v>
      </c>
      <c r="C1726">
        <v>13.47</v>
      </c>
      <c r="D1726">
        <v>24.46</v>
      </c>
      <c r="E1726">
        <v>209.9</v>
      </c>
      <c r="F1726">
        <v>18.89</v>
      </c>
      <c r="G1726">
        <v>-89.8</v>
      </c>
      <c r="H1726">
        <v>-22.35</v>
      </c>
      <c r="I1726">
        <v>26.97</v>
      </c>
      <c r="J1726">
        <v>300.10000000000002</v>
      </c>
      <c r="K1726">
        <v>191</v>
      </c>
      <c r="L1726">
        <v>-67.41</v>
      </c>
      <c r="M1726">
        <v>0.09</v>
      </c>
      <c r="N1726">
        <v>120.1</v>
      </c>
      <c r="O1726">
        <v>-3.456</v>
      </c>
      <c r="P1726">
        <v>123.6</v>
      </c>
      <c r="Q1726">
        <v>370.2</v>
      </c>
      <c r="R1726">
        <v>437.7</v>
      </c>
      <c r="S1726">
        <v>21.32</v>
      </c>
      <c r="T1726">
        <v>46.73</v>
      </c>
      <c r="U1726">
        <v>0.48</v>
      </c>
      <c r="V1726">
        <v>217</v>
      </c>
      <c r="W1726">
        <v>21.8</v>
      </c>
      <c r="X1726">
        <v>0.20799999999999999</v>
      </c>
      <c r="Y1726">
        <v>2.0758570000000001</v>
      </c>
      <c r="Z1726" s="7">
        <f t="shared" si="572"/>
        <v>21.560000000000002</v>
      </c>
      <c r="AA1726" s="7">
        <f t="shared" si="586"/>
        <v>294.70999999999998</v>
      </c>
      <c r="AB1726" s="2">
        <f t="shared" si="573"/>
        <v>170.01900000000001</v>
      </c>
      <c r="AC1726" s="41">
        <f t="shared" si="574"/>
        <v>2.4399880229775723</v>
      </c>
      <c r="AD1726" s="41">
        <f t="shared" si="575"/>
        <v>1.1402064031374195</v>
      </c>
      <c r="AE1726" s="41">
        <f t="shared" si="576"/>
        <v>0.77723726908020052</v>
      </c>
      <c r="AF1726" s="41">
        <f t="shared" si="577"/>
        <v>332.44221386125685</v>
      </c>
      <c r="AG1726" s="41">
        <f t="shared" si="578"/>
        <v>319.14452530680654</v>
      </c>
      <c r="AH1726" s="6">
        <f t="shared" si="579"/>
        <v>355.392</v>
      </c>
      <c r="AI1726" s="4">
        <v>20.754757434763007</v>
      </c>
      <c r="AJ1726" s="4">
        <f t="shared" si="587"/>
        <v>293.90475743476298</v>
      </c>
      <c r="AK1726" s="8">
        <f t="shared" si="580"/>
        <v>0.19929076896506603</v>
      </c>
      <c r="AL1726" s="8">
        <f t="shared" si="581"/>
        <v>405.93932045151246</v>
      </c>
      <c r="AM1726" s="8">
        <f t="shared" si="582"/>
        <v>1.5431785379534022</v>
      </c>
      <c r="AN1726" s="8">
        <f t="shared" si="583"/>
        <v>-36.197900586875541</v>
      </c>
      <c r="AO1726" s="21">
        <f t="shared" si="584"/>
        <v>3.5262627027356089E-3</v>
      </c>
      <c r="AP1726" s="21">
        <f t="shared" si="585"/>
        <v>3.296508644960662E-2</v>
      </c>
      <c r="AQ1726" s="19">
        <f t="shared" si="588"/>
        <v>3.296508644960662E-2</v>
      </c>
      <c r="AX1726">
        <v>0.15740741908866501</v>
      </c>
      <c r="AY1726">
        <v>18.094827586206897</v>
      </c>
      <c r="AZ1726">
        <v>0.7539511494252874</v>
      </c>
      <c r="BA1726">
        <v>0.61070043103448279</v>
      </c>
      <c r="BB1726">
        <v>5.8189655172413799</v>
      </c>
      <c r="BC1726">
        <v>0.24245689655172417</v>
      </c>
      <c r="BD1726">
        <v>0.36824353448275859</v>
      </c>
      <c r="BE1726">
        <v>3.6824353448275858E-2</v>
      </c>
      <c r="BF1726">
        <v>0</v>
      </c>
      <c r="BG1726">
        <v>21.560000000000002</v>
      </c>
      <c r="BH1726">
        <v>0.55116284086183009</v>
      </c>
      <c r="BI1726">
        <v>2.5738494336358819</v>
      </c>
      <c r="BJ1726">
        <v>1.2027598403380475</v>
      </c>
      <c r="BK1726">
        <v>0.11678057927696475</v>
      </c>
      <c r="BL1726">
        <v>3.2439049799156875E-4</v>
      </c>
      <c r="BP1726" s="51">
        <f t="shared" si="589"/>
        <v>0.5513279023533747</v>
      </c>
      <c r="BQ1726" s="51">
        <f t="shared" si="590"/>
        <v>1.4729741379310345E-2</v>
      </c>
      <c r="BR1726" s="51">
        <f t="shared" si="591"/>
        <v>0.1186239590322411</v>
      </c>
      <c r="BS1726" s="51">
        <f t="shared" si="592"/>
        <v>0.12472599001722699</v>
      </c>
      <c r="BT1726" s="51">
        <f t="shared" si="593"/>
        <v>3.2951099731178083E-4</v>
      </c>
      <c r="BU1726" s="51">
        <f t="shared" si="593"/>
        <v>3.4646108338118607E-4</v>
      </c>
    </row>
    <row r="1727" spans="1:73" x14ac:dyDescent="0.25">
      <c r="A1727" s="1">
        <v>43726.615972222222</v>
      </c>
      <c r="B1727">
        <v>226407</v>
      </c>
      <c r="C1727">
        <v>13.47</v>
      </c>
      <c r="D1727">
        <v>24.47</v>
      </c>
      <c r="E1727">
        <v>209</v>
      </c>
      <c r="F1727">
        <v>18.82</v>
      </c>
      <c r="G1727">
        <v>-89.6</v>
      </c>
      <c r="H1727">
        <v>-22.12</v>
      </c>
      <c r="I1727">
        <v>26.94</v>
      </c>
      <c r="J1727">
        <v>300.10000000000002</v>
      </c>
      <c r="K1727">
        <v>190.2</v>
      </c>
      <c r="L1727">
        <v>-67.53</v>
      </c>
      <c r="M1727">
        <v>0.09</v>
      </c>
      <c r="N1727">
        <v>119.4</v>
      </c>
      <c r="O1727">
        <v>-3.2930000000000001</v>
      </c>
      <c r="P1727">
        <v>122.7</v>
      </c>
      <c r="Q1727">
        <v>370.2</v>
      </c>
      <c r="R1727">
        <v>437.7</v>
      </c>
      <c r="S1727">
        <v>21.31</v>
      </c>
      <c r="T1727">
        <v>47.13</v>
      </c>
      <c r="U1727">
        <v>1.385</v>
      </c>
      <c r="V1727">
        <v>191.5</v>
      </c>
      <c r="W1727">
        <v>21.75</v>
      </c>
      <c r="X1727">
        <v>0.20699999999999999</v>
      </c>
      <c r="Y1727">
        <v>2.0652080000000002</v>
      </c>
      <c r="Z1727" s="7">
        <f t="shared" si="572"/>
        <v>21.53</v>
      </c>
      <c r="AA1727" s="7">
        <f t="shared" si="586"/>
        <v>294.67999999999995</v>
      </c>
      <c r="AB1727" s="2">
        <f t="shared" si="573"/>
        <v>169.29000000000002</v>
      </c>
      <c r="AC1727" s="41">
        <f t="shared" si="574"/>
        <v>2.3432738013894503</v>
      </c>
      <c r="AD1727" s="41">
        <f t="shared" si="575"/>
        <v>1.104384942594848</v>
      </c>
      <c r="AE1727" s="41">
        <f t="shared" si="576"/>
        <v>0.7737087894435184</v>
      </c>
      <c r="AF1727" s="41">
        <f t="shared" si="577"/>
        <v>330.79827345290045</v>
      </c>
      <c r="AG1727" s="41">
        <f t="shared" si="578"/>
        <v>317.56634251478442</v>
      </c>
      <c r="AH1727" s="6">
        <f t="shared" si="579"/>
        <v>355.392</v>
      </c>
      <c r="AI1727" s="4">
        <v>20.143389931430022</v>
      </c>
      <c r="AJ1727" s="4">
        <f t="shared" si="587"/>
        <v>293.29338993143</v>
      </c>
      <c r="AK1727" s="8">
        <f t="shared" si="580"/>
        <v>0.19922991475768675</v>
      </c>
      <c r="AL1727" s="8">
        <f t="shared" si="581"/>
        <v>402.39957412440867</v>
      </c>
      <c r="AM1727" s="8">
        <f t="shared" si="582"/>
        <v>2.6213224238921851</v>
      </c>
      <c r="AN1727" s="8">
        <f t="shared" si="583"/>
        <v>-105.8803276807475</v>
      </c>
      <c r="AO1727" s="21">
        <f t="shared" si="584"/>
        <v>5.1683945400222957E-3</v>
      </c>
      <c r="AP1727" s="21">
        <f t="shared" si="585"/>
        <v>4.8316471908157854E-2</v>
      </c>
      <c r="AQ1727" s="19">
        <f t="shared" si="588"/>
        <v>4.8316471908157854E-2</v>
      </c>
      <c r="AX1727">
        <v>0.15715526838350288</v>
      </c>
      <c r="AY1727">
        <v>18.017241379310345</v>
      </c>
      <c r="AZ1727">
        <v>0.75071839080459768</v>
      </c>
      <c r="BA1727">
        <v>0.60808189655172418</v>
      </c>
      <c r="BB1727">
        <v>5.8189655172413799</v>
      </c>
      <c r="BC1727">
        <v>0.24245689655172417</v>
      </c>
      <c r="BD1727">
        <v>0.36562499999999998</v>
      </c>
      <c r="BE1727">
        <v>3.6562499999999998E-2</v>
      </c>
      <c r="BF1727">
        <v>0</v>
      </c>
      <c r="BG1727">
        <v>21.53</v>
      </c>
      <c r="BH1727">
        <v>1.5903344470700724</v>
      </c>
      <c r="BI1727">
        <v>2.5691307972882296</v>
      </c>
      <c r="BJ1727">
        <v>1.2108313447619425</v>
      </c>
      <c r="BK1727">
        <v>0.1507606570561206</v>
      </c>
      <c r="BL1727">
        <v>4.1877960293366831E-4</v>
      </c>
      <c r="BP1727" s="51">
        <f t="shared" si="589"/>
        <v>1.5908107182488</v>
      </c>
      <c r="BQ1727" s="51">
        <f t="shared" si="590"/>
        <v>1.4624999999999999E-2</v>
      </c>
      <c r="BR1727" s="51">
        <f t="shared" si="591"/>
        <v>0.15717085446797305</v>
      </c>
      <c r="BS1727" s="51">
        <f t="shared" si="592"/>
        <v>0.16282353166616551</v>
      </c>
      <c r="BT1727" s="51">
        <f t="shared" si="593"/>
        <v>4.3658570685548064E-4</v>
      </c>
      <c r="BU1727" s="51">
        <f t="shared" si="593"/>
        <v>4.5228758796157087E-4</v>
      </c>
    </row>
    <row r="1728" spans="1:73" x14ac:dyDescent="0.25">
      <c r="A1728" s="1">
        <v>43726.615972222222</v>
      </c>
      <c r="B1728">
        <v>226408</v>
      </c>
      <c r="C1728">
        <v>13.47</v>
      </c>
      <c r="D1728">
        <v>24.47</v>
      </c>
      <c r="E1728">
        <v>208.1</v>
      </c>
      <c r="F1728">
        <v>18.96</v>
      </c>
      <c r="G1728">
        <v>-89.6</v>
      </c>
      <c r="H1728">
        <v>-22.14</v>
      </c>
      <c r="I1728">
        <v>26.89</v>
      </c>
      <c r="J1728">
        <v>300</v>
      </c>
      <c r="K1728">
        <v>189.1</v>
      </c>
      <c r="L1728">
        <v>-67.42</v>
      </c>
      <c r="M1728">
        <v>9.0999999999999998E-2</v>
      </c>
      <c r="N1728">
        <v>118.5</v>
      </c>
      <c r="O1728">
        <v>-3.181</v>
      </c>
      <c r="P1728">
        <v>121.7</v>
      </c>
      <c r="Q1728">
        <v>369.9</v>
      </c>
      <c r="R1728">
        <v>437.4</v>
      </c>
      <c r="S1728">
        <v>21.28</v>
      </c>
      <c r="T1728">
        <v>45.81</v>
      </c>
      <c r="U1728">
        <v>1.35</v>
      </c>
      <c r="V1728">
        <v>253.5</v>
      </c>
      <c r="W1728">
        <v>21.6</v>
      </c>
      <c r="X1728">
        <v>0.20599999999999999</v>
      </c>
      <c r="Y1728">
        <v>2.0637319999999999</v>
      </c>
      <c r="Z1728" s="7">
        <f t="shared" si="572"/>
        <v>21.44</v>
      </c>
      <c r="AA1728" s="7">
        <f t="shared" si="586"/>
        <v>294.58999999999997</v>
      </c>
      <c r="AB1728" s="2">
        <f t="shared" si="573"/>
        <v>168.56100000000001</v>
      </c>
      <c r="AC1728" s="41">
        <f t="shared" si="574"/>
        <v>2.4964852659090364</v>
      </c>
      <c r="AD1728" s="41">
        <f t="shared" si="575"/>
        <v>1.1436399003129296</v>
      </c>
      <c r="AE1728" s="41">
        <f t="shared" si="576"/>
        <v>0.77761681411241357</v>
      </c>
      <c r="AF1728" s="41">
        <f t="shared" si="577"/>
        <v>332.06316514770367</v>
      </c>
      <c r="AG1728" s="41">
        <f t="shared" si="578"/>
        <v>318.7806385417955</v>
      </c>
      <c r="AH1728" s="6">
        <f t="shared" si="579"/>
        <v>355.10399999999998</v>
      </c>
      <c r="AI1728" s="4">
        <v>21.09049568088102</v>
      </c>
      <c r="AJ1728" s="4">
        <f t="shared" si="587"/>
        <v>294.240495680881</v>
      </c>
      <c r="AK1728" s="8">
        <f t="shared" si="580"/>
        <v>0.19904742646634108</v>
      </c>
      <c r="AL1728" s="8">
        <f t="shared" si="581"/>
        <v>407.91914662893464</v>
      </c>
      <c r="AM1728" s="8">
        <f t="shared" si="582"/>
        <v>2.5879890842119102</v>
      </c>
      <c r="AN1728" s="8">
        <f t="shared" si="583"/>
        <v>-26.348474257339525</v>
      </c>
      <c r="AO1728" s="21">
        <f t="shared" si="584"/>
        <v>3.2187529981813883E-3</v>
      </c>
      <c r="AP1728" s="21">
        <f t="shared" si="585"/>
        <v>3.0090347710811382E-2</v>
      </c>
      <c r="AQ1728" s="19">
        <f t="shared" si="588"/>
        <v>3.0090347710811382E-2</v>
      </c>
      <c r="AX1728">
        <v>0.15640086310718165</v>
      </c>
      <c r="AY1728">
        <v>17.939655172413794</v>
      </c>
      <c r="AZ1728">
        <v>0.74748563218390807</v>
      </c>
      <c r="BA1728">
        <v>0.60546336206896556</v>
      </c>
      <c r="BB1728">
        <v>5.8189655172413799</v>
      </c>
      <c r="BC1728">
        <v>0.24245689655172417</v>
      </c>
      <c r="BD1728">
        <v>0.36300646551724136</v>
      </c>
      <c r="BE1728">
        <v>3.6300646551724138E-2</v>
      </c>
      <c r="BF1728">
        <v>0</v>
      </c>
      <c r="BG1728">
        <v>21.44</v>
      </c>
      <c r="BH1728">
        <v>1.5501454899238973</v>
      </c>
      <c r="BI1728">
        <v>2.5550202055997859</v>
      </c>
      <c r="BJ1728">
        <v>1.1704547561852621</v>
      </c>
      <c r="BK1728">
        <v>0.15032837193636997</v>
      </c>
      <c r="BL1728">
        <v>4.17578810934361E-4</v>
      </c>
      <c r="BP1728" s="51">
        <f t="shared" si="589"/>
        <v>1.5506097253688667</v>
      </c>
      <c r="BQ1728" s="51">
        <f t="shared" si="590"/>
        <v>1.4520258620689655E-2</v>
      </c>
      <c r="BR1728" s="51">
        <f t="shared" si="591"/>
        <v>0.15659425472562627</v>
      </c>
      <c r="BS1728" s="51">
        <f t="shared" si="592"/>
        <v>0.1622109860030409</v>
      </c>
      <c r="BT1728" s="51">
        <f t="shared" si="593"/>
        <v>4.3498404090451743E-4</v>
      </c>
      <c r="BU1728" s="51">
        <f t="shared" si="593"/>
        <v>4.5058607223066914E-4</v>
      </c>
    </row>
    <row r="1729" spans="1:73" x14ac:dyDescent="0.25">
      <c r="A1729" s="1">
        <v>43726.616666666669</v>
      </c>
      <c r="B1729">
        <v>226409</v>
      </c>
      <c r="C1729">
        <v>13.47</v>
      </c>
      <c r="D1729">
        <v>24.47</v>
      </c>
      <c r="E1729">
        <v>206.3</v>
      </c>
      <c r="F1729">
        <v>18.760000000000002</v>
      </c>
      <c r="G1729">
        <v>-89.6</v>
      </c>
      <c r="H1729">
        <v>-22.18</v>
      </c>
      <c r="I1729">
        <v>26.83</v>
      </c>
      <c r="J1729">
        <v>300</v>
      </c>
      <c r="K1729">
        <v>187.6</v>
      </c>
      <c r="L1729">
        <v>-67.459999999999994</v>
      </c>
      <c r="M1729">
        <v>9.0999999999999998E-2</v>
      </c>
      <c r="N1729">
        <v>116.7</v>
      </c>
      <c r="O1729">
        <v>-3.4209999999999998</v>
      </c>
      <c r="P1729">
        <v>120.1</v>
      </c>
      <c r="Q1729">
        <v>369.5</v>
      </c>
      <c r="R1729">
        <v>437</v>
      </c>
      <c r="S1729">
        <v>21.27</v>
      </c>
      <c r="T1729">
        <v>44.9</v>
      </c>
      <c r="U1729">
        <v>1.52</v>
      </c>
      <c r="V1729">
        <v>257.5</v>
      </c>
      <c r="W1729">
        <v>21.65</v>
      </c>
      <c r="X1729">
        <v>0.20399999999999999</v>
      </c>
      <c r="Y1729">
        <v>2.0437720000000001</v>
      </c>
      <c r="Z1729" s="7">
        <f t="shared" si="572"/>
        <v>21.46</v>
      </c>
      <c r="AA1729" s="7">
        <f t="shared" si="586"/>
        <v>294.60999999999996</v>
      </c>
      <c r="AB1729" s="2">
        <f t="shared" si="573"/>
        <v>167.10300000000001</v>
      </c>
      <c r="AC1729" s="41">
        <f t="shared" si="574"/>
        <v>2.5181092455873064</v>
      </c>
      <c r="AD1729" s="41">
        <f t="shared" si="575"/>
        <v>1.1306310512687006</v>
      </c>
      <c r="AE1729" s="41">
        <f t="shared" si="576"/>
        <v>0.77633818267411459</v>
      </c>
      <c r="AF1729" s="41">
        <f t="shared" si="577"/>
        <v>331.60719259573148</v>
      </c>
      <c r="AG1729" s="41">
        <f t="shared" si="578"/>
        <v>318.34290489190221</v>
      </c>
      <c r="AH1729" s="6">
        <f t="shared" si="579"/>
        <v>354.71999999999997</v>
      </c>
      <c r="AI1729" s="4">
        <v>21.221918827771049</v>
      </c>
      <c r="AJ1729" s="4">
        <f t="shared" si="587"/>
        <v>294.37191882777103</v>
      </c>
      <c r="AK1729" s="8">
        <f t="shared" si="580"/>
        <v>0.19908796978559037</v>
      </c>
      <c r="AL1729" s="8">
        <f t="shared" si="581"/>
        <v>408.67626264796559</v>
      </c>
      <c r="AM1729" s="8">
        <f t="shared" si="582"/>
        <v>2.7461063344306247</v>
      </c>
      <c r="AN1729" s="8">
        <f t="shared" si="583"/>
        <v>-19.045083747801183</v>
      </c>
      <c r="AO1729" s="21">
        <f t="shared" si="584"/>
        <v>2.9944391701044715E-3</v>
      </c>
      <c r="AP1729" s="21">
        <f t="shared" si="585"/>
        <v>2.799336136641304E-2</v>
      </c>
      <c r="AQ1729" s="19">
        <f t="shared" si="588"/>
        <v>2.799336136641304E-2</v>
      </c>
      <c r="AX1729">
        <v>0.1565682437115809</v>
      </c>
      <c r="AY1729">
        <v>17.78448275862069</v>
      </c>
      <c r="AZ1729">
        <v>0.74102011494252873</v>
      </c>
      <c r="BA1729">
        <v>0.60022629310344833</v>
      </c>
      <c r="BB1729">
        <v>5.8189655172413799</v>
      </c>
      <c r="BC1729">
        <v>0.24245689655172417</v>
      </c>
      <c r="BD1729">
        <v>0.35776939655172413</v>
      </c>
      <c r="BE1729">
        <v>3.5776939655172417E-2</v>
      </c>
      <c r="BF1729">
        <v>0</v>
      </c>
      <c r="BG1729">
        <v>21.46</v>
      </c>
      <c r="BH1729">
        <v>1.7453489960624622</v>
      </c>
      <c r="BI1729">
        <v>2.5581500270105346</v>
      </c>
      <c r="BJ1729">
        <v>1.14860936212773</v>
      </c>
      <c r="BK1729">
        <v>0.15661764342878159</v>
      </c>
      <c r="BL1729">
        <v>4.3504900952439333E-4</v>
      </c>
      <c r="BP1729" s="51">
        <f t="shared" si="589"/>
        <v>1.7458716907856866</v>
      </c>
      <c r="BQ1729" s="51">
        <f t="shared" si="590"/>
        <v>1.4310775862068966E-2</v>
      </c>
      <c r="BR1729" s="51">
        <f t="shared" si="591"/>
        <v>0.16387108208297874</v>
      </c>
      <c r="BS1729" s="51">
        <f t="shared" si="592"/>
        <v>0.16934027857893852</v>
      </c>
      <c r="BT1729" s="51">
        <f t="shared" si="593"/>
        <v>4.5519745023049645E-4</v>
      </c>
      <c r="BU1729" s="51">
        <f t="shared" si="593"/>
        <v>4.7038966271927365E-4</v>
      </c>
    </row>
    <row r="1730" spans="1:73" x14ac:dyDescent="0.25">
      <c r="A1730" s="1">
        <v>43726.616666666669</v>
      </c>
      <c r="B1730">
        <v>226410</v>
      </c>
      <c r="C1730">
        <v>13.47</v>
      </c>
      <c r="D1730">
        <v>24.47</v>
      </c>
      <c r="E1730">
        <v>204.5</v>
      </c>
      <c r="F1730">
        <v>18.16</v>
      </c>
      <c r="G1730">
        <v>-90.2</v>
      </c>
      <c r="H1730">
        <v>-21.87</v>
      </c>
      <c r="I1730">
        <v>26.78</v>
      </c>
      <c r="J1730">
        <v>299.89999999999998</v>
      </c>
      <c r="K1730">
        <v>186.4</v>
      </c>
      <c r="L1730">
        <v>-68.290000000000006</v>
      </c>
      <c r="M1730">
        <v>8.8999999999999996E-2</v>
      </c>
      <c r="N1730">
        <v>114.3</v>
      </c>
      <c r="O1730">
        <v>-3.7130000000000001</v>
      </c>
      <c r="P1730">
        <v>118.1</v>
      </c>
      <c r="Q1730">
        <v>368.7</v>
      </c>
      <c r="R1730">
        <v>437</v>
      </c>
      <c r="S1730">
        <v>21.25</v>
      </c>
      <c r="T1730">
        <v>47.29</v>
      </c>
      <c r="U1730">
        <v>0.4</v>
      </c>
      <c r="V1730">
        <v>258</v>
      </c>
      <c r="W1730">
        <v>21.7</v>
      </c>
      <c r="X1730">
        <v>0.20300000000000001</v>
      </c>
      <c r="Y1730">
        <v>2.0263100000000001</v>
      </c>
      <c r="Z1730" s="7">
        <f t="shared" si="572"/>
        <v>21.475000000000001</v>
      </c>
      <c r="AA1730" s="7">
        <f t="shared" si="586"/>
        <v>294.625</v>
      </c>
      <c r="AB1730" s="2">
        <f t="shared" si="573"/>
        <v>165.64500000000001</v>
      </c>
      <c r="AC1730" s="41">
        <f t="shared" si="574"/>
        <v>2.4789382222479603</v>
      </c>
      <c r="AD1730" s="41">
        <f t="shared" si="575"/>
        <v>1.1722898853010604</v>
      </c>
      <c r="AE1730" s="41">
        <f t="shared" si="576"/>
        <v>0.7803598243445814</v>
      </c>
      <c r="AF1730" s="41">
        <f t="shared" si="577"/>
        <v>333.39289735116859</v>
      </c>
      <c r="AG1730" s="41">
        <f t="shared" si="578"/>
        <v>320.05718145712183</v>
      </c>
      <c r="AH1730" s="6">
        <f t="shared" si="579"/>
        <v>353.952</v>
      </c>
      <c r="AI1730" s="4">
        <v>20.986918235301005</v>
      </c>
      <c r="AJ1730" s="4">
        <f t="shared" si="587"/>
        <v>294.13691823530098</v>
      </c>
      <c r="AK1730" s="8">
        <f t="shared" si="580"/>
        <v>0.19911838088769632</v>
      </c>
      <c r="AL1730" s="8">
        <f t="shared" si="581"/>
        <v>407.30948689943784</v>
      </c>
      <c r="AM1730" s="8">
        <f t="shared" si="582"/>
        <v>1.4087228258248674</v>
      </c>
      <c r="AN1730" s="8">
        <f t="shared" si="583"/>
        <v>-20.028970111175322</v>
      </c>
      <c r="AO1730" s="21">
        <f t="shared" si="584"/>
        <v>2.9972630445908133E-3</v>
      </c>
      <c r="AP1730" s="21">
        <f t="shared" si="585"/>
        <v>2.8019760212560512E-2</v>
      </c>
      <c r="AQ1730" s="19">
        <f t="shared" si="588"/>
        <v>2.8019760212560512E-2</v>
      </c>
      <c r="AX1730">
        <v>0.15669387847894739</v>
      </c>
      <c r="AY1730">
        <v>17.629310344827587</v>
      </c>
      <c r="AZ1730">
        <v>0.7345545977011495</v>
      </c>
      <c r="BA1730">
        <v>0.59498922413793109</v>
      </c>
      <c r="BB1730">
        <v>5.8879310344827598</v>
      </c>
      <c r="BC1730">
        <v>0.245330459770115</v>
      </c>
      <c r="BD1730">
        <v>0.34965876436781607</v>
      </c>
      <c r="BE1730">
        <v>3.4965876436781611E-2</v>
      </c>
      <c r="BF1730">
        <v>0</v>
      </c>
      <c r="BG1730">
        <v>21.475000000000001</v>
      </c>
      <c r="BH1730">
        <v>0.45930236738485847</v>
      </c>
      <c r="BI1730">
        <v>2.5604995908582602</v>
      </c>
      <c r="BJ1730">
        <v>1.2108602565168711</v>
      </c>
      <c r="BK1730">
        <v>0.10833685533324998</v>
      </c>
      <c r="BL1730">
        <v>3.0093570925902771E-4</v>
      </c>
      <c r="BP1730" s="51">
        <f t="shared" si="589"/>
        <v>0.4594399186278123</v>
      </c>
      <c r="BQ1730" s="51">
        <f t="shared" si="590"/>
        <v>1.3986350574712644E-2</v>
      </c>
      <c r="BR1730" s="51">
        <f t="shared" si="591"/>
        <v>0.10977578997947247</v>
      </c>
      <c r="BS1730" s="51">
        <f t="shared" si="592"/>
        <v>0.11559809754497651</v>
      </c>
      <c r="BT1730" s="51">
        <f t="shared" si="593"/>
        <v>3.0493274994297908E-4</v>
      </c>
      <c r="BU1730" s="51">
        <f t="shared" si="593"/>
        <v>3.2110582651382361E-4</v>
      </c>
    </row>
    <row r="1731" spans="1:73" x14ac:dyDescent="0.25">
      <c r="A1731" s="1">
        <v>43726.616666666669</v>
      </c>
      <c r="B1731">
        <v>226411</v>
      </c>
      <c r="C1731">
        <v>13.47</v>
      </c>
      <c r="D1731">
        <v>24.47</v>
      </c>
      <c r="E1731">
        <v>202.9</v>
      </c>
      <c r="F1731">
        <v>17.72</v>
      </c>
      <c r="G1731">
        <v>-91</v>
      </c>
      <c r="H1731">
        <v>-22.53</v>
      </c>
      <c r="I1731">
        <v>26.74</v>
      </c>
      <c r="J1731">
        <v>299.89999999999998</v>
      </c>
      <c r="K1731">
        <v>185.2</v>
      </c>
      <c r="L1731">
        <v>-68.47</v>
      </c>
      <c r="M1731">
        <v>8.6999999999999994E-2</v>
      </c>
      <c r="N1731">
        <v>111.9</v>
      </c>
      <c r="O1731">
        <v>-4.8140000000000001</v>
      </c>
      <c r="P1731">
        <v>116.7</v>
      </c>
      <c r="Q1731">
        <v>367.6</v>
      </c>
      <c r="R1731">
        <v>436.1</v>
      </c>
      <c r="S1731">
        <v>21.22</v>
      </c>
      <c r="T1731">
        <v>46.6</v>
      </c>
      <c r="U1731">
        <v>0.76500000000000001</v>
      </c>
      <c r="V1731">
        <v>206</v>
      </c>
      <c r="W1731">
        <v>21.65</v>
      </c>
      <c r="X1731">
        <v>0.20100000000000001</v>
      </c>
      <c r="Y1731">
        <v>2.008289</v>
      </c>
      <c r="Z1731" s="7">
        <f t="shared" si="572"/>
        <v>21.434999999999999</v>
      </c>
      <c r="AA1731" s="7">
        <f t="shared" si="586"/>
        <v>294.58499999999998</v>
      </c>
      <c r="AB1731" s="2">
        <f t="shared" si="573"/>
        <v>164.34900000000002</v>
      </c>
      <c r="AC1731" s="41">
        <f t="shared" si="574"/>
        <v>2.4679853854117568</v>
      </c>
      <c r="AD1731" s="41">
        <f t="shared" si="575"/>
        <v>1.1500811896018788</v>
      </c>
      <c r="AE1731" s="41">
        <f t="shared" si="576"/>
        <v>0.77824350071189796</v>
      </c>
      <c r="AF1731" s="41">
        <f t="shared" si="577"/>
        <v>332.3082153934281</v>
      </c>
      <c r="AG1731" s="41">
        <f t="shared" si="578"/>
        <v>319.01588677769098</v>
      </c>
      <c r="AH1731" s="6">
        <f t="shared" si="579"/>
        <v>352.89600000000002</v>
      </c>
      <c r="AI1731" s="4">
        <v>20.917206349823005</v>
      </c>
      <c r="AJ1731" s="4">
        <f t="shared" si="587"/>
        <v>294.06720634982298</v>
      </c>
      <c r="AK1731" s="8">
        <f t="shared" si="580"/>
        <v>0.19903729149664906</v>
      </c>
      <c r="AL1731" s="8">
        <f t="shared" si="581"/>
        <v>406.91568472743018</v>
      </c>
      <c r="AM1731" s="8">
        <f t="shared" si="582"/>
        <v>1.9481674081043447</v>
      </c>
      <c r="AN1731" s="8">
        <f t="shared" si="583"/>
        <v>-29.384850021289839</v>
      </c>
      <c r="AO1731" s="21">
        <f t="shared" si="584"/>
        <v>3.1648370201241179E-3</v>
      </c>
      <c r="AP1731" s="21">
        <f t="shared" si="585"/>
        <v>2.9586316948640941E-2</v>
      </c>
      <c r="AQ1731" s="19">
        <f t="shared" si="588"/>
        <v>2.9586316948640941E-2</v>
      </c>
      <c r="AX1731">
        <v>0.15635904159092825</v>
      </c>
      <c r="AY1731">
        <v>17.491379310344829</v>
      </c>
      <c r="AZ1731">
        <v>0.72880747126436785</v>
      </c>
      <c r="BA1731">
        <v>0.590334051724138</v>
      </c>
      <c r="BB1731">
        <v>5.9051724137931032</v>
      </c>
      <c r="BC1731">
        <v>0.24604885057471262</v>
      </c>
      <c r="BD1731">
        <v>0.3442852011494254</v>
      </c>
      <c r="BE1731">
        <v>3.4428520114942539E-2</v>
      </c>
      <c r="BF1731">
        <v>0</v>
      </c>
      <c r="BG1731">
        <v>21.434999999999999</v>
      </c>
      <c r="BH1731">
        <v>0.87841577762354184</v>
      </c>
      <c r="BI1731">
        <v>2.5542382732151219</v>
      </c>
      <c r="BJ1731">
        <v>1.1902750353182467</v>
      </c>
      <c r="BK1731">
        <v>0.12269613247905782</v>
      </c>
      <c r="BL1731">
        <v>3.4082259021960508E-4</v>
      </c>
      <c r="BP1731" s="51">
        <f t="shared" si="589"/>
        <v>0.87867884437569099</v>
      </c>
      <c r="BQ1731" s="51">
        <f t="shared" si="590"/>
        <v>1.3771408045977016E-2</v>
      </c>
      <c r="BR1731" s="51">
        <f t="shared" si="591"/>
        <v>0.12572782702708202</v>
      </c>
      <c r="BS1731" s="51">
        <f t="shared" si="592"/>
        <v>0.13129515046586659</v>
      </c>
      <c r="BT1731" s="51">
        <f t="shared" si="593"/>
        <v>3.4924396396411676E-4</v>
      </c>
      <c r="BU1731" s="51">
        <f t="shared" si="593"/>
        <v>3.6470875129407387E-4</v>
      </c>
    </row>
    <row r="1732" spans="1:73" x14ac:dyDescent="0.25">
      <c r="A1732" s="1">
        <v>43726.616666666669</v>
      </c>
      <c r="B1732">
        <v>226412</v>
      </c>
      <c r="C1732">
        <v>13.47</v>
      </c>
      <c r="D1732">
        <v>24.47</v>
      </c>
      <c r="E1732">
        <v>201.2</v>
      </c>
      <c r="F1732">
        <v>17.52</v>
      </c>
      <c r="G1732">
        <v>-91.1</v>
      </c>
      <c r="H1732">
        <v>-22.61</v>
      </c>
      <c r="I1732">
        <v>26.71</v>
      </c>
      <c r="J1732">
        <v>299.89999999999998</v>
      </c>
      <c r="K1732">
        <v>183.7</v>
      </c>
      <c r="L1732">
        <v>-68.45</v>
      </c>
      <c r="M1732">
        <v>8.6999999999999994E-2</v>
      </c>
      <c r="N1732">
        <v>110.2</v>
      </c>
      <c r="O1732">
        <v>-5.0880000000000001</v>
      </c>
      <c r="P1732">
        <v>115.3</v>
      </c>
      <c r="Q1732">
        <v>367.4</v>
      </c>
      <c r="R1732">
        <v>435.8</v>
      </c>
      <c r="S1732">
        <v>21.2</v>
      </c>
      <c r="T1732">
        <v>44.59</v>
      </c>
      <c r="U1732">
        <v>0.82</v>
      </c>
      <c r="V1732">
        <v>155</v>
      </c>
      <c r="W1732">
        <v>21.5</v>
      </c>
      <c r="X1732">
        <v>0.19900000000000001</v>
      </c>
      <c r="Y1732">
        <v>1.9931190000000001</v>
      </c>
      <c r="Z1732" s="7">
        <f t="shared" si="572"/>
        <v>21.35</v>
      </c>
      <c r="AA1732" s="7">
        <f t="shared" si="586"/>
        <v>294.5</v>
      </c>
      <c r="AB1732" s="2">
        <f t="shared" si="573"/>
        <v>162.97200000000001</v>
      </c>
      <c r="AC1732" s="41">
        <f t="shared" si="574"/>
        <v>2.4598068612691093</v>
      </c>
      <c r="AD1732" s="41">
        <f t="shared" si="575"/>
        <v>1.096827879439896</v>
      </c>
      <c r="AE1732" s="41">
        <f t="shared" si="576"/>
        <v>0.77301701243169496</v>
      </c>
      <c r="AF1732" s="41">
        <f t="shared" si="577"/>
        <v>329.69571846437833</v>
      </c>
      <c r="AG1732" s="41">
        <f t="shared" si="578"/>
        <v>316.50788972580318</v>
      </c>
      <c r="AH1732" s="6">
        <f t="shared" si="579"/>
        <v>352.70399999999995</v>
      </c>
      <c r="AI1732" s="4">
        <v>20.86082345295705</v>
      </c>
      <c r="AJ1732" s="4">
        <f t="shared" si="587"/>
        <v>294.01082345295703</v>
      </c>
      <c r="AK1732" s="8">
        <f t="shared" si="580"/>
        <v>0.1988650496446962</v>
      </c>
      <c r="AL1732" s="8">
        <f t="shared" si="581"/>
        <v>406.61115133343236</v>
      </c>
      <c r="AM1732" s="8">
        <f t="shared" si="582"/>
        <v>2.0169841347913473</v>
      </c>
      <c r="AN1732" s="8">
        <f t="shared" si="583"/>
        <v>-28.741444673917712</v>
      </c>
      <c r="AO1732" s="21">
        <f t="shared" si="584"/>
        <v>3.1216194711018276E-3</v>
      </c>
      <c r="AP1732" s="21">
        <f t="shared" si="585"/>
        <v>2.9182299902901644E-2</v>
      </c>
      <c r="AQ1732" s="19">
        <f t="shared" si="588"/>
        <v>2.9182299902901644E-2</v>
      </c>
      <c r="AX1732">
        <v>0.15564952035685375</v>
      </c>
      <c r="AY1732">
        <v>17.344827586206897</v>
      </c>
      <c r="AZ1732">
        <v>0.7227011494252874</v>
      </c>
      <c r="BA1732">
        <v>0.58538793103448283</v>
      </c>
      <c r="BB1732">
        <v>5.8965517241379342</v>
      </c>
      <c r="BC1732">
        <v>0.24568965517241392</v>
      </c>
      <c r="BD1732">
        <v>0.33969827586206891</v>
      </c>
      <c r="BE1732">
        <v>3.396982758620689E-2</v>
      </c>
      <c r="BF1732">
        <v>0</v>
      </c>
      <c r="BG1732">
        <v>21.35</v>
      </c>
      <c r="BH1732">
        <v>0.9415698531389598</v>
      </c>
      <c r="BI1732">
        <v>2.5409773753254408</v>
      </c>
      <c r="BJ1732">
        <v>1.1330218116576141</v>
      </c>
      <c r="BK1732">
        <v>0.12527463556040225</v>
      </c>
      <c r="BL1732">
        <v>3.4798509877889515E-4</v>
      </c>
      <c r="BP1732" s="51">
        <f t="shared" si="589"/>
        <v>0.94185183318701515</v>
      </c>
      <c r="BQ1732" s="51">
        <f t="shared" si="590"/>
        <v>1.3587931034482756E-2</v>
      </c>
      <c r="BR1732" s="51">
        <f t="shared" si="591"/>
        <v>0.12858859319670349</v>
      </c>
      <c r="BS1732" s="51">
        <f t="shared" si="592"/>
        <v>0.13404997561360171</v>
      </c>
      <c r="BT1732" s="51">
        <f t="shared" si="593"/>
        <v>3.5719053665750968E-4</v>
      </c>
      <c r="BU1732" s="51">
        <f t="shared" si="593"/>
        <v>3.7236104337111587E-4</v>
      </c>
    </row>
    <row r="1733" spans="1:73" x14ac:dyDescent="0.25">
      <c r="A1733" s="1">
        <v>43726.616666666669</v>
      </c>
      <c r="B1733">
        <v>226413</v>
      </c>
      <c r="C1733">
        <v>13.47</v>
      </c>
      <c r="D1733">
        <v>24.47</v>
      </c>
      <c r="E1733">
        <v>199.7</v>
      </c>
      <c r="F1733">
        <v>17.36</v>
      </c>
      <c r="G1733">
        <v>-90.5</v>
      </c>
      <c r="H1733">
        <v>-22.47</v>
      </c>
      <c r="I1733">
        <v>26.68</v>
      </c>
      <c r="J1733">
        <v>299.8</v>
      </c>
      <c r="K1733">
        <v>182.4</v>
      </c>
      <c r="L1733">
        <v>-68</v>
      </c>
      <c r="M1733">
        <v>8.6999999999999994E-2</v>
      </c>
      <c r="N1733">
        <v>109.3</v>
      </c>
      <c r="O1733">
        <v>-5.1100000000000003</v>
      </c>
      <c r="P1733">
        <v>114.4</v>
      </c>
      <c r="Q1733">
        <v>367.8</v>
      </c>
      <c r="R1733">
        <v>435.8</v>
      </c>
      <c r="S1733">
        <v>21.18</v>
      </c>
      <c r="T1733">
        <v>44.2</v>
      </c>
      <c r="U1733">
        <v>0.91</v>
      </c>
      <c r="V1733">
        <v>181</v>
      </c>
      <c r="W1733">
        <v>21.55</v>
      </c>
      <c r="X1733">
        <v>0.19800000000000001</v>
      </c>
      <c r="Y1733">
        <v>1.9788669999999999</v>
      </c>
      <c r="Z1733" s="7">
        <f t="shared" si="572"/>
        <v>21.365000000000002</v>
      </c>
      <c r="AA1733" s="7">
        <f t="shared" si="586"/>
        <v>294.51499999999999</v>
      </c>
      <c r="AB1733" s="2">
        <f t="shared" si="573"/>
        <v>161.75700000000001</v>
      </c>
      <c r="AC1733" s="41">
        <f t="shared" si="574"/>
        <v>2.4518447478836989</v>
      </c>
      <c r="AD1733" s="41">
        <f t="shared" si="575"/>
        <v>1.083715378564595</v>
      </c>
      <c r="AE1733" s="41">
        <f t="shared" si="576"/>
        <v>0.77168305661239422</v>
      </c>
      <c r="AF1733" s="41">
        <f t="shared" si="577"/>
        <v>329.19383928439362</v>
      </c>
      <c r="AG1733" s="41">
        <f t="shared" si="578"/>
        <v>316.02608571301784</v>
      </c>
      <c r="AH1733" s="6">
        <f t="shared" si="579"/>
        <v>353.08800000000002</v>
      </c>
      <c r="AI1733" s="4">
        <v>20.813143246763048</v>
      </c>
      <c r="AJ1733" s="4">
        <f t="shared" si="587"/>
        <v>293.96314324676302</v>
      </c>
      <c r="AK1733" s="8">
        <f t="shared" si="580"/>
        <v>0.19889543804213075</v>
      </c>
      <c r="AL1733" s="8">
        <f t="shared" si="581"/>
        <v>406.33098491115618</v>
      </c>
      <c r="AM1733" s="8">
        <f t="shared" si="582"/>
        <v>2.1247911662090466</v>
      </c>
      <c r="AN1733" s="8">
        <f t="shared" si="583"/>
        <v>-34.157265720488141</v>
      </c>
      <c r="AO1733" s="21">
        <f t="shared" si="584"/>
        <v>3.2318222727394552E-3</v>
      </c>
      <c r="AP1733" s="21">
        <f t="shared" si="585"/>
        <v>3.0212525155306962E-2</v>
      </c>
      <c r="AQ1733" s="19">
        <f t="shared" si="588"/>
        <v>3.0212525155306962E-2</v>
      </c>
      <c r="AX1733">
        <v>0.15577453189456439</v>
      </c>
      <c r="AY1733">
        <v>17.21551724137931</v>
      </c>
      <c r="AZ1733">
        <v>0.71731321839080453</v>
      </c>
      <c r="BA1733">
        <v>0.58102370689655169</v>
      </c>
      <c r="BB1733">
        <v>5.862068965517242</v>
      </c>
      <c r="BC1733">
        <v>0.24425287356321843</v>
      </c>
      <c r="BD1733">
        <v>0.33677083333333324</v>
      </c>
      <c r="BE1733">
        <v>3.3677083333333323E-2</v>
      </c>
      <c r="BF1733">
        <v>0</v>
      </c>
      <c r="BG1733">
        <v>21.365000000000002</v>
      </c>
      <c r="BH1733">
        <v>1.044912885800553</v>
      </c>
      <c r="BI1733">
        <v>2.5433131530738051</v>
      </c>
      <c r="BJ1733">
        <v>1.1241444136586218</v>
      </c>
      <c r="BK1733">
        <v>0.12873854710416918</v>
      </c>
      <c r="BL1733">
        <v>3.5760707528935881E-4</v>
      </c>
      <c r="BP1733" s="51">
        <f t="shared" si="589"/>
        <v>1.0452258148782729</v>
      </c>
      <c r="BQ1733" s="51">
        <f t="shared" si="590"/>
        <v>1.3470833333333329E-2</v>
      </c>
      <c r="BR1733" s="51">
        <f t="shared" si="591"/>
        <v>0.13248958268842298</v>
      </c>
      <c r="BS1733" s="51">
        <f t="shared" si="592"/>
        <v>0.13786805317959647</v>
      </c>
      <c r="BT1733" s="51">
        <f t="shared" si="593"/>
        <v>3.6802661857895268E-4</v>
      </c>
      <c r="BU1733" s="51">
        <f t="shared" si="593"/>
        <v>3.8296681438776793E-4</v>
      </c>
    </row>
    <row r="1734" spans="1:73" x14ac:dyDescent="0.25">
      <c r="A1734" s="1">
        <v>43726.616666666669</v>
      </c>
      <c r="B1734">
        <v>226414</v>
      </c>
      <c r="C1734">
        <v>13.47</v>
      </c>
      <c r="D1734">
        <v>24.47</v>
      </c>
      <c r="E1734">
        <v>197.9</v>
      </c>
      <c r="F1734">
        <v>16.97</v>
      </c>
      <c r="G1734">
        <v>-91.2</v>
      </c>
      <c r="H1734">
        <v>-22.82</v>
      </c>
      <c r="I1734">
        <v>26.65</v>
      </c>
      <c r="J1734">
        <v>299.8</v>
      </c>
      <c r="K1734">
        <v>180.9</v>
      </c>
      <c r="L1734">
        <v>-68.36</v>
      </c>
      <c r="M1734">
        <v>8.5999999999999993E-2</v>
      </c>
      <c r="N1734">
        <v>106.7</v>
      </c>
      <c r="O1734">
        <v>-5.8570000000000002</v>
      </c>
      <c r="P1734">
        <v>112.6</v>
      </c>
      <c r="Q1734">
        <v>366.8</v>
      </c>
      <c r="R1734">
        <v>435.2</v>
      </c>
      <c r="S1734">
        <v>21.14</v>
      </c>
      <c r="T1734">
        <v>43.74</v>
      </c>
      <c r="U1734">
        <v>0.64500000000000002</v>
      </c>
      <c r="V1734">
        <v>202.5</v>
      </c>
      <c r="W1734">
        <v>21.65</v>
      </c>
      <c r="X1734">
        <v>0.19600000000000001</v>
      </c>
      <c r="Y1734">
        <v>1.959101</v>
      </c>
      <c r="Z1734" s="7">
        <f t="shared" ref="Z1734:Z1797" si="594">AVERAGE(S1734,W1734)</f>
        <v>21.395</v>
      </c>
      <c r="AA1734" s="7">
        <f t="shared" si="586"/>
        <v>294.54499999999996</v>
      </c>
      <c r="AB1734" s="2">
        <f t="shared" ref="AB1734:AB1797" si="595">E1734*$U$1823</f>
        <v>160.29900000000001</v>
      </c>
      <c r="AC1734" s="41">
        <f t="shared" ref="AC1734:AC1797" si="596">0.61121*EXP((18.678 - (AI1734/234.5))*(AI1734/(257.15+Z1734)))</f>
        <v>2.4923901918610087</v>
      </c>
      <c r="AD1734" s="41">
        <f t="shared" ref="AD1734:AD1797" si="597">T1734*AC1734/100</f>
        <v>1.0901714699200054</v>
      </c>
      <c r="AE1734" s="41">
        <f t="shared" ref="AE1734:AE1797" si="598">1.72*(AD1734/AA1734)^(0.143)</f>
        <v>0.77232753472616056</v>
      </c>
      <c r="AF1734" s="41">
        <f t="shared" ref="AF1734:AF1797" si="599">AE1734*$U$1830*AA1734^4</f>
        <v>329.60303091871253</v>
      </c>
      <c r="AG1734" s="41">
        <f t="shared" ref="AG1734:AG1797" si="600">$U$1827*AF1734</f>
        <v>316.41890968196401</v>
      </c>
      <c r="AH1734" s="6">
        <f t="shared" ref="AH1734:AH1797" si="601">$U$1827*($U$1828*Q1734+$U$1829*R1734)</f>
        <v>352.12799999999999</v>
      </c>
      <c r="AI1734" s="4">
        <v>21.062352122168022</v>
      </c>
      <c r="AJ1734" s="4">
        <f t="shared" si="587"/>
        <v>294.212352122168</v>
      </c>
      <c r="AK1734" s="8">
        <f t="shared" ref="AK1734:AK1797" si="602">(4*$U$1830*AA1734^3) / $U$1834</f>
        <v>0.19895622412393441</v>
      </c>
      <c r="AL1734" s="8">
        <f t="shared" ref="AL1734:AL1797" si="603">$U$1827*$U$1830*AA1734^4   +    $U$1834*AK1734*(AJ1734-AA1734)</f>
        <v>407.76734119108733</v>
      </c>
      <c r="AM1734" s="8">
        <f t="shared" ref="AM1734:AM1797" si="604">1.4*0.135*SQRT(U1734/$U$1840)</f>
        <v>1.7888561289270861</v>
      </c>
      <c r="AN1734" s="8">
        <f t="shared" ref="AN1734:AN1797" si="605">AM1734*$U$1834*(AJ1734-AA1734)</f>
        <v>-17.334074351348857</v>
      </c>
      <c r="AO1734" s="21">
        <f t="shared" ref="AO1734:AO1797" si="606">(AB1734+AH1734-AL1734-AN1734)/$U$1820</f>
        <v>2.7634297647391613E-3</v>
      </c>
      <c r="AP1734" s="21">
        <f t="shared" ref="AP1734:AP1797" si="607">AO1734*10*$U$1837*$U$1838</f>
        <v>2.5833781760324158E-2</v>
      </c>
      <c r="AQ1734" s="19">
        <f t="shared" si="588"/>
        <v>2.5833781760324158E-2</v>
      </c>
      <c r="AX1734">
        <v>0.15602480953700187</v>
      </c>
      <c r="AY1734">
        <v>17.060344827586206</v>
      </c>
      <c r="AZ1734">
        <v>0.7108477011494253</v>
      </c>
      <c r="BA1734">
        <v>0.57578663793103457</v>
      </c>
      <c r="BB1734">
        <v>5.8965517241379288</v>
      </c>
      <c r="BC1734">
        <v>0.2456896551724137</v>
      </c>
      <c r="BD1734">
        <v>0.33009698275862087</v>
      </c>
      <c r="BE1734">
        <v>3.3009698275862087E-2</v>
      </c>
      <c r="BF1734">
        <v>0</v>
      </c>
      <c r="BG1734">
        <v>21.395</v>
      </c>
      <c r="BH1734">
        <v>0.74062506740808431</v>
      </c>
      <c r="BI1734">
        <v>2.5479903375062904</v>
      </c>
      <c r="BJ1734">
        <v>1.1144909736252515</v>
      </c>
      <c r="BK1734">
        <v>0.1161328765746253</v>
      </c>
      <c r="BL1734">
        <v>3.2259132381840363E-4</v>
      </c>
      <c r="BP1734" s="51">
        <f t="shared" si="589"/>
        <v>0.74084686878734729</v>
      </c>
      <c r="BQ1734" s="51">
        <f t="shared" si="590"/>
        <v>1.3203879310344835E-2</v>
      </c>
      <c r="BR1734" s="51">
        <f t="shared" si="591"/>
        <v>0.11857953569387403</v>
      </c>
      <c r="BS1734" s="51">
        <f t="shared" si="592"/>
        <v>0.12396354332051764</v>
      </c>
      <c r="BT1734" s="51">
        <f t="shared" si="593"/>
        <v>3.2938759914965008E-4</v>
      </c>
      <c r="BU1734" s="51">
        <f t="shared" si="593"/>
        <v>3.4434317589032676E-4</v>
      </c>
    </row>
    <row r="1735" spans="1:73" x14ac:dyDescent="0.25">
      <c r="A1735" s="1">
        <v>43726.617361111108</v>
      </c>
      <c r="B1735">
        <v>226415</v>
      </c>
      <c r="C1735">
        <v>13.47</v>
      </c>
      <c r="D1735">
        <v>24.47</v>
      </c>
      <c r="E1735">
        <v>195.9</v>
      </c>
      <c r="F1735">
        <v>16.559999999999999</v>
      </c>
      <c r="G1735">
        <v>-92.4</v>
      </c>
      <c r="H1735">
        <v>-22.87</v>
      </c>
      <c r="I1735">
        <v>26.62</v>
      </c>
      <c r="J1735">
        <v>299.8</v>
      </c>
      <c r="K1735">
        <v>179.4</v>
      </c>
      <c r="L1735">
        <v>-69.48</v>
      </c>
      <c r="M1735">
        <v>8.5000000000000006E-2</v>
      </c>
      <c r="N1735">
        <v>103.6</v>
      </c>
      <c r="O1735">
        <v>-6.3070000000000004</v>
      </c>
      <c r="P1735">
        <v>109.9</v>
      </c>
      <c r="Q1735">
        <v>365.5</v>
      </c>
      <c r="R1735">
        <v>435</v>
      </c>
      <c r="S1735">
        <v>21.11</v>
      </c>
      <c r="T1735">
        <v>43.7</v>
      </c>
      <c r="U1735">
        <v>0.4</v>
      </c>
      <c r="V1735">
        <v>206.5</v>
      </c>
      <c r="W1735">
        <v>22.1</v>
      </c>
      <c r="X1735">
        <v>0.19400000000000001</v>
      </c>
      <c r="Y1735">
        <v>1.9382429999999999</v>
      </c>
      <c r="Z1735" s="7">
        <f t="shared" si="594"/>
        <v>21.605</v>
      </c>
      <c r="AA1735" s="7">
        <f t="shared" ref="AA1735:AA1798" si="608">CONVERT(Z1735,"C","K")</f>
        <v>294.755</v>
      </c>
      <c r="AB1735" s="2">
        <f t="shared" si="595"/>
        <v>158.679</v>
      </c>
      <c r="AC1735" s="41">
        <f t="shared" si="596"/>
        <v>2.4994625692340371</v>
      </c>
      <c r="AD1735" s="41">
        <f t="shared" si="597"/>
        <v>1.0922651427552743</v>
      </c>
      <c r="AE1735" s="41">
        <f t="shared" si="598"/>
        <v>0.77246073440009977</v>
      </c>
      <c r="AF1735" s="41">
        <f t="shared" si="599"/>
        <v>330.60102448166543</v>
      </c>
      <c r="AG1735" s="41">
        <f t="shared" si="600"/>
        <v>317.37698350239879</v>
      </c>
      <c r="AH1735" s="6">
        <f t="shared" si="601"/>
        <v>350.88</v>
      </c>
      <c r="AI1735" s="4">
        <v>21.121008846070026</v>
      </c>
      <c r="AJ1735" s="4">
        <f t="shared" ref="AJ1735:AJ1798" si="609">CONVERT(AI1735,"C","K")</f>
        <v>294.27100884607</v>
      </c>
      <c r="AK1735" s="8">
        <f t="shared" si="602"/>
        <v>0.19938207350884313</v>
      </c>
      <c r="AL1735" s="8">
        <f t="shared" si="603"/>
        <v>408.05385501875242</v>
      </c>
      <c r="AM1735" s="8">
        <f t="shared" si="604"/>
        <v>1.4087228258248674</v>
      </c>
      <c r="AN1735" s="8">
        <f t="shared" si="605"/>
        <v>-19.861107415301404</v>
      </c>
      <c r="AO1735" s="21">
        <f t="shared" si="606"/>
        <v>2.7492159278942252E-3</v>
      </c>
      <c r="AP1735" s="21">
        <f t="shared" si="607"/>
        <v>2.5700904433853158E-2</v>
      </c>
      <c r="AQ1735" s="19">
        <f t="shared" ref="AQ1735:AQ1798" si="610">MAX(AP1735,0)</f>
        <v>2.5700904433853158E-2</v>
      </c>
      <c r="AX1735">
        <v>0.15778628605146849</v>
      </c>
      <c r="AY1735">
        <v>16.887931034482758</v>
      </c>
      <c r="AZ1735">
        <v>0.70366379310344829</v>
      </c>
      <c r="BA1735">
        <v>0.5699676724137932</v>
      </c>
      <c r="BB1735">
        <v>5.9913793103448274</v>
      </c>
      <c r="BC1735">
        <v>0.24964080459770113</v>
      </c>
      <c r="BD1735">
        <v>0.3203268678160921</v>
      </c>
      <c r="BE1735">
        <v>3.2032686781609213E-2</v>
      </c>
      <c r="BF1735">
        <v>0</v>
      </c>
      <c r="BG1735">
        <v>21.605</v>
      </c>
      <c r="BH1735">
        <v>0.45930236738485847</v>
      </c>
      <c r="BI1735">
        <v>2.5809415850422641</v>
      </c>
      <c r="BJ1735">
        <v>1.1278714726634695</v>
      </c>
      <c r="BK1735">
        <v>0.10286161237502324</v>
      </c>
      <c r="BL1735">
        <v>2.8572670104173121E-4</v>
      </c>
      <c r="BP1735" s="51">
        <f t="shared" ref="BP1735:BP1786" si="611">U1735*(LN((2-0.08)/0.015)/LN(($AW$13-0.08)/0.015))</f>
        <v>0.4594399186278123</v>
      </c>
      <c r="BQ1735" s="51">
        <f t="shared" ref="BQ1735:BQ1786" si="612">0.04*BD1735</f>
        <v>1.2813074712643684E-2</v>
      </c>
      <c r="BR1735" s="51">
        <f t="shared" ref="BR1735:BR1786" si="613">(0.408*AX1735*(BD1735-BE1735) + $BF$6*($BN$7/(BG1735+273))*BP1735*(BI1735-BJ1735))  /  (AX1735 + $BF$6*(1 + $BN$8*BP1735))</f>
        <v>0.10422222369197652</v>
      </c>
      <c r="BS1735" s="51">
        <f t="shared" ref="BS1735:BS1786" si="614">(0.408*AX1735*(BD1735-BQ1735) + $BF$6*($BN$7/(BG1735+273))*BP1735*(BI1735-BJ1735))  /  (AX1735 + $BF$6*(1 + $BN$8*BP1735))</f>
        <v>0.10956794987357026</v>
      </c>
      <c r="BT1735" s="51">
        <f t="shared" ref="BT1735:BU1786" si="615">BR1735/60/6</f>
        <v>2.8950617692215702E-4</v>
      </c>
      <c r="BU1735" s="51">
        <f t="shared" si="615"/>
        <v>3.0435541631547295E-4</v>
      </c>
    </row>
    <row r="1736" spans="1:73" x14ac:dyDescent="0.25">
      <c r="A1736" s="1">
        <v>43726.617361111108</v>
      </c>
      <c r="B1736">
        <v>226416</v>
      </c>
      <c r="C1736">
        <v>13.47</v>
      </c>
      <c r="D1736">
        <v>24.47</v>
      </c>
      <c r="E1736">
        <v>194.4</v>
      </c>
      <c r="F1736">
        <v>16.73</v>
      </c>
      <c r="G1736">
        <v>-92.3</v>
      </c>
      <c r="H1736">
        <v>-22.35</v>
      </c>
      <c r="I1736">
        <v>26.61</v>
      </c>
      <c r="J1736">
        <v>299.8</v>
      </c>
      <c r="K1736">
        <v>177.6</v>
      </c>
      <c r="L1736">
        <v>-69.959999999999994</v>
      </c>
      <c r="M1736">
        <v>8.5999999999999993E-2</v>
      </c>
      <c r="N1736">
        <v>102.1</v>
      </c>
      <c r="O1736">
        <v>-5.6219999999999999</v>
      </c>
      <c r="P1736">
        <v>107.7</v>
      </c>
      <c r="Q1736">
        <v>365.5</v>
      </c>
      <c r="R1736">
        <v>435.5</v>
      </c>
      <c r="S1736">
        <v>21.1</v>
      </c>
      <c r="T1736">
        <v>44.95</v>
      </c>
      <c r="U1736">
        <v>0.96499999999999997</v>
      </c>
      <c r="V1736">
        <v>170</v>
      </c>
      <c r="W1736">
        <v>21.6</v>
      </c>
      <c r="X1736">
        <v>0.192</v>
      </c>
      <c r="Y1736">
        <v>1.9224209999999999</v>
      </c>
      <c r="Z1736" s="7">
        <f t="shared" si="594"/>
        <v>21.35</v>
      </c>
      <c r="AA1736" s="7">
        <f t="shared" si="608"/>
        <v>294.5</v>
      </c>
      <c r="AB1736" s="2">
        <f t="shared" si="595"/>
        <v>157.46400000000003</v>
      </c>
      <c r="AC1736" s="41">
        <f t="shared" si="596"/>
        <v>2.4680416747694327</v>
      </c>
      <c r="AD1736" s="41">
        <f t="shared" si="597"/>
        <v>1.10938473280886</v>
      </c>
      <c r="AE1736" s="41">
        <f t="shared" si="598"/>
        <v>0.77427636333290928</v>
      </c>
      <c r="AF1736" s="41">
        <f t="shared" si="599"/>
        <v>330.2328380794674</v>
      </c>
      <c r="AG1736" s="41">
        <f t="shared" si="600"/>
        <v>317.02352455628869</v>
      </c>
      <c r="AH1736" s="6">
        <f t="shared" si="601"/>
        <v>350.88</v>
      </c>
      <c r="AI1736" s="4">
        <v>20.911136820649006</v>
      </c>
      <c r="AJ1736" s="4">
        <f t="shared" si="609"/>
        <v>294.06113682064898</v>
      </c>
      <c r="AK1736" s="8">
        <f t="shared" si="602"/>
        <v>0.1988650496446962</v>
      </c>
      <c r="AL1736" s="8">
        <f t="shared" si="603"/>
        <v>406.90261359813138</v>
      </c>
      <c r="AM1736" s="8">
        <f t="shared" si="604"/>
        <v>2.1880599283383444</v>
      </c>
      <c r="AN1736" s="8">
        <f t="shared" si="605"/>
        <v>-27.972342827851559</v>
      </c>
      <c r="AO1736" s="21">
        <f t="shared" si="606"/>
        <v>2.9315092017841199E-3</v>
      </c>
      <c r="AP1736" s="21">
        <f t="shared" si="607"/>
        <v>2.7405063777483533E-2</v>
      </c>
      <c r="AQ1736" s="19">
        <f t="shared" si="610"/>
        <v>2.7405063777483533E-2</v>
      </c>
      <c r="AX1736">
        <v>0.15564952035685375</v>
      </c>
      <c r="AY1736">
        <v>16.758620689655174</v>
      </c>
      <c r="AZ1736">
        <v>0.69827586206896564</v>
      </c>
      <c r="BA1736">
        <v>0.56560344827586218</v>
      </c>
      <c r="BB1736">
        <v>6.0344827586206895</v>
      </c>
      <c r="BC1736">
        <v>0.25143678160919541</v>
      </c>
      <c r="BD1736">
        <v>0.31416666666666676</v>
      </c>
      <c r="BE1736">
        <v>3.1416666666666676E-2</v>
      </c>
      <c r="BF1736">
        <v>0</v>
      </c>
      <c r="BG1736">
        <v>21.35</v>
      </c>
      <c r="BH1736">
        <v>1.108066961315971</v>
      </c>
      <c r="BI1736">
        <v>2.5409773753254408</v>
      </c>
      <c r="BJ1736">
        <v>1.1421693302087856</v>
      </c>
      <c r="BK1736">
        <v>0.12503522061879693</v>
      </c>
      <c r="BL1736">
        <v>3.4732005727443593E-4</v>
      </c>
      <c r="BP1736" s="51">
        <f t="shared" si="611"/>
        <v>1.1083988036895971</v>
      </c>
      <c r="BQ1736" s="51">
        <f t="shared" si="612"/>
        <v>1.256666666666667E-2</v>
      </c>
      <c r="BR1736" s="51">
        <f t="shared" si="613"/>
        <v>0.12888457732401146</v>
      </c>
      <c r="BS1736" s="51">
        <f t="shared" si="614"/>
        <v>0.13387958649146672</v>
      </c>
      <c r="BT1736" s="51">
        <f t="shared" si="615"/>
        <v>3.5801271478892071E-4</v>
      </c>
      <c r="BU1736" s="51">
        <f t="shared" si="615"/>
        <v>3.7188774025407424E-4</v>
      </c>
    </row>
    <row r="1737" spans="1:73" x14ac:dyDescent="0.25">
      <c r="A1737" s="1">
        <v>43726.617361111108</v>
      </c>
      <c r="B1737">
        <v>226417</v>
      </c>
      <c r="C1737">
        <v>13.47</v>
      </c>
      <c r="D1737">
        <v>24.47</v>
      </c>
      <c r="E1737">
        <v>192.7</v>
      </c>
      <c r="F1737">
        <v>16.66</v>
      </c>
      <c r="G1737">
        <v>-91.8</v>
      </c>
      <c r="H1737">
        <v>-22.12</v>
      </c>
      <c r="I1737">
        <v>26.59</v>
      </c>
      <c r="J1737">
        <v>299.7</v>
      </c>
      <c r="K1737">
        <v>176</v>
      </c>
      <c r="L1737">
        <v>-69.7</v>
      </c>
      <c r="M1737">
        <v>8.5999999999999993E-2</v>
      </c>
      <c r="N1737">
        <v>100.9</v>
      </c>
      <c r="O1737">
        <v>-5.4649999999999999</v>
      </c>
      <c r="P1737">
        <v>106.3</v>
      </c>
      <c r="Q1737">
        <v>365.9</v>
      </c>
      <c r="R1737">
        <v>435.6</v>
      </c>
      <c r="S1737">
        <v>21.08</v>
      </c>
      <c r="T1737">
        <v>46.12</v>
      </c>
      <c r="U1737">
        <v>1.2649999999999999</v>
      </c>
      <c r="V1737">
        <v>165.5</v>
      </c>
      <c r="W1737">
        <v>21.6</v>
      </c>
      <c r="X1737">
        <v>0.191</v>
      </c>
      <c r="Y1737">
        <v>1.910347</v>
      </c>
      <c r="Z1737" s="7">
        <f t="shared" si="594"/>
        <v>21.34</v>
      </c>
      <c r="AA1737" s="7">
        <f t="shared" si="608"/>
        <v>294.48999999999995</v>
      </c>
      <c r="AB1737" s="2">
        <f t="shared" si="595"/>
        <v>156.08699999999999</v>
      </c>
      <c r="AC1737" s="41">
        <f t="shared" si="596"/>
        <v>2.4533381459874257</v>
      </c>
      <c r="AD1737" s="41">
        <f t="shared" si="597"/>
        <v>1.1314795529294006</v>
      </c>
      <c r="AE1737" s="41">
        <f t="shared" si="598"/>
        <v>0.77646670440553611</v>
      </c>
      <c r="AF1737" s="41">
        <f t="shared" si="599"/>
        <v>331.12205182435957</v>
      </c>
      <c r="AG1737" s="41">
        <f t="shared" si="600"/>
        <v>317.87716975138517</v>
      </c>
      <c r="AH1737" s="6">
        <f t="shared" si="601"/>
        <v>351.26399999999995</v>
      </c>
      <c r="AI1737" s="4">
        <v>20.820432007060049</v>
      </c>
      <c r="AJ1737" s="4">
        <f t="shared" si="609"/>
        <v>293.97043200706003</v>
      </c>
      <c r="AK1737" s="8">
        <f t="shared" si="602"/>
        <v>0.19884479243276865</v>
      </c>
      <c r="AL1737" s="8">
        <f t="shared" si="603"/>
        <v>406.37979275667806</v>
      </c>
      <c r="AM1737" s="8">
        <f t="shared" si="604"/>
        <v>2.5051908609924314</v>
      </c>
      <c r="AN1737" s="8">
        <f t="shared" si="605"/>
        <v>-37.916102848126258</v>
      </c>
      <c r="AO1737" s="21">
        <f t="shared" si="606"/>
        <v>3.1461069081890093E-3</v>
      </c>
      <c r="AP1737" s="21">
        <f t="shared" si="607"/>
        <v>2.9411219455571961E-2</v>
      </c>
      <c r="AQ1737" s="19">
        <f t="shared" si="610"/>
        <v>2.9411219455571961E-2</v>
      </c>
      <c r="AX1737">
        <v>0.15556622644258461</v>
      </c>
      <c r="AY1737">
        <v>16.612068965517242</v>
      </c>
      <c r="AZ1737">
        <v>0.69216954022988508</v>
      </c>
      <c r="BA1737">
        <v>0.5606573275862069</v>
      </c>
      <c r="BB1737">
        <v>6.0086206896551762</v>
      </c>
      <c r="BC1737">
        <v>0.25035919540229901</v>
      </c>
      <c r="BD1737">
        <v>0.31029813218390789</v>
      </c>
      <c r="BE1737">
        <v>3.1029813218390791E-2</v>
      </c>
      <c r="BF1737">
        <v>0</v>
      </c>
      <c r="BG1737">
        <v>21.34</v>
      </c>
      <c r="BH1737">
        <v>1.4525437368546148</v>
      </c>
      <c r="BI1737">
        <v>2.5394212316913007</v>
      </c>
      <c r="BJ1737">
        <v>1.1711810720560278</v>
      </c>
      <c r="BK1737">
        <v>0.13468357834915656</v>
      </c>
      <c r="BL1737">
        <v>3.7412105096987935E-4</v>
      </c>
      <c r="BP1737" s="51">
        <f t="shared" si="611"/>
        <v>1.4529787426604561</v>
      </c>
      <c r="BQ1737" s="51">
        <f t="shared" si="612"/>
        <v>1.2411925287356317E-2</v>
      </c>
      <c r="BR1737" s="51">
        <f t="shared" si="613"/>
        <v>0.13999709266567198</v>
      </c>
      <c r="BS1737" s="51">
        <f t="shared" si="614"/>
        <v>0.14481921919754856</v>
      </c>
      <c r="BT1737" s="51">
        <f t="shared" si="615"/>
        <v>3.8888081296019995E-4</v>
      </c>
      <c r="BU1737" s="51">
        <f t="shared" si="615"/>
        <v>4.0227560888207937E-4</v>
      </c>
    </row>
    <row r="1738" spans="1:73" x14ac:dyDescent="0.25">
      <c r="A1738" s="1">
        <v>43726.617361111108</v>
      </c>
      <c r="B1738">
        <v>226418</v>
      </c>
      <c r="C1738">
        <v>13.47</v>
      </c>
      <c r="D1738">
        <v>24.47</v>
      </c>
      <c r="E1738">
        <v>190.6</v>
      </c>
      <c r="F1738">
        <v>16.38</v>
      </c>
      <c r="G1738">
        <v>-91.6</v>
      </c>
      <c r="H1738">
        <v>-22.13</v>
      </c>
      <c r="I1738">
        <v>26.56</v>
      </c>
      <c r="J1738">
        <v>299.7</v>
      </c>
      <c r="K1738">
        <v>174.2</v>
      </c>
      <c r="L1738">
        <v>-69.48</v>
      </c>
      <c r="M1738">
        <v>8.5999999999999993E-2</v>
      </c>
      <c r="N1738">
        <v>99</v>
      </c>
      <c r="O1738">
        <v>-5.7439999999999998</v>
      </c>
      <c r="P1738">
        <v>104.7</v>
      </c>
      <c r="Q1738">
        <v>365.9</v>
      </c>
      <c r="R1738">
        <v>435.4</v>
      </c>
      <c r="S1738">
        <v>21.06</v>
      </c>
      <c r="T1738">
        <v>45.63</v>
      </c>
      <c r="U1738">
        <v>1.82</v>
      </c>
      <c r="V1738">
        <v>171</v>
      </c>
      <c r="W1738">
        <v>21.4</v>
      </c>
      <c r="X1738">
        <v>0.189</v>
      </c>
      <c r="Y1738">
        <v>1.892163</v>
      </c>
      <c r="Z1738" s="7">
        <f t="shared" si="594"/>
        <v>21.229999999999997</v>
      </c>
      <c r="AA1738" s="7">
        <f t="shared" si="608"/>
        <v>294.38</v>
      </c>
      <c r="AB1738" s="2">
        <f t="shared" si="595"/>
        <v>154.386</v>
      </c>
      <c r="AC1738" s="41">
        <f t="shared" si="596"/>
        <v>2.4713215285865862</v>
      </c>
      <c r="AD1738" s="41">
        <f t="shared" si="597"/>
        <v>1.1276640134940594</v>
      </c>
      <c r="AE1738" s="41">
        <f t="shared" si="598"/>
        <v>0.77613319772171518</v>
      </c>
      <c r="AF1738" s="41">
        <f t="shared" si="599"/>
        <v>330.48558607683685</v>
      </c>
      <c r="AG1738" s="41">
        <f t="shared" si="600"/>
        <v>317.26616263376337</v>
      </c>
      <c r="AH1738" s="6">
        <f t="shared" si="601"/>
        <v>351.26399999999995</v>
      </c>
      <c r="AI1738" s="4">
        <v>20.922067489853021</v>
      </c>
      <c r="AJ1738" s="4">
        <f t="shared" si="609"/>
        <v>294.072067489853</v>
      </c>
      <c r="AK1738" s="8">
        <f t="shared" si="602"/>
        <v>0.1986220538876213</v>
      </c>
      <c r="AL1738" s="8">
        <f t="shared" si="603"/>
        <v>406.99632786860741</v>
      </c>
      <c r="AM1738" s="8">
        <f t="shared" si="604"/>
        <v>3.0049084844633787</v>
      </c>
      <c r="AN1738" s="8">
        <f t="shared" si="605"/>
        <v>-26.954251530711506</v>
      </c>
      <c r="AO1738" s="21">
        <f t="shared" si="606"/>
        <v>2.8452992292559054E-3</v>
      </c>
      <c r="AP1738" s="21">
        <f t="shared" si="607"/>
        <v>2.6599134260375776E-2</v>
      </c>
      <c r="AQ1738" s="19">
        <f t="shared" si="610"/>
        <v>2.6599134260375776E-2</v>
      </c>
      <c r="AX1738">
        <v>0.15465247680437466</v>
      </c>
      <c r="AY1738">
        <v>16.431034482758619</v>
      </c>
      <c r="AZ1738">
        <v>0.68462643678160917</v>
      </c>
      <c r="BA1738">
        <v>0.55454741379310346</v>
      </c>
      <c r="BB1738">
        <v>5.9913793103448274</v>
      </c>
      <c r="BC1738">
        <v>0.24964080459770113</v>
      </c>
      <c r="BD1738">
        <v>0.30490660919540236</v>
      </c>
      <c r="BE1738">
        <v>3.0490660919540238E-2</v>
      </c>
      <c r="BF1738">
        <v>0</v>
      </c>
      <c r="BG1738">
        <v>21.229999999999997</v>
      </c>
      <c r="BH1738">
        <v>2.0898257716011059</v>
      </c>
      <c r="BI1738">
        <v>2.5223585327583189</v>
      </c>
      <c r="BJ1738">
        <v>1.150952198497621</v>
      </c>
      <c r="BK1738">
        <v>0.15375269097301714</v>
      </c>
      <c r="BL1738">
        <v>4.2709080825838094E-4</v>
      </c>
      <c r="BP1738" s="51">
        <f t="shared" si="611"/>
        <v>2.0904516297565459</v>
      </c>
      <c r="BQ1738" s="51">
        <f t="shared" si="612"/>
        <v>1.2196264367816095E-2</v>
      </c>
      <c r="BR1738" s="51">
        <f t="shared" si="613"/>
        <v>0.16215887634679604</v>
      </c>
      <c r="BS1738" s="51">
        <f t="shared" si="614"/>
        <v>0.16669826651280312</v>
      </c>
      <c r="BT1738" s="51">
        <f t="shared" si="615"/>
        <v>4.5044132318554456E-4</v>
      </c>
      <c r="BU1738" s="51">
        <f t="shared" si="615"/>
        <v>4.6305074031334194E-4</v>
      </c>
    </row>
    <row r="1739" spans="1:73" x14ac:dyDescent="0.25">
      <c r="A1739" s="1">
        <v>43726.617361111108</v>
      </c>
      <c r="B1739">
        <v>226419</v>
      </c>
      <c r="C1739">
        <v>13.46</v>
      </c>
      <c r="D1739">
        <v>24.47</v>
      </c>
      <c r="E1739">
        <v>188.2</v>
      </c>
      <c r="F1739">
        <v>16.03</v>
      </c>
      <c r="G1739">
        <v>-91.8</v>
      </c>
      <c r="H1739">
        <v>-22.34</v>
      </c>
      <c r="I1739">
        <v>26.52</v>
      </c>
      <c r="J1739">
        <v>299.7</v>
      </c>
      <c r="K1739">
        <v>172.2</v>
      </c>
      <c r="L1739">
        <v>-69.42</v>
      </c>
      <c r="M1739">
        <v>8.5000000000000006E-2</v>
      </c>
      <c r="N1739">
        <v>96.4</v>
      </c>
      <c r="O1739">
        <v>-6.3049999999999997</v>
      </c>
      <c r="P1739">
        <v>102.7</v>
      </c>
      <c r="Q1739">
        <v>365.5</v>
      </c>
      <c r="R1739">
        <v>434.9</v>
      </c>
      <c r="S1739">
        <v>21.05</v>
      </c>
      <c r="T1739">
        <v>44.76</v>
      </c>
      <c r="U1739">
        <v>1.9650000000000001</v>
      </c>
      <c r="V1739">
        <v>178</v>
      </c>
      <c r="W1739">
        <v>21.5</v>
      </c>
      <c r="X1739">
        <v>0.187</v>
      </c>
      <c r="Y1739">
        <v>1.8705639999999999</v>
      </c>
      <c r="Z1739" s="7">
        <f t="shared" si="594"/>
        <v>21.274999999999999</v>
      </c>
      <c r="AA1739" s="7">
        <f t="shared" si="608"/>
        <v>294.42499999999995</v>
      </c>
      <c r="AB1739" s="2">
        <f t="shared" si="595"/>
        <v>152.44200000000001</v>
      </c>
      <c r="AC1739" s="41">
        <f t="shared" si="596"/>
        <v>2.4452557031738058</v>
      </c>
      <c r="AD1739" s="41">
        <f t="shared" si="597"/>
        <v>1.0944964527405956</v>
      </c>
      <c r="AE1739" s="41">
        <f t="shared" si="598"/>
        <v>0.77280997732323808</v>
      </c>
      <c r="AF1739" s="41">
        <f t="shared" si="599"/>
        <v>329.27178209689839</v>
      </c>
      <c r="AG1739" s="41">
        <f t="shared" si="600"/>
        <v>316.10091081302244</v>
      </c>
      <c r="AH1739" s="6">
        <f t="shared" si="601"/>
        <v>350.88</v>
      </c>
      <c r="AI1739" s="4">
        <v>20.765887407691025</v>
      </c>
      <c r="AJ1739" s="4">
        <f t="shared" si="609"/>
        <v>293.915887407691</v>
      </c>
      <c r="AK1739" s="8">
        <f t="shared" si="602"/>
        <v>0.1987131540858888</v>
      </c>
      <c r="AL1739" s="8">
        <f t="shared" si="603"/>
        <v>406.08098342367288</v>
      </c>
      <c r="AM1739" s="8">
        <f t="shared" si="604"/>
        <v>3.1223158472518442</v>
      </c>
      <c r="AN1739" s="8">
        <f t="shared" si="605"/>
        <v>-46.305348475999772</v>
      </c>
      <c r="AO1739" s="21">
        <f t="shared" si="606"/>
        <v>3.2516448798611637E-3</v>
      </c>
      <c r="AP1739" s="21">
        <f t="shared" si="607"/>
        <v>3.0397835783728597E-2</v>
      </c>
      <c r="AQ1739" s="19">
        <f t="shared" si="610"/>
        <v>3.0397835783728597E-2</v>
      </c>
      <c r="AX1739">
        <v>0.15502573366801317</v>
      </c>
      <c r="AY1739">
        <v>16.224137931034484</v>
      </c>
      <c r="AZ1739">
        <v>0.6760057471264368</v>
      </c>
      <c r="BA1739">
        <v>0.54756465517241382</v>
      </c>
      <c r="BB1739">
        <v>5.982758620689653</v>
      </c>
      <c r="BC1739">
        <v>0.24928160919540221</v>
      </c>
      <c r="BD1739">
        <v>0.29828304597701161</v>
      </c>
      <c r="BE1739">
        <v>2.9828304597701163E-2</v>
      </c>
      <c r="BF1739">
        <v>0</v>
      </c>
      <c r="BG1739">
        <v>21.274999999999999</v>
      </c>
      <c r="BH1739">
        <v>2.2563228797781174</v>
      </c>
      <c r="BI1739">
        <v>2.5293265803904643</v>
      </c>
      <c r="BJ1739">
        <v>1.1321265773827718</v>
      </c>
      <c r="BK1739">
        <v>0.15895556963820362</v>
      </c>
      <c r="BL1739">
        <v>4.4154324899501007E-4</v>
      </c>
      <c r="BP1739" s="51">
        <f t="shared" si="611"/>
        <v>2.256998600259128</v>
      </c>
      <c r="BQ1739" s="51">
        <f t="shared" si="612"/>
        <v>1.1931321839080465E-2</v>
      </c>
      <c r="BR1739" s="51">
        <f t="shared" si="613"/>
        <v>0.16822782281514539</v>
      </c>
      <c r="BS1739" s="51">
        <f t="shared" si="614"/>
        <v>0.17262698183350891</v>
      </c>
      <c r="BT1739" s="51">
        <f t="shared" si="615"/>
        <v>4.6729950781984831E-4</v>
      </c>
      <c r="BU1739" s="51">
        <f t="shared" si="615"/>
        <v>4.7951939398196926E-4</v>
      </c>
    </row>
    <row r="1740" spans="1:73" x14ac:dyDescent="0.25">
      <c r="A1740" s="1">
        <v>43726.617361111108</v>
      </c>
      <c r="B1740">
        <v>226420</v>
      </c>
      <c r="C1740">
        <v>13.46</v>
      </c>
      <c r="D1740">
        <v>24.47</v>
      </c>
      <c r="E1740">
        <v>185.1</v>
      </c>
      <c r="F1740">
        <v>15.49</v>
      </c>
      <c r="G1740">
        <v>-92.6</v>
      </c>
      <c r="H1740">
        <v>-22.62</v>
      </c>
      <c r="I1740">
        <v>26.48</v>
      </c>
      <c r="J1740">
        <v>299.60000000000002</v>
      </c>
      <c r="K1740">
        <v>169.6</v>
      </c>
      <c r="L1740">
        <v>-69.989999999999995</v>
      </c>
      <c r="M1740">
        <v>8.4000000000000005E-2</v>
      </c>
      <c r="N1740">
        <v>92.5</v>
      </c>
      <c r="O1740">
        <v>-7.1269999999999998</v>
      </c>
      <c r="P1740">
        <v>99.6</v>
      </c>
      <c r="Q1740">
        <v>364.4</v>
      </c>
      <c r="R1740">
        <v>434.4</v>
      </c>
      <c r="S1740">
        <v>21.02</v>
      </c>
      <c r="T1740">
        <v>44.79</v>
      </c>
      <c r="U1740">
        <v>1.1499999999999999</v>
      </c>
      <c r="V1740">
        <v>166.5</v>
      </c>
      <c r="W1740">
        <v>21.55</v>
      </c>
      <c r="X1740">
        <v>0.184</v>
      </c>
      <c r="Y1740">
        <v>1.839286</v>
      </c>
      <c r="Z1740" s="7">
        <f t="shared" si="594"/>
        <v>21.285</v>
      </c>
      <c r="AA1740" s="7">
        <f t="shared" si="608"/>
        <v>294.435</v>
      </c>
      <c r="AB1740" s="2">
        <f t="shared" si="595"/>
        <v>149.93100000000001</v>
      </c>
      <c r="AC1740" s="41">
        <f t="shared" si="596"/>
        <v>2.3991020379550796</v>
      </c>
      <c r="AD1740" s="41">
        <f t="shared" si="597"/>
        <v>1.0745578028000802</v>
      </c>
      <c r="AE1740" s="41">
        <f t="shared" si="598"/>
        <v>0.77077712397539944</v>
      </c>
      <c r="AF1740" s="41">
        <f t="shared" si="599"/>
        <v>328.45026141670797</v>
      </c>
      <c r="AG1740" s="41">
        <f t="shared" si="600"/>
        <v>315.31225096003965</v>
      </c>
      <c r="AH1740" s="6">
        <f t="shared" si="601"/>
        <v>349.82399999999996</v>
      </c>
      <c r="AI1740" s="4">
        <v>20.479878692378009</v>
      </c>
      <c r="AJ1740" s="4">
        <f t="shared" si="609"/>
        <v>293.62987869237799</v>
      </c>
      <c r="AK1740" s="8">
        <f t="shared" si="602"/>
        <v>0.1987334023565884</v>
      </c>
      <c r="AL1740" s="8">
        <f t="shared" si="603"/>
        <v>404.4226304589813</v>
      </c>
      <c r="AM1740" s="8">
        <f t="shared" si="604"/>
        <v>2.3886057648762384</v>
      </c>
      <c r="AN1740" s="8">
        <f t="shared" si="605"/>
        <v>-56.020409769094051</v>
      </c>
      <c r="AO1740" s="21">
        <f t="shared" si="606"/>
        <v>3.4284775495156783E-3</v>
      </c>
      <c r="AP1740" s="21">
        <f t="shared" si="607"/>
        <v>3.2050946948065144E-2</v>
      </c>
      <c r="AQ1740" s="19">
        <f t="shared" si="610"/>
        <v>3.2050946948065144E-2</v>
      </c>
      <c r="AX1740">
        <v>0.15510878295170419</v>
      </c>
      <c r="AY1740">
        <v>15.956896551724139</v>
      </c>
      <c r="AZ1740">
        <v>0.66487068965517249</v>
      </c>
      <c r="BA1740">
        <v>0.5385452586206898</v>
      </c>
      <c r="BB1740">
        <v>6.0344827586206895</v>
      </c>
      <c r="BC1740">
        <v>0.25143678160919541</v>
      </c>
      <c r="BD1740">
        <v>0.28710847701149439</v>
      </c>
      <c r="BE1740">
        <v>2.8710847701149442E-2</v>
      </c>
      <c r="BF1740">
        <v>0</v>
      </c>
      <c r="BG1740">
        <v>21.285</v>
      </c>
      <c r="BH1740">
        <v>1.320494306231468</v>
      </c>
      <c r="BI1740">
        <v>2.5308773176481911</v>
      </c>
      <c r="BJ1740">
        <v>1.1335799505746247</v>
      </c>
      <c r="BK1740">
        <v>0.12634871457695529</v>
      </c>
      <c r="BL1740">
        <v>3.5096865160265362E-4</v>
      </c>
      <c r="BP1740" s="51">
        <f t="shared" si="611"/>
        <v>1.3208897660549601</v>
      </c>
      <c r="BQ1740" s="51">
        <f t="shared" si="612"/>
        <v>1.1484339080459776E-2</v>
      </c>
      <c r="BR1740" s="51">
        <f t="shared" si="613"/>
        <v>0.13092965613599952</v>
      </c>
      <c r="BS1740" s="51">
        <f t="shared" si="614"/>
        <v>0.13542526901094226</v>
      </c>
      <c r="BT1740" s="51">
        <f t="shared" si="615"/>
        <v>3.6369348926666532E-4</v>
      </c>
      <c r="BU1740" s="51">
        <f t="shared" si="615"/>
        <v>3.7618130280817297E-4</v>
      </c>
    </row>
    <row r="1741" spans="1:73" x14ac:dyDescent="0.25">
      <c r="A1741" s="1">
        <v>43726.618055555555</v>
      </c>
      <c r="B1741">
        <v>226421</v>
      </c>
      <c r="C1741">
        <v>13.46</v>
      </c>
      <c r="D1741">
        <v>24.47</v>
      </c>
      <c r="E1741">
        <v>182</v>
      </c>
      <c r="F1741">
        <v>15.23</v>
      </c>
      <c r="G1741">
        <v>-92.7</v>
      </c>
      <c r="H1741">
        <v>-22.27</v>
      </c>
      <c r="I1741">
        <v>26.43</v>
      </c>
      <c r="J1741">
        <v>299.60000000000002</v>
      </c>
      <c r="K1741">
        <v>166.7</v>
      </c>
      <c r="L1741">
        <v>-70.38</v>
      </c>
      <c r="M1741">
        <v>8.4000000000000005E-2</v>
      </c>
      <c r="N1741">
        <v>89.3</v>
      </c>
      <c r="O1741">
        <v>-7.0449999999999999</v>
      </c>
      <c r="P1741">
        <v>96.4</v>
      </c>
      <c r="Q1741">
        <v>364.1</v>
      </c>
      <c r="R1741">
        <v>434.5</v>
      </c>
      <c r="S1741">
        <v>21.01</v>
      </c>
      <c r="T1741">
        <v>46.12</v>
      </c>
      <c r="U1741">
        <v>2.1949999999999998</v>
      </c>
      <c r="V1741">
        <v>149.5</v>
      </c>
      <c r="W1741">
        <v>21.35</v>
      </c>
      <c r="X1741">
        <v>0.18099999999999999</v>
      </c>
      <c r="Y1741">
        <v>1.81151</v>
      </c>
      <c r="Z1741" s="7">
        <f t="shared" si="594"/>
        <v>21.18</v>
      </c>
      <c r="AA1741" s="7">
        <f t="shared" si="608"/>
        <v>294.33</v>
      </c>
      <c r="AB1741" s="2">
        <f t="shared" si="595"/>
        <v>147.42000000000002</v>
      </c>
      <c r="AC1741" s="41">
        <f t="shared" si="596"/>
        <v>2.3727226065332725</v>
      </c>
      <c r="AD1741" s="41">
        <f t="shared" si="597"/>
        <v>1.0942996661331452</v>
      </c>
      <c r="AE1741" s="41">
        <f t="shared" si="598"/>
        <v>0.7728257698722788</v>
      </c>
      <c r="AF1741" s="41">
        <f t="shared" si="599"/>
        <v>328.85373275866317</v>
      </c>
      <c r="AG1741" s="41">
        <f t="shared" si="600"/>
        <v>315.69958344831662</v>
      </c>
      <c r="AH1741" s="6">
        <f t="shared" si="601"/>
        <v>349.536</v>
      </c>
      <c r="AI1741" s="4">
        <v>20.305813382350038</v>
      </c>
      <c r="AJ1741" s="4">
        <f t="shared" si="609"/>
        <v>293.45581338235002</v>
      </c>
      <c r="AK1741" s="8">
        <f t="shared" si="602"/>
        <v>0.1985208641056351</v>
      </c>
      <c r="AL1741" s="8">
        <f t="shared" si="603"/>
        <v>403.44498688548504</v>
      </c>
      <c r="AM1741" s="8">
        <f t="shared" si="604"/>
        <v>3.2999914772617216</v>
      </c>
      <c r="AN1741" s="8">
        <f t="shared" si="605"/>
        <v>-84.034468336064805</v>
      </c>
      <c r="AO1741" s="21">
        <f t="shared" si="606"/>
        <v>4.0218005902888211E-3</v>
      </c>
      <c r="AP1741" s="21">
        <f t="shared" si="607"/>
        <v>3.7597597036402759E-2</v>
      </c>
      <c r="AQ1741" s="19">
        <f t="shared" si="610"/>
        <v>3.7597597036402759E-2</v>
      </c>
      <c r="AX1741">
        <v>0.15423863808596652</v>
      </c>
      <c r="AY1741">
        <v>15.689655172413794</v>
      </c>
      <c r="AZ1741">
        <v>0.65373563218390807</v>
      </c>
      <c r="BA1741">
        <v>0.52952586206896557</v>
      </c>
      <c r="BB1741">
        <v>6.0689655172413772</v>
      </c>
      <c r="BC1741">
        <v>0.25287356321839072</v>
      </c>
      <c r="BD1741">
        <v>0.27665229885057485</v>
      </c>
      <c r="BE1741">
        <v>2.7665229885057485E-2</v>
      </c>
      <c r="BF1741">
        <v>0</v>
      </c>
      <c r="BG1741">
        <v>21.18</v>
      </c>
      <c r="BH1741">
        <v>2.5204217410244105</v>
      </c>
      <c r="BI1741">
        <v>2.5146359365587174</v>
      </c>
      <c r="BJ1741">
        <v>1.1597500939408805</v>
      </c>
      <c r="BK1741">
        <v>0.1591885968843082</v>
      </c>
      <c r="BL1741">
        <v>4.4219054690085611E-4</v>
      </c>
      <c r="BP1741" s="51">
        <f t="shared" si="611"/>
        <v>2.5211765534701196</v>
      </c>
      <c r="BQ1741" s="51">
        <f t="shared" si="612"/>
        <v>1.1066091954022994E-2</v>
      </c>
      <c r="BR1741" s="51">
        <f t="shared" si="613"/>
        <v>0.16942422726110387</v>
      </c>
      <c r="BS1741" s="51">
        <f t="shared" si="614"/>
        <v>0.17343041140902277</v>
      </c>
      <c r="BT1741" s="51">
        <f t="shared" si="615"/>
        <v>4.7062285350306631E-4</v>
      </c>
      <c r="BU1741" s="51">
        <f t="shared" si="615"/>
        <v>4.8175114280284105E-4</v>
      </c>
    </row>
    <row r="1742" spans="1:73" x14ac:dyDescent="0.25">
      <c r="A1742" s="1">
        <v>43726.618055555555</v>
      </c>
      <c r="B1742">
        <v>226422</v>
      </c>
      <c r="C1742">
        <v>13.47</v>
      </c>
      <c r="D1742">
        <v>24.47</v>
      </c>
      <c r="E1742">
        <v>178.7</v>
      </c>
      <c r="F1742">
        <v>14.73</v>
      </c>
      <c r="G1742">
        <v>-93.6</v>
      </c>
      <c r="H1742">
        <v>-22.72</v>
      </c>
      <c r="I1742">
        <v>26.38</v>
      </c>
      <c r="J1742">
        <v>299.5</v>
      </c>
      <c r="K1742">
        <v>164</v>
      </c>
      <c r="L1742">
        <v>-70.83</v>
      </c>
      <c r="M1742">
        <v>8.2000000000000003E-2</v>
      </c>
      <c r="N1742">
        <v>85.2</v>
      </c>
      <c r="O1742">
        <v>-7.99</v>
      </c>
      <c r="P1742">
        <v>93.2</v>
      </c>
      <c r="Q1742">
        <v>362.9</v>
      </c>
      <c r="R1742">
        <v>433.7</v>
      </c>
      <c r="S1742">
        <v>20.98</v>
      </c>
      <c r="T1742">
        <v>44.19</v>
      </c>
      <c r="U1742">
        <v>1.4750000000000001</v>
      </c>
      <c r="V1742">
        <v>121</v>
      </c>
      <c r="W1742">
        <v>21.3</v>
      </c>
      <c r="X1742">
        <v>0.17799999999999999</v>
      </c>
      <c r="Y1742">
        <v>1.7805340000000001</v>
      </c>
      <c r="Z1742" s="7">
        <f t="shared" si="594"/>
        <v>21.14</v>
      </c>
      <c r="AA1742" s="7">
        <f t="shared" si="608"/>
        <v>294.28999999999996</v>
      </c>
      <c r="AB1742" s="2">
        <f t="shared" si="595"/>
        <v>144.74700000000001</v>
      </c>
      <c r="AC1742" s="41">
        <f t="shared" si="596"/>
        <v>2.3521068836063979</v>
      </c>
      <c r="AD1742" s="41">
        <f t="shared" si="597"/>
        <v>1.0393960318656672</v>
      </c>
      <c r="AE1742" s="41">
        <f t="shared" si="598"/>
        <v>0.76717287754139263</v>
      </c>
      <c r="AF1742" s="41">
        <f t="shared" si="599"/>
        <v>326.27088376839413</v>
      </c>
      <c r="AG1742" s="41">
        <f t="shared" si="600"/>
        <v>313.22004841765835</v>
      </c>
      <c r="AH1742" s="6">
        <f t="shared" si="601"/>
        <v>348.38399999999996</v>
      </c>
      <c r="AI1742" s="4">
        <v>20.171648121307044</v>
      </c>
      <c r="AJ1742" s="4">
        <f t="shared" si="609"/>
        <v>293.32164812130702</v>
      </c>
      <c r="AK1742" s="8">
        <f t="shared" si="602"/>
        <v>0.19843993702950852</v>
      </c>
      <c r="AL1742" s="8">
        <f t="shared" si="603"/>
        <v>402.68070160686165</v>
      </c>
      <c r="AM1742" s="8">
        <f t="shared" si="604"/>
        <v>2.7051513358775328</v>
      </c>
      <c r="AN1742" s="8">
        <f t="shared" si="605"/>
        <v>-76.307152958298175</v>
      </c>
      <c r="AO1742" s="21">
        <f t="shared" si="606"/>
        <v>3.7774276810696979E-3</v>
      </c>
      <c r="AP1742" s="21">
        <f t="shared" si="607"/>
        <v>3.5313089398301738E-2</v>
      </c>
      <c r="AQ1742" s="19">
        <f t="shared" si="610"/>
        <v>3.5313089398301738E-2</v>
      </c>
      <c r="AX1742">
        <v>0.15390824139672218</v>
      </c>
      <c r="AY1742">
        <v>15.405172413793103</v>
      </c>
      <c r="AZ1742">
        <v>0.64188218390804597</v>
      </c>
      <c r="BA1742">
        <v>0.51992456896551731</v>
      </c>
      <c r="BB1742">
        <v>6.1034482758620703</v>
      </c>
      <c r="BC1742">
        <v>0.25431034482758624</v>
      </c>
      <c r="BD1742">
        <v>0.26561422413793107</v>
      </c>
      <c r="BE1742">
        <v>2.6561422413793109E-2</v>
      </c>
      <c r="BF1742">
        <v>0</v>
      </c>
      <c r="BG1742">
        <v>21.14</v>
      </c>
      <c r="BH1742">
        <v>1.6936774797316656</v>
      </c>
      <c r="BI1742">
        <v>2.5084727438003074</v>
      </c>
      <c r="BJ1742">
        <v>1.1084941054853557</v>
      </c>
      <c r="BK1742">
        <v>0.13464528223176009</v>
      </c>
      <c r="BL1742">
        <v>3.7401467286600026E-4</v>
      </c>
      <c r="BP1742" s="51">
        <f t="shared" si="611"/>
        <v>1.6941846999400578</v>
      </c>
      <c r="BQ1742" s="51">
        <f t="shared" si="612"/>
        <v>1.0624568965517243E-2</v>
      </c>
      <c r="BR1742" s="51">
        <f t="shared" si="613"/>
        <v>0.14078499462297009</v>
      </c>
      <c r="BS1742" s="51">
        <f t="shared" si="614"/>
        <v>0.14483266809203243</v>
      </c>
      <c r="BT1742" s="51">
        <f t="shared" si="615"/>
        <v>3.9106942950825027E-4</v>
      </c>
      <c r="BU1742" s="51">
        <f t="shared" si="615"/>
        <v>4.0231296692231234E-4</v>
      </c>
    </row>
    <row r="1743" spans="1:73" x14ac:dyDescent="0.25">
      <c r="A1743" s="1">
        <v>43726.618055555555</v>
      </c>
      <c r="B1743">
        <v>226423</v>
      </c>
      <c r="C1743">
        <v>13.47</v>
      </c>
      <c r="D1743">
        <v>24.47</v>
      </c>
      <c r="E1743">
        <v>175.6</v>
      </c>
      <c r="F1743">
        <v>14.21</v>
      </c>
      <c r="G1743">
        <v>-94.3</v>
      </c>
      <c r="H1743">
        <v>-22.88</v>
      </c>
      <c r="I1743">
        <v>26.34</v>
      </c>
      <c r="J1743">
        <v>299.5</v>
      </c>
      <c r="K1743">
        <v>161.4</v>
      </c>
      <c r="L1743">
        <v>-71.38</v>
      </c>
      <c r="M1743">
        <v>8.1000000000000003E-2</v>
      </c>
      <c r="N1743">
        <v>81.3</v>
      </c>
      <c r="O1743">
        <v>-8.67</v>
      </c>
      <c r="P1743">
        <v>90</v>
      </c>
      <c r="Q1743">
        <v>361.9</v>
      </c>
      <c r="R1743">
        <v>433.3</v>
      </c>
      <c r="S1743">
        <v>20.96</v>
      </c>
      <c r="T1743">
        <v>44.51</v>
      </c>
      <c r="U1743">
        <v>2.29</v>
      </c>
      <c r="V1743">
        <v>154.5</v>
      </c>
      <c r="W1743">
        <v>21.3</v>
      </c>
      <c r="X1743">
        <v>0.17499999999999999</v>
      </c>
      <c r="Y1743">
        <v>1.75244</v>
      </c>
      <c r="Z1743" s="7">
        <f t="shared" si="594"/>
        <v>21.130000000000003</v>
      </c>
      <c r="AA1743" s="7">
        <f t="shared" si="608"/>
        <v>294.27999999999997</v>
      </c>
      <c r="AB1743" s="2">
        <f t="shared" si="595"/>
        <v>142.23600000000002</v>
      </c>
      <c r="AC1743" s="41">
        <f t="shared" si="596"/>
        <v>2.352106081486304</v>
      </c>
      <c r="AD1743" s="41">
        <f t="shared" si="597"/>
        <v>1.0469224168695539</v>
      </c>
      <c r="AE1743" s="41">
        <f t="shared" si="598"/>
        <v>0.76796854703074813</v>
      </c>
      <c r="AF1743" s="41">
        <f t="shared" si="599"/>
        <v>326.56488338923197</v>
      </c>
      <c r="AG1743" s="41">
        <f t="shared" si="600"/>
        <v>313.50228805366265</v>
      </c>
      <c r="AH1743" s="6">
        <f t="shared" si="601"/>
        <v>347.42399999999998</v>
      </c>
      <c r="AI1743" s="4">
        <v>20.170914781422027</v>
      </c>
      <c r="AJ1743" s="4">
        <f t="shared" si="609"/>
        <v>293.320914781422</v>
      </c>
      <c r="AK1743" s="8">
        <f t="shared" si="602"/>
        <v>0.19841970869751291</v>
      </c>
      <c r="AL1743" s="8">
        <f t="shared" si="603"/>
        <v>402.67934268786144</v>
      </c>
      <c r="AM1743" s="8">
        <f t="shared" si="604"/>
        <v>3.3706471930476494</v>
      </c>
      <c r="AN1743" s="8">
        <f t="shared" si="605"/>
        <v>-94.169655023892389</v>
      </c>
      <c r="AO1743" s="21">
        <f t="shared" si="606"/>
        <v>4.1034580386482399E-3</v>
      </c>
      <c r="AP1743" s="21">
        <f t="shared" si="607"/>
        <v>3.836096751425578E-2</v>
      </c>
      <c r="AQ1743" s="19">
        <f t="shared" si="610"/>
        <v>3.836096751425578E-2</v>
      </c>
      <c r="AX1743">
        <v>0.15382573576238404</v>
      </c>
      <c r="AY1743">
        <v>15.137931034482758</v>
      </c>
      <c r="AZ1743">
        <v>0.63074712643678155</v>
      </c>
      <c r="BA1743">
        <v>0.51090517241379307</v>
      </c>
      <c r="BB1743">
        <v>6.1551724137931068</v>
      </c>
      <c r="BC1743">
        <v>0.25646551724137945</v>
      </c>
      <c r="BD1743">
        <v>0.25443965517241363</v>
      </c>
      <c r="BE1743">
        <v>2.5443965517241363E-2</v>
      </c>
      <c r="BF1743">
        <v>0</v>
      </c>
      <c r="BG1743">
        <v>21.130000000000003</v>
      </c>
      <c r="BH1743">
        <v>2.6295060532783148</v>
      </c>
      <c r="BI1743">
        <v>2.5069340097405637</v>
      </c>
      <c r="BJ1743">
        <v>1.1158363277355248</v>
      </c>
      <c r="BK1743">
        <v>0.16065768503509256</v>
      </c>
      <c r="BL1743">
        <v>4.4627134731970152E-4</v>
      </c>
      <c r="BP1743" s="51">
        <f t="shared" si="611"/>
        <v>2.6302935341442253</v>
      </c>
      <c r="BQ1743" s="51">
        <f t="shared" si="612"/>
        <v>1.0177586206896546E-2</v>
      </c>
      <c r="BR1743" s="51">
        <f t="shared" si="613"/>
        <v>0.17138098564073456</v>
      </c>
      <c r="BS1743" s="51">
        <f t="shared" si="614"/>
        <v>0.17503707078655897</v>
      </c>
      <c r="BT1743" s="51">
        <f t="shared" si="615"/>
        <v>4.760582934464849E-4</v>
      </c>
      <c r="BU1743" s="51">
        <f t="shared" si="615"/>
        <v>4.8621408551821941E-4</v>
      </c>
    </row>
    <row r="1744" spans="1:73" x14ac:dyDescent="0.25">
      <c r="A1744" s="1">
        <v>43726.618055555555</v>
      </c>
      <c r="B1744">
        <v>226424</v>
      </c>
      <c r="C1744">
        <v>13.47</v>
      </c>
      <c r="D1744">
        <v>24.47</v>
      </c>
      <c r="E1744">
        <v>172.7</v>
      </c>
      <c r="F1744">
        <v>13.51</v>
      </c>
      <c r="G1744">
        <v>-95.4</v>
      </c>
      <c r="H1744">
        <v>-23.72</v>
      </c>
      <c r="I1744">
        <v>26.29</v>
      </c>
      <c r="J1744">
        <v>299.39999999999998</v>
      </c>
      <c r="K1744">
        <v>159.19999999999999</v>
      </c>
      <c r="L1744">
        <v>-71.709999999999994</v>
      </c>
      <c r="M1744">
        <v>7.8E-2</v>
      </c>
      <c r="N1744">
        <v>77.3</v>
      </c>
      <c r="O1744">
        <v>-10.210000000000001</v>
      </c>
      <c r="P1744">
        <v>87.5</v>
      </c>
      <c r="Q1744">
        <v>360.4</v>
      </c>
      <c r="R1744">
        <v>432.1</v>
      </c>
      <c r="S1744">
        <v>20.94</v>
      </c>
      <c r="T1744">
        <v>43.65</v>
      </c>
      <c r="U1744">
        <v>0.67</v>
      </c>
      <c r="V1744">
        <v>217</v>
      </c>
      <c r="W1744">
        <v>21.4</v>
      </c>
      <c r="X1744">
        <v>0.17199999999999999</v>
      </c>
      <c r="Y1744">
        <v>1.722777</v>
      </c>
      <c r="Z1744" s="7">
        <f t="shared" si="594"/>
        <v>21.17</v>
      </c>
      <c r="AA1744" s="7">
        <f t="shared" si="608"/>
        <v>294.32</v>
      </c>
      <c r="AB1744" s="2">
        <f t="shared" si="595"/>
        <v>139.887</v>
      </c>
      <c r="AC1744" s="41">
        <f t="shared" si="596"/>
        <v>2.422861262800752</v>
      </c>
      <c r="AD1744" s="41">
        <f t="shared" si="597"/>
        <v>1.0575789412125283</v>
      </c>
      <c r="AE1744" s="41">
        <f t="shared" si="598"/>
        <v>0.76906659652982556</v>
      </c>
      <c r="AF1744" s="41">
        <f t="shared" si="599"/>
        <v>327.20965270199008</v>
      </c>
      <c r="AG1744" s="41">
        <f t="shared" si="600"/>
        <v>314.12126659391049</v>
      </c>
      <c r="AH1744" s="6">
        <f t="shared" si="601"/>
        <v>345.98399999999998</v>
      </c>
      <c r="AI1744" s="4">
        <v>20.619614698446014</v>
      </c>
      <c r="AJ1744" s="4">
        <f t="shared" si="609"/>
        <v>293.76961469844599</v>
      </c>
      <c r="AK1744" s="8">
        <f t="shared" si="602"/>
        <v>0.19850063027428844</v>
      </c>
      <c r="AL1744" s="8">
        <f t="shared" si="603"/>
        <v>405.26231292176357</v>
      </c>
      <c r="AM1744" s="8">
        <f t="shared" si="604"/>
        <v>1.8231943121894605</v>
      </c>
      <c r="AN1744" s="8">
        <f t="shared" si="605"/>
        <v>-29.230770903541941</v>
      </c>
      <c r="AO1744" s="21">
        <f t="shared" si="606"/>
        <v>2.4881083615247239E-3</v>
      </c>
      <c r="AP1744" s="21">
        <f t="shared" si="607"/>
        <v>2.325995370963754E-2</v>
      </c>
      <c r="AQ1744" s="19">
        <f t="shared" si="610"/>
        <v>2.325995370963754E-2</v>
      </c>
      <c r="AX1744">
        <v>0.15415598276381273</v>
      </c>
      <c r="AY1744">
        <v>14.887931034482758</v>
      </c>
      <c r="AZ1744">
        <v>0.62033045977011492</v>
      </c>
      <c r="BA1744">
        <v>0.50246767241379309</v>
      </c>
      <c r="BB1744">
        <v>6.1810344827586245</v>
      </c>
      <c r="BC1744">
        <v>0.25754310344827602</v>
      </c>
      <c r="BD1744">
        <v>0.24492456896551706</v>
      </c>
      <c r="BE1744">
        <v>2.4492456896551707E-2</v>
      </c>
      <c r="BF1744">
        <v>0</v>
      </c>
      <c r="BG1744">
        <v>21.17</v>
      </c>
      <c r="BH1744">
        <v>0.76933146536963792</v>
      </c>
      <c r="BI1744">
        <v>2.5130938991427296</v>
      </c>
      <c r="BJ1744">
        <v>1.0969654869758014</v>
      </c>
      <c r="BK1744">
        <v>9.6511192042182128E-2</v>
      </c>
      <c r="BL1744">
        <v>2.6808664456161703E-4</v>
      </c>
      <c r="BP1744" s="51">
        <f t="shared" si="611"/>
        <v>0.76956186370158564</v>
      </c>
      <c r="BQ1744" s="51">
        <f t="shared" si="612"/>
        <v>9.7969827586206829E-3</v>
      </c>
      <c r="BR1744" s="51">
        <f t="shared" si="613"/>
        <v>9.8637948526854188E-2</v>
      </c>
      <c r="BS1744" s="51">
        <f t="shared" si="614"/>
        <v>0.102608848332765</v>
      </c>
      <c r="BT1744" s="51">
        <f t="shared" si="615"/>
        <v>2.7399430146348385E-4</v>
      </c>
      <c r="BU1744" s="51">
        <f t="shared" si="615"/>
        <v>2.85024578702125E-4</v>
      </c>
    </row>
    <row r="1745" spans="1:73" x14ac:dyDescent="0.25">
      <c r="A1745" s="1">
        <v>43726.618055555555</v>
      </c>
      <c r="B1745">
        <v>226425</v>
      </c>
      <c r="C1745">
        <v>13.47</v>
      </c>
      <c r="D1745">
        <v>24.47</v>
      </c>
      <c r="E1745">
        <v>169.6</v>
      </c>
      <c r="F1745">
        <v>12.7</v>
      </c>
      <c r="G1745">
        <v>-96.6</v>
      </c>
      <c r="H1745">
        <v>-23.59</v>
      </c>
      <c r="I1745">
        <v>26.25</v>
      </c>
      <c r="J1745">
        <v>299.39999999999998</v>
      </c>
      <c r="K1745">
        <v>156.80000000000001</v>
      </c>
      <c r="L1745">
        <v>-73.010000000000005</v>
      </c>
      <c r="M1745">
        <v>7.4999999999999997E-2</v>
      </c>
      <c r="N1745">
        <v>72.95</v>
      </c>
      <c r="O1745">
        <v>-10.89</v>
      </c>
      <c r="P1745">
        <v>83.8</v>
      </c>
      <c r="Q1745">
        <v>359</v>
      </c>
      <c r="R1745">
        <v>432</v>
      </c>
      <c r="S1745">
        <v>20.92</v>
      </c>
      <c r="T1745">
        <v>43.3</v>
      </c>
      <c r="U1745">
        <v>1.1399999999999999</v>
      </c>
      <c r="V1745">
        <v>76</v>
      </c>
      <c r="W1745">
        <v>21.7</v>
      </c>
      <c r="X1745">
        <v>0.16800000000000001</v>
      </c>
      <c r="Y1745">
        <v>1.6822790000000001</v>
      </c>
      <c r="Z1745" s="7">
        <f t="shared" si="594"/>
        <v>21.310000000000002</v>
      </c>
      <c r="AA1745" s="7">
        <f t="shared" si="608"/>
        <v>294.45999999999998</v>
      </c>
      <c r="AB1745" s="2">
        <f t="shared" si="595"/>
        <v>137.376</v>
      </c>
      <c r="AC1745" s="41">
        <f t="shared" si="596"/>
        <v>2.4000715436974125</v>
      </c>
      <c r="AD1745" s="41">
        <f t="shared" si="597"/>
        <v>1.0392309784209797</v>
      </c>
      <c r="AE1745" s="41">
        <f t="shared" si="598"/>
        <v>0.76709210494745472</v>
      </c>
      <c r="AF1745" s="41">
        <f t="shared" si="599"/>
        <v>326.99100255262942</v>
      </c>
      <c r="AG1745" s="41">
        <f t="shared" si="600"/>
        <v>313.91136245052422</v>
      </c>
      <c r="AH1745" s="6">
        <f t="shared" si="601"/>
        <v>344.64</v>
      </c>
      <c r="AI1745" s="4">
        <v>20.487806549763036</v>
      </c>
      <c r="AJ1745" s="4">
        <f t="shared" si="609"/>
        <v>293.63780654976301</v>
      </c>
      <c r="AK1745" s="8">
        <f t="shared" si="602"/>
        <v>0.19878402905101145</v>
      </c>
      <c r="AL1745" s="8">
        <f t="shared" si="603"/>
        <v>404.46154170811855</v>
      </c>
      <c r="AM1745" s="8">
        <f t="shared" si="604"/>
        <v>2.378197847110286</v>
      </c>
      <c r="AN1745" s="8">
        <f t="shared" si="605"/>
        <v>-56.95901613471424</v>
      </c>
      <c r="AO1745" s="21">
        <f t="shared" si="606"/>
        <v>3.047029788822125E-3</v>
      </c>
      <c r="AP1745" s="21">
        <f t="shared" si="607"/>
        <v>2.8485002074611212E-2</v>
      </c>
      <c r="AQ1745" s="19">
        <f t="shared" si="610"/>
        <v>2.8485002074611212E-2</v>
      </c>
      <c r="AX1745">
        <v>0.15531657068242952</v>
      </c>
      <c r="AY1745">
        <v>14.620689655172415</v>
      </c>
      <c r="AZ1745">
        <v>0.60919540229885061</v>
      </c>
      <c r="BA1745">
        <v>0.49344827586206902</v>
      </c>
      <c r="BB1745">
        <v>6.2931034482758621</v>
      </c>
      <c r="BC1745">
        <v>0.26221264367816094</v>
      </c>
      <c r="BD1745">
        <v>0.23123563218390808</v>
      </c>
      <c r="BE1745">
        <v>2.3123563218390809E-2</v>
      </c>
      <c r="BF1745">
        <v>0</v>
      </c>
      <c r="BG1745">
        <v>21.310000000000002</v>
      </c>
      <c r="BH1745">
        <v>1.3090117470468465</v>
      </c>
      <c r="BI1745">
        <v>2.53475779599541</v>
      </c>
      <c r="BJ1745">
        <v>1.0975501256660123</v>
      </c>
      <c r="BK1745">
        <v>0.11497325377620166</v>
      </c>
      <c r="BL1745">
        <v>3.1937014937833791E-4</v>
      </c>
      <c r="BP1745" s="51">
        <f t="shared" si="611"/>
        <v>1.309403768089265</v>
      </c>
      <c r="BQ1745" s="51">
        <f t="shared" si="612"/>
        <v>9.2494252873563231E-3</v>
      </c>
      <c r="BR1745" s="51">
        <f t="shared" si="613"/>
        <v>0.11910732400188895</v>
      </c>
      <c r="BS1745" s="51">
        <f t="shared" si="614"/>
        <v>0.1227325451079806</v>
      </c>
      <c r="BT1745" s="51">
        <f t="shared" si="615"/>
        <v>3.3085367778302484E-4</v>
      </c>
      <c r="BU1745" s="51">
        <f t="shared" si="615"/>
        <v>3.4092373641105722E-4</v>
      </c>
    </row>
    <row r="1746" spans="1:73" x14ac:dyDescent="0.25">
      <c r="A1746" s="1">
        <v>43726.618055555555</v>
      </c>
      <c r="B1746">
        <v>226426</v>
      </c>
      <c r="C1746">
        <v>13.47</v>
      </c>
      <c r="D1746">
        <v>24.47</v>
      </c>
      <c r="E1746">
        <v>167.7</v>
      </c>
      <c r="F1746">
        <v>12.67</v>
      </c>
      <c r="G1746">
        <v>-97.1</v>
      </c>
      <c r="H1746">
        <v>-23.51</v>
      </c>
      <c r="I1746">
        <v>26.23</v>
      </c>
      <c r="J1746">
        <v>299.39999999999998</v>
      </c>
      <c r="K1746">
        <v>155</v>
      </c>
      <c r="L1746">
        <v>-73.62</v>
      </c>
      <c r="M1746">
        <v>7.5999999999999998E-2</v>
      </c>
      <c r="N1746">
        <v>70.52</v>
      </c>
      <c r="O1746">
        <v>-10.85</v>
      </c>
      <c r="P1746">
        <v>81.400000000000006</v>
      </c>
      <c r="Q1746">
        <v>358.4</v>
      </c>
      <c r="R1746">
        <v>432</v>
      </c>
      <c r="S1746">
        <v>20.89</v>
      </c>
      <c r="T1746">
        <v>43.88</v>
      </c>
      <c r="U1746">
        <v>1.5249999999999999</v>
      </c>
      <c r="V1746">
        <v>98</v>
      </c>
      <c r="W1746">
        <v>21.5</v>
      </c>
      <c r="X1746">
        <v>0.16700000000000001</v>
      </c>
      <c r="Y1746">
        <v>1.668622</v>
      </c>
      <c r="Z1746" s="7">
        <f t="shared" si="594"/>
        <v>21.195</v>
      </c>
      <c r="AA1746" s="7">
        <f t="shared" si="608"/>
        <v>294.34499999999997</v>
      </c>
      <c r="AB1746" s="2">
        <f t="shared" si="595"/>
        <v>135.83699999999999</v>
      </c>
      <c r="AC1746" s="41">
        <f t="shared" si="596"/>
        <v>2.3396048158375993</v>
      </c>
      <c r="AD1746" s="41">
        <f t="shared" si="597"/>
        <v>1.0266185931895386</v>
      </c>
      <c r="AE1746" s="41">
        <f t="shared" si="598"/>
        <v>0.76579662687067218</v>
      </c>
      <c r="AF1746" s="41">
        <f t="shared" si="599"/>
        <v>325.9291166459081</v>
      </c>
      <c r="AG1746" s="41">
        <f t="shared" si="600"/>
        <v>312.89195198007178</v>
      </c>
      <c r="AH1746" s="6">
        <f t="shared" si="601"/>
        <v>344.06399999999996</v>
      </c>
      <c r="AI1746" s="4">
        <v>20.09549542752103</v>
      </c>
      <c r="AJ1746" s="4">
        <f t="shared" si="609"/>
        <v>293.24549542752101</v>
      </c>
      <c r="AK1746" s="8">
        <f t="shared" si="602"/>
        <v>0.19855121743070953</v>
      </c>
      <c r="AL1746" s="8">
        <f t="shared" si="603"/>
        <v>402.22430094332213</v>
      </c>
      <c r="AM1746" s="8">
        <f t="shared" si="604"/>
        <v>2.7506192484602443</v>
      </c>
      <c r="AN1746" s="8">
        <f t="shared" si="605"/>
        <v>-88.098396181397945</v>
      </c>
      <c r="AO1746" s="21">
        <f t="shared" si="606"/>
        <v>3.7551751271645865E-3</v>
      </c>
      <c r="AP1746" s="21">
        <f t="shared" si="607"/>
        <v>3.5105062536707608E-2</v>
      </c>
      <c r="AQ1746" s="19">
        <f t="shared" si="610"/>
        <v>3.5105062536707608E-2</v>
      </c>
      <c r="AX1746">
        <v>0.15436269130302727</v>
      </c>
      <c r="AY1746">
        <v>14.456896551724137</v>
      </c>
      <c r="AZ1746">
        <v>0.60237068965517238</v>
      </c>
      <c r="BA1746">
        <v>0.48792025862068966</v>
      </c>
      <c r="BB1746">
        <v>6.3448275862068986</v>
      </c>
      <c r="BC1746">
        <v>0.26436781609195409</v>
      </c>
      <c r="BD1746">
        <v>0.22355244252873557</v>
      </c>
      <c r="BE1746">
        <v>2.2355244252873559E-2</v>
      </c>
      <c r="BF1746">
        <v>0</v>
      </c>
      <c r="BG1746">
        <v>21.195</v>
      </c>
      <c r="BH1746">
        <v>1.7510902756547728</v>
      </c>
      <c r="BI1746">
        <v>2.5169505430028707</v>
      </c>
      <c r="BJ1746">
        <v>1.1044378982696597</v>
      </c>
      <c r="BK1746">
        <v>0.12801547160116444</v>
      </c>
      <c r="BL1746">
        <v>3.5559853222545679E-4</v>
      </c>
      <c r="BP1746" s="51">
        <f t="shared" si="611"/>
        <v>1.7516146897685343</v>
      </c>
      <c r="BQ1746" s="51">
        <f t="shared" si="612"/>
        <v>8.9420977011494228E-3</v>
      </c>
      <c r="BR1746" s="51">
        <f t="shared" si="613"/>
        <v>0.13401894365100842</v>
      </c>
      <c r="BS1746" s="51">
        <f t="shared" si="614"/>
        <v>0.13741688527488477</v>
      </c>
      <c r="BT1746" s="51">
        <f t="shared" si="615"/>
        <v>3.7227484347502341E-4</v>
      </c>
      <c r="BU1746" s="51">
        <f t="shared" si="615"/>
        <v>3.8171357020801323E-4</v>
      </c>
    </row>
    <row r="1747" spans="1:73" x14ac:dyDescent="0.25">
      <c r="A1747" s="1">
        <v>43726.618750000001</v>
      </c>
      <c r="B1747">
        <v>226427</v>
      </c>
      <c r="C1747">
        <v>13.47</v>
      </c>
      <c r="D1747">
        <v>24.47</v>
      </c>
      <c r="E1747">
        <v>166.1</v>
      </c>
      <c r="F1747">
        <v>12.62</v>
      </c>
      <c r="G1747">
        <v>-96</v>
      </c>
      <c r="H1747">
        <v>-23.18</v>
      </c>
      <c r="I1747">
        <v>26.2</v>
      </c>
      <c r="J1747">
        <v>299.3</v>
      </c>
      <c r="K1747">
        <v>153.5</v>
      </c>
      <c r="L1747">
        <v>-72.819999999999993</v>
      </c>
      <c r="M1747">
        <v>7.5999999999999998E-2</v>
      </c>
      <c r="N1747">
        <v>70.14</v>
      </c>
      <c r="O1747">
        <v>-10.56</v>
      </c>
      <c r="P1747">
        <v>80.7</v>
      </c>
      <c r="Q1747">
        <v>359.3</v>
      </c>
      <c r="R1747">
        <v>432.1</v>
      </c>
      <c r="S1747">
        <v>20.87</v>
      </c>
      <c r="T1747">
        <v>45.82</v>
      </c>
      <c r="U1747">
        <v>1.5649999999999999</v>
      </c>
      <c r="V1747">
        <v>136.5</v>
      </c>
      <c r="W1747">
        <v>21.2</v>
      </c>
      <c r="X1747">
        <v>0.16600000000000001</v>
      </c>
      <c r="Y1747">
        <v>1.6570499999999999</v>
      </c>
      <c r="Z1747" s="7">
        <f t="shared" si="594"/>
        <v>21.035</v>
      </c>
      <c r="AA1747" s="7">
        <f t="shared" si="608"/>
        <v>294.185</v>
      </c>
      <c r="AB1747" s="2">
        <f t="shared" si="595"/>
        <v>134.541</v>
      </c>
      <c r="AC1747" s="41">
        <f t="shared" si="596"/>
        <v>2.3219877355613003</v>
      </c>
      <c r="AD1747" s="41">
        <f t="shared" si="597"/>
        <v>1.0639347804341879</v>
      </c>
      <c r="AE1747" s="41">
        <f t="shared" si="598"/>
        <v>0.76977633883289032</v>
      </c>
      <c r="AF1747" s="41">
        <f t="shared" si="599"/>
        <v>326.91113742895737</v>
      </c>
      <c r="AG1747" s="41">
        <f t="shared" si="600"/>
        <v>313.83469193179906</v>
      </c>
      <c r="AH1747" s="6">
        <f t="shared" si="601"/>
        <v>344.928</v>
      </c>
      <c r="AI1747" s="4">
        <v>19.970278387979022</v>
      </c>
      <c r="AJ1747" s="4">
        <f t="shared" si="609"/>
        <v>293.120278387979</v>
      </c>
      <c r="AK1747" s="8">
        <f t="shared" si="602"/>
        <v>0.1982276081011628</v>
      </c>
      <c r="AL1747" s="8">
        <f t="shared" si="603"/>
        <v>401.54784826916921</v>
      </c>
      <c r="AM1747" s="8">
        <f t="shared" si="604"/>
        <v>2.7864594470402761</v>
      </c>
      <c r="AN1747" s="8">
        <f t="shared" si="605"/>
        <v>-86.422988701489317</v>
      </c>
      <c r="AO1747" s="21">
        <f t="shared" si="606"/>
        <v>3.7227608137422158E-3</v>
      </c>
      <c r="AP1747" s="21">
        <f t="shared" si="607"/>
        <v>3.4802038986209191E-2</v>
      </c>
      <c r="AQ1747" s="19">
        <f t="shared" si="610"/>
        <v>3.4802038986209191E-2</v>
      </c>
      <c r="AX1747">
        <v>0.15304379506008559</v>
      </c>
      <c r="AY1747">
        <v>14.318965517241379</v>
      </c>
      <c r="AZ1747">
        <v>0.59662356321839083</v>
      </c>
      <c r="BA1747">
        <v>0.48326508620689662</v>
      </c>
      <c r="BB1747">
        <v>6.2758620689655187</v>
      </c>
      <c r="BC1747">
        <v>0.26149425287356326</v>
      </c>
      <c r="BD1747">
        <v>0.22177083333333336</v>
      </c>
      <c r="BE1747">
        <v>2.2177083333333337E-2</v>
      </c>
      <c r="BF1747">
        <v>0</v>
      </c>
      <c r="BG1747">
        <v>21.035</v>
      </c>
      <c r="BH1747">
        <v>1.7970205123932586</v>
      </c>
      <c r="BI1747">
        <v>2.4923571254596211</v>
      </c>
      <c r="BJ1747">
        <v>1.1419980348855985</v>
      </c>
      <c r="BK1747">
        <v>0.12589249424002663</v>
      </c>
      <c r="BL1747">
        <v>3.4970137288896282E-4</v>
      </c>
      <c r="BP1747" s="51">
        <f t="shared" si="611"/>
        <v>1.7975586816313156</v>
      </c>
      <c r="BQ1747" s="51">
        <f t="shared" si="612"/>
        <v>8.8708333333333347E-3</v>
      </c>
      <c r="BR1747" s="51">
        <f t="shared" si="613"/>
        <v>0.13196492056829498</v>
      </c>
      <c r="BS1747" s="51">
        <f t="shared" si="614"/>
        <v>0.13531489423352286</v>
      </c>
      <c r="BT1747" s="51">
        <f t="shared" si="615"/>
        <v>3.6656922380081942E-4</v>
      </c>
      <c r="BU1747" s="51">
        <f t="shared" si="615"/>
        <v>3.7587470620423013E-4</v>
      </c>
    </row>
    <row r="1748" spans="1:73" x14ac:dyDescent="0.25">
      <c r="A1748" s="1">
        <v>43726.618750000001</v>
      </c>
      <c r="B1748">
        <v>226428</v>
      </c>
      <c r="C1748">
        <v>13.47</v>
      </c>
      <c r="D1748">
        <v>24.47</v>
      </c>
      <c r="E1748">
        <v>164.6</v>
      </c>
      <c r="F1748">
        <v>13.01</v>
      </c>
      <c r="G1748">
        <v>-95.8</v>
      </c>
      <c r="H1748">
        <v>-23.33</v>
      </c>
      <c r="I1748">
        <v>26.15</v>
      </c>
      <c r="J1748">
        <v>299.3</v>
      </c>
      <c r="K1748">
        <v>151.6</v>
      </c>
      <c r="L1748">
        <v>-72.44</v>
      </c>
      <c r="M1748">
        <v>7.9000000000000001E-2</v>
      </c>
      <c r="N1748">
        <v>68.86</v>
      </c>
      <c r="O1748">
        <v>-10.32</v>
      </c>
      <c r="P1748">
        <v>79.180000000000007</v>
      </c>
      <c r="Q1748">
        <v>359.2</v>
      </c>
      <c r="R1748">
        <v>431.7</v>
      </c>
      <c r="S1748">
        <v>20.83</v>
      </c>
      <c r="T1748">
        <v>45.44</v>
      </c>
      <c r="U1748">
        <v>1.7549999999999999</v>
      </c>
      <c r="V1748">
        <v>164</v>
      </c>
      <c r="W1748">
        <v>21.1</v>
      </c>
      <c r="X1748">
        <v>0.16500000000000001</v>
      </c>
      <c r="Y1748">
        <v>1.6450610000000001</v>
      </c>
      <c r="Z1748" s="7">
        <f t="shared" si="594"/>
        <v>20.965</v>
      </c>
      <c r="AA1748" s="7">
        <f t="shared" si="608"/>
        <v>294.11499999999995</v>
      </c>
      <c r="AB1748" s="2">
        <f t="shared" si="595"/>
        <v>133.32599999999999</v>
      </c>
      <c r="AC1748" s="41">
        <f t="shared" si="596"/>
        <v>2.348010560626967</v>
      </c>
      <c r="AD1748" s="41">
        <f t="shared" si="597"/>
        <v>1.0669359987488938</v>
      </c>
      <c r="AE1748" s="41">
        <f t="shared" si="598"/>
        <v>0.77011268626427765</v>
      </c>
      <c r="AF1748" s="41">
        <f t="shared" si="599"/>
        <v>326.74280553985346</v>
      </c>
      <c r="AG1748" s="41">
        <f t="shared" si="600"/>
        <v>313.6730933182593</v>
      </c>
      <c r="AH1748" s="6">
        <f t="shared" si="601"/>
        <v>344.83199999999999</v>
      </c>
      <c r="AI1748" s="4">
        <v>20.132709160165007</v>
      </c>
      <c r="AJ1748" s="4">
        <f t="shared" si="609"/>
        <v>293.28270916016498</v>
      </c>
      <c r="AK1748" s="8">
        <f t="shared" si="602"/>
        <v>0.19808613966008207</v>
      </c>
      <c r="AL1748" s="8">
        <f t="shared" si="603"/>
        <v>402.50552024625011</v>
      </c>
      <c r="AM1748" s="8">
        <f t="shared" si="604"/>
        <v>2.9507615542432433</v>
      </c>
      <c r="AN1748" s="8">
        <f t="shared" si="605"/>
        <v>-71.540128487458915</v>
      </c>
      <c r="AO1748" s="21">
        <f t="shared" si="606"/>
        <v>3.3342404091282018E-3</v>
      </c>
      <c r="AP1748" s="21">
        <f t="shared" si="607"/>
        <v>3.1169975862948059E-2</v>
      </c>
      <c r="AQ1748" s="19">
        <f t="shared" si="610"/>
        <v>3.1169975862948059E-2</v>
      </c>
      <c r="AX1748">
        <v>0.15246978063321975</v>
      </c>
      <c r="AY1748">
        <v>14.189655172413794</v>
      </c>
      <c r="AZ1748">
        <v>0.59123563218390807</v>
      </c>
      <c r="BA1748">
        <v>0.47890086206896554</v>
      </c>
      <c r="BB1748">
        <v>6.25</v>
      </c>
      <c r="BC1748">
        <v>0.26041666666666669</v>
      </c>
      <c r="BD1748">
        <v>0.21848419540229885</v>
      </c>
      <c r="BE1748">
        <v>2.1848419540229886E-2</v>
      </c>
      <c r="BF1748">
        <v>0</v>
      </c>
      <c r="BG1748">
        <v>20.965</v>
      </c>
      <c r="BH1748">
        <v>2.0151891369010664</v>
      </c>
      <c r="BI1748">
        <v>2.4816637147544585</v>
      </c>
      <c r="BJ1748">
        <v>1.1276679919844259</v>
      </c>
      <c r="BK1748">
        <v>0.13250776497745292</v>
      </c>
      <c r="BL1748">
        <v>3.6807712493736928E-4</v>
      </c>
      <c r="BP1748" s="51">
        <f t="shared" si="611"/>
        <v>2.0157926429795263</v>
      </c>
      <c r="BQ1748" s="51">
        <f t="shared" si="612"/>
        <v>8.7393678160919541E-3</v>
      </c>
      <c r="BR1748" s="51">
        <f t="shared" si="613"/>
        <v>0.13959102655731193</v>
      </c>
      <c r="BS1748" s="51">
        <f t="shared" si="614"/>
        <v>0.14284095861204282</v>
      </c>
      <c r="BT1748" s="51">
        <f t="shared" si="615"/>
        <v>3.8775285154808866E-4</v>
      </c>
      <c r="BU1748" s="51">
        <f t="shared" si="615"/>
        <v>3.9678044058900783E-4</v>
      </c>
    </row>
    <row r="1749" spans="1:73" x14ac:dyDescent="0.25">
      <c r="A1749" s="1">
        <v>43726.618750000001</v>
      </c>
      <c r="B1749">
        <v>226429</v>
      </c>
      <c r="C1749">
        <v>13.46</v>
      </c>
      <c r="D1749">
        <v>24.47</v>
      </c>
      <c r="E1749">
        <v>163.1</v>
      </c>
      <c r="F1749">
        <v>12.64</v>
      </c>
      <c r="G1749">
        <v>-96.1</v>
      </c>
      <c r="H1749">
        <v>-23.18</v>
      </c>
      <c r="I1749">
        <v>26.09</v>
      </c>
      <c r="J1749">
        <v>299.2</v>
      </c>
      <c r="K1749">
        <v>150.5</v>
      </c>
      <c r="L1749">
        <v>-72.92</v>
      </c>
      <c r="M1749">
        <v>7.6999999999999999E-2</v>
      </c>
      <c r="N1749">
        <v>67.040000000000006</v>
      </c>
      <c r="O1749">
        <v>-10.54</v>
      </c>
      <c r="P1749">
        <v>77.58</v>
      </c>
      <c r="Q1749">
        <v>358.5</v>
      </c>
      <c r="R1749">
        <v>431.5</v>
      </c>
      <c r="S1749">
        <v>20.78</v>
      </c>
      <c r="T1749">
        <v>44.79</v>
      </c>
      <c r="U1749">
        <v>2.1349999999999998</v>
      </c>
      <c r="V1749">
        <v>175</v>
      </c>
      <c r="W1749">
        <v>21.35</v>
      </c>
      <c r="X1749">
        <v>0.16300000000000001</v>
      </c>
      <c r="Y1749">
        <v>1.632436</v>
      </c>
      <c r="Z1749" s="7">
        <f t="shared" si="594"/>
        <v>21.065000000000001</v>
      </c>
      <c r="AA1749" s="7">
        <f t="shared" si="608"/>
        <v>294.21499999999997</v>
      </c>
      <c r="AB1749" s="2">
        <f t="shared" si="595"/>
        <v>132.11099999999999</v>
      </c>
      <c r="AC1749" s="41">
        <f t="shared" si="596"/>
        <v>2.3610437713054417</v>
      </c>
      <c r="AD1749" s="41">
        <f t="shared" si="597"/>
        <v>1.0575115051677073</v>
      </c>
      <c r="AE1749" s="41">
        <f t="shared" si="598"/>
        <v>0.76909882600370005</v>
      </c>
      <c r="AF1749" s="41">
        <f t="shared" si="599"/>
        <v>326.7566612830621</v>
      </c>
      <c r="AG1749" s="41">
        <f t="shared" si="600"/>
        <v>313.68639483173962</v>
      </c>
      <c r="AH1749" s="6">
        <f t="shared" si="601"/>
        <v>344.15999999999997</v>
      </c>
      <c r="AI1749" s="4">
        <v>20.223200211608003</v>
      </c>
      <c r="AJ1749" s="4">
        <f t="shared" si="609"/>
        <v>293.37320021160798</v>
      </c>
      <c r="AK1749" s="8">
        <f t="shared" si="602"/>
        <v>0.19828825804627814</v>
      </c>
      <c r="AL1749" s="8">
        <f t="shared" si="603"/>
        <v>402.99992147696679</v>
      </c>
      <c r="AM1749" s="8">
        <f t="shared" si="604"/>
        <v>3.2545765853640627</v>
      </c>
      <c r="AN1749" s="8">
        <f t="shared" si="605"/>
        <v>-79.807515789597744</v>
      </c>
      <c r="AO1749" s="21">
        <f t="shared" si="606"/>
        <v>3.4675711031175414E-3</v>
      </c>
      <c r="AP1749" s="21">
        <f t="shared" si="607"/>
        <v>3.2416411033627454E-2</v>
      </c>
      <c r="AQ1749" s="19">
        <f t="shared" si="610"/>
        <v>3.2416411033627454E-2</v>
      </c>
      <c r="AX1749">
        <v>0.15329035987110726</v>
      </c>
      <c r="AY1749">
        <v>14.060344827586206</v>
      </c>
      <c r="AZ1749">
        <v>0.5858477011494253</v>
      </c>
      <c r="BA1749">
        <v>0.47453663793103451</v>
      </c>
      <c r="BB1749">
        <v>6.2931034482758621</v>
      </c>
      <c r="BC1749">
        <v>0.26221264367816094</v>
      </c>
      <c r="BD1749">
        <v>0.21232399425287357</v>
      </c>
      <c r="BE1749">
        <v>2.123239942528736E-2</v>
      </c>
      <c r="BF1749">
        <v>0</v>
      </c>
      <c r="BG1749">
        <v>21.065000000000001</v>
      </c>
      <c r="BH1749">
        <v>2.4515263859166816</v>
      </c>
      <c r="BI1749">
        <v>2.4969523286839199</v>
      </c>
      <c r="BJ1749">
        <v>1.1183849480175276</v>
      </c>
      <c r="BK1749">
        <v>0.14608670767238199</v>
      </c>
      <c r="BL1749">
        <v>4.0579641020106104E-4</v>
      </c>
      <c r="BP1749" s="51">
        <f t="shared" si="611"/>
        <v>2.4522605656759477</v>
      </c>
      <c r="BQ1749" s="51">
        <f t="shared" si="612"/>
        <v>8.4929597701149436E-3</v>
      </c>
      <c r="BR1749" s="51">
        <f t="shared" si="613"/>
        <v>0.15529860630657594</v>
      </c>
      <c r="BS1749" s="51">
        <f t="shared" si="614"/>
        <v>0.15837851775645523</v>
      </c>
      <c r="BT1749" s="51">
        <f t="shared" si="615"/>
        <v>4.3138501751826646E-4</v>
      </c>
      <c r="BU1749" s="51">
        <f t="shared" si="615"/>
        <v>4.3994032710126452E-4</v>
      </c>
    </row>
    <row r="1750" spans="1:73" x14ac:dyDescent="0.25">
      <c r="A1750" s="1">
        <v>43726.618750000001</v>
      </c>
      <c r="B1750">
        <v>226430</v>
      </c>
      <c r="C1750">
        <v>13.47</v>
      </c>
      <c r="D1750">
        <v>24.47</v>
      </c>
      <c r="E1750">
        <v>161.69999999999999</v>
      </c>
      <c r="F1750">
        <v>12.19</v>
      </c>
      <c r="G1750">
        <v>-97.1</v>
      </c>
      <c r="H1750">
        <v>-23.26</v>
      </c>
      <c r="I1750">
        <v>26.04</v>
      </c>
      <c r="J1750">
        <v>299.2</v>
      </c>
      <c r="K1750">
        <v>149.5</v>
      </c>
      <c r="L1750">
        <v>-73.83</v>
      </c>
      <c r="M1750">
        <v>7.4999999999999997E-2</v>
      </c>
      <c r="N1750">
        <v>64.569999999999993</v>
      </c>
      <c r="O1750">
        <v>-11.07</v>
      </c>
      <c r="P1750">
        <v>75.64</v>
      </c>
      <c r="Q1750">
        <v>357.2</v>
      </c>
      <c r="R1750">
        <v>431.1</v>
      </c>
      <c r="S1750">
        <v>20.75</v>
      </c>
      <c r="T1750">
        <v>45.77</v>
      </c>
      <c r="U1750">
        <v>1.5249999999999999</v>
      </c>
      <c r="V1750">
        <v>186.5</v>
      </c>
      <c r="W1750">
        <v>21.2</v>
      </c>
      <c r="X1750">
        <v>0.16200000000000001</v>
      </c>
      <c r="Y1750">
        <v>1.6172850000000001</v>
      </c>
      <c r="Z1750" s="7">
        <f t="shared" si="594"/>
        <v>20.975000000000001</v>
      </c>
      <c r="AA1750" s="7">
        <f t="shared" si="608"/>
        <v>294.125</v>
      </c>
      <c r="AB1750" s="2">
        <f t="shared" si="595"/>
        <v>130.977</v>
      </c>
      <c r="AC1750" s="41">
        <f t="shared" si="596"/>
        <v>2.3680830898786329</v>
      </c>
      <c r="AD1750" s="41">
        <f t="shared" si="597"/>
        <v>1.0838716302374503</v>
      </c>
      <c r="AE1750" s="41">
        <f t="shared" si="598"/>
        <v>0.77184520743850971</v>
      </c>
      <c r="AF1750" s="41">
        <f t="shared" si="599"/>
        <v>327.52241792637477</v>
      </c>
      <c r="AG1750" s="41">
        <f t="shared" si="600"/>
        <v>314.42152120931979</v>
      </c>
      <c r="AH1750" s="6">
        <f t="shared" si="601"/>
        <v>342.91199999999998</v>
      </c>
      <c r="AI1750" s="4">
        <v>20.261370380184019</v>
      </c>
      <c r="AJ1750" s="4">
        <f t="shared" si="609"/>
        <v>293.411370380184</v>
      </c>
      <c r="AK1750" s="8">
        <f t="shared" si="602"/>
        <v>0.19810634531515511</v>
      </c>
      <c r="AL1750" s="8">
        <f t="shared" si="603"/>
        <v>403.2452022440736</v>
      </c>
      <c r="AM1750" s="8">
        <f t="shared" si="604"/>
        <v>2.7506192484602443</v>
      </c>
      <c r="AN1750" s="8">
        <f t="shared" si="605"/>
        <v>-57.179957725490574</v>
      </c>
      <c r="AO1750" s="21">
        <f t="shared" si="606"/>
        <v>2.8954927551405616E-3</v>
      </c>
      <c r="AP1750" s="21">
        <f t="shared" si="607"/>
        <v>2.7068365868875795E-2</v>
      </c>
      <c r="AQ1750" s="19">
        <f t="shared" si="610"/>
        <v>2.7068365868875795E-2</v>
      </c>
      <c r="AX1750">
        <v>0.1525516710899012</v>
      </c>
      <c r="AY1750">
        <v>13.939655172413792</v>
      </c>
      <c r="AZ1750">
        <v>0.58081896551724133</v>
      </c>
      <c r="BA1750">
        <v>0.4704633620689655</v>
      </c>
      <c r="BB1750">
        <v>6.3706896551724173</v>
      </c>
      <c r="BC1750">
        <v>0.26544540229885072</v>
      </c>
      <c r="BD1750">
        <v>0.20501795977011478</v>
      </c>
      <c r="BE1750">
        <v>2.0501795977011478E-2</v>
      </c>
      <c r="BF1750">
        <v>0</v>
      </c>
      <c r="BG1750">
        <v>20.975000000000001</v>
      </c>
      <c r="BH1750">
        <v>1.7510902756547728</v>
      </c>
      <c r="BI1750">
        <v>2.4831888856212712</v>
      </c>
      <c r="BJ1750">
        <v>1.1365555529488558</v>
      </c>
      <c r="BK1750">
        <v>0.12065107127442889</v>
      </c>
      <c r="BL1750">
        <v>3.3514186465119137E-4</v>
      </c>
      <c r="BP1750" s="51">
        <f t="shared" si="611"/>
        <v>1.7516146897685343</v>
      </c>
      <c r="BQ1750" s="51">
        <f t="shared" si="612"/>
        <v>8.200718390804591E-3</v>
      </c>
      <c r="BR1750" s="51">
        <f t="shared" si="613"/>
        <v>0.12635098914611875</v>
      </c>
      <c r="BS1750" s="51">
        <f t="shared" si="614"/>
        <v>0.12945324971116981</v>
      </c>
      <c r="BT1750" s="51">
        <f t="shared" si="615"/>
        <v>3.5097496985032987E-4</v>
      </c>
      <c r="BU1750" s="51">
        <f t="shared" si="615"/>
        <v>3.5959236030880503E-4</v>
      </c>
    </row>
    <row r="1751" spans="1:73" x14ac:dyDescent="0.25">
      <c r="A1751" s="1">
        <v>43726.618750000001</v>
      </c>
      <c r="B1751">
        <v>226431</v>
      </c>
      <c r="C1751">
        <v>13.47</v>
      </c>
      <c r="D1751">
        <v>24.47</v>
      </c>
      <c r="E1751">
        <v>160.19999999999999</v>
      </c>
      <c r="F1751">
        <v>11.83</v>
      </c>
      <c r="G1751">
        <v>-98.2</v>
      </c>
      <c r="H1751">
        <v>-23.5</v>
      </c>
      <c r="I1751">
        <v>25.99</v>
      </c>
      <c r="J1751">
        <v>299.10000000000002</v>
      </c>
      <c r="K1751">
        <v>148.4</v>
      </c>
      <c r="L1751">
        <v>-74.75</v>
      </c>
      <c r="M1751">
        <v>7.3999999999999996E-2</v>
      </c>
      <c r="N1751">
        <v>61.97</v>
      </c>
      <c r="O1751">
        <v>-11.67</v>
      </c>
      <c r="P1751">
        <v>73.64</v>
      </c>
      <c r="Q1751">
        <v>355.8</v>
      </c>
      <c r="R1751">
        <v>430.5</v>
      </c>
      <c r="S1751">
        <v>20.72</v>
      </c>
      <c r="T1751">
        <v>47</v>
      </c>
      <c r="U1751">
        <v>0.94</v>
      </c>
      <c r="V1751">
        <v>141.5</v>
      </c>
      <c r="W1751">
        <v>21.25</v>
      </c>
      <c r="X1751">
        <v>0.16</v>
      </c>
      <c r="Y1751">
        <v>1.6000920000000001</v>
      </c>
      <c r="Z1751" s="7">
        <f t="shared" si="594"/>
        <v>20.984999999999999</v>
      </c>
      <c r="AA1751" s="7">
        <f t="shared" si="608"/>
        <v>294.13499999999999</v>
      </c>
      <c r="AB1751" s="2">
        <f t="shared" si="595"/>
        <v>129.762</v>
      </c>
      <c r="AC1751" s="41">
        <f t="shared" si="596"/>
        <v>2.3826323029706264</v>
      </c>
      <c r="AD1751" s="41">
        <f t="shared" si="597"/>
        <v>1.1198371823961946</v>
      </c>
      <c r="AE1751" s="41">
        <f t="shared" si="598"/>
        <v>0.77545288549134572</v>
      </c>
      <c r="AF1751" s="41">
        <f t="shared" si="599"/>
        <v>329.09804132992105</v>
      </c>
      <c r="AG1751" s="41">
        <f t="shared" si="600"/>
        <v>315.93411967672421</v>
      </c>
      <c r="AH1751" s="6">
        <f t="shared" si="601"/>
        <v>341.56799999999998</v>
      </c>
      <c r="AI1751" s="4">
        <v>20.354164868400005</v>
      </c>
      <c r="AJ1751" s="4">
        <f t="shared" si="609"/>
        <v>293.50416486839998</v>
      </c>
      <c r="AK1751" s="8">
        <f t="shared" si="602"/>
        <v>0.19812655234422497</v>
      </c>
      <c r="AL1751" s="8">
        <f t="shared" si="603"/>
        <v>403.77802734922301</v>
      </c>
      <c r="AM1751" s="8">
        <f t="shared" si="604"/>
        <v>2.1595311991263291</v>
      </c>
      <c r="AN1751" s="8">
        <f t="shared" si="605"/>
        <v>-39.684036356925645</v>
      </c>
      <c r="AO1751" s="21">
        <f t="shared" si="606"/>
        <v>2.4291344437703645E-3</v>
      </c>
      <c r="AP1751" s="21">
        <f t="shared" si="607"/>
        <v>2.2708639057006503E-2</v>
      </c>
      <c r="AQ1751" s="19">
        <f t="shared" si="610"/>
        <v>2.2708639057006503E-2</v>
      </c>
      <c r="AX1751">
        <v>0.15263359872556126</v>
      </c>
      <c r="AY1751">
        <v>13.810344827586206</v>
      </c>
      <c r="AZ1751">
        <v>0.57543103448275856</v>
      </c>
      <c r="BA1751">
        <v>0.46609913793103447</v>
      </c>
      <c r="BB1751">
        <v>6.4396551724137927</v>
      </c>
      <c r="BC1751">
        <v>0.26831896551724138</v>
      </c>
      <c r="BD1751">
        <v>0.19778017241379309</v>
      </c>
      <c r="BE1751">
        <v>1.9778017241379311E-2</v>
      </c>
      <c r="BF1751">
        <v>0</v>
      </c>
      <c r="BG1751">
        <v>20.984999999999999</v>
      </c>
      <c r="BH1751">
        <v>1.0793605633544172</v>
      </c>
      <c r="BI1751">
        <v>2.4847148756127133</v>
      </c>
      <c r="BJ1751">
        <v>1.1678159915379753</v>
      </c>
      <c r="BK1751">
        <v>9.433472507876052E-2</v>
      </c>
      <c r="BL1751">
        <v>2.6204090299655698E-4</v>
      </c>
      <c r="BP1751" s="51">
        <f t="shared" si="611"/>
        <v>1.0796838087753589</v>
      </c>
      <c r="BQ1751" s="51">
        <f t="shared" si="612"/>
        <v>7.911206896551724E-3</v>
      </c>
      <c r="BR1751" s="51">
        <f t="shared" si="613"/>
        <v>9.7208298657254319E-2</v>
      </c>
      <c r="BS1751" s="51">
        <f t="shared" si="614"/>
        <v>0.10033726871392336</v>
      </c>
      <c r="BT1751" s="51">
        <f t="shared" si="615"/>
        <v>2.7002305182570642E-4</v>
      </c>
      <c r="BU1751" s="51">
        <f t="shared" si="615"/>
        <v>2.787146353164538E-4</v>
      </c>
    </row>
    <row r="1752" spans="1:73" x14ac:dyDescent="0.25">
      <c r="A1752" s="1">
        <v>43726.618750000001</v>
      </c>
      <c r="B1752">
        <v>226432</v>
      </c>
      <c r="C1752">
        <v>13.47</v>
      </c>
      <c r="D1752">
        <v>24.47</v>
      </c>
      <c r="E1752">
        <v>159.1</v>
      </c>
      <c r="F1752">
        <v>11.64</v>
      </c>
      <c r="G1752">
        <v>-99</v>
      </c>
      <c r="H1752">
        <v>-23.41</v>
      </c>
      <c r="I1752">
        <v>25.96</v>
      </c>
      <c r="J1752">
        <v>299.10000000000002</v>
      </c>
      <c r="K1752">
        <v>147.5</v>
      </c>
      <c r="L1752">
        <v>-75.59</v>
      </c>
      <c r="M1752">
        <v>7.2999999999999995E-2</v>
      </c>
      <c r="N1752">
        <v>60.15</v>
      </c>
      <c r="O1752">
        <v>-11.77</v>
      </c>
      <c r="P1752">
        <v>71.92</v>
      </c>
      <c r="Q1752">
        <v>354.8</v>
      </c>
      <c r="R1752">
        <v>430.4</v>
      </c>
      <c r="S1752">
        <v>20.7</v>
      </c>
      <c r="T1752">
        <v>45.65</v>
      </c>
      <c r="U1752">
        <v>0.71</v>
      </c>
      <c r="V1752">
        <v>172</v>
      </c>
      <c r="W1752">
        <v>21.45</v>
      </c>
      <c r="X1752">
        <v>0.159</v>
      </c>
      <c r="Y1752">
        <v>1.588336</v>
      </c>
      <c r="Z1752" s="7">
        <f t="shared" si="594"/>
        <v>21.074999999999999</v>
      </c>
      <c r="AA1752" s="7">
        <f t="shared" si="608"/>
        <v>294.22499999999997</v>
      </c>
      <c r="AB1752" s="2">
        <f t="shared" si="595"/>
        <v>128.87100000000001</v>
      </c>
      <c r="AC1752" s="41">
        <f t="shared" si="596"/>
        <v>2.3820289181076917</v>
      </c>
      <c r="AD1752" s="41">
        <f t="shared" si="597"/>
        <v>1.0873962011161611</v>
      </c>
      <c r="AE1752" s="41">
        <f t="shared" si="598"/>
        <v>0.77216608952699495</v>
      </c>
      <c r="AF1752" s="41">
        <f t="shared" si="599"/>
        <v>328.10441187632574</v>
      </c>
      <c r="AG1752" s="41">
        <f t="shared" si="600"/>
        <v>314.98023540127269</v>
      </c>
      <c r="AH1752" s="6">
        <f t="shared" si="601"/>
        <v>340.608</v>
      </c>
      <c r="AI1752" s="4">
        <v>20.356973899110017</v>
      </c>
      <c r="AJ1752" s="4">
        <f t="shared" si="609"/>
        <v>293.50697389910999</v>
      </c>
      <c r="AK1752" s="8">
        <f t="shared" si="602"/>
        <v>0.19830847744342231</v>
      </c>
      <c r="AL1752" s="8">
        <f t="shared" si="603"/>
        <v>403.76988607860955</v>
      </c>
      <c r="AM1752" s="8">
        <f t="shared" si="604"/>
        <v>1.8768291078305452</v>
      </c>
      <c r="AN1752" s="8">
        <f t="shared" si="605"/>
        <v>-39.255945900861967</v>
      </c>
      <c r="AO1752" s="21">
        <f t="shared" si="606"/>
        <v>2.3776923867833972E-3</v>
      </c>
      <c r="AP1752" s="21">
        <f t="shared" si="607"/>
        <v>2.2227735619379636E-2</v>
      </c>
      <c r="AQ1752" s="19">
        <f t="shared" si="610"/>
        <v>2.2227735619379636E-2</v>
      </c>
      <c r="AX1752">
        <v>0.15337262272410515</v>
      </c>
      <c r="AY1752">
        <v>13.71551724137931</v>
      </c>
      <c r="AZ1752">
        <v>0.57147988505747127</v>
      </c>
      <c r="BA1752">
        <v>0.46289870689655177</v>
      </c>
      <c r="BB1752">
        <v>6.5172413793103425</v>
      </c>
      <c r="BC1752">
        <v>0.27155172413793094</v>
      </c>
      <c r="BD1752">
        <v>0.19134698275862083</v>
      </c>
      <c r="BE1752">
        <v>1.9134698275862085E-2</v>
      </c>
      <c r="BF1752">
        <v>0</v>
      </c>
      <c r="BG1752">
        <v>21.074999999999999</v>
      </c>
      <c r="BH1752">
        <v>0.81526170210812376</v>
      </c>
      <c r="BI1752">
        <v>2.4984857075474669</v>
      </c>
      <c r="BJ1752">
        <v>1.1405587254954186</v>
      </c>
      <c r="BK1752">
        <v>8.4070102905955804E-2</v>
      </c>
      <c r="BL1752">
        <v>2.33528063627655E-4</v>
      </c>
      <c r="BP1752" s="51">
        <f t="shared" si="611"/>
        <v>0.81550585556436672</v>
      </c>
      <c r="BQ1752" s="51">
        <f t="shared" si="612"/>
        <v>7.6538793103448338E-3</v>
      </c>
      <c r="BR1752" s="51">
        <f t="shared" si="613"/>
        <v>8.6034834862464868E-2</v>
      </c>
      <c r="BS1752" s="51">
        <f t="shared" si="614"/>
        <v>8.9122016357719672E-2</v>
      </c>
      <c r="BT1752" s="51">
        <f t="shared" si="615"/>
        <v>2.3898565239573576E-4</v>
      </c>
      <c r="BU1752" s="51">
        <f t="shared" si="615"/>
        <v>2.4756115654922132E-4</v>
      </c>
    </row>
    <row r="1753" spans="1:73" x14ac:dyDescent="0.25">
      <c r="A1753" s="1">
        <v>43726.619444444441</v>
      </c>
      <c r="B1753">
        <v>226433</v>
      </c>
      <c r="C1753">
        <v>13.46</v>
      </c>
      <c r="D1753">
        <v>24.47</v>
      </c>
      <c r="E1753">
        <v>158.69999999999999</v>
      </c>
      <c r="F1753">
        <v>11.68</v>
      </c>
      <c r="G1753">
        <v>-99.4</v>
      </c>
      <c r="H1753">
        <v>-23.53</v>
      </c>
      <c r="I1753">
        <v>25.93</v>
      </c>
      <c r="J1753">
        <v>299.10000000000002</v>
      </c>
      <c r="K1753">
        <v>147</v>
      </c>
      <c r="L1753">
        <v>-75.89</v>
      </c>
      <c r="M1753">
        <v>7.3999999999999996E-2</v>
      </c>
      <c r="N1753">
        <v>59.29</v>
      </c>
      <c r="O1753">
        <v>-11.85</v>
      </c>
      <c r="P1753">
        <v>71.14</v>
      </c>
      <c r="Q1753">
        <v>354.3</v>
      </c>
      <c r="R1753">
        <v>430.1</v>
      </c>
      <c r="S1753">
        <v>20.68</v>
      </c>
      <c r="T1753">
        <v>46.68</v>
      </c>
      <c r="U1753">
        <v>0.63</v>
      </c>
      <c r="V1753">
        <v>190</v>
      </c>
      <c r="W1753">
        <v>21.4</v>
      </c>
      <c r="X1753">
        <v>0.158</v>
      </c>
      <c r="Y1753">
        <v>1.5815129999999999</v>
      </c>
      <c r="Z1753" s="7">
        <f t="shared" si="594"/>
        <v>21.04</v>
      </c>
      <c r="AA1753" s="7">
        <f t="shared" si="608"/>
        <v>294.19</v>
      </c>
      <c r="AB1753" s="2">
        <f t="shared" si="595"/>
        <v>128.547</v>
      </c>
      <c r="AC1753" s="41">
        <f t="shared" si="596"/>
        <v>2.419560055233549</v>
      </c>
      <c r="AD1753" s="41">
        <f t="shared" si="597"/>
        <v>1.1294506337830206</v>
      </c>
      <c r="AE1753" s="41">
        <f t="shared" si="598"/>
        <v>0.776380597754457</v>
      </c>
      <c r="AF1753" s="41">
        <f t="shared" si="599"/>
        <v>329.73827186039068</v>
      </c>
      <c r="AG1753" s="41">
        <f t="shared" si="600"/>
        <v>316.54874098597503</v>
      </c>
      <c r="AH1753" s="6">
        <f t="shared" si="601"/>
        <v>340.12799999999999</v>
      </c>
      <c r="AI1753" s="4">
        <v>20.589437673109046</v>
      </c>
      <c r="AJ1753" s="4">
        <f t="shared" si="609"/>
        <v>293.73943767310902</v>
      </c>
      <c r="AK1753" s="8">
        <f t="shared" si="602"/>
        <v>0.19823771556639139</v>
      </c>
      <c r="AL1753" s="8">
        <f t="shared" si="603"/>
        <v>405.12181638243936</v>
      </c>
      <c r="AM1753" s="8">
        <f t="shared" si="604"/>
        <v>1.7679331152506874</v>
      </c>
      <c r="AN1753" s="8">
        <f t="shared" si="605"/>
        <v>-23.203911015219155</v>
      </c>
      <c r="AO1753" s="21">
        <f t="shared" si="606"/>
        <v>1.9652414218324071E-3</v>
      </c>
      <c r="AP1753" s="21">
        <f t="shared" si="607"/>
        <v>1.8371958877253996E-2</v>
      </c>
      <c r="AQ1753" s="19">
        <f t="shared" si="610"/>
        <v>1.8371958877253996E-2</v>
      </c>
      <c r="AX1753">
        <v>0.15308486589801526</v>
      </c>
      <c r="AY1753">
        <v>13.681034482758621</v>
      </c>
      <c r="AZ1753">
        <v>0.57004310344827591</v>
      </c>
      <c r="BA1753">
        <v>0.4617349137931035</v>
      </c>
      <c r="BB1753">
        <v>6.5344827586206913</v>
      </c>
      <c r="BC1753">
        <v>0.27227011494252878</v>
      </c>
      <c r="BD1753">
        <v>0.18946479885057471</v>
      </c>
      <c r="BE1753">
        <v>1.8946479885057474E-2</v>
      </c>
      <c r="BF1753">
        <v>0</v>
      </c>
      <c r="BG1753">
        <v>21.04</v>
      </c>
      <c r="BH1753">
        <v>0.72340122863115208</v>
      </c>
      <c r="BI1753">
        <v>2.4931224790432251</v>
      </c>
      <c r="BJ1753">
        <v>1.1637895732173775</v>
      </c>
      <c r="BK1753">
        <v>7.9231606188273934E-2</v>
      </c>
      <c r="BL1753">
        <v>2.200877949674276E-4</v>
      </c>
      <c r="BP1753" s="51">
        <f t="shared" si="611"/>
        <v>0.72361787183880433</v>
      </c>
      <c r="BQ1753" s="51">
        <f t="shared" si="612"/>
        <v>7.5785919540229891E-3</v>
      </c>
      <c r="BR1753" s="51">
        <f t="shared" si="613"/>
        <v>8.0887470394636063E-2</v>
      </c>
      <c r="BS1753" s="51">
        <f t="shared" si="614"/>
        <v>8.3961681556864939E-2</v>
      </c>
      <c r="BT1753" s="51">
        <f t="shared" si="615"/>
        <v>2.2468741776287797E-4</v>
      </c>
      <c r="BU1753" s="51">
        <f t="shared" si="615"/>
        <v>2.3322689321351371E-4</v>
      </c>
    </row>
    <row r="1754" spans="1:73" x14ac:dyDescent="0.25">
      <c r="A1754" s="1">
        <v>43726.619444444441</v>
      </c>
      <c r="B1754">
        <v>226434</v>
      </c>
      <c r="C1754">
        <v>13.47</v>
      </c>
      <c r="D1754">
        <v>24.47</v>
      </c>
      <c r="E1754">
        <v>158.4</v>
      </c>
      <c r="F1754">
        <v>11.73</v>
      </c>
      <c r="G1754">
        <v>-100.1</v>
      </c>
      <c r="H1754">
        <v>-23.59</v>
      </c>
      <c r="I1754">
        <v>25.9</v>
      </c>
      <c r="J1754">
        <v>299.10000000000002</v>
      </c>
      <c r="K1754">
        <v>146.69999999999999</v>
      </c>
      <c r="L1754">
        <v>-76.459999999999994</v>
      </c>
      <c r="M1754">
        <v>7.3999999999999996E-2</v>
      </c>
      <c r="N1754">
        <v>58.35</v>
      </c>
      <c r="O1754">
        <v>-11.86</v>
      </c>
      <c r="P1754">
        <v>70.209999999999994</v>
      </c>
      <c r="Q1754">
        <v>353.5</v>
      </c>
      <c r="R1754">
        <v>429.9</v>
      </c>
      <c r="S1754">
        <v>20.67</v>
      </c>
      <c r="T1754">
        <v>48.09</v>
      </c>
      <c r="U1754">
        <v>0.60499999999999998</v>
      </c>
      <c r="V1754">
        <v>262</v>
      </c>
      <c r="W1754">
        <v>21.5</v>
      </c>
      <c r="X1754">
        <v>0.158</v>
      </c>
      <c r="Y1754">
        <v>1.576559</v>
      </c>
      <c r="Z1754" s="7">
        <f t="shared" si="594"/>
        <v>21.085000000000001</v>
      </c>
      <c r="AA1754" s="7">
        <f t="shared" si="608"/>
        <v>294.23499999999996</v>
      </c>
      <c r="AB1754" s="2">
        <f t="shared" si="595"/>
        <v>128.304</v>
      </c>
      <c r="AC1754" s="41">
        <f t="shared" si="596"/>
        <v>2.418543154619762</v>
      </c>
      <c r="AD1754" s="41">
        <f t="shared" si="597"/>
        <v>1.1630774030566438</v>
      </c>
      <c r="AE1754" s="41">
        <f t="shared" si="598"/>
        <v>0.7796275720513508</v>
      </c>
      <c r="AF1754" s="41">
        <f t="shared" si="599"/>
        <v>331.31994172960549</v>
      </c>
      <c r="AG1754" s="41">
        <f t="shared" si="600"/>
        <v>318.06714406042124</v>
      </c>
      <c r="AH1754" s="6">
        <f t="shared" si="601"/>
        <v>339.36</v>
      </c>
      <c r="AI1754" s="4">
        <v>20.586462569954051</v>
      </c>
      <c r="AJ1754" s="4">
        <f t="shared" si="609"/>
        <v>293.73646256995403</v>
      </c>
      <c r="AK1754" s="8">
        <f t="shared" si="602"/>
        <v>0.19832869821503052</v>
      </c>
      <c r="AL1754" s="8">
        <f t="shared" si="603"/>
        <v>405.09297772112808</v>
      </c>
      <c r="AM1754" s="8">
        <f t="shared" si="604"/>
        <v>1.7324999999999999</v>
      </c>
      <c r="AN1754" s="8">
        <f t="shared" si="605"/>
        <v>-25.160049921764649</v>
      </c>
      <c r="AO1754" s="21">
        <f t="shared" si="606"/>
        <v>1.9873041830208689E-3</v>
      </c>
      <c r="AP1754" s="21">
        <f t="shared" si="607"/>
        <v>1.8578211471347576E-2</v>
      </c>
      <c r="AQ1754" s="19">
        <f t="shared" si="610"/>
        <v>1.8578211471347576E-2</v>
      </c>
      <c r="AX1754">
        <v>0.15345492289092921</v>
      </c>
      <c r="AY1754">
        <v>13.655172413793105</v>
      </c>
      <c r="AZ1754">
        <v>0.56896551724137934</v>
      </c>
      <c r="BA1754">
        <v>0.46086206896551729</v>
      </c>
      <c r="BB1754">
        <v>6.5862068965517224</v>
      </c>
      <c r="BC1754">
        <v>0.27442528735632177</v>
      </c>
      <c r="BD1754">
        <v>0.18643678160919552</v>
      </c>
      <c r="BE1754">
        <v>1.8643678160919552E-2</v>
      </c>
      <c r="BF1754">
        <v>0</v>
      </c>
      <c r="BG1754">
        <v>21.085000000000001</v>
      </c>
      <c r="BH1754">
        <v>0.69469483066959836</v>
      </c>
      <c r="BI1754">
        <v>2.5000199092604367</v>
      </c>
      <c r="BJ1754">
        <v>1.2022595743633442</v>
      </c>
      <c r="BK1754">
        <v>7.6574121256759442E-2</v>
      </c>
      <c r="BL1754">
        <v>2.1270589237988734E-4</v>
      </c>
      <c r="BP1754" s="51">
        <f t="shared" si="611"/>
        <v>0.69490287692456609</v>
      </c>
      <c r="BQ1754" s="51">
        <f t="shared" si="612"/>
        <v>7.4574712643678213E-3</v>
      </c>
      <c r="BR1754" s="51">
        <f t="shared" si="613"/>
        <v>7.8111618616623121E-2</v>
      </c>
      <c r="BS1754" s="51">
        <f t="shared" si="614"/>
        <v>8.1145156080080869E-2</v>
      </c>
      <c r="BT1754" s="51">
        <f t="shared" si="615"/>
        <v>2.1697671837950868E-4</v>
      </c>
      <c r="BU1754" s="51">
        <f t="shared" si="615"/>
        <v>2.2540321133355796E-4</v>
      </c>
    </row>
    <row r="1755" spans="1:73" x14ac:dyDescent="0.25">
      <c r="A1755" s="1">
        <v>43726.619444444441</v>
      </c>
      <c r="B1755">
        <v>226435</v>
      </c>
      <c r="C1755">
        <v>13.47</v>
      </c>
      <c r="D1755">
        <v>24.47</v>
      </c>
      <c r="E1755">
        <v>158.30000000000001</v>
      </c>
      <c r="F1755">
        <v>11.93</v>
      </c>
      <c r="G1755">
        <v>-100</v>
      </c>
      <c r="H1755">
        <v>-22.86</v>
      </c>
      <c r="I1755">
        <v>25.87</v>
      </c>
      <c r="J1755">
        <v>299</v>
      </c>
      <c r="K1755">
        <v>146.30000000000001</v>
      </c>
      <c r="L1755">
        <v>-77.17</v>
      </c>
      <c r="M1755">
        <v>7.4999999999999997E-2</v>
      </c>
      <c r="N1755">
        <v>58.22</v>
      </c>
      <c r="O1755">
        <v>-10.93</v>
      </c>
      <c r="P1755">
        <v>69.150000000000006</v>
      </c>
      <c r="Q1755">
        <v>353.3</v>
      </c>
      <c r="R1755">
        <v>430.5</v>
      </c>
      <c r="S1755">
        <v>20.65</v>
      </c>
      <c r="T1755">
        <v>48.44</v>
      </c>
      <c r="U1755">
        <v>0.90500000000000003</v>
      </c>
      <c r="V1755">
        <v>163.5</v>
      </c>
      <c r="W1755">
        <v>21.35</v>
      </c>
      <c r="X1755">
        <v>0.158</v>
      </c>
      <c r="Y1755">
        <v>1.5771109999999999</v>
      </c>
      <c r="Z1755" s="7">
        <f t="shared" si="594"/>
        <v>21</v>
      </c>
      <c r="AA1755" s="7">
        <f t="shared" si="608"/>
        <v>294.14999999999998</v>
      </c>
      <c r="AB1755" s="2">
        <f t="shared" si="595"/>
        <v>128.22300000000001</v>
      </c>
      <c r="AC1755" s="41">
        <f t="shared" si="596"/>
        <v>2.4028504038015179</v>
      </c>
      <c r="AD1755" s="41">
        <f t="shared" si="597"/>
        <v>1.1639407356014553</v>
      </c>
      <c r="AE1755" s="41">
        <f t="shared" si="598"/>
        <v>0.77974251600658084</v>
      </c>
      <c r="AF1755" s="41">
        <f t="shared" si="599"/>
        <v>330.98604605312983</v>
      </c>
      <c r="AG1755" s="41">
        <f t="shared" si="600"/>
        <v>317.74660421100464</v>
      </c>
      <c r="AH1755" s="6">
        <f t="shared" si="601"/>
        <v>339.16800000000001</v>
      </c>
      <c r="AI1755" s="4">
        <v>20.482285385626028</v>
      </c>
      <c r="AJ1755" s="4">
        <f t="shared" si="609"/>
        <v>293.63228538562601</v>
      </c>
      <c r="AK1755" s="8">
        <f t="shared" si="602"/>
        <v>0.19815686546417607</v>
      </c>
      <c r="AL1755" s="8">
        <f t="shared" si="603"/>
        <v>404.51355184245489</v>
      </c>
      <c r="AM1755" s="8">
        <f t="shared" si="604"/>
        <v>2.1189457874141095</v>
      </c>
      <c r="AN1755" s="8">
        <f t="shared" si="605"/>
        <v>-31.955878031260347</v>
      </c>
      <c r="AO1755" s="21">
        <f t="shared" si="606"/>
        <v>2.1481860542384682E-3</v>
      </c>
      <c r="AP1755" s="21">
        <f t="shared" si="607"/>
        <v>2.0082207412644947E-2</v>
      </c>
      <c r="AQ1755" s="19">
        <f t="shared" si="610"/>
        <v>2.0082207412644947E-2</v>
      </c>
      <c r="AX1755">
        <v>0.15275655991910123</v>
      </c>
      <c r="AY1755">
        <v>13.646551724137932</v>
      </c>
      <c r="AZ1755">
        <v>0.56860632183908055</v>
      </c>
      <c r="BA1755">
        <v>0.46057112068965528</v>
      </c>
      <c r="BB1755">
        <v>6.6551724137931023</v>
      </c>
      <c r="BC1755">
        <v>0.2772988505747126</v>
      </c>
      <c r="BD1755">
        <v>0.18327227011494268</v>
      </c>
      <c r="BE1755">
        <v>1.8327227011494269E-2</v>
      </c>
      <c r="BF1755">
        <v>0</v>
      </c>
      <c r="BG1755">
        <v>21</v>
      </c>
      <c r="BH1755">
        <v>1.0391716062082423</v>
      </c>
      <c r="BI1755">
        <v>2.4870053972720654</v>
      </c>
      <c r="BJ1755">
        <v>1.2047054144385883</v>
      </c>
      <c r="BK1755">
        <v>8.825889237559785E-2</v>
      </c>
      <c r="BL1755">
        <v>2.4516358993221626E-4</v>
      </c>
      <c r="BP1755" s="51">
        <f t="shared" si="611"/>
        <v>1.0394828158954252</v>
      </c>
      <c r="BQ1755" s="51">
        <f t="shared" si="612"/>
        <v>7.3308908045977075E-3</v>
      </c>
      <c r="BR1755" s="51">
        <f t="shared" si="613"/>
        <v>9.0853517697828221E-2</v>
      </c>
      <c r="BS1755" s="51">
        <f t="shared" si="614"/>
        <v>9.376167084336387E-2</v>
      </c>
      <c r="BT1755" s="51">
        <f t="shared" si="615"/>
        <v>2.523708824939673E-4</v>
      </c>
      <c r="BU1755" s="51">
        <f t="shared" si="615"/>
        <v>2.6044908567601077E-4</v>
      </c>
    </row>
    <row r="1756" spans="1:73" x14ac:dyDescent="0.25">
      <c r="A1756" s="1">
        <v>43726.619444444441</v>
      </c>
      <c r="B1756">
        <v>226436</v>
      </c>
      <c r="C1756">
        <v>13.46</v>
      </c>
      <c r="D1756">
        <v>24.46</v>
      </c>
      <c r="E1756">
        <v>158.19999999999999</v>
      </c>
      <c r="F1756">
        <v>11.67</v>
      </c>
      <c r="G1756">
        <v>-101.3</v>
      </c>
      <c r="H1756">
        <v>-23.58</v>
      </c>
      <c r="I1756">
        <v>25.85</v>
      </c>
      <c r="J1756">
        <v>299</v>
      </c>
      <c r="K1756">
        <v>146.5</v>
      </c>
      <c r="L1756">
        <v>-77.72</v>
      </c>
      <c r="M1756">
        <v>7.3999999999999996E-2</v>
      </c>
      <c r="N1756">
        <v>56.88</v>
      </c>
      <c r="O1756">
        <v>-11.91</v>
      </c>
      <c r="P1756">
        <v>68.790000000000006</v>
      </c>
      <c r="Q1756">
        <v>351.9</v>
      </c>
      <c r="R1756">
        <v>429.6</v>
      </c>
      <c r="S1756">
        <v>20.64</v>
      </c>
      <c r="T1756">
        <v>48.17</v>
      </c>
      <c r="U1756">
        <v>0.51500000000000001</v>
      </c>
      <c r="V1756">
        <v>108</v>
      </c>
      <c r="W1756">
        <v>21.5</v>
      </c>
      <c r="X1756">
        <v>0.158</v>
      </c>
      <c r="Y1756">
        <v>1.575566</v>
      </c>
      <c r="Z1756" s="7">
        <f t="shared" si="594"/>
        <v>21.07</v>
      </c>
      <c r="AA1756" s="7">
        <f t="shared" si="608"/>
        <v>294.21999999999997</v>
      </c>
      <c r="AB1756" s="2">
        <f t="shared" si="595"/>
        <v>128.142</v>
      </c>
      <c r="AC1756" s="41">
        <f t="shared" si="596"/>
        <v>2.4044060842765247</v>
      </c>
      <c r="AD1756" s="41">
        <f t="shared" si="597"/>
        <v>1.1582024107960018</v>
      </c>
      <c r="AE1756" s="41">
        <f t="shared" si="598"/>
        <v>0.77916511869194449</v>
      </c>
      <c r="AF1756" s="41">
        <f t="shared" si="599"/>
        <v>331.05589489755249</v>
      </c>
      <c r="AG1756" s="41">
        <f t="shared" si="600"/>
        <v>317.81365910165039</v>
      </c>
      <c r="AH1756" s="6">
        <f t="shared" si="601"/>
        <v>337.82399999999996</v>
      </c>
      <c r="AI1756" s="4">
        <v>20.49719617191505</v>
      </c>
      <c r="AJ1756" s="4">
        <f t="shared" si="609"/>
        <v>293.64719617191503</v>
      </c>
      <c r="AK1756" s="8">
        <f t="shared" si="602"/>
        <v>0.19829836757304514</v>
      </c>
      <c r="AL1756" s="8">
        <f t="shared" si="603"/>
        <v>404.5812364634221</v>
      </c>
      <c r="AM1756" s="8">
        <f t="shared" si="604"/>
        <v>1.5984504215020248</v>
      </c>
      <c r="AN1756" s="8">
        <f t="shared" si="605"/>
        <v>-26.671384900427419</v>
      </c>
      <c r="AO1756" s="21">
        <f t="shared" si="606"/>
        <v>1.9946678837956503E-3</v>
      </c>
      <c r="AP1756" s="21">
        <f t="shared" si="607"/>
        <v>1.8647050651264999E-2</v>
      </c>
      <c r="AQ1756" s="19">
        <f t="shared" si="610"/>
        <v>1.8647050651264999E-2</v>
      </c>
      <c r="AX1756">
        <v>0.1533314866342218</v>
      </c>
      <c r="AY1756">
        <v>13.637931034482758</v>
      </c>
      <c r="AZ1756">
        <v>0.56824712643678155</v>
      </c>
      <c r="BA1756">
        <v>0.4602801724137931</v>
      </c>
      <c r="BB1756">
        <v>6.6982758620689697</v>
      </c>
      <c r="BC1756">
        <v>0.27909482758620707</v>
      </c>
      <c r="BD1756">
        <v>0.18118534482758603</v>
      </c>
      <c r="BE1756">
        <v>1.8118534482758603E-2</v>
      </c>
      <c r="BF1756">
        <v>0</v>
      </c>
      <c r="BG1756">
        <v>21.07</v>
      </c>
      <c r="BH1756">
        <v>0.5913517980080053</v>
      </c>
      <c r="BI1756">
        <v>2.4977189152828365</v>
      </c>
      <c r="BJ1756">
        <v>1.2031512014917423</v>
      </c>
      <c r="BK1756">
        <v>7.1204820166805932E-2</v>
      </c>
      <c r="BL1756">
        <v>1.9779116713001645E-4</v>
      </c>
      <c r="BP1756" s="51">
        <f t="shared" si="611"/>
        <v>0.59152889523330832</v>
      </c>
      <c r="BQ1756" s="51">
        <f t="shared" si="612"/>
        <v>7.2474137931034409E-3</v>
      </c>
      <c r="BR1756" s="51">
        <f t="shared" si="613"/>
        <v>7.2431796023991843E-2</v>
      </c>
      <c r="BS1756" s="51">
        <f t="shared" si="614"/>
        <v>7.540026840754592E-2</v>
      </c>
      <c r="BT1756" s="51">
        <f t="shared" si="615"/>
        <v>2.0119943339997733E-4</v>
      </c>
      <c r="BU1756" s="51">
        <f t="shared" si="615"/>
        <v>2.0944519002096091E-4</v>
      </c>
    </row>
    <row r="1757" spans="1:73" x14ac:dyDescent="0.25">
      <c r="A1757" s="1">
        <v>43726.619444444441</v>
      </c>
      <c r="B1757">
        <v>226437</v>
      </c>
      <c r="C1757">
        <v>13.47</v>
      </c>
      <c r="D1757">
        <v>24.46</v>
      </c>
      <c r="E1757">
        <v>158.69999999999999</v>
      </c>
      <c r="F1757">
        <v>11.36</v>
      </c>
      <c r="G1757">
        <v>-100.7</v>
      </c>
      <c r="H1757">
        <v>-23.33</v>
      </c>
      <c r="I1757">
        <v>25.84</v>
      </c>
      <c r="J1757">
        <v>299</v>
      </c>
      <c r="K1757">
        <v>147.30000000000001</v>
      </c>
      <c r="L1757">
        <v>-77.33</v>
      </c>
      <c r="M1757">
        <v>7.1999999999999995E-2</v>
      </c>
      <c r="N1757">
        <v>58.03</v>
      </c>
      <c r="O1757">
        <v>-11.97</v>
      </c>
      <c r="P1757">
        <v>70.010000000000005</v>
      </c>
      <c r="Q1757">
        <v>352.5</v>
      </c>
      <c r="R1757">
        <v>429.8</v>
      </c>
      <c r="S1757">
        <v>20.63</v>
      </c>
      <c r="T1757">
        <v>47.96</v>
      </c>
      <c r="U1757">
        <v>0.94499999999999995</v>
      </c>
      <c r="V1757">
        <v>229.5</v>
      </c>
      <c r="W1757">
        <v>21.4</v>
      </c>
      <c r="X1757">
        <v>0.158</v>
      </c>
      <c r="Y1757">
        <v>1.5784899999999999</v>
      </c>
      <c r="Z1757" s="7">
        <f t="shared" si="594"/>
        <v>21.015000000000001</v>
      </c>
      <c r="AA1757" s="7">
        <f t="shared" si="608"/>
        <v>294.16499999999996</v>
      </c>
      <c r="AB1757" s="2">
        <f t="shared" si="595"/>
        <v>128.547</v>
      </c>
      <c r="AC1757" s="41">
        <f t="shared" si="596"/>
        <v>2.4458729607423431</v>
      </c>
      <c r="AD1757" s="41">
        <f t="shared" si="597"/>
        <v>1.1730406719720277</v>
      </c>
      <c r="AE1757" s="41">
        <f t="shared" si="598"/>
        <v>0.78060567297170758</v>
      </c>
      <c r="AF1757" s="41">
        <f t="shared" si="599"/>
        <v>331.42003359855596</v>
      </c>
      <c r="AG1757" s="41">
        <f t="shared" si="600"/>
        <v>318.16323225461372</v>
      </c>
      <c r="AH1757" s="6">
        <f t="shared" si="601"/>
        <v>338.4</v>
      </c>
      <c r="AI1757" s="4">
        <v>20.750197830914999</v>
      </c>
      <c r="AJ1757" s="4">
        <f t="shared" si="609"/>
        <v>293.90019783091498</v>
      </c>
      <c r="AK1757" s="8">
        <f t="shared" si="602"/>
        <v>0.19818718167588301</v>
      </c>
      <c r="AL1757" s="8">
        <f t="shared" si="603"/>
        <v>406.05633451597026</v>
      </c>
      <c r="AM1757" s="8">
        <f t="shared" si="604"/>
        <v>2.1652670158666343</v>
      </c>
      <c r="AN1757" s="8">
        <f t="shared" si="605"/>
        <v>-16.702192433358665</v>
      </c>
      <c r="AO1757" s="21">
        <f t="shared" si="606"/>
        <v>1.7576510493240167E-3</v>
      </c>
      <c r="AP1757" s="21">
        <f t="shared" si="607"/>
        <v>1.6431310901555453E-2</v>
      </c>
      <c r="AQ1757" s="19">
        <f t="shared" si="610"/>
        <v>1.6431310901555453E-2</v>
      </c>
      <c r="AX1757">
        <v>0.15287960484112303</v>
      </c>
      <c r="AY1757">
        <v>13.681034482758621</v>
      </c>
      <c r="AZ1757">
        <v>0.57004310344827591</v>
      </c>
      <c r="BA1757">
        <v>0.4617349137931035</v>
      </c>
      <c r="BB1757">
        <v>6.6637931034482767</v>
      </c>
      <c r="BC1757">
        <v>0.27765804597701155</v>
      </c>
      <c r="BD1757">
        <v>0.18407686781609195</v>
      </c>
      <c r="BE1757">
        <v>1.8407686781609197E-2</v>
      </c>
      <c r="BF1757">
        <v>0</v>
      </c>
      <c r="BG1757">
        <v>21.015000000000001</v>
      </c>
      <c r="BH1757">
        <v>1.0851018429467281</v>
      </c>
      <c r="BI1757">
        <v>2.4892977640542164</v>
      </c>
      <c r="BJ1757">
        <v>1.1938672076404022</v>
      </c>
      <c r="BK1757">
        <v>9.0562143892001123E-2</v>
      </c>
      <c r="BL1757">
        <v>2.5156151081111425E-4</v>
      </c>
      <c r="BP1757" s="51">
        <f t="shared" si="611"/>
        <v>1.0854268077582065</v>
      </c>
      <c r="BQ1757" s="51">
        <f t="shared" si="612"/>
        <v>7.3630747126436783E-3</v>
      </c>
      <c r="BR1757" s="51">
        <f t="shared" si="613"/>
        <v>9.3331872290759482E-2</v>
      </c>
      <c r="BS1757" s="51">
        <f t="shared" si="614"/>
        <v>9.6244581899574286E-2</v>
      </c>
      <c r="BT1757" s="51">
        <f t="shared" si="615"/>
        <v>2.5925520080766521E-4</v>
      </c>
      <c r="BU1757" s="51">
        <f t="shared" si="615"/>
        <v>2.673460608321508E-4</v>
      </c>
    </row>
    <row r="1758" spans="1:73" x14ac:dyDescent="0.25">
      <c r="A1758" s="1">
        <v>43726.619444444441</v>
      </c>
      <c r="B1758">
        <v>226438</v>
      </c>
      <c r="C1758">
        <v>13.47</v>
      </c>
      <c r="D1758">
        <v>24.46</v>
      </c>
      <c r="E1758">
        <v>159.6</v>
      </c>
      <c r="F1758">
        <v>12.04</v>
      </c>
      <c r="G1758">
        <v>-100.3</v>
      </c>
      <c r="H1758">
        <v>-23.35</v>
      </c>
      <c r="I1758">
        <v>25.81</v>
      </c>
      <c r="J1758">
        <v>299</v>
      </c>
      <c r="K1758">
        <v>147.6</v>
      </c>
      <c r="L1758">
        <v>-76.91</v>
      </c>
      <c r="M1758">
        <v>7.4999999999999997E-2</v>
      </c>
      <c r="N1758">
        <v>59.36</v>
      </c>
      <c r="O1758">
        <v>-11.31</v>
      </c>
      <c r="P1758">
        <v>70.67</v>
      </c>
      <c r="Q1758">
        <v>352.7</v>
      </c>
      <c r="R1758">
        <v>429.6</v>
      </c>
      <c r="S1758">
        <v>20.61</v>
      </c>
      <c r="T1758">
        <v>45.9</v>
      </c>
      <c r="U1758">
        <v>1.155</v>
      </c>
      <c r="V1758">
        <v>232.5</v>
      </c>
      <c r="W1758">
        <v>21.25</v>
      </c>
      <c r="X1758">
        <v>0.159</v>
      </c>
      <c r="Y1758">
        <v>1.589844</v>
      </c>
      <c r="Z1758" s="7">
        <f t="shared" si="594"/>
        <v>20.93</v>
      </c>
      <c r="AA1758" s="7">
        <f t="shared" si="608"/>
        <v>294.08</v>
      </c>
      <c r="AB1758" s="2">
        <f t="shared" si="595"/>
        <v>129.27600000000001</v>
      </c>
      <c r="AC1758" s="41">
        <f t="shared" si="596"/>
        <v>2.3772102090503631</v>
      </c>
      <c r="AD1758" s="41">
        <f t="shared" si="597"/>
        <v>1.0911394859541166</v>
      </c>
      <c r="AE1758" s="41">
        <f t="shared" si="598"/>
        <v>0.77260010140042712</v>
      </c>
      <c r="AF1758" s="41">
        <f t="shared" si="599"/>
        <v>327.64215859933375</v>
      </c>
      <c r="AG1758" s="41">
        <f t="shared" si="600"/>
        <v>314.53647225536037</v>
      </c>
      <c r="AH1758" s="6">
        <f t="shared" si="601"/>
        <v>338.59199999999998</v>
      </c>
      <c r="AI1758" s="4">
        <v>20.315884094567025</v>
      </c>
      <c r="AJ1758" s="4">
        <f t="shared" si="609"/>
        <v>293.465884094567</v>
      </c>
      <c r="AK1758" s="8">
        <f t="shared" si="602"/>
        <v>0.19801543068687816</v>
      </c>
      <c r="AL1758" s="8">
        <f t="shared" si="603"/>
        <v>403.57186315465452</v>
      </c>
      <c r="AM1758" s="8">
        <f t="shared" si="604"/>
        <v>2.3937927541873796</v>
      </c>
      <c r="AN1758" s="8">
        <f t="shared" si="605"/>
        <v>-42.823028541649499</v>
      </c>
      <c r="AO1758" s="21">
        <f t="shared" si="606"/>
        <v>2.4264876755231857E-3</v>
      </c>
      <c r="AP1758" s="21">
        <f t="shared" si="607"/>
        <v>2.2683895879473916E-2</v>
      </c>
      <c r="AQ1758" s="19">
        <f t="shared" si="610"/>
        <v>2.2683895879473916E-2</v>
      </c>
      <c r="AX1758">
        <v>0.15218345662490801</v>
      </c>
      <c r="AY1758">
        <v>13.758620689655173</v>
      </c>
      <c r="AZ1758">
        <v>0.57327586206896552</v>
      </c>
      <c r="BA1758">
        <v>0.46435344827586211</v>
      </c>
      <c r="BB1758">
        <v>6.629310344827589</v>
      </c>
      <c r="BC1758">
        <v>0.27622126436781619</v>
      </c>
      <c r="BD1758">
        <v>0.18813218390804592</v>
      </c>
      <c r="BE1758">
        <v>1.8813218390804593E-2</v>
      </c>
      <c r="BF1758">
        <v>0</v>
      </c>
      <c r="BG1758">
        <v>20.93</v>
      </c>
      <c r="BH1758">
        <v>1.3262355858237789</v>
      </c>
      <c r="BI1758">
        <v>2.4763320619613167</v>
      </c>
      <c r="BJ1758">
        <v>1.1366364164402443</v>
      </c>
      <c r="BK1758">
        <v>0.10204416554784052</v>
      </c>
      <c r="BL1758">
        <v>2.8345601541066809E-4</v>
      </c>
      <c r="BP1758" s="51">
        <f t="shared" si="611"/>
        <v>1.326632765037808</v>
      </c>
      <c r="BQ1758" s="51">
        <f t="shared" si="612"/>
        <v>7.5252873563218369E-3</v>
      </c>
      <c r="BR1758" s="51">
        <f t="shared" si="613"/>
        <v>0.10580687875153189</v>
      </c>
      <c r="BS1758" s="51">
        <f t="shared" si="614"/>
        <v>0.10873131531000217</v>
      </c>
      <c r="BT1758" s="51">
        <f t="shared" si="615"/>
        <v>2.9390799653203299E-4</v>
      </c>
      <c r="BU1758" s="51">
        <f t="shared" si="615"/>
        <v>3.020314314166727E-4</v>
      </c>
    </row>
    <row r="1759" spans="1:73" x14ac:dyDescent="0.25">
      <c r="A1759" s="1">
        <v>43726.620138888888</v>
      </c>
      <c r="B1759">
        <v>226439</v>
      </c>
      <c r="C1759">
        <v>13.46</v>
      </c>
      <c r="D1759">
        <v>24.46</v>
      </c>
      <c r="E1759">
        <v>161.30000000000001</v>
      </c>
      <c r="F1759">
        <v>12.41</v>
      </c>
      <c r="G1759">
        <v>-99.8</v>
      </c>
      <c r="H1759">
        <v>-23.08</v>
      </c>
      <c r="I1759">
        <v>25.78</v>
      </c>
      <c r="J1759">
        <v>298.89999999999998</v>
      </c>
      <c r="K1759">
        <v>148.9</v>
      </c>
      <c r="L1759">
        <v>-76.73</v>
      </c>
      <c r="M1759">
        <v>7.6999999999999999E-2</v>
      </c>
      <c r="N1759">
        <v>61.53</v>
      </c>
      <c r="O1759">
        <v>-10.67</v>
      </c>
      <c r="P1759">
        <v>72.19</v>
      </c>
      <c r="Q1759">
        <v>352.9</v>
      </c>
      <c r="R1759">
        <v>429.7</v>
      </c>
      <c r="S1759">
        <v>20.61</v>
      </c>
      <c r="T1759">
        <v>47.46</v>
      </c>
      <c r="U1759">
        <v>1.325</v>
      </c>
      <c r="V1759">
        <v>190</v>
      </c>
      <c r="W1759">
        <v>20.8</v>
      </c>
      <c r="X1759">
        <v>0.161</v>
      </c>
      <c r="Y1759">
        <v>1.609416</v>
      </c>
      <c r="Z1759" s="7">
        <f t="shared" si="594"/>
        <v>20.704999999999998</v>
      </c>
      <c r="AA1759" s="7">
        <f t="shared" si="608"/>
        <v>293.85499999999996</v>
      </c>
      <c r="AB1759" s="2">
        <f t="shared" si="595"/>
        <v>130.65300000000002</v>
      </c>
      <c r="AC1759" s="41">
        <f t="shared" si="596"/>
        <v>2.4045066164762821</v>
      </c>
      <c r="AD1759" s="41">
        <f t="shared" si="597"/>
        <v>1.1411788401796434</v>
      </c>
      <c r="AE1759" s="41">
        <f t="shared" si="598"/>
        <v>0.77765504958974851</v>
      </c>
      <c r="AF1759" s="41">
        <f t="shared" si="599"/>
        <v>328.7777311567819</v>
      </c>
      <c r="AG1759" s="41">
        <f t="shared" si="600"/>
        <v>315.62662191051061</v>
      </c>
      <c r="AH1759" s="6">
        <f t="shared" si="601"/>
        <v>338.78399999999999</v>
      </c>
      <c r="AI1759" s="4">
        <v>20.470806652955048</v>
      </c>
      <c r="AJ1759" s="4">
        <f t="shared" si="609"/>
        <v>293.62080665295503</v>
      </c>
      <c r="AK1759" s="8">
        <f t="shared" si="602"/>
        <v>0.1975612747480642</v>
      </c>
      <c r="AL1759" s="8">
        <f t="shared" si="603"/>
        <v>404.52192696689002</v>
      </c>
      <c r="AM1759" s="8">
        <f t="shared" si="604"/>
        <v>2.5639142438857037</v>
      </c>
      <c r="AN1759" s="8">
        <f t="shared" si="605"/>
        <v>-17.491156806622147</v>
      </c>
      <c r="AO1759" s="21">
        <f t="shared" si="606"/>
        <v>1.8666846438734231E-3</v>
      </c>
      <c r="AP1759" s="21">
        <f t="shared" si="607"/>
        <v>1.7450605881320899E-2</v>
      </c>
      <c r="AQ1759" s="19">
        <f t="shared" si="610"/>
        <v>1.7450605881320899E-2</v>
      </c>
      <c r="AX1759">
        <v>0.1503536345370321</v>
      </c>
      <c r="AY1759">
        <v>13.905172413793105</v>
      </c>
      <c r="AZ1759">
        <v>0.57938218390804608</v>
      </c>
      <c r="BA1759">
        <v>0.46929956896551733</v>
      </c>
      <c r="BB1759">
        <v>6.6206896551724146</v>
      </c>
      <c r="BC1759">
        <v>0.27586206896551729</v>
      </c>
      <c r="BD1759">
        <v>0.19343750000000004</v>
      </c>
      <c r="BE1759">
        <v>1.9343750000000007E-2</v>
      </c>
      <c r="BF1759">
        <v>0</v>
      </c>
      <c r="BG1759">
        <v>20.704999999999998</v>
      </c>
      <c r="BH1759">
        <v>1.5214390919623435</v>
      </c>
      <c r="BI1759">
        <v>2.4422955699021358</v>
      </c>
      <c r="BJ1759">
        <v>1.1591134774755536</v>
      </c>
      <c r="BK1759">
        <v>0.10755131159194876</v>
      </c>
      <c r="BL1759">
        <v>2.987536433109688E-4</v>
      </c>
      <c r="BP1759" s="51">
        <f t="shared" si="611"/>
        <v>1.5218947304546282</v>
      </c>
      <c r="BQ1759" s="51">
        <f t="shared" si="612"/>
        <v>7.7375000000000022E-3</v>
      </c>
      <c r="BR1759" s="51">
        <f t="shared" si="613"/>
        <v>0.11207461809925835</v>
      </c>
      <c r="BS1759" s="51">
        <f t="shared" si="614"/>
        <v>0.11502959136574253</v>
      </c>
      <c r="BT1759" s="51">
        <f t="shared" si="615"/>
        <v>3.1131838360905098E-4</v>
      </c>
      <c r="BU1759" s="51">
        <f t="shared" si="615"/>
        <v>3.1952664268261816E-4</v>
      </c>
    </row>
    <row r="1760" spans="1:73" x14ac:dyDescent="0.25">
      <c r="A1760" s="1">
        <v>43726.620138888888</v>
      </c>
      <c r="B1760">
        <v>226440</v>
      </c>
      <c r="C1760">
        <v>13.46</v>
      </c>
      <c r="D1760">
        <v>24.46</v>
      </c>
      <c r="E1760">
        <v>162.80000000000001</v>
      </c>
      <c r="F1760">
        <v>11.81</v>
      </c>
      <c r="G1760">
        <v>-100</v>
      </c>
      <c r="H1760">
        <v>-23.2</v>
      </c>
      <c r="I1760">
        <v>25.74</v>
      </c>
      <c r="J1760">
        <v>298.89999999999998</v>
      </c>
      <c r="K1760">
        <v>150.9</v>
      </c>
      <c r="L1760">
        <v>-76.83</v>
      </c>
      <c r="M1760">
        <v>7.2999999999999995E-2</v>
      </c>
      <c r="N1760">
        <v>62.73</v>
      </c>
      <c r="O1760">
        <v>-11.38</v>
      </c>
      <c r="P1760">
        <v>74.11</v>
      </c>
      <c r="Q1760">
        <v>352.5</v>
      </c>
      <c r="R1760">
        <v>429.3</v>
      </c>
      <c r="S1760">
        <v>20.58</v>
      </c>
      <c r="T1760">
        <v>48.6</v>
      </c>
      <c r="U1760">
        <v>0.78500000000000003</v>
      </c>
      <c r="V1760">
        <v>201</v>
      </c>
      <c r="W1760">
        <v>21.1</v>
      </c>
      <c r="X1760">
        <v>0.16200000000000001</v>
      </c>
      <c r="Y1760">
        <v>1.6232340000000001</v>
      </c>
      <c r="Z1760" s="7">
        <f t="shared" si="594"/>
        <v>20.84</v>
      </c>
      <c r="AA1760" s="7">
        <f t="shared" si="608"/>
        <v>293.98999999999995</v>
      </c>
      <c r="AB1760" s="2">
        <f t="shared" si="595"/>
        <v>131.86800000000002</v>
      </c>
      <c r="AC1760" s="41">
        <f t="shared" si="596"/>
        <v>2.4170456901627624</v>
      </c>
      <c r="AD1760" s="41">
        <f t="shared" si="597"/>
        <v>1.1746842054191025</v>
      </c>
      <c r="AE1760" s="41">
        <f t="shared" si="598"/>
        <v>0.78082842091560645</v>
      </c>
      <c r="AF1760" s="41">
        <f t="shared" si="599"/>
        <v>330.72643113299222</v>
      </c>
      <c r="AG1760" s="41">
        <f t="shared" si="600"/>
        <v>317.4973738876725</v>
      </c>
      <c r="AH1760" s="6">
        <f t="shared" si="601"/>
        <v>338.4</v>
      </c>
      <c r="AI1760" s="4">
        <v>20.558943854926042</v>
      </c>
      <c r="AJ1760" s="4">
        <f t="shared" si="609"/>
        <v>293.70894385492602</v>
      </c>
      <c r="AK1760" s="8">
        <f t="shared" si="602"/>
        <v>0.197833684883609</v>
      </c>
      <c r="AL1760" s="8">
        <f t="shared" si="603"/>
        <v>404.99636011155405</v>
      </c>
      <c r="AM1760" s="8">
        <f t="shared" si="604"/>
        <v>1.9734693435673127</v>
      </c>
      <c r="AN1760" s="8">
        <f t="shared" si="605"/>
        <v>-16.157120136809997</v>
      </c>
      <c r="AO1760" s="21">
        <f t="shared" si="606"/>
        <v>1.8445427755209806E-3</v>
      </c>
      <c r="AP1760" s="21">
        <f t="shared" si="607"/>
        <v>1.7243613757952487E-2</v>
      </c>
      <c r="AQ1760" s="19">
        <f t="shared" si="610"/>
        <v>1.7243613757952487E-2</v>
      </c>
      <c r="AX1760">
        <v>0.15144928141348926</v>
      </c>
      <c r="AY1760">
        <v>14.03448275862069</v>
      </c>
      <c r="AZ1760">
        <v>0.58477011494252873</v>
      </c>
      <c r="BA1760">
        <v>0.47366379310344831</v>
      </c>
      <c r="BB1760">
        <v>6.6206896551724146</v>
      </c>
      <c r="BC1760">
        <v>0.27586206896551729</v>
      </c>
      <c r="BD1760">
        <v>0.19780172413793101</v>
      </c>
      <c r="BE1760">
        <v>1.9780172413793103E-2</v>
      </c>
      <c r="BF1760">
        <v>0</v>
      </c>
      <c r="BG1760">
        <v>20.84</v>
      </c>
      <c r="BH1760">
        <v>0.9013808959927847</v>
      </c>
      <c r="BI1760">
        <v>2.4626680411182829</v>
      </c>
      <c r="BJ1760">
        <v>1.1968566679834856</v>
      </c>
      <c r="BK1760">
        <v>8.622396643592159E-2</v>
      </c>
      <c r="BL1760">
        <v>2.3951101787755998E-4</v>
      </c>
      <c r="BP1760" s="51">
        <f t="shared" si="611"/>
        <v>0.90165084030708165</v>
      </c>
      <c r="BQ1760" s="51">
        <f t="shared" si="612"/>
        <v>7.9120689655172403E-3</v>
      </c>
      <c r="BR1760" s="51">
        <f t="shared" si="613"/>
        <v>8.8455964376637525E-2</v>
      </c>
      <c r="BS1760" s="51">
        <f t="shared" si="614"/>
        <v>9.1614752248087794E-2</v>
      </c>
      <c r="BT1760" s="51">
        <f t="shared" si="615"/>
        <v>2.4571101215732643E-4</v>
      </c>
      <c r="BU1760" s="51">
        <f t="shared" si="615"/>
        <v>2.5448542291135501E-4</v>
      </c>
    </row>
    <row r="1761" spans="1:73" x14ac:dyDescent="0.25">
      <c r="A1761" s="1">
        <v>43726.620138888888</v>
      </c>
      <c r="B1761">
        <v>226441</v>
      </c>
      <c r="C1761">
        <v>13.47</v>
      </c>
      <c r="D1761">
        <v>24.45</v>
      </c>
      <c r="E1761">
        <v>162.80000000000001</v>
      </c>
      <c r="F1761">
        <v>12.1</v>
      </c>
      <c r="G1761">
        <v>-101.2</v>
      </c>
      <c r="H1761">
        <v>-23.56</v>
      </c>
      <c r="I1761">
        <v>25.7</v>
      </c>
      <c r="J1761">
        <v>298.89999999999998</v>
      </c>
      <c r="K1761">
        <v>150.69999999999999</v>
      </c>
      <c r="L1761">
        <v>-77.64</v>
      </c>
      <c r="M1761">
        <v>7.3999999999999996E-2</v>
      </c>
      <c r="N1761">
        <v>61.64</v>
      </c>
      <c r="O1761">
        <v>-11.45</v>
      </c>
      <c r="P1761">
        <v>73.099999999999994</v>
      </c>
      <c r="Q1761">
        <v>351.1</v>
      </c>
      <c r="R1761">
        <v>428.7</v>
      </c>
      <c r="S1761">
        <v>20.55</v>
      </c>
      <c r="T1761">
        <v>47.44</v>
      </c>
      <c r="U1761">
        <v>0.40500000000000003</v>
      </c>
      <c r="V1761">
        <v>265</v>
      </c>
      <c r="W1761">
        <v>21.45</v>
      </c>
      <c r="X1761">
        <v>0.16200000000000001</v>
      </c>
      <c r="Y1761">
        <v>1.621175</v>
      </c>
      <c r="Z1761" s="7">
        <f t="shared" si="594"/>
        <v>21</v>
      </c>
      <c r="AA1761" s="7">
        <f t="shared" si="608"/>
        <v>294.14999999999998</v>
      </c>
      <c r="AB1761" s="2">
        <f t="shared" si="595"/>
        <v>131.86800000000002</v>
      </c>
      <c r="AC1761" s="41">
        <f t="shared" si="596"/>
        <v>2.3922815583107235</v>
      </c>
      <c r="AD1761" s="41">
        <f t="shared" si="597"/>
        <v>1.1348983712626073</v>
      </c>
      <c r="AE1761" s="41">
        <f t="shared" si="598"/>
        <v>0.7769301013626293</v>
      </c>
      <c r="AF1761" s="41">
        <f t="shared" si="599"/>
        <v>329.79222888431508</v>
      </c>
      <c r="AG1761" s="41">
        <f t="shared" si="600"/>
        <v>316.60053972894246</v>
      </c>
      <c r="AH1761" s="6">
        <f t="shared" si="601"/>
        <v>337.05599999999998</v>
      </c>
      <c r="AI1761" s="4">
        <v>20.416020924917007</v>
      </c>
      <c r="AJ1761" s="4">
        <f t="shared" si="609"/>
        <v>293.56602092491698</v>
      </c>
      <c r="AK1761" s="8">
        <f t="shared" si="602"/>
        <v>0.19815686546417607</v>
      </c>
      <c r="AL1761" s="8">
        <f t="shared" si="603"/>
        <v>404.1310528669901</v>
      </c>
      <c r="AM1761" s="8">
        <f t="shared" si="604"/>
        <v>1.4175000000000002</v>
      </c>
      <c r="AN1761" s="8">
        <f t="shared" si="605"/>
        <v>-24.113532573035069</v>
      </c>
      <c r="AO1761" s="21">
        <f t="shared" si="606"/>
        <v>2.0139297809265932E-3</v>
      </c>
      <c r="AP1761" s="21">
        <f t="shared" si="607"/>
        <v>1.8827119511027592E-2</v>
      </c>
      <c r="AQ1761" s="19">
        <f t="shared" si="610"/>
        <v>1.8827119511027592E-2</v>
      </c>
      <c r="AX1761">
        <v>0.15275655991910123</v>
      </c>
      <c r="AY1761">
        <v>14.03448275862069</v>
      </c>
      <c r="AZ1761">
        <v>0.58477011494252873</v>
      </c>
      <c r="BA1761">
        <v>0.47366379310344831</v>
      </c>
      <c r="BB1761">
        <v>6.68965517241379</v>
      </c>
      <c r="BC1761">
        <v>0.2787356321839079</v>
      </c>
      <c r="BD1761">
        <v>0.19492816091954041</v>
      </c>
      <c r="BE1761">
        <v>1.9492816091954041E-2</v>
      </c>
      <c r="BF1761">
        <v>0</v>
      </c>
      <c r="BG1761">
        <v>21</v>
      </c>
      <c r="BH1761">
        <v>0.46504364697716921</v>
      </c>
      <c r="BI1761">
        <v>2.4870053972720654</v>
      </c>
      <c r="BJ1761">
        <v>1.1798353604658678</v>
      </c>
      <c r="BK1761">
        <v>6.973044260600661E-2</v>
      </c>
      <c r="BL1761">
        <v>1.9369567390557392E-4</v>
      </c>
      <c r="BP1761" s="51">
        <f t="shared" si="611"/>
        <v>0.46518291761065994</v>
      </c>
      <c r="BQ1761" s="51">
        <f t="shared" si="612"/>
        <v>7.7971264367816167E-3</v>
      </c>
      <c r="BR1761" s="51">
        <f t="shared" si="613"/>
        <v>7.0686361910815274E-2</v>
      </c>
      <c r="BS1761" s="51">
        <f t="shared" si="614"/>
        <v>7.3904352814059646E-2</v>
      </c>
      <c r="BT1761" s="51">
        <f t="shared" si="615"/>
        <v>1.9635100530782023E-4</v>
      </c>
      <c r="BU1761" s="51">
        <f t="shared" si="615"/>
        <v>2.0528986892794345E-4</v>
      </c>
    </row>
    <row r="1762" spans="1:73" x14ac:dyDescent="0.25">
      <c r="A1762" s="1">
        <v>43726.620138888888</v>
      </c>
      <c r="B1762">
        <v>226442</v>
      </c>
      <c r="C1762">
        <v>13.46</v>
      </c>
      <c r="D1762">
        <v>24.45</v>
      </c>
      <c r="E1762">
        <v>163.4</v>
      </c>
      <c r="F1762">
        <v>12.3</v>
      </c>
      <c r="G1762">
        <v>-101.4</v>
      </c>
      <c r="H1762">
        <v>-23.31</v>
      </c>
      <c r="I1762">
        <v>25.68</v>
      </c>
      <c r="J1762">
        <v>298.8</v>
      </c>
      <c r="K1762">
        <v>151</v>
      </c>
      <c r="L1762">
        <v>-78.08</v>
      </c>
      <c r="M1762">
        <v>7.4999999999999997E-2</v>
      </c>
      <c r="N1762">
        <v>61.97</v>
      </c>
      <c r="O1762">
        <v>-11</v>
      </c>
      <c r="P1762">
        <v>72.97</v>
      </c>
      <c r="Q1762">
        <v>350.8</v>
      </c>
      <c r="R1762">
        <v>428.8</v>
      </c>
      <c r="S1762">
        <v>20.52</v>
      </c>
      <c r="T1762">
        <v>47.76</v>
      </c>
      <c r="U1762">
        <v>0.98</v>
      </c>
      <c r="V1762">
        <v>174</v>
      </c>
      <c r="W1762">
        <v>21</v>
      </c>
      <c r="X1762">
        <v>0.16300000000000001</v>
      </c>
      <c r="Y1762">
        <v>1.629033</v>
      </c>
      <c r="Z1762" s="7">
        <f t="shared" si="594"/>
        <v>20.759999999999998</v>
      </c>
      <c r="AA1762" s="7">
        <f t="shared" si="608"/>
        <v>293.90999999999997</v>
      </c>
      <c r="AB1762" s="2">
        <f t="shared" si="595"/>
        <v>132.35400000000001</v>
      </c>
      <c r="AC1762" s="41">
        <f t="shared" si="596"/>
        <v>2.3509498477545283</v>
      </c>
      <c r="AD1762" s="41">
        <f t="shared" si="597"/>
        <v>1.1228136472875627</v>
      </c>
      <c r="AE1762" s="41">
        <f t="shared" si="598"/>
        <v>0.77583218415780542</v>
      </c>
      <c r="AF1762" s="41">
        <f t="shared" si="599"/>
        <v>328.25269592453958</v>
      </c>
      <c r="AG1762" s="41">
        <f t="shared" si="600"/>
        <v>315.12258808755797</v>
      </c>
      <c r="AH1762" s="6">
        <f t="shared" si="601"/>
        <v>336.76799999999997</v>
      </c>
      <c r="AI1762" s="4">
        <v>20.136587291106025</v>
      </c>
      <c r="AJ1762" s="4">
        <f t="shared" si="609"/>
        <v>293.286587291106</v>
      </c>
      <c r="AK1762" s="8">
        <f t="shared" si="602"/>
        <v>0.19767222644844562</v>
      </c>
      <c r="AL1762" s="8">
        <f t="shared" si="603"/>
        <v>402.58391745447665</v>
      </c>
      <c r="AM1762" s="8">
        <f t="shared" si="604"/>
        <v>2.2050000000000001</v>
      </c>
      <c r="AN1762" s="8">
        <f t="shared" si="605"/>
        <v>-40.0428269232291</v>
      </c>
      <c r="AO1762" s="21">
        <f t="shared" si="606"/>
        <v>2.4142949801528057E-3</v>
      </c>
      <c r="AP1762" s="21">
        <f t="shared" si="607"/>
        <v>2.2569913090662839E-2</v>
      </c>
      <c r="AQ1762" s="19">
        <f t="shared" si="610"/>
        <v>2.2569913090662839E-2</v>
      </c>
      <c r="AX1762">
        <v>0.15079919735973632</v>
      </c>
      <c r="AY1762">
        <v>14.086206896551724</v>
      </c>
      <c r="AZ1762">
        <v>0.58692528735632188</v>
      </c>
      <c r="BA1762">
        <v>0.47540948275862077</v>
      </c>
      <c r="BB1762">
        <v>6.7241379310344831</v>
      </c>
      <c r="BC1762">
        <v>0.28017241379310348</v>
      </c>
      <c r="BD1762">
        <v>0.19523706896551729</v>
      </c>
      <c r="BE1762">
        <v>1.952370689655173E-2</v>
      </c>
      <c r="BF1762">
        <v>0</v>
      </c>
      <c r="BG1762">
        <v>20.759999999999998</v>
      </c>
      <c r="BH1762">
        <v>1.1252908000929032</v>
      </c>
      <c r="BI1762">
        <v>2.4505776132456947</v>
      </c>
      <c r="BJ1762">
        <v>1.1703958680861437</v>
      </c>
      <c r="BK1762">
        <v>9.4213265190744758E-2</v>
      </c>
      <c r="BL1762">
        <v>2.6170351441873543E-4</v>
      </c>
      <c r="BP1762" s="51">
        <f t="shared" si="611"/>
        <v>1.1256278006381402</v>
      </c>
      <c r="BQ1762" s="51">
        <f t="shared" si="612"/>
        <v>7.8094827586206918E-3</v>
      </c>
      <c r="BR1762" s="51">
        <f t="shared" si="613"/>
        <v>9.7218889296214833E-2</v>
      </c>
      <c r="BS1762" s="51">
        <f t="shared" si="614"/>
        <v>0.10028482015253533</v>
      </c>
      <c r="BT1762" s="51">
        <f t="shared" si="615"/>
        <v>2.7005247026726345E-4</v>
      </c>
      <c r="BU1762" s="51">
        <f t="shared" si="615"/>
        <v>2.785689448681537E-4</v>
      </c>
    </row>
    <row r="1763" spans="1:73" x14ac:dyDescent="0.25">
      <c r="A1763" s="1">
        <v>43726.620138888888</v>
      </c>
      <c r="B1763">
        <v>226443</v>
      </c>
      <c r="C1763">
        <v>13.46</v>
      </c>
      <c r="D1763">
        <v>24.45</v>
      </c>
      <c r="E1763">
        <v>164.5</v>
      </c>
      <c r="F1763">
        <v>12.71</v>
      </c>
      <c r="G1763">
        <v>-100.4</v>
      </c>
      <c r="H1763">
        <v>-23.14</v>
      </c>
      <c r="I1763">
        <v>25.66</v>
      </c>
      <c r="J1763">
        <v>298.8</v>
      </c>
      <c r="K1763">
        <v>151.80000000000001</v>
      </c>
      <c r="L1763">
        <v>-77.23</v>
      </c>
      <c r="M1763">
        <v>7.6999999999999999E-2</v>
      </c>
      <c r="N1763">
        <v>64.16</v>
      </c>
      <c r="O1763">
        <v>-10.43</v>
      </c>
      <c r="P1763">
        <v>74.59</v>
      </c>
      <c r="Q1763">
        <v>351.6</v>
      </c>
      <c r="R1763">
        <v>428.9</v>
      </c>
      <c r="S1763">
        <v>20.51</v>
      </c>
      <c r="T1763">
        <v>48.74</v>
      </c>
      <c r="U1763">
        <v>1.36</v>
      </c>
      <c r="V1763">
        <v>116.5</v>
      </c>
      <c r="W1763">
        <v>20.8</v>
      </c>
      <c r="X1763">
        <v>0.16400000000000001</v>
      </c>
      <c r="Y1763">
        <v>1.6429069999999999</v>
      </c>
      <c r="Z1763" s="7">
        <f t="shared" si="594"/>
        <v>20.655000000000001</v>
      </c>
      <c r="AA1763" s="7">
        <f t="shared" si="608"/>
        <v>293.80499999999995</v>
      </c>
      <c r="AB1763" s="2">
        <f t="shared" si="595"/>
        <v>133.245</v>
      </c>
      <c r="AC1763" s="41">
        <f t="shared" si="596"/>
        <v>2.35417966888178</v>
      </c>
      <c r="AD1763" s="41">
        <f t="shared" si="597"/>
        <v>1.1474271706129797</v>
      </c>
      <c r="AE1763" s="41">
        <f t="shared" si="598"/>
        <v>0.77828144642688901</v>
      </c>
      <c r="AF1763" s="41">
        <f t="shared" si="599"/>
        <v>328.81866802350811</v>
      </c>
      <c r="AG1763" s="41">
        <f t="shared" si="600"/>
        <v>315.66592130256777</v>
      </c>
      <c r="AH1763" s="6">
        <f t="shared" si="601"/>
        <v>337.536</v>
      </c>
      <c r="AI1763" s="4">
        <v>20.149553088206005</v>
      </c>
      <c r="AJ1763" s="4">
        <f t="shared" si="609"/>
        <v>293.29955308820598</v>
      </c>
      <c r="AK1763" s="8">
        <f t="shared" si="602"/>
        <v>0.19746044560041345</v>
      </c>
      <c r="AL1763" s="8">
        <f t="shared" si="603"/>
        <v>402.68619056378196</v>
      </c>
      <c r="AM1763" s="8">
        <f t="shared" si="604"/>
        <v>2.5975565441391262</v>
      </c>
      <c r="AN1763" s="8">
        <f t="shared" si="605"/>
        <v>-38.24556157126252</v>
      </c>
      <c r="AO1763" s="21">
        <f t="shared" si="606"/>
        <v>2.4088462482694233E-3</v>
      </c>
      <c r="AP1763" s="21">
        <f t="shared" si="607"/>
        <v>2.2518975899444193E-2</v>
      </c>
      <c r="AQ1763" s="19">
        <f t="shared" si="610"/>
        <v>2.2518975899444193E-2</v>
      </c>
      <c r="AX1763">
        <v>0.14994954392005297</v>
      </c>
      <c r="AY1763">
        <v>14.181034482758621</v>
      </c>
      <c r="AZ1763">
        <v>0.59087643678160917</v>
      </c>
      <c r="BA1763">
        <v>0.47860991379310347</v>
      </c>
      <c r="BB1763">
        <v>6.6637931034482722</v>
      </c>
      <c r="BC1763">
        <v>0.27765804597701133</v>
      </c>
      <c r="BD1763">
        <v>0.20095186781609214</v>
      </c>
      <c r="BE1763">
        <v>2.0095186781609216E-2</v>
      </c>
      <c r="BF1763">
        <v>0</v>
      </c>
      <c r="BG1763">
        <v>20.655000000000001</v>
      </c>
      <c r="BH1763">
        <v>1.5616280491085188</v>
      </c>
      <c r="BI1763">
        <v>2.4347876809986362</v>
      </c>
      <c r="BJ1763">
        <v>1.1867155157187355</v>
      </c>
      <c r="BK1763">
        <v>0.10876996439866447</v>
      </c>
      <c r="BL1763">
        <v>3.021387899962902E-4</v>
      </c>
      <c r="BP1763" s="51">
        <f t="shared" si="611"/>
        <v>1.5620957233345618</v>
      </c>
      <c r="BQ1763" s="51">
        <f t="shared" si="612"/>
        <v>8.0380747126436863E-3</v>
      </c>
      <c r="BR1763" s="51">
        <f t="shared" si="613"/>
        <v>0.11345996367027859</v>
      </c>
      <c r="BS1763" s="51">
        <f t="shared" si="614"/>
        <v>0.11651847997226235</v>
      </c>
      <c r="BT1763" s="51">
        <f t="shared" si="615"/>
        <v>3.1516656575077384E-4</v>
      </c>
      <c r="BU1763" s="51">
        <f t="shared" si="615"/>
        <v>3.2366244436739542E-4</v>
      </c>
    </row>
    <row r="1764" spans="1:73" x14ac:dyDescent="0.25">
      <c r="A1764" s="1">
        <v>43726.620138888888</v>
      </c>
      <c r="B1764">
        <v>226444</v>
      </c>
      <c r="C1764">
        <v>13.46</v>
      </c>
      <c r="D1764">
        <v>24.45</v>
      </c>
      <c r="E1764">
        <v>164.9</v>
      </c>
      <c r="F1764">
        <v>12.77</v>
      </c>
      <c r="G1764">
        <v>-100.5</v>
      </c>
      <c r="H1764">
        <v>-22.84</v>
      </c>
      <c r="I1764">
        <v>25.62</v>
      </c>
      <c r="J1764">
        <v>298.8</v>
      </c>
      <c r="K1764">
        <v>152.1</v>
      </c>
      <c r="L1764">
        <v>-77.64</v>
      </c>
      <c r="M1764">
        <v>7.6999999999999999E-2</v>
      </c>
      <c r="N1764">
        <v>64.42</v>
      </c>
      <c r="O1764">
        <v>-10.07</v>
      </c>
      <c r="P1764">
        <v>74.489999999999995</v>
      </c>
      <c r="Q1764">
        <v>351.3</v>
      </c>
      <c r="R1764">
        <v>428.9</v>
      </c>
      <c r="S1764">
        <v>20.47</v>
      </c>
      <c r="T1764">
        <v>48.86</v>
      </c>
      <c r="U1764">
        <v>1.61</v>
      </c>
      <c r="V1764">
        <v>106</v>
      </c>
      <c r="W1764">
        <v>20.85</v>
      </c>
      <c r="X1764">
        <v>0.16500000000000001</v>
      </c>
      <c r="Y1764">
        <v>1.6472929999999999</v>
      </c>
      <c r="Z1764" s="7">
        <f t="shared" si="594"/>
        <v>20.66</v>
      </c>
      <c r="AA1764" s="7">
        <f t="shared" si="608"/>
        <v>293.81</v>
      </c>
      <c r="AB1764" s="2">
        <f t="shared" si="595"/>
        <v>133.56900000000002</v>
      </c>
      <c r="AC1764" s="41">
        <f t="shared" si="596"/>
        <v>2.3976245589135101</v>
      </c>
      <c r="AD1764" s="41">
        <f t="shared" si="597"/>
        <v>1.1714793594851409</v>
      </c>
      <c r="AE1764" s="41">
        <f t="shared" si="598"/>
        <v>0.78059179253593736</v>
      </c>
      <c r="AF1764" s="41">
        <f t="shared" si="599"/>
        <v>329.81722417229673</v>
      </c>
      <c r="AG1764" s="41">
        <f t="shared" si="600"/>
        <v>316.62453520540487</v>
      </c>
      <c r="AH1764" s="6">
        <f t="shared" si="601"/>
        <v>337.24799999999999</v>
      </c>
      <c r="AI1764" s="4">
        <v>20.424442258516024</v>
      </c>
      <c r="AJ1764" s="4">
        <f t="shared" si="609"/>
        <v>293.574442258516</v>
      </c>
      <c r="AK1764" s="8">
        <f t="shared" si="602"/>
        <v>0.19747052697101744</v>
      </c>
      <c r="AL1764" s="8">
        <f t="shared" si="603"/>
        <v>404.26614045740405</v>
      </c>
      <c r="AM1764" s="8">
        <f t="shared" si="604"/>
        <v>2.826236455075902</v>
      </c>
      <c r="AN1764" s="8">
        <f t="shared" si="605"/>
        <v>-19.393060855378927</v>
      </c>
      <c r="AO1764" s="21">
        <f t="shared" si="606"/>
        <v>1.9468212142843139E-3</v>
      </c>
      <c r="AP1764" s="21">
        <f t="shared" si="607"/>
        <v>1.8199758509490269E-2</v>
      </c>
      <c r="AQ1764" s="19">
        <f t="shared" si="610"/>
        <v>1.8199758509490269E-2</v>
      </c>
      <c r="AX1764">
        <v>0.14998991161069852</v>
      </c>
      <c r="AY1764">
        <v>14.215517241379311</v>
      </c>
      <c r="AZ1764">
        <v>0.59231321839080464</v>
      </c>
      <c r="BA1764">
        <v>0.4797737068965518</v>
      </c>
      <c r="BB1764">
        <v>6.68965517241379</v>
      </c>
      <c r="BC1764">
        <v>0.2787356321839079</v>
      </c>
      <c r="BD1764">
        <v>0.2010380747126439</v>
      </c>
      <c r="BE1764">
        <v>2.010380747126439E-2</v>
      </c>
      <c r="BF1764">
        <v>0</v>
      </c>
      <c r="BG1764">
        <v>20.66</v>
      </c>
      <c r="BH1764">
        <v>1.8486920287240554</v>
      </c>
      <c r="BI1764">
        <v>2.4355375609230729</v>
      </c>
      <c r="BJ1764">
        <v>1.1900036522670134</v>
      </c>
      <c r="BK1764">
        <v>0.11750735710937148</v>
      </c>
      <c r="BL1764">
        <v>3.2640932530380966E-4</v>
      </c>
      <c r="BP1764" s="51">
        <f t="shared" si="611"/>
        <v>1.8492456724769446</v>
      </c>
      <c r="BQ1764" s="51">
        <f t="shared" si="612"/>
        <v>8.0415229885057553E-3</v>
      </c>
      <c r="BR1764" s="51">
        <f t="shared" si="613"/>
        <v>0.12339097428058142</v>
      </c>
      <c r="BS1764" s="51">
        <f t="shared" si="614"/>
        <v>0.12639418257869239</v>
      </c>
      <c r="BT1764" s="51">
        <f t="shared" si="615"/>
        <v>3.4275270633494842E-4</v>
      </c>
      <c r="BU1764" s="51">
        <f t="shared" si="615"/>
        <v>3.5109495160747889E-4</v>
      </c>
    </row>
    <row r="1765" spans="1:73" x14ac:dyDescent="0.25">
      <c r="A1765" s="1">
        <v>43726.620833333334</v>
      </c>
      <c r="B1765">
        <v>226445</v>
      </c>
      <c r="C1765">
        <v>13.46</v>
      </c>
      <c r="D1765">
        <v>24.44</v>
      </c>
      <c r="E1765">
        <v>164.5</v>
      </c>
      <c r="F1765">
        <v>12.12</v>
      </c>
      <c r="G1765">
        <v>-101.8</v>
      </c>
      <c r="H1765">
        <v>-23.39</v>
      </c>
      <c r="I1765">
        <v>25.58</v>
      </c>
      <c r="J1765">
        <v>298.7</v>
      </c>
      <c r="K1765">
        <v>152.4</v>
      </c>
      <c r="L1765">
        <v>-78.39</v>
      </c>
      <c r="M1765">
        <v>7.3999999999999996E-2</v>
      </c>
      <c r="N1765">
        <v>62.74</v>
      </c>
      <c r="O1765">
        <v>-11.27</v>
      </c>
      <c r="P1765">
        <v>74.010000000000005</v>
      </c>
      <c r="Q1765">
        <v>349.8</v>
      </c>
      <c r="R1765">
        <v>428.1</v>
      </c>
      <c r="S1765">
        <v>20.440000000000001</v>
      </c>
      <c r="T1765">
        <v>45.74</v>
      </c>
      <c r="U1765">
        <v>0.49</v>
      </c>
      <c r="V1765">
        <v>153</v>
      </c>
      <c r="W1765">
        <v>21.35</v>
      </c>
      <c r="X1765">
        <v>0.16400000000000001</v>
      </c>
      <c r="Y1765">
        <v>1.643831</v>
      </c>
      <c r="Z1765" s="7">
        <f t="shared" si="594"/>
        <v>20.895000000000003</v>
      </c>
      <c r="AA1765" s="7">
        <f t="shared" si="608"/>
        <v>294.04499999999996</v>
      </c>
      <c r="AB1765" s="2">
        <f t="shared" si="595"/>
        <v>133.245</v>
      </c>
      <c r="AC1765" s="41">
        <f t="shared" si="596"/>
        <v>2.3664423974689202</v>
      </c>
      <c r="AD1765" s="41">
        <f t="shared" si="597"/>
        <v>1.0824107526022841</v>
      </c>
      <c r="AE1765" s="41">
        <f t="shared" si="598"/>
        <v>0.77172637576048653</v>
      </c>
      <c r="AF1765" s="41">
        <f t="shared" si="599"/>
        <v>327.11585796899584</v>
      </c>
      <c r="AG1765" s="41">
        <f t="shared" si="600"/>
        <v>314.03122365023597</v>
      </c>
      <c r="AH1765" s="6">
        <f t="shared" si="601"/>
        <v>335.80799999999999</v>
      </c>
      <c r="AI1765" s="4">
        <v>20.245101610062022</v>
      </c>
      <c r="AJ1765" s="4">
        <f t="shared" si="609"/>
        <v>293.395101610062</v>
      </c>
      <c r="AK1765" s="8">
        <f t="shared" si="602"/>
        <v>0.19794473854256109</v>
      </c>
      <c r="AL1765" s="8">
        <f t="shared" si="603"/>
        <v>403.17302474447439</v>
      </c>
      <c r="AM1765" s="8">
        <f t="shared" si="604"/>
        <v>1.5591704525163375</v>
      </c>
      <c r="AN1765" s="8">
        <f t="shared" si="605"/>
        <v>-29.517497942821816</v>
      </c>
      <c r="AO1765" s="21">
        <f t="shared" si="606"/>
        <v>2.1609652404923131E-3</v>
      </c>
      <c r="AP1765" s="21">
        <f t="shared" si="607"/>
        <v>2.0201672981471342E-2</v>
      </c>
      <c r="AQ1765" s="19">
        <f t="shared" si="610"/>
        <v>2.0201672981471342E-2</v>
      </c>
      <c r="AX1765">
        <v>0.15189758731714786</v>
      </c>
      <c r="AY1765">
        <v>14.181034482758621</v>
      </c>
      <c r="AZ1765">
        <v>0.59087643678160917</v>
      </c>
      <c r="BA1765">
        <v>0.47860991379310347</v>
      </c>
      <c r="BB1765">
        <v>6.7500000000000009</v>
      </c>
      <c r="BC1765">
        <v>0.28125000000000006</v>
      </c>
      <c r="BD1765">
        <v>0.19735991379310341</v>
      </c>
      <c r="BE1765">
        <v>1.9735991379310341E-2</v>
      </c>
      <c r="BF1765">
        <v>0</v>
      </c>
      <c r="BG1765">
        <v>20.895000000000003</v>
      </c>
      <c r="BH1765">
        <v>0.56264540004645158</v>
      </c>
      <c r="BI1765">
        <v>2.4710104229673595</v>
      </c>
      <c r="BJ1765">
        <v>1.1302401674652702</v>
      </c>
      <c r="BK1765">
        <v>7.4952510042814349E-2</v>
      </c>
      <c r="BL1765">
        <v>2.0820141678559541E-4</v>
      </c>
      <c r="BP1765" s="51">
        <f t="shared" si="611"/>
        <v>0.56281390031907008</v>
      </c>
      <c r="BQ1765" s="51">
        <f t="shared" si="612"/>
        <v>7.8943965517241366E-3</v>
      </c>
      <c r="BR1765" s="51">
        <f t="shared" si="613"/>
        <v>7.6191465289971838E-2</v>
      </c>
      <c r="BS1765" s="51">
        <f t="shared" si="614"/>
        <v>7.9421359160182406E-2</v>
      </c>
      <c r="BT1765" s="51">
        <f t="shared" si="615"/>
        <v>2.1164295913881067E-4</v>
      </c>
      <c r="BU1765" s="51">
        <f t="shared" si="615"/>
        <v>2.2061488655606223E-4</v>
      </c>
    </row>
    <row r="1766" spans="1:73" x14ac:dyDescent="0.25">
      <c r="A1766" s="1">
        <v>43726.620833333334</v>
      </c>
      <c r="B1766">
        <v>226446</v>
      </c>
      <c r="C1766">
        <v>13.46</v>
      </c>
      <c r="D1766">
        <v>24.44</v>
      </c>
      <c r="E1766">
        <v>165.6</v>
      </c>
      <c r="F1766">
        <v>12.16</v>
      </c>
      <c r="G1766">
        <v>-101.6</v>
      </c>
      <c r="H1766">
        <v>-23.25</v>
      </c>
      <c r="I1766">
        <v>25.55</v>
      </c>
      <c r="J1766">
        <v>298.7</v>
      </c>
      <c r="K1766">
        <v>153.4</v>
      </c>
      <c r="L1766">
        <v>-78.39</v>
      </c>
      <c r="M1766">
        <v>7.2999999999999995E-2</v>
      </c>
      <c r="N1766">
        <v>63.94</v>
      </c>
      <c r="O1766">
        <v>-11.08</v>
      </c>
      <c r="P1766">
        <v>75.02</v>
      </c>
      <c r="Q1766">
        <v>349.7</v>
      </c>
      <c r="R1766">
        <v>428.1</v>
      </c>
      <c r="S1766">
        <v>20.420000000000002</v>
      </c>
      <c r="T1766">
        <v>47.78</v>
      </c>
      <c r="U1766">
        <v>0.79500000000000004</v>
      </c>
      <c r="V1766">
        <v>240.5</v>
      </c>
      <c r="W1766">
        <v>21.05</v>
      </c>
      <c r="X1766">
        <v>0.16600000000000001</v>
      </c>
      <c r="Y1766">
        <v>1.6583140000000001</v>
      </c>
      <c r="Z1766" s="7">
        <f t="shared" si="594"/>
        <v>20.734999999999999</v>
      </c>
      <c r="AA1766" s="7">
        <f t="shared" si="608"/>
        <v>293.88499999999999</v>
      </c>
      <c r="AB1766" s="2">
        <f t="shared" si="595"/>
        <v>134.136</v>
      </c>
      <c r="AC1766" s="41">
        <f t="shared" si="596"/>
        <v>2.4097493925463098</v>
      </c>
      <c r="AD1766" s="41">
        <f t="shared" si="597"/>
        <v>1.1513782597586268</v>
      </c>
      <c r="AE1766" s="41">
        <f t="shared" si="598"/>
        <v>0.77863380206777444</v>
      </c>
      <c r="AF1766" s="41">
        <f t="shared" si="599"/>
        <v>329.3259798249386</v>
      </c>
      <c r="AG1766" s="41">
        <f t="shared" si="600"/>
        <v>316.15294063194102</v>
      </c>
      <c r="AH1766" s="6">
        <f t="shared" si="601"/>
        <v>335.71199999999999</v>
      </c>
      <c r="AI1766" s="4">
        <v>20.50573722590201</v>
      </c>
      <c r="AJ1766" s="4">
        <f t="shared" si="609"/>
        <v>293.65573722590199</v>
      </c>
      <c r="AK1766" s="8">
        <f t="shared" si="602"/>
        <v>0.19762178870910832</v>
      </c>
      <c r="AL1766" s="8">
        <f t="shared" si="603"/>
        <v>404.71566630785259</v>
      </c>
      <c r="AM1766" s="8">
        <f t="shared" si="604"/>
        <v>1.9859994335346625</v>
      </c>
      <c r="AN1766" s="8">
        <f t="shared" si="605"/>
        <v>-13.263347491320999</v>
      </c>
      <c r="AO1766" s="21">
        <f t="shared" si="606"/>
        <v>1.775836784376456E-3</v>
      </c>
      <c r="AP1766" s="21">
        <f t="shared" si="607"/>
        <v>1.6601319315190721E-2</v>
      </c>
      <c r="AQ1766" s="19">
        <f t="shared" si="610"/>
        <v>1.6601319315190721E-2</v>
      </c>
      <c r="AX1766">
        <v>0.1505965305995286</v>
      </c>
      <c r="AY1766">
        <v>14.275862068965518</v>
      </c>
      <c r="AZ1766">
        <v>0.59482758620689657</v>
      </c>
      <c r="BA1766">
        <v>0.48181034482758628</v>
      </c>
      <c r="BB1766">
        <v>6.7586206896551753</v>
      </c>
      <c r="BC1766">
        <v>0.28160919540229895</v>
      </c>
      <c r="BD1766">
        <v>0.20020114942528733</v>
      </c>
      <c r="BE1766">
        <v>2.0020114942528734E-2</v>
      </c>
      <c r="BF1766">
        <v>0</v>
      </c>
      <c r="BG1766">
        <v>20.734999999999999</v>
      </c>
      <c r="BH1766">
        <v>0.91286345517740619</v>
      </c>
      <c r="BI1766">
        <v>2.4468100099195711</v>
      </c>
      <c r="BJ1766">
        <v>1.1690858227395711</v>
      </c>
      <c r="BK1766">
        <v>8.7645692140048859E-2</v>
      </c>
      <c r="BL1766">
        <v>2.4346025594458015E-4</v>
      </c>
      <c r="BP1766" s="51">
        <f t="shared" si="611"/>
        <v>0.91313683827277692</v>
      </c>
      <c r="BQ1766" s="51">
        <f t="shared" si="612"/>
        <v>8.0080459770114926E-3</v>
      </c>
      <c r="BR1766" s="51">
        <f t="shared" si="613"/>
        <v>8.9949959598135329E-2</v>
      </c>
      <c r="BS1766" s="51">
        <f t="shared" si="614"/>
        <v>9.3138262420039558E-2</v>
      </c>
      <c r="BT1766" s="51">
        <f t="shared" si="615"/>
        <v>2.4986099888370928E-4</v>
      </c>
      <c r="BU1766" s="51">
        <f t="shared" si="615"/>
        <v>2.5871739561122102E-4</v>
      </c>
    </row>
    <row r="1767" spans="1:73" x14ac:dyDescent="0.25">
      <c r="A1767" s="1">
        <v>43726.620833333334</v>
      </c>
      <c r="B1767">
        <v>226447</v>
      </c>
      <c r="C1767">
        <v>13.46</v>
      </c>
      <c r="D1767">
        <v>24.44</v>
      </c>
      <c r="E1767">
        <v>174.6</v>
      </c>
      <c r="F1767">
        <v>13.28</v>
      </c>
      <c r="G1767">
        <v>-102.3</v>
      </c>
      <c r="H1767">
        <v>-23</v>
      </c>
      <c r="I1767">
        <v>25.52</v>
      </c>
      <c r="J1767">
        <v>298.7</v>
      </c>
      <c r="K1767">
        <v>161.30000000000001</v>
      </c>
      <c r="L1767">
        <v>-79.34</v>
      </c>
      <c r="M1767">
        <v>7.5999999999999998E-2</v>
      </c>
      <c r="N1767">
        <v>72.28</v>
      </c>
      <c r="O1767">
        <v>-9.7200000000000006</v>
      </c>
      <c r="P1767">
        <v>82</v>
      </c>
      <c r="Q1767">
        <v>348.9</v>
      </c>
      <c r="R1767">
        <v>428.2</v>
      </c>
      <c r="S1767">
        <v>20.399999999999999</v>
      </c>
      <c r="T1767">
        <v>46.65</v>
      </c>
      <c r="U1767">
        <v>0.71499999999999997</v>
      </c>
      <c r="V1767">
        <v>201.5</v>
      </c>
      <c r="W1767">
        <v>21.5</v>
      </c>
      <c r="X1767">
        <v>0.17499999999999999</v>
      </c>
      <c r="Y1767">
        <v>1.749698</v>
      </c>
      <c r="Z1767" s="7">
        <f t="shared" si="594"/>
        <v>20.95</v>
      </c>
      <c r="AA1767" s="7">
        <f t="shared" si="608"/>
        <v>294.09999999999997</v>
      </c>
      <c r="AB1767" s="2">
        <f t="shared" si="595"/>
        <v>141.42600000000002</v>
      </c>
      <c r="AC1767" s="41">
        <f t="shared" si="596"/>
        <v>2.4164355151713885</v>
      </c>
      <c r="AD1767" s="41">
        <f t="shared" si="597"/>
        <v>1.1272671678274526</v>
      </c>
      <c r="AE1767" s="41">
        <f t="shared" si="598"/>
        <v>0.7761997510622618</v>
      </c>
      <c r="AF1767" s="41">
        <f t="shared" si="599"/>
        <v>329.25824275935923</v>
      </c>
      <c r="AG1767" s="41">
        <f t="shared" si="600"/>
        <v>316.08791304898483</v>
      </c>
      <c r="AH1767" s="6">
        <f t="shared" si="601"/>
        <v>334.94399999999996</v>
      </c>
      <c r="AI1767" s="4">
        <v>20.563322712023023</v>
      </c>
      <c r="AJ1767" s="4">
        <f t="shared" si="609"/>
        <v>293.713322712023</v>
      </c>
      <c r="AK1767" s="8">
        <f t="shared" si="602"/>
        <v>0.19805583375361477</v>
      </c>
      <c r="AL1767" s="8">
        <f t="shared" si="603"/>
        <v>404.99407763904719</v>
      </c>
      <c r="AM1767" s="8">
        <f t="shared" si="604"/>
        <v>1.8834260670384704</v>
      </c>
      <c r="AN1767" s="8">
        <f t="shared" si="605"/>
        <v>-21.21474057840117</v>
      </c>
      <c r="AO1767" s="21">
        <f t="shared" si="606"/>
        <v>2.0973847367012849E-3</v>
      </c>
      <c r="AP1767" s="21">
        <f t="shared" si="607"/>
        <v>1.9607293894979914E-2</v>
      </c>
      <c r="AQ1767" s="19">
        <f t="shared" si="610"/>
        <v>1.9607293894979914E-2</v>
      </c>
      <c r="AX1767">
        <v>0.15234701462932662</v>
      </c>
      <c r="AY1767">
        <v>15.051724137931034</v>
      </c>
      <c r="AZ1767">
        <v>0.62715517241379304</v>
      </c>
      <c r="BA1767">
        <v>0.50799568965517239</v>
      </c>
      <c r="BB1767">
        <v>6.8362068965517251</v>
      </c>
      <c r="BC1767">
        <v>0.28484195402298856</v>
      </c>
      <c r="BD1767">
        <v>0.22315373563218383</v>
      </c>
      <c r="BE1767">
        <v>2.2315373563218385E-2</v>
      </c>
      <c r="BF1767">
        <v>0</v>
      </c>
      <c r="BG1767">
        <v>20.95</v>
      </c>
      <c r="BH1767">
        <v>0.82100298170043451</v>
      </c>
      <c r="BI1767">
        <v>2.4793774934997792</v>
      </c>
      <c r="BJ1767">
        <v>1.1566296007176471</v>
      </c>
      <c r="BK1767">
        <v>9.0858788795904311E-2</v>
      </c>
      <c r="BL1767">
        <v>2.5238552443306755E-4</v>
      </c>
      <c r="BP1767" s="51">
        <f t="shared" si="611"/>
        <v>0.82124885454721441</v>
      </c>
      <c r="BQ1767" s="51">
        <f t="shared" si="612"/>
        <v>8.9261494252873535E-3</v>
      </c>
      <c r="BR1767" s="51">
        <f t="shared" si="613"/>
        <v>9.3004467512428385E-2</v>
      </c>
      <c r="BS1767" s="51">
        <f t="shared" si="614"/>
        <v>9.6595155457409904E-2</v>
      </c>
      <c r="BT1767" s="51">
        <f t="shared" si="615"/>
        <v>2.5834574309007883E-4</v>
      </c>
      <c r="BU1767" s="51">
        <f t="shared" si="615"/>
        <v>2.6831987627058305E-4</v>
      </c>
    </row>
    <row r="1768" spans="1:73" x14ac:dyDescent="0.25">
      <c r="A1768" s="1">
        <v>43726.620833333334</v>
      </c>
      <c r="B1768">
        <v>226448</v>
      </c>
      <c r="C1768">
        <v>13.46</v>
      </c>
      <c r="D1768">
        <v>24.44</v>
      </c>
      <c r="E1768">
        <v>296.3</v>
      </c>
      <c r="F1768">
        <v>29.43</v>
      </c>
      <c r="G1768">
        <v>-101.2</v>
      </c>
      <c r="H1768">
        <v>-21.78</v>
      </c>
      <c r="I1768">
        <v>25.51</v>
      </c>
      <c r="J1768">
        <v>298.7</v>
      </c>
      <c r="K1768">
        <v>266.8</v>
      </c>
      <c r="L1768">
        <v>-79.39</v>
      </c>
      <c r="M1768">
        <v>9.9000000000000005E-2</v>
      </c>
      <c r="N1768">
        <v>195.1</v>
      </c>
      <c r="O1768">
        <v>7.6459999999999999</v>
      </c>
      <c r="P1768">
        <v>187.4</v>
      </c>
      <c r="Q1768">
        <v>349.9</v>
      </c>
      <c r="R1768">
        <v>429.3</v>
      </c>
      <c r="S1768">
        <v>20.39</v>
      </c>
      <c r="T1768">
        <v>48.53</v>
      </c>
      <c r="U1768">
        <v>1.395</v>
      </c>
      <c r="V1768">
        <v>165</v>
      </c>
      <c r="W1768">
        <v>21.15</v>
      </c>
      <c r="X1768">
        <v>0.30399999999999999</v>
      </c>
      <c r="Y1768">
        <v>3.036359</v>
      </c>
      <c r="Z1768" s="7">
        <f t="shared" si="594"/>
        <v>20.77</v>
      </c>
      <c r="AA1768" s="7">
        <f t="shared" si="608"/>
        <v>293.91999999999996</v>
      </c>
      <c r="AB1768" s="2">
        <f t="shared" si="595"/>
        <v>240.00300000000001</v>
      </c>
      <c r="AC1768" s="41">
        <f t="shared" si="596"/>
        <v>2.4214253023189345</v>
      </c>
      <c r="AD1768" s="41">
        <f t="shared" si="597"/>
        <v>1.1751176992153789</v>
      </c>
      <c r="AE1768" s="41">
        <f t="shared" si="598"/>
        <v>0.78089621100658024</v>
      </c>
      <c r="AF1768" s="41">
        <f t="shared" si="599"/>
        <v>330.4402410724781</v>
      </c>
      <c r="AG1768" s="41">
        <f t="shared" si="600"/>
        <v>317.22263142957894</v>
      </c>
      <c r="AH1768" s="6">
        <f t="shared" si="601"/>
        <v>335.90399999999994</v>
      </c>
      <c r="AI1768" s="4">
        <v>20.580934673905006</v>
      </c>
      <c r="AJ1768" s="4">
        <f t="shared" si="609"/>
        <v>293.73093467390498</v>
      </c>
      <c r="AK1768" s="8">
        <f t="shared" si="602"/>
        <v>0.19769240394687662</v>
      </c>
      <c r="AL1768" s="8">
        <f t="shared" si="603"/>
        <v>405.14014339743358</v>
      </c>
      <c r="AM1768" s="8">
        <f t="shared" si="604"/>
        <v>2.6307686614371852</v>
      </c>
      <c r="AN1768" s="8">
        <f t="shared" si="605"/>
        <v>-14.488887238328054</v>
      </c>
      <c r="AO1768" s="21">
        <f t="shared" si="606"/>
        <v>4.1964552059923499E-3</v>
      </c>
      <c r="AP1768" s="21">
        <f t="shared" si="607"/>
        <v>3.9230346774822164E-2</v>
      </c>
      <c r="AQ1768" s="19">
        <f t="shared" si="610"/>
        <v>3.9230346774822164E-2</v>
      </c>
      <c r="AX1768">
        <v>0.15088032860998385</v>
      </c>
      <c r="AY1768">
        <v>25.543103448275865</v>
      </c>
      <c r="AZ1768">
        <v>1.0642959770114944</v>
      </c>
      <c r="BA1768">
        <v>0.86207974137931054</v>
      </c>
      <c r="BB1768">
        <v>6.8448275862068995</v>
      </c>
      <c r="BC1768">
        <v>0.28520114942528746</v>
      </c>
      <c r="BD1768">
        <v>0.57687859195402313</v>
      </c>
      <c r="BE1768">
        <v>5.7687859195402313E-2</v>
      </c>
      <c r="BF1768">
        <v>0</v>
      </c>
      <c r="BG1768">
        <v>20.77</v>
      </c>
      <c r="BH1768">
        <v>1.6018170062546939</v>
      </c>
      <c r="BI1768">
        <v>2.4520860737867172</v>
      </c>
      <c r="BJ1768">
        <v>1.1899973716086938</v>
      </c>
      <c r="BK1768">
        <v>0.19282423131376727</v>
      </c>
      <c r="BL1768">
        <v>5.3562286476046465E-4</v>
      </c>
      <c r="BP1768" s="51">
        <f t="shared" si="611"/>
        <v>1.6022967162144954</v>
      </c>
      <c r="BQ1768" s="51">
        <f t="shared" si="612"/>
        <v>2.3075143678160926E-2</v>
      </c>
      <c r="BR1768" s="51">
        <f t="shared" si="613"/>
        <v>0.20128159415711241</v>
      </c>
      <c r="BS1768" s="51">
        <f t="shared" si="614"/>
        <v>0.21005909619479746</v>
      </c>
      <c r="BT1768" s="51">
        <f t="shared" si="615"/>
        <v>5.5911553932531228E-4</v>
      </c>
      <c r="BU1768" s="51">
        <f t="shared" si="615"/>
        <v>5.8349748942999294E-4</v>
      </c>
    </row>
    <row r="1769" spans="1:73" x14ac:dyDescent="0.25">
      <c r="A1769" s="1">
        <v>43726.620833333334</v>
      </c>
      <c r="B1769">
        <v>226449</v>
      </c>
      <c r="C1769">
        <v>13.47</v>
      </c>
      <c r="D1769">
        <v>24.43</v>
      </c>
      <c r="E1769">
        <v>317.7</v>
      </c>
      <c r="F1769">
        <v>32.729999999999997</v>
      </c>
      <c r="G1769">
        <v>-100.4</v>
      </c>
      <c r="H1769">
        <v>-20.73</v>
      </c>
      <c r="I1769">
        <v>25.49</v>
      </c>
      <c r="J1769">
        <v>298.60000000000002</v>
      </c>
      <c r="K1769">
        <v>285</v>
      </c>
      <c r="L1769">
        <v>-79.67</v>
      </c>
      <c r="M1769">
        <v>0.10299999999999999</v>
      </c>
      <c r="N1769">
        <v>217.3</v>
      </c>
      <c r="O1769">
        <v>12</v>
      </c>
      <c r="P1769">
        <v>205.3</v>
      </c>
      <c r="Q1769">
        <v>350.6</v>
      </c>
      <c r="R1769">
        <v>430.2</v>
      </c>
      <c r="S1769">
        <v>20.38</v>
      </c>
      <c r="T1769">
        <v>48.51</v>
      </c>
      <c r="U1769">
        <v>0.99</v>
      </c>
      <c r="V1769">
        <v>186.5</v>
      </c>
      <c r="W1769">
        <v>21.1</v>
      </c>
      <c r="X1769">
        <v>0.32400000000000001</v>
      </c>
      <c r="Y1769">
        <v>3.2375029999999998</v>
      </c>
      <c r="Z1769" s="7">
        <f t="shared" si="594"/>
        <v>20.740000000000002</v>
      </c>
      <c r="AA1769" s="7">
        <f t="shared" si="608"/>
        <v>293.89</v>
      </c>
      <c r="AB1769" s="2">
        <f t="shared" si="595"/>
        <v>257.33699999999999</v>
      </c>
      <c r="AC1769" s="41">
        <f t="shared" si="596"/>
        <v>2.4611952802852417</v>
      </c>
      <c r="AD1769" s="41">
        <f t="shared" si="597"/>
        <v>1.1939258304663707</v>
      </c>
      <c r="AE1769" s="41">
        <f t="shared" si="598"/>
        <v>0.78268278203723274</v>
      </c>
      <c r="AF1769" s="41">
        <f t="shared" si="599"/>
        <v>331.06103954582278</v>
      </c>
      <c r="AG1769" s="41">
        <f t="shared" si="600"/>
        <v>317.81859796398987</v>
      </c>
      <c r="AH1769" s="6">
        <f t="shared" si="601"/>
        <v>336.57600000000002</v>
      </c>
      <c r="AI1769" s="4">
        <v>20.823388598818042</v>
      </c>
      <c r="AJ1769" s="4">
        <f t="shared" si="609"/>
        <v>293.97338859881802</v>
      </c>
      <c r="AK1769" s="8">
        <f t="shared" si="602"/>
        <v>0.19763187557051454</v>
      </c>
      <c r="AL1769" s="8">
        <f t="shared" si="603"/>
        <v>406.54317104136567</v>
      </c>
      <c r="AM1769" s="8">
        <f t="shared" si="604"/>
        <v>2.2162214465165708</v>
      </c>
      <c r="AN1769" s="8">
        <f t="shared" si="605"/>
        <v>5.3834454199116388</v>
      </c>
      <c r="AO1769" s="21">
        <f t="shared" si="606"/>
        <v>4.1223969135158892E-3</v>
      </c>
      <c r="AP1769" s="21">
        <f t="shared" si="607"/>
        <v>3.8538016616917921E-2</v>
      </c>
      <c r="AQ1769" s="19">
        <f t="shared" si="610"/>
        <v>3.8538016616917921E-2</v>
      </c>
      <c r="AX1769">
        <v>0.15063704551650434</v>
      </c>
      <c r="AY1769">
        <v>27.387931034482758</v>
      </c>
      <c r="AZ1769">
        <v>1.1411637931034482</v>
      </c>
      <c r="BA1769">
        <v>0.92434267241379309</v>
      </c>
      <c r="BB1769">
        <v>6.8620689655172384</v>
      </c>
      <c r="BC1769">
        <v>0.28591954022988492</v>
      </c>
      <c r="BD1769">
        <v>0.63842313218390823</v>
      </c>
      <c r="BE1769">
        <v>6.3842313218390831E-2</v>
      </c>
      <c r="BF1769">
        <v>0</v>
      </c>
      <c r="BG1769">
        <v>20.740000000000002</v>
      </c>
      <c r="BH1769">
        <v>1.1367733592775247</v>
      </c>
      <c r="BI1769">
        <v>2.4475631252804613</v>
      </c>
      <c r="BJ1769">
        <v>1.1873128720735517</v>
      </c>
      <c r="BK1769">
        <v>0.19489078224353032</v>
      </c>
      <c r="BL1769">
        <v>5.4136328400980645E-4</v>
      </c>
      <c r="BP1769" s="51">
        <f t="shared" si="611"/>
        <v>1.1371137986038353</v>
      </c>
      <c r="BQ1769" s="51">
        <f t="shared" si="612"/>
        <v>2.5536925287356328E-2</v>
      </c>
      <c r="BR1769" s="51">
        <f t="shared" si="613"/>
        <v>0.20115434826468481</v>
      </c>
      <c r="BS1769" s="51">
        <f t="shared" si="614"/>
        <v>0.21116824484821906</v>
      </c>
      <c r="BT1769" s="51">
        <f t="shared" si="615"/>
        <v>5.5876207851301334E-4</v>
      </c>
      <c r="BU1769" s="51">
        <f t="shared" si="615"/>
        <v>5.8657845791171964E-4</v>
      </c>
    </row>
    <row r="1770" spans="1:73" x14ac:dyDescent="0.25">
      <c r="A1770" s="1">
        <v>43726.620833333334</v>
      </c>
      <c r="B1770">
        <v>226450</v>
      </c>
      <c r="C1770">
        <v>13.47</v>
      </c>
      <c r="D1770">
        <v>24.43</v>
      </c>
      <c r="E1770">
        <v>374.7</v>
      </c>
      <c r="F1770">
        <v>40.39</v>
      </c>
      <c r="G1770">
        <v>-100.9</v>
      </c>
      <c r="H1770">
        <v>-19.8</v>
      </c>
      <c r="I1770">
        <v>25.46</v>
      </c>
      <c r="J1770">
        <v>298.60000000000002</v>
      </c>
      <c r="K1770">
        <v>334.3</v>
      </c>
      <c r="L1770">
        <v>-81.099999999999994</v>
      </c>
      <c r="M1770">
        <v>0.108</v>
      </c>
      <c r="N1770">
        <v>273.8</v>
      </c>
      <c r="O1770">
        <v>20.59</v>
      </c>
      <c r="P1770">
        <v>253.2</v>
      </c>
      <c r="Q1770">
        <v>350</v>
      </c>
      <c r="R1770">
        <v>431</v>
      </c>
      <c r="S1770">
        <v>20.37</v>
      </c>
      <c r="T1770">
        <v>46.12</v>
      </c>
      <c r="U1770">
        <v>1.18</v>
      </c>
      <c r="V1770">
        <v>211.5</v>
      </c>
      <c r="W1770">
        <v>21.45</v>
      </c>
      <c r="X1770">
        <v>0.39</v>
      </c>
      <c r="Y1770">
        <v>3.8987660000000002</v>
      </c>
      <c r="Z1770" s="7">
        <f t="shared" si="594"/>
        <v>20.91</v>
      </c>
      <c r="AA1770" s="7">
        <f t="shared" si="608"/>
        <v>294.06</v>
      </c>
      <c r="AB1770" s="2">
        <f t="shared" si="595"/>
        <v>303.50700000000001</v>
      </c>
      <c r="AC1770" s="41">
        <f t="shared" si="596"/>
        <v>2.65370058026223</v>
      </c>
      <c r="AD1770" s="41">
        <f t="shared" si="597"/>
        <v>1.2238867076169404</v>
      </c>
      <c r="AE1770" s="41">
        <f t="shared" si="598"/>
        <v>0.78539675001680309</v>
      </c>
      <c r="AF1770" s="41">
        <f t="shared" si="599"/>
        <v>332.9783295848448</v>
      </c>
      <c r="AG1770" s="41">
        <f t="shared" si="600"/>
        <v>319.65919640145097</v>
      </c>
      <c r="AH1770" s="6">
        <f t="shared" si="601"/>
        <v>336</v>
      </c>
      <c r="AI1770" s="4">
        <v>21.968365598314051</v>
      </c>
      <c r="AJ1770" s="4">
        <f t="shared" si="609"/>
        <v>295.11836559831403</v>
      </c>
      <c r="AK1770" s="8">
        <f t="shared" si="602"/>
        <v>0.19797503311528833</v>
      </c>
      <c r="AL1770" s="8">
        <f t="shared" si="603"/>
        <v>413.10706999090172</v>
      </c>
      <c r="AM1770" s="8">
        <f t="shared" si="604"/>
        <v>2.4195609105786113</v>
      </c>
      <c r="AN1770" s="8">
        <f t="shared" si="605"/>
        <v>74.595522296672712</v>
      </c>
      <c r="AO1770" s="21">
        <f t="shared" si="606"/>
        <v>3.4387079387104536E-3</v>
      </c>
      <c r="AP1770" s="21">
        <f t="shared" si="607"/>
        <v>3.2146585217998139E-2</v>
      </c>
      <c r="AQ1770" s="19">
        <f t="shared" si="610"/>
        <v>3.2146585217998139E-2</v>
      </c>
      <c r="AX1770">
        <v>0.15202004709412942</v>
      </c>
      <c r="AY1770">
        <v>32.301724137931032</v>
      </c>
      <c r="AZ1770">
        <v>1.3459051724137929</v>
      </c>
      <c r="BA1770">
        <v>1.0901831896551724</v>
      </c>
      <c r="BB1770">
        <v>6.9827586206896557</v>
      </c>
      <c r="BC1770">
        <v>0.29094827586206901</v>
      </c>
      <c r="BD1770">
        <v>0.79923491379310341</v>
      </c>
      <c r="BE1770">
        <v>7.9923491379310346E-2</v>
      </c>
      <c r="BF1770">
        <v>0</v>
      </c>
      <c r="BG1770">
        <v>20.91</v>
      </c>
      <c r="BH1770">
        <v>1.3549419837853325</v>
      </c>
      <c r="BI1770">
        <v>2.4732899002344628</v>
      </c>
      <c r="BJ1770">
        <v>1.1406813019881341</v>
      </c>
      <c r="BK1770">
        <v>0.23980488928356231</v>
      </c>
      <c r="BL1770">
        <v>6.6612469245433967E-4</v>
      </c>
      <c r="BP1770" s="51">
        <f t="shared" si="611"/>
        <v>1.3553477599520463</v>
      </c>
      <c r="BQ1770" s="51">
        <f t="shared" si="612"/>
        <v>3.1969396551724136E-2</v>
      </c>
      <c r="BR1770" s="51">
        <f t="shared" si="613"/>
        <v>0.24880199244393866</v>
      </c>
      <c r="BS1770" s="51">
        <f t="shared" si="614"/>
        <v>0.2611972278966746</v>
      </c>
      <c r="BT1770" s="51">
        <f t="shared" si="615"/>
        <v>6.9111664567760749E-4</v>
      </c>
      <c r="BU1770" s="51">
        <f t="shared" si="615"/>
        <v>7.2554785526854056E-4</v>
      </c>
    </row>
    <row r="1771" spans="1:73" x14ac:dyDescent="0.25">
      <c r="A1771" s="1">
        <v>43726.621527777781</v>
      </c>
      <c r="B1771">
        <v>226451</v>
      </c>
      <c r="C1771">
        <v>13.46</v>
      </c>
      <c r="D1771">
        <v>24.43</v>
      </c>
      <c r="E1771">
        <v>604.29999999999995</v>
      </c>
      <c r="F1771">
        <v>70.28</v>
      </c>
      <c r="G1771">
        <v>-101.4</v>
      </c>
      <c r="H1771">
        <v>-17.989999999999998</v>
      </c>
      <c r="I1771">
        <v>25.45</v>
      </c>
      <c r="J1771">
        <v>298.60000000000002</v>
      </c>
      <c r="K1771">
        <v>534</v>
      </c>
      <c r="L1771">
        <v>-83.4</v>
      </c>
      <c r="M1771">
        <v>0.11600000000000001</v>
      </c>
      <c r="N1771">
        <v>502.8</v>
      </c>
      <c r="O1771">
        <v>52.29</v>
      </c>
      <c r="P1771">
        <v>450.6</v>
      </c>
      <c r="Q1771">
        <v>349.3</v>
      </c>
      <c r="R1771">
        <v>432.7</v>
      </c>
      <c r="S1771">
        <v>20.350000000000001</v>
      </c>
      <c r="T1771">
        <v>47.17</v>
      </c>
      <c r="U1771">
        <v>0.625</v>
      </c>
      <c r="V1771">
        <v>247.5</v>
      </c>
      <c r="W1771">
        <v>21.85</v>
      </c>
      <c r="X1771">
        <v>0.623</v>
      </c>
      <c r="Y1771">
        <v>6.2306530000000002</v>
      </c>
      <c r="Z1771" s="7">
        <f t="shared" si="594"/>
        <v>21.1</v>
      </c>
      <c r="AA1771" s="7">
        <f t="shared" si="608"/>
        <v>294.25</v>
      </c>
      <c r="AB1771" s="2">
        <f t="shared" si="595"/>
        <v>489.483</v>
      </c>
      <c r="AC1771" s="41">
        <f t="shared" si="596"/>
        <v>2.8362823700897977</v>
      </c>
      <c r="AD1771" s="41">
        <f t="shared" si="597"/>
        <v>1.3378743939713575</v>
      </c>
      <c r="AE1771" s="41">
        <f t="shared" si="598"/>
        <v>0.79538864253902886</v>
      </c>
      <c r="AF1771" s="41">
        <f t="shared" si="599"/>
        <v>338.08688988384671</v>
      </c>
      <c r="AG1771" s="41">
        <f t="shared" si="600"/>
        <v>324.56341428849282</v>
      </c>
      <c r="AH1771" s="6">
        <f t="shared" si="601"/>
        <v>335.32799999999997</v>
      </c>
      <c r="AI1771" s="4">
        <v>22.984981311114041</v>
      </c>
      <c r="AJ1771" s="4">
        <f t="shared" si="609"/>
        <v>296.13498131111402</v>
      </c>
      <c r="AK1771" s="8">
        <f t="shared" si="602"/>
        <v>0.19835903194966528</v>
      </c>
      <c r="AL1771" s="8">
        <f t="shared" si="603"/>
        <v>418.94818155520551</v>
      </c>
      <c r="AM1771" s="8">
        <f t="shared" si="604"/>
        <v>1.7609035322810842</v>
      </c>
      <c r="AN1771" s="8">
        <f t="shared" si="605"/>
        <v>96.690342354083782</v>
      </c>
      <c r="AO1771" s="21">
        <f t="shared" si="606"/>
        <v>7.0034451830799658E-3</v>
      </c>
      <c r="AP1771" s="21">
        <f t="shared" si="607"/>
        <v>6.5471348951457356E-2</v>
      </c>
      <c r="AQ1771" s="19">
        <f t="shared" si="610"/>
        <v>6.5471348951457356E-2</v>
      </c>
      <c r="AX1771">
        <v>0.15357844313412952</v>
      </c>
      <c r="AY1771">
        <v>52.094827586206897</v>
      </c>
      <c r="AZ1771">
        <v>2.170617816091954</v>
      </c>
      <c r="BA1771">
        <v>1.758200431034483</v>
      </c>
      <c r="BB1771">
        <v>7.1896551724137909</v>
      </c>
      <c r="BC1771">
        <v>0.29956896551724127</v>
      </c>
      <c r="BD1771">
        <v>1.4586314655172417</v>
      </c>
      <c r="BE1771">
        <v>0.14586314655172417</v>
      </c>
      <c r="BF1771">
        <v>0</v>
      </c>
      <c r="BG1771">
        <v>21.1</v>
      </c>
      <c r="BH1771">
        <v>0.71765994903884134</v>
      </c>
      <c r="BI1771">
        <v>2.5023227554890153</v>
      </c>
      <c r="BJ1771">
        <v>1.1803456437641686</v>
      </c>
      <c r="BK1771">
        <v>0.38191252369308692</v>
      </c>
      <c r="BL1771">
        <v>1.060868121369686E-3</v>
      </c>
      <c r="BP1771" s="51">
        <f t="shared" si="611"/>
        <v>0.71787487285595675</v>
      </c>
      <c r="BQ1771" s="51">
        <f t="shared" si="612"/>
        <v>5.834525862068967E-2</v>
      </c>
      <c r="BR1771" s="51">
        <f t="shared" si="613"/>
        <v>0.38977757169249005</v>
      </c>
      <c r="BS1771" s="51">
        <f t="shared" si="614"/>
        <v>0.41348002269861001</v>
      </c>
      <c r="BT1771" s="51">
        <f t="shared" si="615"/>
        <v>1.0827154769235835E-3</v>
      </c>
      <c r="BU1771" s="51">
        <f t="shared" si="615"/>
        <v>1.1485556186072499E-3</v>
      </c>
    </row>
    <row r="1772" spans="1:73" x14ac:dyDescent="0.25">
      <c r="A1772" s="1">
        <v>43726.621527777781</v>
      </c>
      <c r="B1772">
        <v>226452</v>
      </c>
      <c r="C1772">
        <v>13.47</v>
      </c>
      <c r="D1772">
        <v>24.42</v>
      </c>
      <c r="E1772">
        <v>718.7</v>
      </c>
      <c r="F1772">
        <v>85.7</v>
      </c>
      <c r="G1772">
        <v>-100.9</v>
      </c>
      <c r="H1772">
        <v>-14.59</v>
      </c>
      <c r="I1772">
        <v>25.45</v>
      </c>
      <c r="J1772">
        <v>298.60000000000002</v>
      </c>
      <c r="K1772">
        <v>633</v>
      </c>
      <c r="L1772">
        <v>-86.3</v>
      </c>
      <c r="M1772">
        <v>0.11899999999999999</v>
      </c>
      <c r="N1772">
        <v>617.79999999999995</v>
      </c>
      <c r="O1772">
        <v>71.14</v>
      </c>
      <c r="P1772">
        <v>546.70000000000005</v>
      </c>
      <c r="Q1772">
        <v>349.9</v>
      </c>
      <c r="R1772">
        <v>436.2</v>
      </c>
      <c r="S1772">
        <v>20.350000000000001</v>
      </c>
      <c r="T1772">
        <v>46.72</v>
      </c>
      <c r="U1772">
        <v>0.79500000000000004</v>
      </c>
      <c r="V1772">
        <v>273</v>
      </c>
      <c r="W1772">
        <v>22.15</v>
      </c>
      <c r="X1772">
        <v>0.73299999999999998</v>
      </c>
      <c r="Y1772">
        <v>7.3270910000000002</v>
      </c>
      <c r="Z1772" s="7">
        <f t="shared" si="594"/>
        <v>21.25</v>
      </c>
      <c r="AA1772" s="7">
        <f t="shared" si="608"/>
        <v>294.39999999999998</v>
      </c>
      <c r="AB1772" s="2">
        <f t="shared" si="595"/>
        <v>582.14700000000005</v>
      </c>
      <c r="AC1772" s="41">
        <f t="shared" si="596"/>
        <v>2.8725457947473148</v>
      </c>
      <c r="AD1772" s="41">
        <f t="shared" si="597"/>
        <v>1.3420533953059453</v>
      </c>
      <c r="AE1772" s="41">
        <f t="shared" si="598"/>
        <v>0.79568545884818964</v>
      </c>
      <c r="AF1772" s="41">
        <f t="shared" si="599"/>
        <v>338.90322605916975</v>
      </c>
      <c r="AG1772" s="41">
        <f t="shared" si="600"/>
        <v>325.34709701680293</v>
      </c>
      <c r="AH1772" s="6">
        <f t="shared" si="601"/>
        <v>335.90399999999994</v>
      </c>
      <c r="AI1772" s="4">
        <v>23.188819590708022</v>
      </c>
      <c r="AJ1772" s="4">
        <f t="shared" si="609"/>
        <v>296.338819590708</v>
      </c>
      <c r="AK1772" s="8">
        <f t="shared" si="602"/>
        <v>0.19866253942640572</v>
      </c>
      <c r="AL1772" s="8">
        <f t="shared" si="603"/>
        <v>420.10910832084528</v>
      </c>
      <c r="AM1772" s="8">
        <f t="shared" si="604"/>
        <v>1.9859994335346625</v>
      </c>
      <c r="AN1772" s="8">
        <f t="shared" si="605"/>
        <v>112.16490795644243</v>
      </c>
      <c r="AO1772" s="21">
        <f t="shared" si="606"/>
        <v>8.7387078971520524E-3</v>
      </c>
      <c r="AP1772" s="21">
        <f t="shared" si="607"/>
        <v>8.1693363646445402E-2</v>
      </c>
      <c r="AQ1772" s="19">
        <f t="shared" si="610"/>
        <v>8.1693363646445402E-2</v>
      </c>
      <c r="AX1772">
        <v>0.15481827486152347</v>
      </c>
      <c r="AY1772">
        <v>61.956896551724142</v>
      </c>
      <c r="AZ1772">
        <v>2.5815373563218391</v>
      </c>
      <c r="BA1772">
        <v>2.09104525862069</v>
      </c>
      <c r="BB1772">
        <v>7.4396551724137945</v>
      </c>
      <c r="BC1772">
        <v>0.30998563218390812</v>
      </c>
      <c r="BD1772">
        <v>1.781059626436782</v>
      </c>
      <c r="BE1772">
        <v>0.1781059626436782</v>
      </c>
      <c r="BF1772">
        <v>0</v>
      </c>
      <c r="BG1772">
        <v>21.25</v>
      </c>
      <c r="BH1772">
        <v>0.91286345517740619</v>
      </c>
      <c r="BI1772">
        <v>2.5254533691596621</v>
      </c>
      <c r="BJ1772">
        <v>1.1798918140713941</v>
      </c>
      <c r="BK1772">
        <v>0.46119259782831612</v>
      </c>
      <c r="BL1772">
        <v>1.2810905495231003E-3</v>
      </c>
      <c r="BP1772" s="51">
        <f t="shared" si="611"/>
        <v>0.91313683827277692</v>
      </c>
      <c r="BQ1772" s="51">
        <f t="shared" si="612"/>
        <v>7.1242385057471283E-2</v>
      </c>
      <c r="BR1772" s="51">
        <f t="shared" si="613"/>
        <v>0.47304835690208508</v>
      </c>
      <c r="BS1772" s="51">
        <f t="shared" si="614"/>
        <v>0.50168550377068377</v>
      </c>
      <c r="BT1772" s="51">
        <f t="shared" si="615"/>
        <v>1.3140232136169029E-3</v>
      </c>
      <c r="BU1772" s="51">
        <f t="shared" si="615"/>
        <v>1.3935708438074549E-3</v>
      </c>
    </row>
    <row r="1773" spans="1:73" x14ac:dyDescent="0.25">
      <c r="A1773" s="1">
        <v>43726.621527777781</v>
      </c>
      <c r="B1773">
        <v>226453</v>
      </c>
      <c r="C1773">
        <v>13.46</v>
      </c>
      <c r="D1773">
        <v>24.42</v>
      </c>
      <c r="E1773">
        <v>724.7</v>
      </c>
      <c r="F1773">
        <v>85.5</v>
      </c>
      <c r="G1773">
        <v>-100.9</v>
      </c>
      <c r="H1773">
        <v>-12.49</v>
      </c>
      <c r="I1773">
        <v>25.46</v>
      </c>
      <c r="J1773">
        <v>298.60000000000002</v>
      </c>
      <c r="K1773">
        <v>639.20000000000005</v>
      </c>
      <c r="L1773">
        <v>-88.4</v>
      </c>
      <c r="M1773">
        <v>0.11799999999999999</v>
      </c>
      <c r="N1773">
        <v>623.70000000000005</v>
      </c>
      <c r="O1773">
        <v>73.02</v>
      </c>
      <c r="P1773">
        <v>550.70000000000005</v>
      </c>
      <c r="Q1773">
        <v>349.9</v>
      </c>
      <c r="R1773">
        <v>438.3</v>
      </c>
      <c r="S1773">
        <v>20.350000000000001</v>
      </c>
      <c r="T1773">
        <v>46.2</v>
      </c>
      <c r="U1773">
        <v>0.6</v>
      </c>
      <c r="V1773">
        <v>304.5</v>
      </c>
      <c r="W1773">
        <v>22.05</v>
      </c>
      <c r="X1773">
        <v>0.73699999999999999</v>
      </c>
      <c r="Y1773">
        <v>7.371842</v>
      </c>
      <c r="Z1773" s="7">
        <f t="shared" si="594"/>
        <v>21.200000000000003</v>
      </c>
      <c r="AA1773" s="7">
        <f t="shared" si="608"/>
        <v>294.34999999999997</v>
      </c>
      <c r="AB1773" s="2">
        <f t="shared" si="595"/>
        <v>587.00700000000006</v>
      </c>
      <c r="AC1773" s="41">
        <f t="shared" si="596"/>
        <v>2.7996227438853345</v>
      </c>
      <c r="AD1773" s="41">
        <f t="shared" si="597"/>
        <v>1.2934257076750244</v>
      </c>
      <c r="AE1773" s="41">
        <f t="shared" si="598"/>
        <v>0.79151640780198895</v>
      </c>
      <c r="AF1773" s="41">
        <f t="shared" si="599"/>
        <v>336.89854978498676</v>
      </c>
      <c r="AG1773" s="41">
        <f t="shared" si="600"/>
        <v>323.42260779358725</v>
      </c>
      <c r="AH1773" s="6">
        <f t="shared" si="601"/>
        <v>335.90399999999994</v>
      </c>
      <c r="AI1773" s="4">
        <v>22.797362619445039</v>
      </c>
      <c r="AJ1773" s="4">
        <f t="shared" si="609"/>
        <v>295.94736261944502</v>
      </c>
      <c r="AK1773" s="8">
        <f t="shared" si="602"/>
        <v>0.19856133589323888</v>
      </c>
      <c r="AL1773" s="8">
        <f t="shared" si="603"/>
        <v>417.85066697638246</v>
      </c>
      <c r="AM1773" s="8">
        <f t="shared" si="604"/>
        <v>1.7253260561412733</v>
      </c>
      <c r="AN1773" s="8">
        <f t="shared" si="605"/>
        <v>80.281445379900546</v>
      </c>
      <c r="AO1773" s="21">
        <f t="shared" si="606"/>
        <v>9.6221878873513356E-3</v>
      </c>
      <c r="AP1773" s="21">
        <f t="shared" si="607"/>
        <v>8.9952531130145119E-2</v>
      </c>
      <c r="AQ1773" s="19">
        <f t="shared" si="610"/>
        <v>8.9952531130145119E-2</v>
      </c>
      <c r="AX1773">
        <v>0.15440406111117233</v>
      </c>
      <c r="AY1773">
        <v>62.474137931034491</v>
      </c>
      <c r="AZ1773">
        <v>2.6030890804597706</v>
      </c>
      <c r="BA1773">
        <v>2.1085021551724141</v>
      </c>
      <c r="BB1773">
        <v>7.6206896551724173</v>
      </c>
      <c r="BC1773">
        <v>0.31752873563218403</v>
      </c>
      <c r="BD1773">
        <v>1.79097341954023</v>
      </c>
      <c r="BE1773">
        <v>0.17909734195402302</v>
      </c>
      <c r="BF1773">
        <v>0</v>
      </c>
      <c r="BG1773">
        <v>21.200000000000003</v>
      </c>
      <c r="BH1773">
        <v>0.68895355107728762</v>
      </c>
      <c r="BI1773">
        <v>2.5177224920902965</v>
      </c>
      <c r="BJ1773">
        <v>1.1631877913457171</v>
      </c>
      <c r="BK1773">
        <v>0.46267818072595562</v>
      </c>
      <c r="BL1773">
        <v>1.2852171686832099E-3</v>
      </c>
      <c r="BP1773" s="51">
        <f t="shared" si="611"/>
        <v>0.6891598779417184</v>
      </c>
      <c r="BQ1773" s="51">
        <f t="shared" si="612"/>
        <v>7.1638936781609208E-2</v>
      </c>
      <c r="BR1773" s="51">
        <f t="shared" si="613"/>
        <v>0.471808992373138</v>
      </c>
      <c r="BS1773" s="51">
        <f t="shared" si="614"/>
        <v>0.5010218746780768</v>
      </c>
      <c r="BT1773" s="51">
        <f t="shared" si="615"/>
        <v>1.3105805343698277E-3</v>
      </c>
      <c r="BU1773" s="51">
        <f t="shared" si="615"/>
        <v>1.3917274296613245E-3</v>
      </c>
    </row>
    <row r="1774" spans="1:73" x14ac:dyDescent="0.25">
      <c r="A1774" s="1">
        <v>43726.621527777781</v>
      </c>
      <c r="B1774">
        <v>226454</v>
      </c>
      <c r="C1774">
        <v>13.47</v>
      </c>
      <c r="D1774">
        <v>24.42</v>
      </c>
      <c r="E1774">
        <v>719.3</v>
      </c>
      <c r="F1774">
        <v>85.7</v>
      </c>
      <c r="G1774">
        <v>-101.4</v>
      </c>
      <c r="H1774">
        <v>-10.41</v>
      </c>
      <c r="I1774">
        <v>25.48</v>
      </c>
      <c r="J1774">
        <v>298.60000000000002</v>
      </c>
      <c r="K1774">
        <v>633.6</v>
      </c>
      <c r="L1774">
        <v>-91</v>
      </c>
      <c r="M1774">
        <v>0.11899999999999999</v>
      </c>
      <c r="N1774">
        <v>617.9</v>
      </c>
      <c r="O1774">
        <v>75.33</v>
      </c>
      <c r="P1774">
        <v>542.5</v>
      </c>
      <c r="Q1774">
        <v>349.5</v>
      </c>
      <c r="R1774">
        <v>440.5</v>
      </c>
      <c r="S1774">
        <v>20.34</v>
      </c>
      <c r="T1774">
        <v>50.85</v>
      </c>
      <c r="U1774">
        <v>0.875</v>
      </c>
      <c r="V1774">
        <v>284.5</v>
      </c>
      <c r="W1774">
        <v>22.2</v>
      </c>
      <c r="X1774">
        <v>0.73099999999999998</v>
      </c>
      <c r="Y1774">
        <v>7.3126309999999997</v>
      </c>
      <c r="Z1774" s="7">
        <f t="shared" si="594"/>
        <v>21.27</v>
      </c>
      <c r="AA1774" s="7">
        <f t="shared" si="608"/>
        <v>294.41999999999996</v>
      </c>
      <c r="AB1774" s="2">
        <f t="shared" si="595"/>
        <v>582.63300000000004</v>
      </c>
      <c r="AC1774" s="41">
        <f t="shared" si="596"/>
        <v>2.8183623225700334</v>
      </c>
      <c r="AD1774" s="41">
        <f t="shared" si="597"/>
        <v>1.4331372410268619</v>
      </c>
      <c r="AE1774" s="41">
        <f t="shared" si="598"/>
        <v>0.80318441823677056</v>
      </c>
      <c r="AF1774" s="41">
        <f t="shared" si="599"/>
        <v>342.19019946739849</v>
      </c>
      <c r="AG1774" s="41">
        <f t="shared" si="600"/>
        <v>328.50259148870254</v>
      </c>
      <c r="AH1774" s="6">
        <f t="shared" si="601"/>
        <v>335.52</v>
      </c>
      <c r="AI1774" s="4">
        <v>22.903619120038002</v>
      </c>
      <c r="AJ1774" s="4">
        <f t="shared" si="609"/>
        <v>296.05361912003798</v>
      </c>
      <c r="AK1774" s="8">
        <f t="shared" si="602"/>
        <v>0.19870303046631638</v>
      </c>
      <c r="AL1774" s="8">
        <f t="shared" si="603"/>
        <v>418.4559504050971</v>
      </c>
      <c r="AM1774" s="8">
        <f t="shared" si="604"/>
        <v>2.083529157463365</v>
      </c>
      <c r="AN1774" s="8">
        <f t="shared" si="605"/>
        <v>99.149579093819469</v>
      </c>
      <c r="AO1774" s="21">
        <f t="shared" si="606"/>
        <v>9.0732923200208607E-3</v>
      </c>
      <c r="AP1774" s="21">
        <f t="shared" si="607"/>
        <v>8.4821209004082951E-2</v>
      </c>
      <c r="AQ1774" s="19">
        <f t="shared" si="610"/>
        <v>8.4821209004082951E-2</v>
      </c>
      <c r="AX1774">
        <v>0.15498422312122315</v>
      </c>
      <c r="AY1774">
        <v>62.008620689655167</v>
      </c>
      <c r="AZ1774">
        <v>2.5836925287356318</v>
      </c>
      <c r="BA1774">
        <v>2.0927909482758618</v>
      </c>
      <c r="BB1774">
        <v>7.8448275862068968</v>
      </c>
      <c r="BC1774">
        <v>0.32686781609195403</v>
      </c>
      <c r="BD1774">
        <v>1.7659231321839077</v>
      </c>
      <c r="BE1774">
        <v>0.17659231321839078</v>
      </c>
      <c r="BF1774">
        <v>0</v>
      </c>
      <c r="BG1774">
        <v>21.27</v>
      </c>
      <c r="BH1774">
        <v>1.0047239286543779</v>
      </c>
      <c r="BI1774">
        <v>2.5285515231624216</v>
      </c>
      <c r="BJ1774">
        <v>1.2857684495280914</v>
      </c>
      <c r="BK1774">
        <v>0.45456897306350869</v>
      </c>
      <c r="BL1774">
        <v>1.2626915918430798E-3</v>
      </c>
      <c r="BP1774" s="51">
        <f t="shared" si="611"/>
        <v>1.0050248219983393</v>
      </c>
      <c r="BQ1774" s="51">
        <f t="shared" si="612"/>
        <v>7.0636925287356309E-2</v>
      </c>
      <c r="BR1774" s="51">
        <f t="shared" si="613"/>
        <v>0.46734118777367356</v>
      </c>
      <c r="BS1774" s="51">
        <f t="shared" si="614"/>
        <v>0.4955702762610526</v>
      </c>
      <c r="BT1774" s="51">
        <f t="shared" si="615"/>
        <v>1.2981699660379821E-3</v>
      </c>
      <c r="BU1774" s="51">
        <f t="shared" si="615"/>
        <v>1.3765841007251462E-3</v>
      </c>
    </row>
    <row r="1775" spans="1:73" x14ac:dyDescent="0.25">
      <c r="A1775" s="1">
        <v>43726.621527777781</v>
      </c>
      <c r="B1775">
        <v>226455</v>
      </c>
      <c r="C1775">
        <v>13.47</v>
      </c>
      <c r="D1775">
        <v>24.41</v>
      </c>
      <c r="E1775">
        <v>716.8</v>
      </c>
      <c r="F1775">
        <v>86.1</v>
      </c>
      <c r="G1775">
        <v>-101.3</v>
      </c>
      <c r="H1775">
        <v>-8.75</v>
      </c>
      <c r="I1775">
        <v>25.51</v>
      </c>
      <c r="J1775">
        <v>298.7</v>
      </c>
      <c r="K1775">
        <v>630.70000000000005</v>
      </c>
      <c r="L1775">
        <v>-92.6</v>
      </c>
      <c r="M1775">
        <v>0.12</v>
      </c>
      <c r="N1775">
        <v>615.5</v>
      </c>
      <c r="O1775">
        <v>77.400000000000006</v>
      </c>
      <c r="P1775">
        <v>538.1</v>
      </c>
      <c r="Q1775">
        <v>349.8</v>
      </c>
      <c r="R1775">
        <v>442.4</v>
      </c>
      <c r="S1775">
        <v>20.350000000000001</v>
      </c>
      <c r="T1775">
        <v>48.12</v>
      </c>
      <c r="U1775">
        <v>0.70499999999999996</v>
      </c>
      <c r="V1775">
        <v>236.5</v>
      </c>
      <c r="W1775">
        <v>22.15</v>
      </c>
      <c r="X1775">
        <v>0.72799999999999998</v>
      </c>
      <c r="Y1775">
        <v>7.28111</v>
      </c>
      <c r="Z1775" s="7">
        <f t="shared" si="594"/>
        <v>21.25</v>
      </c>
      <c r="AA1775" s="7">
        <f t="shared" si="608"/>
        <v>294.39999999999998</v>
      </c>
      <c r="AB1775" s="2">
        <f t="shared" si="595"/>
        <v>580.60799999999995</v>
      </c>
      <c r="AC1775" s="41">
        <f t="shared" si="596"/>
        <v>2.8895492747550335</v>
      </c>
      <c r="AD1775" s="41">
        <f t="shared" si="597"/>
        <v>1.390451111012122</v>
      </c>
      <c r="AE1775" s="41">
        <f t="shared" si="598"/>
        <v>0.79972672460042638</v>
      </c>
      <c r="AF1775" s="41">
        <f t="shared" si="599"/>
        <v>340.62450673052706</v>
      </c>
      <c r="AG1775" s="41">
        <f t="shared" si="600"/>
        <v>326.99952646130595</v>
      </c>
      <c r="AH1775" s="6">
        <f t="shared" si="601"/>
        <v>335.80799999999999</v>
      </c>
      <c r="AI1775" s="4">
        <v>23.277731406316036</v>
      </c>
      <c r="AJ1775" s="4">
        <f t="shared" si="609"/>
        <v>296.42773140631601</v>
      </c>
      <c r="AK1775" s="8">
        <f t="shared" si="602"/>
        <v>0.19866253942640572</v>
      </c>
      <c r="AL1775" s="8">
        <f t="shared" si="603"/>
        <v>420.6236445341022</v>
      </c>
      <c r="AM1775" s="8">
        <f t="shared" si="604"/>
        <v>1.8702088787084721</v>
      </c>
      <c r="AN1775" s="8">
        <f t="shared" si="605"/>
        <v>110.46915367848442</v>
      </c>
      <c r="AO1775" s="21">
        <f t="shared" si="606"/>
        <v>8.7284287256387226E-3</v>
      </c>
      <c r="AP1775" s="21">
        <f t="shared" si="607"/>
        <v>8.1597269337503428E-2</v>
      </c>
      <c r="AQ1775" s="19">
        <f t="shared" si="610"/>
        <v>8.1597269337503428E-2</v>
      </c>
      <c r="AX1775">
        <v>0.15481827486152347</v>
      </c>
      <c r="AY1775">
        <v>61.793103448275858</v>
      </c>
      <c r="AZ1775">
        <v>2.5747126436781609</v>
      </c>
      <c r="BA1775">
        <v>2.0855172413793106</v>
      </c>
      <c r="BB1775">
        <v>7.9827586206896521</v>
      </c>
      <c r="BC1775">
        <v>0.33261494252873552</v>
      </c>
      <c r="BD1775">
        <v>1.7529022988505751</v>
      </c>
      <c r="BE1775">
        <v>0.17529022988505752</v>
      </c>
      <c r="BF1775">
        <v>0</v>
      </c>
      <c r="BG1775">
        <v>21.25</v>
      </c>
      <c r="BH1775">
        <v>0.80952042251581302</v>
      </c>
      <c r="BI1775">
        <v>2.5254533691596621</v>
      </c>
      <c r="BJ1775">
        <v>1.2152481612396293</v>
      </c>
      <c r="BK1775">
        <v>0.45315494183065663</v>
      </c>
      <c r="BL1775">
        <v>1.2587637273073795E-3</v>
      </c>
      <c r="BP1775" s="51">
        <f t="shared" si="611"/>
        <v>0.80976285658151914</v>
      </c>
      <c r="BQ1775" s="51">
        <f t="shared" si="612"/>
        <v>7.0116091954023005E-2</v>
      </c>
      <c r="BR1775" s="51">
        <f t="shared" si="613"/>
        <v>0.46355785960437074</v>
      </c>
      <c r="BS1775" s="51">
        <f t="shared" si="614"/>
        <v>0.49194049469192569</v>
      </c>
      <c r="BT1775" s="51">
        <f t="shared" si="615"/>
        <v>1.287660721123252E-3</v>
      </c>
      <c r="BU1775" s="51">
        <f t="shared" si="615"/>
        <v>1.3665013741442382E-3</v>
      </c>
    </row>
    <row r="1776" spans="1:73" x14ac:dyDescent="0.25">
      <c r="A1776" s="1">
        <v>43726.621527777781</v>
      </c>
      <c r="B1776">
        <v>226456</v>
      </c>
      <c r="C1776">
        <v>13.47</v>
      </c>
      <c r="D1776">
        <v>24.41</v>
      </c>
      <c r="E1776">
        <v>715.3</v>
      </c>
      <c r="F1776">
        <v>85.3</v>
      </c>
      <c r="G1776">
        <v>-102</v>
      </c>
      <c r="H1776">
        <v>-9.0500000000000007</v>
      </c>
      <c r="I1776">
        <v>25.53</v>
      </c>
      <c r="J1776">
        <v>298.7</v>
      </c>
      <c r="K1776">
        <v>629.9</v>
      </c>
      <c r="L1776">
        <v>-92.9</v>
      </c>
      <c r="M1776">
        <v>0.11899999999999999</v>
      </c>
      <c r="N1776">
        <v>613.29999999999995</v>
      </c>
      <c r="O1776">
        <v>76.28</v>
      </c>
      <c r="P1776">
        <v>537</v>
      </c>
      <c r="Q1776">
        <v>349.3</v>
      </c>
      <c r="R1776">
        <v>442.2</v>
      </c>
      <c r="S1776">
        <v>20.36</v>
      </c>
      <c r="T1776">
        <v>48.93</v>
      </c>
      <c r="U1776">
        <v>0.6</v>
      </c>
      <c r="V1776">
        <v>268.5</v>
      </c>
      <c r="W1776">
        <v>22.25</v>
      </c>
      <c r="X1776">
        <v>0.72599999999999998</v>
      </c>
      <c r="Y1776">
        <v>7.259029</v>
      </c>
      <c r="Z1776" s="7">
        <f t="shared" si="594"/>
        <v>21.305</v>
      </c>
      <c r="AA1776" s="7">
        <f t="shared" si="608"/>
        <v>294.45499999999998</v>
      </c>
      <c r="AB1776" s="2">
        <f t="shared" si="595"/>
        <v>579.39300000000003</v>
      </c>
      <c r="AC1776" s="41">
        <f t="shared" si="596"/>
        <v>2.9867808054914975</v>
      </c>
      <c r="AD1776" s="41">
        <f t="shared" si="597"/>
        <v>1.4614318481269897</v>
      </c>
      <c r="AE1776" s="41">
        <f t="shared" si="598"/>
        <v>0.805419378523208</v>
      </c>
      <c r="AF1776" s="41">
        <f t="shared" si="599"/>
        <v>343.30558328633072</v>
      </c>
      <c r="AG1776" s="41">
        <f t="shared" si="600"/>
        <v>329.5733599548775</v>
      </c>
      <c r="AH1776" s="6">
        <f t="shared" si="601"/>
        <v>335.32799999999997</v>
      </c>
      <c r="AI1776" s="4">
        <v>23.781109520718019</v>
      </c>
      <c r="AJ1776" s="4">
        <f t="shared" si="609"/>
        <v>296.931109520718</v>
      </c>
      <c r="AK1776" s="8">
        <f t="shared" si="602"/>
        <v>0.19877390302436926</v>
      </c>
      <c r="AL1776" s="8">
        <f t="shared" si="603"/>
        <v>423.53210040537817</v>
      </c>
      <c r="AM1776" s="8">
        <f t="shared" si="604"/>
        <v>1.7253260561412733</v>
      </c>
      <c r="AN1776" s="8">
        <f t="shared" si="605"/>
        <v>124.44616446028776</v>
      </c>
      <c r="AO1776" s="21">
        <f t="shared" si="606"/>
        <v>8.3075397728889083E-3</v>
      </c>
      <c r="AP1776" s="21">
        <f t="shared" si="607"/>
        <v>7.7662610498183723E-2</v>
      </c>
      <c r="AQ1776" s="19">
        <f t="shared" si="610"/>
        <v>7.7662610498183723E-2</v>
      </c>
      <c r="AX1776">
        <v>0.15527499432703901</v>
      </c>
      <c r="AY1776">
        <v>61.66379310344827</v>
      </c>
      <c r="AZ1776">
        <v>2.5693247126436778</v>
      </c>
      <c r="BA1776">
        <v>2.081153017241379</v>
      </c>
      <c r="BB1776">
        <v>8.0086206896551708</v>
      </c>
      <c r="BC1776">
        <v>0.3336925287356321</v>
      </c>
      <c r="BD1776">
        <v>1.747460488505747</v>
      </c>
      <c r="BE1776">
        <v>0.17474604885057471</v>
      </c>
      <c r="BF1776">
        <v>0</v>
      </c>
      <c r="BG1776">
        <v>21.305</v>
      </c>
      <c r="BH1776">
        <v>0.68895355107728762</v>
      </c>
      <c r="BI1776">
        <v>2.5339812846861491</v>
      </c>
      <c r="BJ1776">
        <v>1.2398770425969328</v>
      </c>
      <c r="BK1776">
        <v>0.45145733111885045</v>
      </c>
      <c r="BL1776">
        <v>1.2540481419968067E-3</v>
      </c>
      <c r="BP1776" s="51">
        <f t="shared" si="611"/>
        <v>0.6891598779417184</v>
      </c>
      <c r="BQ1776" s="51">
        <f t="shared" si="612"/>
        <v>6.9898419540229878E-2</v>
      </c>
      <c r="BR1776" s="51">
        <f t="shared" si="613"/>
        <v>0.46033313580337654</v>
      </c>
      <c r="BS1776" s="51">
        <f t="shared" si="614"/>
        <v>0.48888971981147261</v>
      </c>
      <c r="BT1776" s="51">
        <f t="shared" si="615"/>
        <v>1.2787031550093792E-3</v>
      </c>
      <c r="BU1776" s="51">
        <f t="shared" si="615"/>
        <v>1.3580269994763127E-3</v>
      </c>
    </row>
    <row r="1777" spans="1:73" x14ac:dyDescent="0.25">
      <c r="A1777" s="1">
        <v>43726.62222222222</v>
      </c>
      <c r="B1777">
        <v>226457</v>
      </c>
      <c r="C1777">
        <v>13.47</v>
      </c>
      <c r="D1777">
        <v>24.4</v>
      </c>
      <c r="E1777">
        <v>713.9</v>
      </c>
      <c r="F1777">
        <v>85.5</v>
      </c>
      <c r="G1777">
        <v>-102.1</v>
      </c>
      <c r="H1777">
        <v>-8.16</v>
      </c>
      <c r="I1777">
        <v>25.56</v>
      </c>
      <c r="J1777">
        <v>298.7</v>
      </c>
      <c r="K1777">
        <v>628.4</v>
      </c>
      <c r="L1777">
        <v>-94</v>
      </c>
      <c r="M1777">
        <v>0.12</v>
      </c>
      <c r="N1777">
        <v>611.79999999999995</v>
      </c>
      <c r="O1777">
        <v>77.39</v>
      </c>
      <c r="P1777">
        <v>534.4</v>
      </c>
      <c r="Q1777">
        <v>349.3</v>
      </c>
      <c r="R1777">
        <v>443.3</v>
      </c>
      <c r="S1777">
        <v>20.38</v>
      </c>
      <c r="T1777">
        <v>48.07</v>
      </c>
      <c r="U1777">
        <v>0.83</v>
      </c>
      <c r="V1777">
        <v>186</v>
      </c>
      <c r="W1777">
        <v>22.1</v>
      </c>
      <c r="X1777">
        <v>0.72399999999999998</v>
      </c>
      <c r="Y1777">
        <v>7.2423700000000002</v>
      </c>
      <c r="Z1777" s="7">
        <f t="shared" si="594"/>
        <v>21.240000000000002</v>
      </c>
      <c r="AA1777" s="7">
        <f t="shared" si="608"/>
        <v>294.39</v>
      </c>
      <c r="AB1777" s="2">
        <f t="shared" si="595"/>
        <v>578.25900000000001</v>
      </c>
      <c r="AC1777" s="41">
        <f t="shared" si="596"/>
        <v>3.0732354814592209</v>
      </c>
      <c r="AD1777" s="41">
        <f t="shared" si="597"/>
        <v>1.4773042959374476</v>
      </c>
      <c r="AE1777" s="41">
        <f t="shared" si="598"/>
        <v>0.80668996529738057</v>
      </c>
      <c r="AF1777" s="41">
        <f t="shared" si="599"/>
        <v>343.54365178361934</v>
      </c>
      <c r="AG1777" s="41">
        <f t="shared" si="600"/>
        <v>329.80190571227456</v>
      </c>
      <c r="AH1777" s="6">
        <f t="shared" si="601"/>
        <v>335.32799999999997</v>
      </c>
      <c r="AI1777" s="4">
        <v>24.205540422305035</v>
      </c>
      <c r="AJ1777" s="4">
        <f t="shared" si="609"/>
        <v>297.35554042230501</v>
      </c>
      <c r="AK1777" s="8">
        <f t="shared" si="602"/>
        <v>0.19864229596939612</v>
      </c>
      <c r="AL1777" s="8">
        <f t="shared" si="603"/>
        <v>425.99348110312275</v>
      </c>
      <c r="AM1777" s="8">
        <f t="shared" si="604"/>
        <v>2.029245549459207</v>
      </c>
      <c r="AN1777" s="8">
        <f t="shared" si="605"/>
        <v>175.29879666889315</v>
      </c>
      <c r="AO1777" s="21">
        <f t="shared" si="606"/>
        <v>7.0741710120637282E-3</v>
      </c>
      <c r="AP1777" s="21">
        <f t="shared" si="607"/>
        <v>6.6132525744910964E-2</v>
      </c>
      <c r="AQ1777" s="19">
        <f t="shared" si="610"/>
        <v>6.6132525744910964E-2</v>
      </c>
      <c r="AX1777">
        <v>0.15473535706441088</v>
      </c>
      <c r="AY1777">
        <v>61.543103448275865</v>
      </c>
      <c r="AZ1777">
        <v>2.5642959770114944</v>
      </c>
      <c r="BA1777">
        <v>2.0770797413793107</v>
      </c>
      <c r="BB1777">
        <v>8.1034482758620694</v>
      </c>
      <c r="BC1777">
        <v>0.33764367816091956</v>
      </c>
      <c r="BD1777">
        <v>1.7394360632183912</v>
      </c>
      <c r="BE1777">
        <v>0.17394360632183914</v>
      </c>
      <c r="BF1777">
        <v>0</v>
      </c>
      <c r="BG1777">
        <v>21.240000000000002</v>
      </c>
      <c r="BH1777">
        <v>0.95305241232358129</v>
      </c>
      <c r="BI1777">
        <v>2.5239055364465584</v>
      </c>
      <c r="BJ1777">
        <v>1.2132413913698605</v>
      </c>
      <c r="BK1777">
        <v>0.45037145037842247</v>
      </c>
      <c r="BL1777">
        <v>1.2510318066067292E-3</v>
      </c>
      <c r="BP1777" s="51">
        <f t="shared" si="611"/>
        <v>0.95333783115271042</v>
      </c>
      <c r="BQ1777" s="51">
        <f t="shared" si="612"/>
        <v>6.9577442528735642E-2</v>
      </c>
      <c r="BR1777" s="51">
        <f t="shared" si="613"/>
        <v>0.4624301955839123</v>
      </c>
      <c r="BS1777" s="51">
        <f t="shared" si="614"/>
        <v>0.49031717989698514</v>
      </c>
      <c r="BT1777" s="51">
        <f t="shared" si="615"/>
        <v>1.2845283210664231E-3</v>
      </c>
      <c r="BU1777" s="51">
        <f t="shared" si="615"/>
        <v>1.3619921663805144E-3</v>
      </c>
    </row>
    <row r="1778" spans="1:73" x14ac:dyDescent="0.25">
      <c r="A1778" s="1">
        <v>43726.62222222222</v>
      </c>
      <c r="B1778">
        <v>226458</v>
      </c>
      <c r="C1778">
        <v>13.47</v>
      </c>
      <c r="D1778">
        <v>24.4</v>
      </c>
      <c r="E1778">
        <v>714.5</v>
      </c>
      <c r="F1778">
        <v>85.8</v>
      </c>
      <c r="G1778">
        <v>-102</v>
      </c>
      <c r="H1778">
        <v>-7.2729999999999997</v>
      </c>
      <c r="I1778">
        <v>25.59</v>
      </c>
      <c r="J1778">
        <v>298.7</v>
      </c>
      <c r="K1778">
        <v>628.70000000000005</v>
      </c>
      <c r="L1778">
        <v>-94.8</v>
      </c>
      <c r="M1778">
        <v>0.12</v>
      </c>
      <c r="N1778">
        <v>612.5</v>
      </c>
      <c r="O1778">
        <v>78.53</v>
      </c>
      <c r="P1778">
        <v>534</v>
      </c>
      <c r="Q1778">
        <v>349.6</v>
      </c>
      <c r="R1778">
        <v>444.4</v>
      </c>
      <c r="S1778">
        <v>20.399999999999999</v>
      </c>
      <c r="T1778">
        <v>49.15</v>
      </c>
      <c r="U1778">
        <v>0.73</v>
      </c>
      <c r="V1778">
        <v>183.5</v>
      </c>
      <c r="W1778">
        <v>22.05</v>
      </c>
      <c r="X1778">
        <v>0.72399999999999998</v>
      </c>
      <c r="Y1778">
        <v>7.2437500000000004</v>
      </c>
      <c r="Z1778" s="7">
        <f t="shared" si="594"/>
        <v>21.225000000000001</v>
      </c>
      <c r="AA1778" s="7">
        <f t="shared" si="608"/>
        <v>294.375</v>
      </c>
      <c r="AB1778" s="2">
        <f t="shared" si="595"/>
        <v>578.745</v>
      </c>
      <c r="AC1778" s="41">
        <f t="shared" si="596"/>
        <v>2.9397881073885892</v>
      </c>
      <c r="AD1778" s="41">
        <f t="shared" si="597"/>
        <v>1.4449058547814915</v>
      </c>
      <c r="AE1778" s="41">
        <f t="shared" si="598"/>
        <v>0.80414186066855731</v>
      </c>
      <c r="AF1778" s="41">
        <f t="shared" si="599"/>
        <v>342.38870333266379</v>
      </c>
      <c r="AG1778" s="41">
        <f t="shared" si="600"/>
        <v>328.69315519935725</v>
      </c>
      <c r="AH1778" s="6">
        <f t="shared" si="601"/>
        <v>335.61599999999999</v>
      </c>
      <c r="AI1778" s="4">
        <v>23.535303248820014</v>
      </c>
      <c r="AJ1778" s="4">
        <f t="shared" si="609"/>
        <v>296.68530324881999</v>
      </c>
      <c r="AK1778" s="8">
        <f t="shared" si="602"/>
        <v>0.19861193336243241</v>
      </c>
      <c r="AL1778" s="8">
        <f t="shared" si="603"/>
        <v>422.11662201707185</v>
      </c>
      <c r="AM1778" s="8">
        <f t="shared" si="604"/>
        <v>1.9030797408411448</v>
      </c>
      <c r="AN1778" s="8">
        <f t="shared" si="605"/>
        <v>128.07561780287907</v>
      </c>
      <c r="AO1778" s="21">
        <f t="shared" si="606"/>
        <v>8.249233507328365E-3</v>
      </c>
      <c r="AP1778" s="21">
        <f t="shared" si="607"/>
        <v>7.7117537357925092E-2</v>
      </c>
      <c r="AQ1778" s="19">
        <f t="shared" si="610"/>
        <v>7.7117537357925092E-2</v>
      </c>
      <c r="AX1778">
        <v>0.15461105074652357</v>
      </c>
      <c r="AY1778">
        <v>61.594827586206897</v>
      </c>
      <c r="AZ1778">
        <v>2.5664511494252875</v>
      </c>
      <c r="BA1778">
        <v>2.0788254310344829</v>
      </c>
      <c r="BB1778">
        <v>8.1724137931034448</v>
      </c>
      <c r="BC1778">
        <v>0.34051724137931022</v>
      </c>
      <c r="BD1778">
        <v>1.7383081896551726</v>
      </c>
      <c r="BE1778">
        <v>0.17383081896551728</v>
      </c>
      <c r="BF1778">
        <v>0</v>
      </c>
      <c r="BG1778">
        <v>21.225000000000001</v>
      </c>
      <c r="BH1778">
        <v>0.83822682047736663</v>
      </c>
      <c r="BI1778">
        <v>2.5215853416812331</v>
      </c>
      <c r="BJ1778">
        <v>1.2393591954363261</v>
      </c>
      <c r="BK1778">
        <v>0.44880845345221909</v>
      </c>
      <c r="BL1778">
        <v>1.2466901484783864E-3</v>
      </c>
      <c r="BP1778" s="51">
        <f t="shared" si="611"/>
        <v>0.83847785149575738</v>
      </c>
      <c r="BQ1778" s="51">
        <f t="shared" si="612"/>
        <v>6.9532327586206907E-2</v>
      </c>
      <c r="BR1778" s="51">
        <f t="shared" si="613"/>
        <v>0.45946542815295366</v>
      </c>
      <c r="BS1778" s="51">
        <f t="shared" si="614"/>
        <v>0.48754408824163903</v>
      </c>
      <c r="BT1778" s="51">
        <f t="shared" si="615"/>
        <v>1.2762928559804268E-3</v>
      </c>
      <c r="BU1778" s="51">
        <f t="shared" si="615"/>
        <v>1.354289134004553E-3</v>
      </c>
    </row>
    <row r="1779" spans="1:73" x14ac:dyDescent="0.25">
      <c r="A1779" s="1">
        <v>43726.62222222222</v>
      </c>
      <c r="B1779">
        <v>226459</v>
      </c>
      <c r="C1779">
        <v>13.47</v>
      </c>
      <c r="D1779">
        <v>24.4</v>
      </c>
      <c r="E1779">
        <v>713.4</v>
      </c>
      <c r="F1779">
        <v>85.5</v>
      </c>
      <c r="G1779">
        <v>-102.8</v>
      </c>
      <c r="H1779">
        <v>-7.7930000000000001</v>
      </c>
      <c r="I1779">
        <v>25.62</v>
      </c>
      <c r="J1779">
        <v>298.8</v>
      </c>
      <c r="K1779">
        <v>627.9</v>
      </c>
      <c r="L1779">
        <v>-95</v>
      </c>
      <c r="M1779">
        <v>0.12</v>
      </c>
      <c r="N1779">
        <v>610.6</v>
      </c>
      <c r="O1779">
        <v>77.760000000000005</v>
      </c>
      <c r="P1779">
        <v>532.9</v>
      </c>
      <c r="Q1779">
        <v>349</v>
      </c>
      <c r="R1779">
        <v>444</v>
      </c>
      <c r="S1779">
        <v>20.440000000000001</v>
      </c>
      <c r="T1779">
        <v>47.22</v>
      </c>
      <c r="U1779">
        <v>0.51500000000000001</v>
      </c>
      <c r="V1779">
        <v>89.5</v>
      </c>
      <c r="W1779">
        <v>22.25</v>
      </c>
      <c r="X1779">
        <v>0.72299999999999998</v>
      </c>
      <c r="Y1779">
        <v>7.2282109999999999</v>
      </c>
      <c r="Z1779" s="7">
        <f t="shared" si="594"/>
        <v>21.344999999999999</v>
      </c>
      <c r="AA1779" s="7">
        <f t="shared" si="608"/>
        <v>294.495</v>
      </c>
      <c r="AB1779" s="2">
        <f t="shared" si="595"/>
        <v>577.85400000000004</v>
      </c>
      <c r="AC1779" s="41">
        <f t="shared" si="596"/>
        <v>3.0904992240472522</v>
      </c>
      <c r="AD1779" s="41">
        <f t="shared" si="597"/>
        <v>1.4593337335951124</v>
      </c>
      <c r="AE1779" s="41">
        <f t="shared" si="598"/>
        <v>0.80523828356244143</v>
      </c>
      <c r="AF1779" s="41">
        <f t="shared" si="599"/>
        <v>343.41493288836</v>
      </c>
      <c r="AG1779" s="41">
        <f t="shared" si="600"/>
        <v>329.67833557282557</v>
      </c>
      <c r="AH1779" s="6">
        <f t="shared" si="601"/>
        <v>335.03999999999996</v>
      </c>
      <c r="AI1779" s="4">
        <v>24.299180116936043</v>
      </c>
      <c r="AJ1779" s="4">
        <f t="shared" si="609"/>
        <v>297.44918011693602</v>
      </c>
      <c r="AK1779" s="8">
        <f t="shared" si="602"/>
        <v>0.19885492086676682</v>
      </c>
      <c r="AL1779" s="8">
        <f t="shared" si="603"/>
        <v>426.52962905225212</v>
      </c>
      <c r="AM1779" s="8">
        <f t="shared" si="604"/>
        <v>1.5984504215020248</v>
      </c>
      <c r="AN1779" s="8">
        <f t="shared" si="605"/>
        <v>137.55507749907318</v>
      </c>
      <c r="AO1779" s="21">
        <f t="shared" si="606"/>
        <v>7.9013073767275274E-3</v>
      </c>
      <c r="AP1779" s="21">
        <f t="shared" si="607"/>
        <v>7.3864967728204653E-2</v>
      </c>
      <c r="AQ1779" s="19">
        <f t="shared" si="610"/>
        <v>7.3864967728204653E-2</v>
      </c>
      <c r="AX1779">
        <v>0.15560786868976512</v>
      </c>
      <c r="AY1779">
        <v>61.5</v>
      </c>
      <c r="AZ1779">
        <v>2.5625</v>
      </c>
      <c r="BA1779">
        <v>2.0756250000000001</v>
      </c>
      <c r="BB1779">
        <v>8.1896551724137936</v>
      </c>
      <c r="BC1779">
        <v>0.34123563218390807</v>
      </c>
      <c r="BD1779">
        <v>1.734389367816092</v>
      </c>
      <c r="BE1779">
        <v>0.17343893678160921</v>
      </c>
      <c r="BF1779">
        <v>0</v>
      </c>
      <c r="BG1779">
        <v>21.344999999999999</v>
      </c>
      <c r="BH1779">
        <v>0.5913517980080053</v>
      </c>
      <c r="BI1779">
        <v>2.5401991993866333</v>
      </c>
      <c r="BJ1779">
        <v>1.1994820619503681</v>
      </c>
      <c r="BK1779">
        <v>0.44927251080861602</v>
      </c>
      <c r="BL1779">
        <v>1.2479791966906E-3</v>
      </c>
      <c r="BP1779" s="51">
        <f t="shared" si="611"/>
        <v>0.59152889523330832</v>
      </c>
      <c r="BQ1779" s="51">
        <f t="shared" si="612"/>
        <v>6.9375574712643676E-2</v>
      </c>
      <c r="BR1779" s="51">
        <f t="shared" si="613"/>
        <v>0.45689441339022574</v>
      </c>
      <c r="BS1779" s="51">
        <f t="shared" si="614"/>
        <v>0.48544814649844964</v>
      </c>
      <c r="BT1779" s="51">
        <f t="shared" si="615"/>
        <v>1.2691511483061827E-3</v>
      </c>
      <c r="BU1779" s="51">
        <f t="shared" si="615"/>
        <v>1.3484670736068046E-3</v>
      </c>
    </row>
    <row r="1780" spans="1:73" x14ac:dyDescent="0.25">
      <c r="A1780" s="1">
        <v>43726.62222222222</v>
      </c>
      <c r="B1780">
        <v>226460</v>
      </c>
      <c r="C1780">
        <v>13.47</v>
      </c>
      <c r="D1780">
        <v>24.39</v>
      </c>
      <c r="E1780">
        <v>711.7</v>
      </c>
      <c r="F1780">
        <v>85.2</v>
      </c>
      <c r="G1780">
        <v>-103.5</v>
      </c>
      <c r="H1780">
        <v>-7.74</v>
      </c>
      <c r="I1780">
        <v>25.66</v>
      </c>
      <c r="J1780">
        <v>298.8</v>
      </c>
      <c r="K1780">
        <v>626.5</v>
      </c>
      <c r="L1780">
        <v>-95.8</v>
      </c>
      <c r="M1780">
        <v>0.12</v>
      </c>
      <c r="N1780">
        <v>608.1</v>
      </c>
      <c r="O1780">
        <v>77.42</v>
      </c>
      <c r="P1780">
        <v>530.70000000000005</v>
      </c>
      <c r="Q1780">
        <v>348.5</v>
      </c>
      <c r="R1780">
        <v>444.3</v>
      </c>
      <c r="S1780">
        <v>20.48</v>
      </c>
      <c r="T1780">
        <v>46.03</v>
      </c>
      <c r="U1780">
        <v>0.53</v>
      </c>
      <c r="V1780">
        <v>140</v>
      </c>
      <c r="W1780">
        <v>22.6</v>
      </c>
      <c r="X1780">
        <v>0.72</v>
      </c>
      <c r="Y1780">
        <v>7.2026469999999998</v>
      </c>
      <c r="Z1780" s="7">
        <f t="shared" si="594"/>
        <v>21.54</v>
      </c>
      <c r="AA1780" s="7">
        <f t="shared" si="608"/>
        <v>294.69</v>
      </c>
      <c r="AB1780" s="2">
        <f t="shared" si="595"/>
        <v>576.47700000000009</v>
      </c>
      <c r="AC1780" s="41">
        <f t="shared" si="596"/>
        <v>2.8996880394021263</v>
      </c>
      <c r="AD1780" s="41">
        <f t="shared" si="597"/>
        <v>1.3347264045367988</v>
      </c>
      <c r="AE1780" s="41">
        <f t="shared" si="598"/>
        <v>0.79495086626155609</v>
      </c>
      <c r="AF1780" s="41">
        <f t="shared" si="599"/>
        <v>339.92643601034791</v>
      </c>
      <c r="AG1780" s="41">
        <f t="shared" si="600"/>
        <v>326.32937856993397</v>
      </c>
      <c r="AH1780" s="6">
        <f t="shared" si="601"/>
        <v>334.56</v>
      </c>
      <c r="AI1780" s="4">
        <v>23.354934028421042</v>
      </c>
      <c r="AJ1780" s="4">
        <f t="shared" si="609"/>
        <v>296.50493402842102</v>
      </c>
      <c r="AK1780" s="8">
        <f t="shared" si="602"/>
        <v>0.19925019811682806</v>
      </c>
      <c r="AL1780" s="8">
        <f t="shared" si="603"/>
        <v>421.03674057420466</v>
      </c>
      <c r="AM1780" s="8">
        <f t="shared" si="604"/>
        <v>1.6215617472054527</v>
      </c>
      <c r="AN1780" s="8">
        <f t="shared" si="605"/>
        <v>85.730393818726199</v>
      </c>
      <c r="AO1780" s="21">
        <f t="shared" si="606"/>
        <v>9.157612859818481E-3</v>
      </c>
      <c r="AP1780" s="21">
        <f t="shared" si="607"/>
        <v>8.5609475255984627E-2</v>
      </c>
      <c r="AQ1780" s="19">
        <f t="shared" si="610"/>
        <v>8.5609475255984627E-2</v>
      </c>
      <c r="AX1780">
        <v>0.1572392806686132</v>
      </c>
      <c r="AY1780">
        <v>61.353448275862078</v>
      </c>
      <c r="AZ1780">
        <v>2.5563936781609198</v>
      </c>
      <c r="BA1780">
        <v>2.070678879310345</v>
      </c>
      <c r="BB1780">
        <v>8.2586206896551744</v>
      </c>
      <c r="BC1780">
        <v>0.34410919540229895</v>
      </c>
      <c r="BD1780">
        <v>1.726569683908046</v>
      </c>
      <c r="BE1780">
        <v>0.1726569683908046</v>
      </c>
      <c r="BF1780">
        <v>0</v>
      </c>
      <c r="BG1780">
        <v>21.54</v>
      </c>
      <c r="BH1780">
        <v>0.60857563678493753</v>
      </c>
      <c r="BI1780">
        <v>2.5707028355966366</v>
      </c>
      <c r="BJ1780">
        <v>1.1832945152251317</v>
      </c>
      <c r="BK1780">
        <v>0.44971462718140331</v>
      </c>
      <c r="BL1780">
        <v>1.2492072977261205E-3</v>
      </c>
      <c r="BP1780" s="51">
        <f t="shared" si="611"/>
        <v>0.60875789218185128</v>
      </c>
      <c r="BQ1780" s="51">
        <f t="shared" si="612"/>
        <v>6.9062787356321848E-2</v>
      </c>
      <c r="BR1780" s="51">
        <f t="shared" si="613"/>
        <v>0.45750239357782113</v>
      </c>
      <c r="BS1780" s="51">
        <f t="shared" si="614"/>
        <v>0.48599075427176275</v>
      </c>
      <c r="BT1780" s="51">
        <f t="shared" si="615"/>
        <v>1.2708399821606143E-3</v>
      </c>
      <c r="BU1780" s="51">
        <f t="shared" si="615"/>
        <v>1.3499743174215633E-3</v>
      </c>
    </row>
    <row r="1781" spans="1:73" x14ac:dyDescent="0.25">
      <c r="A1781" s="1">
        <v>43726.62222222222</v>
      </c>
      <c r="B1781">
        <v>226461</v>
      </c>
      <c r="C1781">
        <v>13.47</v>
      </c>
      <c r="D1781">
        <v>24.39</v>
      </c>
      <c r="E1781">
        <v>709.2</v>
      </c>
      <c r="F1781">
        <v>84.7</v>
      </c>
      <c r="G1781">
        <v>-103.7</v>
      </c>
      <c r="H1781">
        <v>-7.3040000000000003</v>
      </c>
      <c r="I1781">
        <v>25.69</v>
      </c>
      <c r="J1781">
        <v>298.8</v>
      </c>
      <c r="K1781">
        <v>624.4</v>
      </c>
      <c r="L1781">
        <v>-96.4</v>
      </c>
      <c r="M1781">
        <v>0.12</v>
      </c>
      <c r="N1781">
        <v>605.5</v>
      </c>
      <c r="O1781">
        <v>77.44</v>
      </c>
      <c r="P1781">
        <v>528</v>
      </c>
      <c r="Q1781">
        <v>348.5</v>
      </c>
      <c r="R1781">
        <v>444.9</v>
      </c>
      <c r="S1781">
        <v>20.49</v>
      </c>
      <c r="T1781">
        <v>46.28</v>
      </c>
      <c r="U1781">
        <v>0.57999999999999996</v>
      </c>
      <c r="V1781">
        <v>225.5</v>
      </c>
      <c r="W1781">
        <v>22.4</v>
      </c>
      <c r="X1781">
        <v>0.71799999999999997</v>
      </c>
      <c r="Y1781">
        <v>7.1772900000000002</v>
      </c>
      <c r="Z1781" s="7">
        <f t="shared" si="594"/>
        <v>21.445</v>
      </c>
      <c r="AA1781" s="7">
        <f t="shared" si="608"/>
        <v>294.59499999999997</v>
      </c>
      <c r="AB1781" s="2">
        <f t="shared" si="595"/>
        <v>574.45200000000011</v>
      </c>
      <c r="AC1781" s="41">
        <f t="shared" si="596"/>
        <v>3.0936172444695922</v>
      </c>
      <c r="AD1781" s="41">
        <f t="shared" si="597"/>
        <v>1.4317260607405273</v>
      </c>
      <c r="AE1781" s="41">
        <f t="shared" si="598"/>
        <v>0.8030030388330065</v>
      </c>
      <c r="AF1781" s="41">
        <f t="shared" si="599"/>
        <v>342.92704233214738</v>
      </c>
      <c r="AG1781" s="41">
        <f t="shared" si="600"/>
        <v>329.20996063886145</v>
      </c>
      <c r="AH1781" s="6">
        <f t="shared" si="601"/>
        <v>334.56</v>
      </c>
      <c r="AI1781" s="4">
        <v>24.323164049695038</v>
      </c>
      <c r="AJ1781" s="4">
        <f t="shared" si="609"/>
        <v>297.47316404969501</v>
      </c>
      <c r="AK1781" s="8">
        <f t="shared" si="602"/>
        <v>0.19905756178007539</v>
      </c>
      <c r="AL1781" s="8">
        <f t="shared" si="603"/>
        <v>426.66266176626124</v>
      </c>
      <c r="AM1781" s="8">
        <f t="shared" si="604"/>
        <v>1.6963269142473687</v>
      </c>
      <c r="AN1781" s="8">
        <f t="shared" si="605"/>
        <v>142.22160702073546</v>
      </c>
      <c r="AO1781" s="21">
        <f t="shared" si="606"/>
        <v>7.7046506562140826E-3</v>
      </c>
      <c r="AP1781" s="21">
        <f t="shared" si="607"/>
        <v>7.2026532438742921E-2</v>
      </c>
      <c r="AQ1781" s="19">
        <f t="shared" si="610"/>
        <v>7.2026532438742921E-2</v>
      </c>
      <c r="AX1781">
        <v>0.15644269407566991</v>
      </c>
      <c r="AY1781">
        <v>61.137931034482762</v>
      </c>
      <c r="AZ1781">
        <v>2.5474137931034484</v>
      </c>
      <c r="BA1781">
        <v>2.0634051724137934</v>
      </c>
      <c r="BB1781">
        <v>8.3103448275862046</v>
      </c>
      <c r="BC1781">
        <v>0.34626436781609188</v>
      </c>
      <c r="BD1781">
        <v>1.7171408045977015</v>
      </c>
      <c r="BE1781">
        <v>0.17171408045977016</v>
      </c>
      <c r="BF1781">
        <v>0</v>
      </c>
      <c r="BG1781">
        <v>21.445</v>
      </c>
      <c r="BH1781">
        <v>0.66598843270804475</v>
      </c>
      <c r="BI1781">
        <v>2.5558023471243878</v>
      </c>
      <c r="BJ1781">
        <v>1.1828253262491666</v>
      </c>
      <c r="BK1781">
        <v>0.44683581434190889</v>
      </c>
      <c r="BL1781">
        <v>1.2412105953941914E-3</v>
      </c>
      <c r="BP1781" s="51">
        <f t="shared" si="611"/>
        <v>0.66618788201032775</v>
      </c>
      <c r="BQ1781" s="51">
        <f t="shared" si="612"/>
        <v>6.8685632183908066E-2</v>
      </c>
      <c r="BR1781" s="51">
        <f t="shared" si="613"/>
        <v>0.45529940364164756</v>
      </c>
      <c r="BS1781" s="51">
        <f t="shared" si="614"/>
        <v>0.48347440467824243</v>
      </c>
      <c r="BT1781" s="51">
        <f t="shared" si="615"/>
        <v>1.2647205656712431E-3</v>
      </c>
      <c r="BU1781" s="51">
        <f t="shared" si="615"/>
        <v>1.3429844574395623E-3</v>
      </c>
    </row>
    <row r="1782" spans="1:73" x14ac:dyDescent="0.25">
      <c r="A1782" s="1">
        <v>43726.62222222222</v>
      </c>
      <c r="B1782">
        <v>226462</v>
      </c>
      <c r="C1782">
        <v>13.47</v>
      </c>
      <c r="D1782">
        <v>24.38</v>
      </c>
      <c r="E1782">
        <v>706.3</v>
      </c>
      <c r="F1782">
        <v>84</v>
      </c>
      <c r="G1782">
        <v>-104.1</v>
      </c>
      <c r="H1782">
        <v>-6.5339999999999998</v>
      </c>
      <c r="I1782">
        <v>25.73</v>
      </c>
      <c r="J1782">
        <v>298.89999999999998</v>
      </c>
      <c r="K1782">
        <v>622.29999999999995</v>
      </c>
      <c r="L1782">
        <v>-97.5</v>
      </c>
      <c r="M1782">
        <v>0.11899999999999999</v>
      </c>
      <c r="N1782">
        <v>602.20000000000005</v>
      </c>
      <c r="O1782">
        <v>77.5</v>
      </c>
      <c r="P1782">
        <v>524.70000000000005</v>
      </c>
      <c r="Q1782">
        <v>348.4</v>
      </c>
      <c r="R1782">
        <v>445.9</v>
      </c>
      <c r="S1782">
        <v>20.52</v>
      </c>
      <c r="T1782">
        <v>47.75</v>
      </c>
      <c r="U1782">
        <v>0.35499999999999998</v>
      </c>
      <c r="V1782">
        <v>213.5</v>
      </c>
      <c r="W1782">
        <v>22.6</v>
      </c>
      <c r="X1782">
        <v>0.71399999999999997</v>
      </c>
      <c r="Y1782">
        <v>7.1435890000000004</v>
      </c>
      <c r="Z1782" s="7">
        <f t="shared" si="594"/>
        <v>21.560000000000002</v>
      </c>
      <c r="AA1782" s="7">
        <f t="shared" si="608"/>
        <v>294.70999999999998</v>
      </c>
      <c r="AB1782" s="2">
        <f t="shared" si="595"/>
        <v>572.10299999999995</v>
      </c>
      <c r="AC1782" s="41">
        <f t="shared" si="596"/>
        <v>3.2233655815943907</v>
      </c>
      <c r="AD1782" s="41">
        <f t="shared" si="597"/>
        <v>1.5391570652113216</v>
      </c>
      <c r="AE1782" s="41">
        <f t="shared" si="598"/>
        <v>0.81130927440178802</v>
      </c>
      <c r="AF1782" s="41">
        <f t="shared" si="599"/>
        <v>347.01559232676152</v>
      </c>
      <c r="AG1782" s="41">
        <f t="shared" si="600"/>
        <v>333.13496863369107</v>
      </c>
      <c r="AH1782" s="6">
        <f t="shared" si="601"/>
        <v>334.46399999999994</v>
      </c>
      <c r="AI1782" s="4">
        <v>24.953301177599997</v>
      </c>
      <c r="AJ1782" s="4">
        <f t="shared" si="609"/>
        <v>298.10330117759997</v>
      </c>
      <c r="AK1782" s="8">
        <f t="shared" si="602"/>
        <v>0.19929076896506603</v>
      </c>
      <c r="AL1782" s="8">
        <f t="shared" si="603"/>
        <v>430.31329480320818</v>
      </c>
      <c r="AM1782" s="8">
        <f t="shared" si="604"/>
        <v>1.3271185892752766</v>
      </c>
      <c r="AN1782" s="8">
        <f t="shared" si="605"/>
        <v>131.18150978161088</v>
      </c>
      <c r="AO1782" s="21">
        <f t="shared" si="606"/>
        <v>7.8166537828749782E-3</v>
      </c>
      <c r="AP1782" s="21">
        <f t="shared" si="607"/>
        <v>7.307358793751173E-2</v>
      </c>
      <c r="AQ1782" s="19">
        <f t="shared" si="610"/>
        <v>7.307358793751173E-2</v>
      </c>
      <c r="AX1782">
        <v>0.15740741908866501</v>
      </c>
      <c r="AY1782">
        <v>60.887931034482754</v>
      </c>
      <c r="AZ1782">
        <v>2.5369971264367814</v>
      </c>
      <c r="BA1782">
        <v>2.0549676724137931</v>
      </c>
      <c r="BB1782">
        <v>8.4051724137931032</v>
      </c>
      <c r="BC1782">
        <v>0.35021551724137928</v>
      </c>
      <c r="BD1782">
        <v>1.7047521551724139</v>
      </c>
      <c r="BE1782">
        <v>0.1704752155172414</v>
      </c>
      <c r="BF1782">
        <v>0</v>
      </c>
      <c r="BG1782">
        <v>21.560000000000002</v>
      </c>
      <c r="BH1782">
        <v>0.40763085105406188</v>
      </c>
      <c r="BI1782">
        <v>2.5738494336358819</v>
      </c>
      <c r="BJ1782">
        <v>1.2290131045611337</v>
      </c>
      <c r="BK1782">
        <v>0.44258828629558944</v>
      </c>
      <c r="BL1782">
        <v>1.2294119063766373E-3</v>
      </c>
      <c r="BP1782" s="51">
        <f t="shared" si="611"/>
        <v>0.40775292778218336</v>
      </c>
      <c r="BQ1782" s="51">
        <f t="shared" si="612"/>
        <v>6.8190086206896552E-2</v>
      </c>
      <c r="BR1782" s="51">
        <f t="shared" si="613"/>
        <v>0.44778948754119746</v>
      </c>
      <c r="BS1782" s="51">
        <f t="shared" si="614"/>
        <v>0.47631882806299003</v>
      </c>
      <c r="BT1782" s="51">
        <f t="shared" si="615"/>
        <v>1.2438596876144373E-3</v>
      </c>
      <c r="BU1782" s="51">
        <f t="shared" si="615"/>
        <v>1.3231078557305279E-3</v>
      </c>
    </row>
    <row r="1783" spans="1:73" x14ac:dyDescent="0.25">
      <c r="A1783" s="1">
        <v>43726.622916666667</v>
      </c>
      <c r="B1783">
        <v>226463</v>
      </c>
      <c r="C1783">
        <v>13.47</v>
      </c>
      <c r="D1783">
        <v>24.38</v>
      </c>
      <c r="E1783">
        <v>705.1</v>
      </c>
      <c r="F1783">
        <v>83.2</v>
      </c>
      <c r="G1783">
        <v>-104.5</v>
      </c>
      <c r="H1783">
        <v>-6.0620000000000003</v>
      </c>
      <c r="I1783">
        <v>25.77</v>
      </c>
      <c r="J1783">
        <v>298.89999999999998</v>
      </c>
      <c r="K1783">
        <v>621.9</v>
      </c>
      <c r="L1783">
        <v>-98.5</v>
      </c>
      <c r="M1783">
        <v>0.11799999999999999</v>
      </c>
      <c r="N1783">
        <v>600.6</v>
      </c>
      <c r="O1783">
        <v>77.11</v>
      </c>
      <c r="P1783">
        <v>523.5</v>
      </c>
      <c r="Q1783">
        <v>348.2</v>
      </c>
      <c r="R1783">
        <v>446.6</v>
      </c>
      <c r="S1783">
        <v>20.55</v>
      </c>
      <c r="T1783">
        <v>48.85</v>
      </c>
      <c r="U1783">
        <v>0.51</v>
      </c>
      <c r="V1783">
        <v>300.5</v>
      </c>
      <c r="W1783">
        <v>22.75</v>
      </c>
      <c r="X1783">
        <v>0.71299999999999997</v>
      </c>
      <c r="Y1783">
        <v>7.1308230000000004</v>
      </c>
      <c r="Z1783" s="7">
        <f t="shared" si="594"/>
        <v>21.65</v>
      </c>
      <c r="AA1783" s="7">
        <f t="shared" si="608"/>
        <v>294.79999999999995</v>
      </c>
      <c r="AB1783" s="2">
        <f t="shared" si="595"/>
        <v>571.13100000000009</v>
      </c>
      <c r="AC1783" s="41">
        <f t="shared" si="596"/>
        <v>3.3555469059932146</v>
      </c>
      <c r="AD1783" s="41">
        <f t="shared" si="597"/>
        <v>1.6391846635776854</v>
      </c>
      <c r="AE1783" s="41">
        <f t="shared" si="598"/>
        <v>0.81861143049431939</v>
      </c>
      <c r="AF1783" s="41">
        <f t="shared" si="599"/>
        <v>350.56679659935634</v>
      </c>
      <c r="AG1783" s="41">
        <f t="shared" si="600"/>
        <v>336.54412473538207</v>
      </c>
      <c r="AH1783" s="6">
        <f t="shared" si="601"/>
        <v>334.27199999999999</v>
      </c>
      <c r="AI1783" s="4">
        <v>25.568290153930036</v>
      </c>
      <c r="AJ1783" s="4">
        <f t="shared" si="609"/>
        <v>298.71829015393001</v>
      </c>
      <c r="AK1783" s="8">
        <f t="shared" si="602"/>
        <v>0.19947340593565388</v>
      </c>
      <c r="AL1783" s="8">
        <f t="shared" si="603"/>
        <v>433.88369169992745</v>
      </c>
      <c r="AM1783" s="8">
        <f t="shared" si="604"/>
        <v>1.5906720277920274</v>
      </c>
      <c r="AN1783" s="8">
        <f t="shared" si="605"/>
        <v>181.55897468505623</v>
      </c>
      <c r="AO1783" s="21">
        <f t="shared" si="606"/>
        <v>6.5682473660576956E-3</v>
      </c>
      <c r="AP1783" s="21">
        <f t="shared" si="607"/>
        <v>6.1402924426622714E-2</v>
      </c>
      <c r="AQ1783" s="19">
        <f t="shared" si="610"/>
        <v>6.1402924426622714E-2</v>
      </c>
      <c r="AX1783">
        <v>0.15816592320827616</v>
      </c>
      <c r="AY1783">
        <v>60.78448275862069</v>
      </c>
      <c r="AZ1783">
        <v>2.5326867816091956</v>
      </c>
      <c r="BA1783">
        <v>2.0514762931034487</v>
      </c>
      <c r="BB1783">
        <v>8.4827586206896584</v>
      </c>
      <c r="BC1783">
        <v>0.35344827586206912</v>
      </c>
      <c r="BD1783">
        <v>1.6980280172413795</v>
      </c>
      <c r="BE1783">
        <v>0.16980280172413798</v>
      </c>
      <c r="BF1783">
        <v>0</v>
      </c>
      <c r="BG1783">
        <v>21.65</v>
      </c>
      <c r="BH1783">
        <v>0.58561051841569456</v>
      </c>
      <c r="BI1783">
        <v>2.5880508034988008</v>
      </c>
      <c r="BJ1783">
        <v>1.2642628175091641</v>
      </c>
      <c r="BK1783">
        <v>0.44200658598720688</v>
      </c>
      <c r="BL1783">
        <v>1.2277960721866858E-3</v>
      </c>
      <c r="BP1783" s="51">
        <f t="shared" si="611"/>
        <v>0.58578589625046062</v>
      </c>
      <c r="BQ1783" s="51">
        <f t="shared" si="612"/>
        <v>6.7921120689655182E-2</v>
      </c>
      <c r="BR1783" s="51">
        <f t="shared" si="613"/>
        <v>0.4493541140367342</v>
      </c>
      <c r="BS1783" s="51">
        <f t="shared" si="614"/>
        <v>0.47746906164762015</v>
      </c>
      <c r="BT1783" s="51">
        <f t="shared" si="615"/>
        <v>1.2482058723242617E-3</v>
      </c>
      <c r="BU1783" s="51">
        <f t="shared" si="615"/>
        <v>1.3263029490211671E-3</v>
      </c>
    </row>
    <row r="1784" spans="1:73" x14ac:dyDescent="0.25">
      <c r="A1784" s="1">
        <v>43726.622916666667</v>
      </c>
      <c r="B1784">
        <v>226464</v>
      </c>
      <c r="C1784">
        <v>13.46</v>
      </c>
      <c r="D1784">
        <v>24.38</v>
      </c>
      <c r="E1784">
        <v>702.6</v>
      </c>
      <c r="F1784">
        <v>83.8</v>
      </c>
      <c r="G1784">
        <v>-104.8</v>
      </c>
      <c r="H1784">
        <v>-5.2069999999999999</v>
      </c>
      <c r="I1784">
        <v>25.82</v>
      </c>
      <c r="J1784">
        <v>299</v>
      </c>
      <c r="K1784">
        <v>618.70000000000005</v>
      </c>
      <c r="L1784">
        <v>-99.6</v>
      </c>
      <c r="M1784">
        <v>0.11899999999999999</v>
      </c>
      <c r="N1784">
        <v>597.70000000000005</v>
      </c>
      <c r="O1784">
        <v>78.64</v>
      </c>
      <c r="P1784">
        <v>519.1</v>
      </c>
      <c r="Q1784">
        <v>348.2</v>
      </c>
      <c r="R1784">
        <v>447.8</v>
      </c>
      <c r="S1784">
        <v>20.58</v>
      </c>
      <c r="T1784">
        <v>49</v>
      </c>
      <c r="U1784">
        <v>0.18</v>
      </c>
      <c r="V1784">
        <v>164.5</v>
      </c>
      <c r="W1784">
        <v>23.3</v>
      </c>
      <c r="X1784">
        <v>0.71</v>
      </c>
      <c r="Y1784">
        <v>7.1011170000000003</v>
      </c>
      <c r="Z1784" s="7">
        <f t="shared" si="594"/>
        <v>21.939999999999998</v>
      </c>
      <c r="AA1784" s="7">
        <f t="shared" si="608"/>
        <v>295.08999999999997</v>
      </c>
      <c r="AB1784" s="2">
        <f t="shared" si="595"/>
        <v>569.10600000000011</v>
      </c>
      <c r="AC1784" s="41">
        <f t="shared" si="596"/>
        <v>3.2725324535564377</v>
      </c>
      <c r="AD1784" s="41">
        <f t="shared" si="597"/>
        <v>1.6035409022426546</v>
      </c>
      <c r="AE1784" s="41">
        <f t="shared" si="598"/>
        <v>0.81592718004387377</v>
      </c>
      <c r="AF1784" s="41">
        <f t="shared" si="599"/>
        <v>350.79422004706413</v>
      </c>
      <c r="AG1784" s="41">
        <f t="shared" si="600"/>
        <v>336.76245124518158</v>
      </c>
      <c r="AH1784" s="6">
        <f t="shared" si="601"/>
        <v>334.27199999999999</v>
      </c>
      <c r="AI1784" s="4">
        <v>25.21633853251501</v>
      </c>
      <c r="AJ1784" s="4">
        <f t="shared" si="609"/>
        <v>298.36633853251499</v>
      </c>
      <c r="AK1784" s="8">
        <f t="shared" si="602"/>
        <v>0.20006266182221544</v>
      </c>
      <c r="AL1784" s="8">
        <f t="shared" si="603"/>
        <v>431.82984373864775</v>
      </c>
      <c r="AM1784" s="8">
        <f t="shared" si="604"/>
        <v>0.94500000000000006</v>
      </c>
      <c r="AN1784" s="8">
        <f t="shared" si="605"/>
        <v>90.190555672293385</v>
      </c>
      <c r="AO1784" s="21">
        <f t="shared" si="606"/>
        <v>8.6385990261719364E-3</v>
      </c>
      <c r="AP1784" s="21">
        <f t="shared" si="607"/>
        <v>8.0757500988319603E-2</v>
      </c>
      <c r="AQ1784" s="19">
        <f t="shared" si="610"/>
        <v>8.0757500988319603E-2</v>
      </c>
      <c r="AX1784">
        <v>0.16063103329954037</v>
      </c>
      <c r="AY1784">
        <v>60.568965517241381</v>
      </c>
      <c r="AZ1784">
        <v>2.5237068965517242</v>
      </c>
      <c r="BA1784">
        <v>2.0442025862068967</v>
      </c>
      <c r="BB1784">
        <v>8.586206896551726</v>
      </c>
      <c r="BC1784">
        <v>0.35775862068965525</v>
      </c>
      <c r="BD1784">
        <v>1.6864439655172414</v>
      </c>
      <c r="BE1784">
        <v>0.16864439655172414</v>
      </c>
      <c r="BF1784">
        <v>0</v>
      </c>
      <c r="BG1784">
        <v>21.939999999999998</v>
      </c>
      <c r="BH1784">
        <v>0.20668606532318629</v>
      </c>
      <c r="BI1784">
        <v>2.6342775127315243</v>
      </c>
      <c r="BJ1784">
        <v>1.2907959812384471</v>
      </c>
      <c r="BK1784">
        <v>0.43939398197878354</v>
      </c>
      <c r="BL1784">
        <v>1.2205388388299542E-3</v>
      </c>
      <c r="BP1784" s="51">
        <f t="shared" si="611"/>
        <v>0.20674796338251553</v>
      </c>
      <c r="BQ1784" s="51">
        <f t="shared" si="612"/>
        <v>6.7457758620689659E-2</v>
      </c>
      <c r="BR1784" s="51">
        <f t="shared" si="613"/>
        <v>0.44201193399104954</v>
      </c>
      <c r="BS1784" s="51">
        <f t="shared" si="614"/>
        <v>0.47081003677741012</v>
      </c>
      <c r="BT1784" s="51">
        <f t="shared" si="615"/>
        <v>1.2278109277529153E-3</v>
      </c>
      <c r="BU1784" s="51">
        <f t="shared" si="615"/>
        <v>1.307805657715028E-3</v>
      </c>
    </row>
    <row r="1785" spans="1:73" x14ac:dyDescent="0.25">
      <c r="A1785" s="1">
        <v>43726.622916666667</v>
      </c>
      <c r="B1785">
        <v>226465</v>
      </c>
      <c r="C1785">
        <v>13.47</v>
      </c>
      <c r="D1785">
        <v>24.37</v>
      </c>
      <c r="E1785">
        <v>702.9</v>
      </c>
      <c r="F1785">
        <v>84.2</v>
      </c>
      <c r="G1785">
        <v>-105.1</v>
      </c>
      <c r="H1785">
        <v>-4.1589999999999998</v>
      </c>
      <c r="I1785">
        <v>25.88</v>
      </c>
      <c r="J1785">
        <v>299</v>
      </c>
      <c r="K1785">
        <v>618.70000000000005</v>
      </c>
      <c r="L1785">
        <v>-101</v>
      </c>
      <c r="M1785">
        <v>0.12</v>
      </c>
      <c r="N1785">
        <v>597.79999999999995</v>
      </c>
      <c r="O1785">
        <v>79.989999999999995</v>
      </c>
      <c r="P1785">
        <v>517.79999999999995</v>
      </c>
      <c r="Q1785">
        <v>348.2</v>
      </c>
      <c r="R1785">
        <v>449.2</v>
      </c>
      <c r="S1785">
        <v>20.62</v>
      </c>
      <c r="T1785">
        <v>50.93</v>
      </c>
      <c r="U1785">
        <v>0.16500000000000001</v>
      </c>
      <c r="V1785">
        <v>131</v>
      </c>
      <c r="W1785">
        <v>23.5</v>
      </c>
      <c r="X1785">
        <v>0.71</v>
      </c>
      <c r="Y1785">
        <v>7.1023189999999996</v>
      </c>
      <c r="Z1785" s="7">
        <f t="shared" si="594"/>
        <v>22.060000000000002</v>
      </c>
      <c r="AA1785" s="7">
        <f t="shared" si="608"/>
        <v>295.20999999999998</v>
      </c>
      <c r="AB1785" s="2">
        <f t="shared" si="595"/>
        <v>569.34900000000005</v>
      </c>
      <c r="AC1785" s="41">
        <f t="shared" si="596"/>
        <v>3.0819861585823869</v>
      </c>
      <c r="AD1785" s="41">
        <f t="shared" si="597"/>
        <v>1.5696555505660097</v>
      </c>
      <c r="AE1785" s="41">
        <f t="shared" si="598"/>
        <v>0.81339168440195886</v>
      </c>
      <c r="AF1785" s="41">
        <f t="shared" si="599"/>
        <v>350.27330981371614</v>
      </c>
      <c r="AG1785" s="41">
        <f t="shared" si="600"/>
        <v>336.26237742116746</v>
      </c>
      <c r="AH1785" s="6">
        <f t="shared" si="601"/>
        <v>334.27199999999999</v>
      </c>
      <c r="AI1785" s="4">
        <v>24.320218439475013</v>
      </c>
      <c r="AJ1785" s="4">
        <f t="shared" si="609"/>
        <v>297.47021843947499</v>
      </c>
      <c r="AK1785" s="8">
        <f t="shared" si="602"/>
        <v>0.20030683089132145</v>
      </c>
      <c r="AL1785" s="8">
        <f t="shared" si="603"/>
        <v>426.59592455629468</v>
      </c>
      <c r="AM1785" s="8">
        <f t="shared" si="604"/>
        <v>0.90476861682973952</v>
      </c>
      <c r="AN1785" s="8">
        <f t="shared" si="605"/>
        <v>59.570113337747657</v>
      </c>
      <c r="AO1785" s="21">
        <f t="shared" si="606"/>
        <v>9.4562846618209771E-3</v>
      </c>
      <c r="AP1785" s="21">
        <f t="shared" si="607"/>
        <v>8.8401593314980598E-2</v>
      </c>
      <c r="AQ1785" s="19">
        <f t="shared" si="610"/>
        <v>8.8401593314980598E-2</v>
      </c>
      <c r="AX1785">
        <v>0.16166052934409528</v>
      </c>
      <c r="AY1785">
        <v>60.594827586206897</v>
      </c>
      <c r="AZ1785">
        <v>2.5247844827586206</v>
      </c>
      <c r="BA1785">
        <v>2.045075431034483</v>
      </c>
      <c r="BB1785">
        <v>8.7068965517241388</v>
      </c>
      <c r="BC1785">
        <v>0.36278735632183912</v>
      </c>
      <c r="BD1785">
        <v>1.6822880747126439</v>
      </c>
      <c r="BE1785">
        <v>0.1682288074712644</v>
      </c>
      <c r="BF1785">
        <v>0</v>
      </c>
      <c r="BG1785">
        <v>22.060000000000002</v>
      </c>
      <c r="BH1785">
        <v>0.18946222654625411</v>
      </c>
      <c r="BI1785">
        <v>2.6536157578447894</v>
      </c>
      <c r="BJ1785">
        <v>1.3514865054703511</v>
      </c>
      <c r="BK1785">
        <v>0.4387505670513005</v>
      </c>
      <c r="BL1785">
        <v>1.2187515751425015E-3</v>
      </c>
      <c r="BP1785" s="51">
        <f t="shared" si="611"/>
        <v>0.18951896643397256</v>
      </c>
      <c r="BQ1785" s="51">
        <f t="shared" si="612"/>
        <v>6.7291522988505756E-2</v>
      </c>
      <c r="BR1785" s="51">
        <f t="shared" si="613"/>
        <v>0.44113892845627872</v>
      </c>
      <c r="BS1785" s="51">
        <f t="shared" si="614"/>
        <v>0.46995568160796708</v>
      </c>
      <c r="BT1785" s="51">
        <f t="shared" si="615"/>
        <v>1.2253859123785521E-3</v>
      </c>
      <c r="BU1785" s="51">
        <f t="shared" si="615"/>
        <v>1.3054324489110197E-3</v>
      </c>
    </row>
    <row r="1786" spans="1:73" x14ac:dyDescent="0.25">
      <c r="A1786" s="1">
        <v>43726.622916666667</v>
      </c>
      <c r="B1786">
        <v>226466</v>
      </c>
      <c r="C1786">
        <v>13.47</v>
      </c>
      <c r="D1786">
        <v>24.37</v>
      </c>
      <c r="E1786">
        <v>704.4</v>
      </c>
      <c r="F1786">
        <v>83.9</v>
      </c>
      <c r="G1786">
        <v>-105.5</v>
      </c>
      <c r="H1786">
        <v>-5.1779999999999999</v>
      </c>
      <c r="I1786">
        <v>25.94</v>
      </c>
      <c r="J1786">
        <v>299.10000000000002</v>
      </c>
      <c r="K1786">
        <v>620.5</v>
      </c>
      <c r="L1786">
        <v>-100.4</v>
      </c>
      <c r="M1786">
        <v>0.11899999999999999</v>
      </c>
      <c r="N1786">
        <v>598.79999999999995</v>
      </c>
      <c r="O1786">
        <v>78.72</v>
      </c>
      <c r="P1786">
        <v>520.1</v>
      </c>
      <c r="Q1786">
        <v>348.2</v>
      </c>
      <c r="R1786">
        <v>448.5</v>
      </c>
      <c r="S1786">
        <v>20.69</v>
      </c>
      <c r="T1786">
        <v>51.08</v>
      </c>
      <c r="U1786">
        <v>0.78500000000000003</v>
      </c>
      <c r="V1786">
        <v>153.5</v>
      </c>
      <c r="W1786">
        <v>22.95</v>
      </c>
      <c r="X1786">
        <v>0.71099999999999997</v>
      </c>
      <c r="Y1786">
        <v>7.1100849999999998</v>
      </c>
      <c r="Z1786" s="7">
        <f t="shared" si="594"/>
        <v>21.82</v>
      </c>
      <c r="AA1786" s="7">
        <f t="shared" si="608"/>
        <v>294.96999999999997</v>
      </c>
      <c r="AB1786" s="2">
        <f t="shared" si="595"/>
        <v>570.56399999999996</v>
      </c>
      <c r="AC1786" s="41">
        <f t="shared" si="596"/>
        <v>3.0563124136967406</v>
      </c>
      <c r="AD1786" s="41">
        <f t="shared" si="597"/>
        <v>1.5611643809162949</v>
      </c>
      <c r="AE1786" s="41">
        <f t="shared" si="598"/>
        <v>0.81285553863831217</v>
      </c>
      <c r="AF1786" s="41">
        <f t="shared" si="599"/>
        <v>348.90550433622712</v>
      </c>
      <c r="AG1786" s="41">
        <f t="shared" si="600"/>
        <v>334.94928416277804</v>
      </c>
      <c r="AH1786" s="6">
        <f t="shared" si="601"/>
        <v>334.27199999999999</v>
      </c>
      <c r="AI1786" s="4">
        <v>24.172858315550002</v>
      </c>
      <c r="AJ1786" s="4">
        <f t="shared" si="609"/>
        <v>297.32285831554998</v>
      </c>
      <c r="AK1786" s="8">
        <f t="shared" si="602"/>
        <v>0.19981869125781238</v>
      </c>
      <c r="AL1786" s="8">
        <f t="shared" si="603"/>
        <v>425.76028482137991</v>
      </c>
      <c r="AM1786" s="8">
        <f t="shared" si="604"/>
        <v>1.9734693435673127</v>
      </c>
      <c r="AN1786" s="8">
        <f t="shared" si="605"/>
        <v>135.2591470975801</v>
      </c>
      <c r="AO1786" s="21">
        <f t="shared" si="606"/>
        <v>7.7882110271800887E-3</v>
      </c>
      <c r="AP1786" s="21">
        <f t="shared" si="607"/>
        <v>7.2807692291217516E-2</v>
      </c>
      <c r="AQ1786" s="19">
        <f t="shared" si="610"/>
        <v>7.2807692291217516E-2</v>
      </c>
      <c r="AX1786">
        <v>0.15960708048970379</v>
      </c>
      <c r="AY1786">
        <v>60.724137931034484</v>
      </c>
      <c r="AZ1786">
        <v>2.5301724137931036</v>
      </c>
      <c r="BA1786">
        <v>2.0494396551724141</v>
      </c>
      <c r="BB1786">
        <v>8.6465517241379324</v>
      </c>
      <c r="BC1786">
        <v>0.36027298850574718</v>
      </c>
      <c r="BD1786">
        <v>1.6891666666666669</v>
      </c>
      <c r="BE1786">
        <v>0.16891666666666671</v>
      </c>
      <c r="BF1786">
        <v>0</v>
      </c>
      <c r="BG1786">
        <v>21.82</v>
      </c>
      <c r="BH1786">
        <v>0.9013808959927847</v>
      </c>
      <c r="BI1786">
        <v>2.6150624794521766</v>
      </c>
      <c r="BJ1786">
        <v>1.3357739145041716</v>
      </c>
      <c r="BK1786">
        <v>0.44093740992271668</v>
      </c>
      <c r="BL1786">
        <v>1.224826138674213E-3</v>
      </c>
      <c r="BP1786" s="51">
        <f t="shared" si="611"/>
        <v>0.90165084030708165</v>
      </c>
      <c r="BQ1786" s="51">
        <f t="shared" si="612"/>
        <v>6.7566666666666678E-2</v>
      </c>
      <c r="BR1786" s="51">
        <f t="shared" si="613"/>
        <v>0.45191529114916429</v>
      </c>
      <c r="BS1786" s="51">
        <f t="shared" si="614"/>
        <v>0.47937837571034181</v>
      </c>
      <c r="BT1786" s="51">
        <f t="shared" si="615"/>
        <v>1.255320253192123E-3</v>
      </c>
      <c r="BU1786" s="51">
        <f t="shared" si="615"/>
        <v>1.331606599195394E-3</v>
      </c>
    </row>
    <row r="1787" spans="1:73" x14ac:dyDescent="0.25">
      <c r="A1787" s="1">
        <v>43726.622916666667</v>
      </c>
      <c r="B1787">
        <v>226467</v>
      </c>
      <c r="C1787">
        <v>13.47</v>
      </c>
      <c r="D1787">
        <v>24.36</v>
      </c>
      <c r="E1787">
        <v>703.9</v>
      </c>
      <c r="F1787">
        <v>84.2</v>
      </c>
      <c r="G1787">
        <v>-105.8</v>
      </c>
      <c r="H1787">
        <v>-6.5510000000000002</v>
      </c>
      <c r="I1787">
        <v>25.99</v>
      </c>
      <c r="J1787">
        <v>299.10000000000002</v>
      </c>
      <c r="K1787">
        <v>619.70000000000005</v>
      </c>
      <c r="L1787">
        <v>-99.3</v>
      </c>
      <c r="M1787">
        <v>0.12</v>
      </c>
      <c r="N1787">
        <v>598.1</v>
      </c>
      <c r="O1787">
        <v>77.67</v>
      </c>
      <c r="P1787">
        <v>520.4</v>
      </c>
      <c r="Q1787">
        <v>348.2</v>
      </c>
      <c r="R1787">
        <v>447.5</v>
      </c>
      <c r="S1787">
        <v>20.74</v>
      </c>
      <c r="T1787">
        <v>48.1</v>
      </c>
      <c r="U1787">
        <v>0.44500000000000001</v>
      </c>
      <c r="V1787">
        <v>166.5</v>
      </c>
      <c r="W1787">
        <v>22.95</v>
      </c>
      <c r="X1787">
        <v>0.71099999999999997</v>
      </c>
      <c r="Y1787">
        <v>7.1069360000000001</v>
      </c>
      <c r="Z1787" s="7">
        <f t="shared" si="594"/>
        <v>21.844999999999999</v>
      </c>
      <c r="AA1787" s="7">
        <f t="shared" si="608"/>
        <v>294.995</v>
      </c>
      <c r="AB1787" s="2">
        <f t="shared" si="595"/>
        <v>570.15899999999999</v>
      </c>
      <c r="AC1787" s="41">
        <f t="shared" si="596"/>
        <v>3.0985966814727477</v>
      </c>
      <c r="AD1787" s="41">
        <f t="shared" si="597"/>
        <v>1.4904250037883917</v>
      </c>
      <c r="AE1787" s="41">
        <f t="shared" si="598"/>
        <v>0.80747353930081645</v>
      </c>
      <c r="AF1787" s="41">
        <f t="shared" si="599"/>
        <v>346.71288228725308</v>
      </c>
      <c r="AG1787" s="41">
        <f t="shared" si="600"/>
        <v>332.84436699576293</v>
      </c>
      <c r="AH1787" s="6">
        <f t="shared" si="601"/>
        <v>334.27199999999999</v>
      </c>
      <c r="AI1787" s="4">
        <v>24.382576576647011</v>
      </c>
      <c r="AJ1787" s="4">
        <f t="shared" si="609"/>
        <v>297.53257657664699</v>
      </c>
      <c r="AK1787" s="8">
        <f t="shared" si="602"/>
        <v>0.19986950209295989</v>
      </c>
      <c r="AL1787" s="8">
        <f t="shared" si="603"/>
        <v>426.97894873792887</v>
      </c>
      <c r="AM1787" s="8">
        <f t="shared" si="604"/>
        <v>1.4858520282989152</v>
      </c>
      <c r="AN1787" s="8">
        <f t="shared" si="605"/>
        <v>109.83359602730613</v>
      </c>
      <c r="AO1787" s="21">
        <f t="shared" si="606"/>
        <v>8.3273767835977484E-3</v>
      </c>
      <c r="AP1787" s="21">
        <f t="shared" si="607"/>
        <v>7.7848055777802683E-2</v>
      </c>
      <c r="AQ1787" s="19">
        <f t="shared" si="610"/>
        <v>7.7848055777802683E-2</v>
      </c>
      <c r="AX1787">
        <v>0.15981994804115596</v>
      </c>
      <c r="AY1787">
        <v>60.681034482758619</v>
      </c>
      <c r="AZ1787">
        <v>2.5283764367816093</v>
      </c>
      <c r="BA1787">
        <v>2.0479849137931034</v>
      </c>
      <c r="BB1787">
        <v>8.5603448275862082</v>
      </c>
      <c r="BC1787">
        <v>0.35668103448275867</v>
      </c>
      <c r="BD1787">
        <v>1.6913038793103448</v>
      </c>
      <c r="BE1787">
        <v>0.16913038793103449</v>
      </c>
      <c r="BF1787">
        <v>0</v>
      </c>
      <c r="BG1787">
        <v>21.844999999999999</v>
      </c>
      <c r="BH1787">
        <v>0.510973883715655</v>
      </c>
      <c r="BI1787">
        <v>2.619055483421318</v>
      </c>
      <c r="BJ1787">
        <v>1.259765687525654</v>
      </c>
      <c r="BK1787">
        <v>0.44189696380892224</v>
      </c>
      <c r="BL1787">
        <v>1.2274915661358952E-3</v>
      </c>
      <c r="BP1787" s="51">
        <f t="shared" ref="BP1787:BP1808" si="616">U1787*(LN((2-0.08)/0.015)/LN(($AW$13-0.08)/0.015))</f>
        <v>0.51112690947344119</v>
      </c>
      <c r="BQ1787" s="51">
        <f t="shared" ref="BQ1787:BQ1808" si="617">0.04*BD1787</f>
        <v>6.7652155172413797E-2</v>
      </c>
      <c r="BR1787" s="51">
        <f t="shared" ref="BR1787:BR1808" si="618">(0.408*AX1787*(BD1787-BE1787) + $BF$6*($BN$7/(BG1787+273))*BP1787*(BI1787-BJ1787))  /  (AX1787 + $BF$6*(1 + $BN$8*BP1787))</f>
        <v>0.44829391951593839</v>
      </c>
      <c r="BS1787" s="51">
        <f t="shared" ref="BS1787:BS1808" si="619">(0.408*AX1787*(BD1787-BQ1787) + $BF$6*($BN$7/(BG1787+273))*BP1787*(BI1787-BJ1787))  /  (AX1787 + $BF$6*(1 + $BN$8*BP1787))</f>
        <v>0.47653421329932483</v>
      </c>
      <c r="BT1787" s="51">
        <f t="shared" ref="BT1787:BT1808" si="620">BR1787/60/6</f>
        <v>1.2452608875442733E-3</v>
      </c>
      <c r="BU1787" s="51">
        <f t="shared" ref="BU1787:BU1808" si="621">BS1787/60/6</f>
        <v>1.3237061480536802E-3</v>
      </c>
    </row>
    <row r="1788" spans="1:73" x14ac:dyDescent="0.25">
      <c r="A1788" s="1">
        <v>43726.622916666667</v>
      </c>
      <c r="B1788">
        <v>226468</v>
      </c>
      <c r="C1788">
        <v>13.47</v>
      </c>
      <c r="D1788">
        <v>24.36</v>
      </c>
      <c r="E1788">
        <v>703.4</v>
      </c>
      <c r="F1788">
        <v>84.3</v>
      </c>
      <c r="G1788">
        <v>-106.2</v>
      </c>
      <c r="H1788">
        <v>-6.5250000000000004</v>
      </c>
      <c r="I1788">
        <v>26.04</v>
      </c>
      <c r="J1788">
        <v>299.2</v>
      </c>
      <c r="K1788">
        <v>619.1</v>
      </c>
      <c r="L1788">
        <v>-99.7</v>
      </c>
      <c r="M1788">
        <v>0.12</v>
      </c>
      <c r="N1788">
        <v>597.1</v>
      </c>
      <c r="O1788">
        <v>77.739999999999995</v>
      </c>
      <c r="P1788">
        <v>519.4</v>
      </c>
      <c r="Q1788">
        <v>348.1</v>
      </c>
      <c r="R1788">
        <v>447.8</v>
      </c>
      <c r="S1788">
        <v>20.8</v>
      </c>
      <c r="T1788">
        <v>47.79</v>
      </c>
      <c r="U1788">
        <v>0.44500000000000001</v>
      </c>
      <c r="V1788">
        <v>59</v>
      </c>
      <c r="W1788">
        <v>23.1</v>
      </c>
      <c r="X1788">
        <v>0.71</v>
      </c>
      <c r="Y1788">
        <v>7.1009710000000004</v>
      </c>
      <c r="Z1788" s="7">
        <f t="shared" si="594"/>
        <v>21.950000000000003</v>
      </c>
      <c r="AA1788" s="7">
        <f t="shared" si="608"/>
        <v>295.09999999999997</v>
      </c>
      <c r="AB1788" s="2">
        <f t="shared" si="595"/>
        <v>569.75400000000002</v>
      </c>
      <c r="AC1788" s="41">
        <f t="shared" si="596"/>
        <v>2.9673101091971774</v>
      </c>
      <c r="AD1788" s="41">
        <f t="shared" si="597"/>
        <v>1.418077501185331</v>
      </c>
      <c r="AE1788" s="41">
        <f t="shared" si="598"/>
        <v>0.80170749765444616</v>
      </c>
      <c r="AF1788" s="41">
        <f t="shared" si="599"/>
        <v>344.72743034489451</v>
      </c>
      <c r="AG1788" s="41">
        <f t="shared" si="600"/>
        <v>330.93833313109872</v>
      </c>
      <c r="AH1788" s="6">
        <f t="shared" si="601"/>
        <v>334.17599999999999</v>
      </c>
      <c r="AI1788" s="4">
        <v>23.737695062207024</v>
      </c>
      <c r="AJ1788" s="4">
        <f t="shared" si="609"/>
        <v>296.887695062207</v>
      </c>
      <c r="AK1788" s="8">
        <f t="shared" si="602"/>
        <v>0.20008300166175072</v>
      </c>
      <c r="AL1788" s="8">
        <f t="shared" si="603"/>
        <v>423.21129877752219</v>
      </c>
      <c r="AM1788" s="8">
        <f t="shared" si="604"/>
        <v>1.4858520282989152</v>
      </c>
      <c r="AN1788" s="8">
        <f t="shared" si="605"/>
        <v>77.376572234088911</v>
      </c>
      <c r="AO1788" s="21">
        <f t="shared" si="606"/>
        <v>9.1365975591183105E-3</v>
      </c>
      <c r="AP1788" s="21">
        <f t="shared" si="607"/>
        <v>8.5413014792670827E-2</v>
      </c>
      <c r="AQ1788" s="19">
        <f t="shared" si="610"/>
        <v>8.5413014792670827E-2</v>
      </c>
      <c r="AX1788">
        <v>0.16071661258687955</v>
      </c>
      <c r="AY1788">
        <v>60.637931034482762</v>
      </c>
      <c r="AZ1788">
        <v>2.5265804597701149</v>
      </c>
      <c r="BA1788">
        <v>2.0465301724137932</v>
      </c>
      <c r="BB1788">
        <v>8.594827586206895</v>
      </c>
      <c r="BC1788">
        <v>0.35811781609195398</v>
      </c>
      <c r="BD1788">
        <v>1.6884123563218392</v>
      </c>
      <c r="BE1788">
        <v>0.16884123563218392</v>
      </c>
      <c r="BF1788">
        <v>0</v>
      </c>
      <c r="BG1788">
        <v>21.950000000000003</v>
      </c>
      <c r="BH1788">
        <v>0.510973883715655</v>
      </c>
      <c r="BI1788">
        <v>2.6358843179743179</v>
      </c>
      <c r="BJ1788">
        <v>1.2596891155599266</v>
      </c>
      <c r="BK1788">
        <v>0.4421477469102929</v>
      </c>
      <c r="BL1788">
        <v>1.2281881858619249E-3</v>
      </c>
      <c r="BP1788" s="51">
        <f t="shared" si="616"/>
        <v>0.51112690947344119</v>
      </c>
      <c r="BQ1788" s="51">
        <f t="shared" si="617"/>
        <v>6.7536494252873572E-2</v>
      </c>
      <c r="BR1788" s="51">
        <f t="shared" si="618"/>
        <v>0.44852401737865422</v>
      </c>
      <c r="BS1788" s="51">
        <f t="shared" si="619"/>
        <v>0.47676612400373569</v>
      </c>
      <c r="BT1788" s="51">
        <f t="shared" si="620"/>
        <v>1.2459000482740394E-3</v>
      </c>
      <c r="BU1788" s="51">
        <f t="shared" si="621"/>
        <v>1.3243503444548214E-3</v>
      </c>
    </row>
    <row r="1789" spans="1:73" x14ac:dyDescent="0.25">
      <c r="A1789" s="1">
        <v>43726.623611111114</v>
      </c>
      <c r="B1789">
        <v>226469</v>
      </c>
      <c r="C1789">
        <v>13.47</v>
      </c>
      <c r="D1789">
        <v>24.36</v>
      </c>
      <c r="E1789">
        <v>702.9</v>
      </c>
      <c r="F1789">
        <v>84.3</v>
      </c>
      <c r="G1789">
        <v>-106.9</v>
      </c>
      <c r="H1789">
        <v>-5.976</v>
      </c>
      <c r="I1789">
        <v>26.09</v>
      </c>
      <c r="J1789">
        <v>299.2</v>
      </c>
      <c r="K1789">
        <v>618.5</v>
      </c>
      <c r="L1789">
        <v>-100.9</v>
      </c>
      <c r="M1789">
        <v>0.12</v>
      </c>
      <c r="N1789">
        <v>596</v>
      </c>
      <c r="O1789">
        <v>78.36</v>
      </c>
      <c r="P1789">
        <v>517.6</v>
      </c>
      <c r="Q1789">
        <v>347.7</v>
      </c>
      <c r="R1789">
        <v>448.7</v>
      </c>
      <c r="S1789">
        <v>20.83</v>
      </c>
      <c r="T1789">
        <v>47.77</v>
      </c>
      <c r="U1789">
        <v>1.075</v>
      </c>
      <c r="V1789">
        <v>95.5</v>
      </c>
      <c r="W1789">
        <v>22.9</v>
      </c>
      <c r="X1789">
        <v>0.70899999999999996</v>
      </c>
      <c r="Y1789">
        <v>7.0909149999999999</v>
      </c>
      <c r="Z1789" s="7">
        <f t="shared" si="594"/>
        <v>21.864999999999998</v>
      </c>
      <c r="AA1789" s="7">
        <f t="shared" si="608"/>
        <v>295.01499999999999</v>
      </c>
      <c r="AB1789" s="2">
        <f t="shared" si="595"/>
        <v>569.34900000000005</v>
      </c>
      <c r="AC1789" s="41">
        <f t="shared" si="596"/>
        <v>2.8197221572412037</v>
      </c>
      <c r="AD1789" s="41">
        <f t="shared" si="597"/>
        <v>1.3469812745141232</v>
      </c>
      <c r="AE1789" s="41">
        <f t="shared" si="598"/>
        <v>0.7958650690529212</v>
      </c>
      <c r="AF1789" s="41">
        <f t="shared" si="599"/>
        <v>341.82112197113406</v>
      </c>
      <c r="AG1789" s="41">
        <f t="shared" si="600"/>
        <v>328.14827709228871</v>
      </c>
      <c r="AH1789" s="6">
        <f t="shared" si="601"/>
        <v>333.79199999999997</v>
      </c>
      <c r="AI1789" s="4">
        <v>22.960106845976043</v>
      </c>
      <c r="AJ1789" s="4">
        <f t="shared" si="609"/>
        <v>296.11010684597602</v>
      </c>
      <c r="AK1789" s="8">
        <f t="shared" si="602"/>
        <v>0.1999101569623177</v>
      </c>
      <c r="AL1789" s="8">
        <f t="shared" si="603"/>
        <v>418.69369798826091</v>
      </c>
      <c r="AM1789" s="8">
        <f t="shared" si="604"/>
        <v>2.3094033320318905</v>
      </c>
      <c r="AN1789" s="8">
        <f t="shared" si="605"/>
        <v>73.671034213685246</v>
      </c>
      <c r="AO1789" s="21">
        <f t="shared" si="606"/>
        <v>9.3049973607281424E-3</v>
      </c>
      <c r="AP1789" s="21">
        <f t="shared" si="607"/>
        <v>8.6987291721572949E-2</v>
      </c>
      <c r="AQ1789" s="19">
        <f t="shared" si="610"/>
        <v>8.6987291721572949E-2</v>
      </c>
      <c r="AX1789">
        <v>0.15999041470862174</v>
      </c>
      <c r="AY1789">
        <v>60.594827586206897</v>
      </c>
      <c r="AZ1789">
        <v>2.5247844827586206</v>
      </c>
      <c r="BA1789">
        <v>2.045075431034483</v>
      </c>
      <c r="BB1789">
        <v>8.7068965517241388</v>
      </c>
      <c r="BC1789">
        <v>0.36278735632183912</v>
      </c>
      <c r="BD1789">
        <v>1.6822880747126439</v>
      </c>
      <c r="BE1789">
        <v>0.1682288074712644</v>
      </c>
      <c r="BF1789">
        <v>0</v>
      </c>
      <c r="BG1789">
        <v>21.864999999999998</v>
      </c>
      <c r="BH1789">
        <v>1.234375112346807</v>
      </c>
      <c r="BI1789">
        <v>2.622253720242373</v>
      </c>
      <c r="BJ1789">
        <v>1.2526506021597816</v>
      </c>
      <c r="BK1789">
        <v>0.44418596454548942</v>
      </c>
      <c r="BL1789">
        <v>1.2338499015152485E-3</v>
      </c>
      <c r="BP1789" s="51">
        <f t="shared" si="616"/>
        <v>1.2347447813122454</v>
      </c>
      <c r="BQ1789" s="51">
        <f t="shared" si="617"/>
        <v>6.7291522988505756E-2</v>
      </c>
      <c r="BR1789" s="51">
        <f t="shared" si="618"/>
        <v>0.45898099729776681</v>
      </c>
      <c r="BS1789" s="51">
        <f t="shared" si="619"/>
        <v>0.48576404920754912</v>
      </c>
      <c r="BT1789" s="51">
        <f t="shared" si="620"/>
        <v>1.2749472147160189E-3</v>
      </c>
      <c r="BU1789" s="51">
        <f t="shared" si="621"/>
        <v>1.3493445811320808E-3</v>
      </c>
    </row>
    <row r="1790" spans="1:73" x14ac:dyDescent="0.25">
      <c r="A1790" s="1">
        <v>43726.623611111114</v>
      </c>
      <c r="B1790">
        <v>226470</v>
      </c>
      <c r="C1790">
        <v>13.47</v>
      </c>
      <c r="D1790">
        <v>24.35</v>
      </c>
      <c r="E1790">
        <v>702.7</v>
      </c>
      <c r="F1790">
        <v>84.6</v>
      </c>
      <c r="G1790">
        <v>-108.1</v>
      </c>
      <c r="H1790">
        <v>-7.75</v>
      </c>
      <c r="I1790">
        <v>26.14</v>
      </c>
      <c r="J1790">
        <v>299.3</v>
      </c>
      <c r="K1790">
        <v>618.1</v>
      </c>
      <c r="L1790">
        <v>-100.3</v>
      </c>
      <c r="M1790">
        <v>0.12</v>
      </c>
      <c r="N1790">
        <v>594.6</v>
      </c>
      <c r="O1790">
        <v>76.81</v>
      </c>
      <c r="P1790">
        <v>517.79999999999995</v>
      </c>
      <c r="Q1790">
        <v>346.9</v>
      </c>
      <c r="R1790">
        <v>447.2</v>
      </c>
      <c r="S1790">
        <v>20.88</v>
      </c>
      <c r="T1790">
        <v>45.73</v>
      </c>
      <c r="U1790">
        <v>0.8</v>
      </c>
      <c r="V1790">
        <v>58</v>
      </c>
      <c r="W1790">
        <v>22.3</v>
      </c>
      <c r="X1790">
        <v>0.70899999999999996</v>
      </c>
      <c r="Y1790">
        <v>7.0885160000000003</v>
      </c>
      <c r="Z1790" s="7">
        <f t="shared" si="594"/>
        <v>21.59</v>
      </c>
      <c r="AA1790" s="7">
        <f t="shared" si="608"/>
        <v>294.73999999999995</v>
      </c>
      <c r="AB1790" s="2">
        <f t="shared" si="595"/>
        <v>569.18700000000013</v>
      </c>
      <c r="AC1790" s="41">
        <f t="shared" si="596"/>
        <v>2.8009502642826622</v>
      </c>
      <c r="AD1790" s="41">
        <f t="shared" si="597"/>
        <v>1.2808745558564611</v>
      </c>
      <c r="AE1790" s="41">
        <f t="shared" si="598"/>
        <v>0.79026382498749259</v>
      </c>
      <c r="AF1790" s="41">
        <f t="shared" si="599"/>
        <v>338.15162424497879</v>
      </c>
      <c r="AG1790" s="41">
        <f t="shared" si="600"/>
        <v>324.62555927517963</v>
      </c>
      <c r="AH1790" s="6">
        <f t="shared" si="601"/>
        <v>333.02399999999994</v>
      </c>
      <c r="AI1790" s="4">
        <v>22.836621788892046</v>
      </c>
      <c r="AJ1790" s="4">
        <f t="shared" si="609"/>
        <v>295.98662178889202</v>
      </c>
      <c r="AK1790" s="8">
        <f t="shared" si="602"/>
        <v>0.19935163556301272</v>
      </c>
      <c r="AL1790" s="8">
        <f t="shared" si="603"/>
        <v>418.02052050732738</v>
      </c>
      <c r="AM1790" s="8">
        <f t="shared" si="604"/>
        <v>1.992234925906079</v>
      </c>
      <c r="AN1790" s="8">
        <f t="shared" si="605"/>
        <v>72.346203800302078</v>
      </c>
      <c r="AO1790" s="21">
        <f t="shared" si="606"/>
        <v>9.3291901182385121E-3</v>
      </c>
      <c r="AP1790" s="21">
        <f t="shared" si="607"/>
        <v>8.7213456477297183E-2</v>
      </c>
      <c r="AQ1790" s="19">
        <f t="shared" si="610"/>
        <v>8.7213456477297183E-2</v>
      </c>
      <c r="AX1790">
        <v>0.15765991154833089</v>
      </c>
      <c r="AY1790">
        <v>60.577586206896555</v>
      </c>
      <c r="AZ1790">
        <v>2.524066091954023</v>
      </c>
      <c r="BA1790">
        <v>2.0444935344827586</v>
      </c>
      <c r="BB1790">
        <v>8.6465517241379324</v>
      </c>
      <c r="BC1790">
        <v>0.36027298850574718</v>
      </c>
      <c r="BD1790">
        <v>1.6842205459770114</v>
      </c>
      <c r="BE1790">
        <v>0.16842205459770115</v>
      </c>
      <c r="BF1790">
        <v>0</v>
      </c>
      <c r="BG1790">
        <v>21.59</v>
      </c>
      <c r="BH1790">
        <v>0.91860473476971694</v>
      </c>
      <c r="BI1790">
        <v>2.5785756399459467</v>
      </c>
      <c r="BJ1790">
        <v>1.1791826401472814</v>
      </c>
      <c r="BK1790">
        <v>0.44217844354774388</v>
      </c>
      <c r="BL1790">
        <v>1.2282734542992885E-3</v>
      </c>
      <c r="BP1790" s="51">
        <f t="shared" si="616"/>
        <v>0.91887983725562461</v>
      </c>
      <c r="BQ1790" s="51">
        <f t="shared" si="617"/>
        <v>6.7368821839080453E-2</v>
      </c>
      <c r="BR1790" s="51">
        <f t="shared" si="618"/>
        <v>0.45347735147974599</v>
      </c>
      <c r="BS1790" s="51">
        <f t="shared" si="619"/>
        <v>0.48071555732495774</v>
      </c>
      <c r="BT1790" s="51">
        <f t="shared" si="620"/>
        <v>1.2596593096659611E-3</v>
      </c>
      <c r="BU1790" s="51">
        <f t="shared" si="621"/>
        <v>1.3353209925693272E-3</v>
      </c>
    </row>
    <row r="1791" spans="1:73" x14ac:dyDescent="0.25">
      <c r="A1791" s="1">
        <v>43726.623611111114</v>
      </c>
      <c r="B1791">
        <v>226471</v>
      </c>
      <c r="C1791">
        <v>13.47</v>
      </c>
      <c r="D1791">
        <v>24.35</v>
      </c>
      <c r="E1791">
        <v>702</v>
      </c>
      <c r="F1791">
        <v>84.4</v>
      </c>
      <c r="G1791">
        <v>-107.9</v>
      </c>
      <c r="H1791">
        <v>-9.32</v>
      </c>
      <c r="I1791">
        <v>26.18</v>
      </c>
      <c r="J1791">
        <v>299.3</v>
      </c>
      <c r="K1791">
        <v>617.6</v>
      </c>
      <c r="L1791">
        <v>-98.6</v>
      </c>
      <c r="M1791">
        <v>0.12</v>
      </c>
      <c r="N1791">
        <v>594.1</v>
      </c>
      <c r="O1791">
        <v>75.069999999999993</v>
      </c>
      <c r="P1791">
        <v>519.1</v>
      </c>
      <c r="Q1791">
        <v>347.3</v>
      </c>
      <c r="R1791">
        <v>445.9</v>
      </c>
      <c r="S1791">
        <v>20.9</v>
      </c>
      <c r="T1791">
        <v>43.31</v>
      </c>
      <c r="U1791">
        <v>1.175</v>
      </c>
      <c r="V1791">
        <v>195.5</v>
      </c>
      <c r="W1791">
        <v>22.6</v>
      </c>
      <c r="X1791">
        <v>0.70799999999999996</v>
      </c>
      <c r="Y1791">
        <v>7.0808530000000003</v>
      </c>
      <c r="Z1791" s="7">
        <f t="shared" si="594"/>
        <v>21.75</v>
      </c>
      <c r="AA1791" s="7">
        <f t="shared" si="608"/>
        <v>294.89999999999998</v>
      </c>
      <c r="AB1791" s="2">
        <f t="shared" si="595"/>
        <v>568.62</v>
      </c>
      <c r="AC1791" s="41">
        <f t="shared" si="596"/>
        <v>2.7932211916758316</v>
      </c>
      <c r="AD1791" s="41">
        <f t="shared" si="597"/>
        <v>1.2097440981148027</v>
      </c>
      <c r="AE1791" s="41">
        <f t="shared" si="598"/>
        <v>0.78377268987010296</v>
      </c>
      <c r="AF1791" s="41">
        <f t="shared" si="599"/>
        <v>336.10291241308249</v>
      </c>
      <c r="AG1791" s="41">
        <f t="shared" si="600"/>
        <v>322.6587959165592</v>
      </c>
      <c r="AH1791" s="6">
        <f t="shared" si="601"/>
        <v>333.40800000000002</v>
      </c>
      <c r="AI1791" s="4">
        <v>22.808103710584021</v>
      </c>
      <c r="AJ1791" s="4">
        <f t="shared" si="609"/>
        <v>295.958103710584</v>
      </c>
      <c r="AK1791" s="8">
        <f t="shared" si="602"/>
        <v>0.19967646673371775</v>
      </c>
      <c r="AL1791" s="8">
        <f t="shared" si="603"/>
        <v>417.82848598006154</v>
      </c>
      <c r="AM1791" s="8">
        <f t="shared" si="604"/>
        <v>2.414429280389053</v>
      </c>
      <c r="AN1791" s="8">
        <f t="shared" si="605"/>
        <v>74.418893990616468</v>
      </c>
      <c r="AO1791" s="21">
        <f t="shared" si="606"/>
        <v>9.2824437212252389E-3</v>
      </c>
      <c r="AP1791" s="21">
        <f t="shared" si="607"/>
        <v>8.6776450176673389E-2</v>
      </c>
      <c r="AQ1791" s="19">
        <f t="shared" si="610"/>
        <v>8.6776450176673389E-2</v>
      </c>
      <c r="AX1791">
        <v>0.15901232510851224</v>
      </c>
      <c r="AY1791">
        <v>60.517241379310349</v>
      </c>
      <c r="AZ1791">
        <v>2.521551724137931</v>
      </c>
      <c r="BA1791">
        <v>2.0424568965517245</v>
      </c>
      <c r="BB1791">
        <v>8.4999999999999964</v>
      </c>
      <c r="BC1791">
        <v>0.35416666666666652</v>
      </c>
      <c r="BD1791">
        <v>1.6882902298850579</v>
      </c>
      <c r="BE1791">
        <v>0.1688290229885058</v>
      </c>
      <c r="BF1791">
        <v>0</v>
      </c>
      <c r="BG1791">
        <v>21.75</v>
      </c>
      <c r="BH1791">
        <v>1.3492007041930218</v>
      </c>
      <c r="BI1791">
        <v>2.6039103458651134</v>
      </c>
      <c r="BJ1791">
        <v>1.1277535707941808</v>
      </c>
      <c r="BK1791">
        <v>0.45021756524258905</v>
      </c>
      <c r="BL1791">
        <v>1.2506043478960806E-3</v>
      </c>
      <c r="BP1791" s="51">
        <f t="shared" si="616"/>
        <v>1.3496047609691986</v>
      </c>
      <c r="BQ1791" s="51">
        <f t="shared" si="617"/>
        <v>6.7531609195402326E-2</v>
      </c>
      <c r="BR1791" s="51">
        <f t="shared" si="618"/>
        <v>0.46655317086827547</v>
      </c>
      <c r="BS1791" s="51">
        <f t="shared" si="619"/>
        <v>0.49317536547718432</v>
      </c>
      <c r="BT1791" s="51">
        <f t="shared" si="620"/>
        <v>1.295981030189654E-3</v>
      </c>
      <c r="BU1791" s="51">
        <f t="shared" si="621"/>
        <v>1.3699315707699563E-3</v>
      </c>
    </row>
    <row r="1792" spans="1:73" x14ac:dyDescent="0.25">
      <c r="A1792" s="1">
        <v>43726.623611111114</v>
      </c>
      <c r="B1792">
        <v>226472</v>
      </c>
      <c r="C1792">
        <v>13.47</v>
      </c>
      <c r="D1792">
        <v>24.34</v>
      </c>
      <c r="E1792">
        <v>701.3</v>
      </c>
      <c r="F1792">
        <v>83.7</v>
      </c>
      <c r="G1792">
        <v>-107.7</v>
      </c>
      <c r="H1792">
        <v>-11.01</v>
      </c>
      <c r="I1792">
        <v>26.22</v>
      </c>
      <c r="J1792">
        <v>299.39999999999998</v>
      </c>
      <c r="K1792">
        <v>617.5</v>
      </c>
      <c r="L1792">
        <v>-96.7</v>
      </c>
      <c r="M1792">
        <v>0.11899999999999999</v>
      </c>
      <c r="N1792">
        <v>593.5</v>
      </c>
      <c r="O1792">
        <v>72.709999999999994</v>
      </c>
      <c r="P1792">
        <v>520.79999999999995</v>
      </c>
      <c r="Q1792">
        <v>347.7</v>
      </c>
      <c r="R1792">
        <v>444.4</v>
      </c>
      <c r="S1792">
        <v>20.93</v>
      </c>
      <c r="T1792">
        <v>43.69</v>
      </c>
      <c r="U1792">
        <v>0.56499999999999995</v>
      </c>
      <c r="V1792">
        <v>325.5</v>
      </c>
      <c r="W1792">
        <v>22.75</v>
      </c>
      <c r="X1792">
        <v>0.70699999999999996</v>
      </c>
      <c r="Y1792">
        <v>7.0747939999999998</v>
      </c>
      <c r="Z1792" s="7">
        <f t="shared" si="594"/>
        <v>21.84</v>
      </c>
      <c r="AA1792" s="7">
        <f t="shared" si="608"/>
        <v>294.98999999999995</v>
      </c>
      <c r="AB1792" s="2">
        <f t="shared" si="595"/>
        <v>568.053</v>
      </c>
      <c r="AC1792" s="41">
        <f t="shared" si="596"/>
        <v>2.8319163876462299</v>
      </c>
      <c r="AD1792" s="41">
        <f t="shared" si="597"/>
        <v>1.2372642697626377</v>
      </c>
      <c r="AE1792" s="41">
        <f t="shared" si="598"/>
        <v>0.78626353985547548</v>
      </c>
      <c r="AF1792" s="41">
        <f t="shared" si="599"/>
        <v>337.58284717972782</v>
      </c>
      <c r="AG1792" s="41">
        <f t="shared" si="600"/>
        <v>324.07953329253871</v>
      </c>
      <c r="AH1792" s="6">
        <f t="shared" si="601"/>
        <v>333.79199999999997</v>
      </c>
      <c r="AI1792" s="4">
        <v>23.023179381389014</v>
      </c>
      <c r="AJ1792" s="4">
        <f t="shared" si="609"/>
        <v>296.17317938138899</v>
      </c>
      <c r="AK1792" s="8">
        <f t="shared" si="602"/>
        <v>0.19985933923692312</v>
      </c>
      <c r="AL1792" s="8">
        <f t="shared" si="603"/>
        <v>419.06508317341127</v>
      </c>
      <c r="AM1792" s="8">
        <f t="shared" si="604"/>
        <v>1.6742479655057072</v>
      </c>
      <c r="AN1792" s="8">
        <f t="shared" si="605"/>
        <v>57.704656128823522</v>
      </c>
      <c r="AO1792" s="21">
        <f t="shared" si="606"/>
        <v>9.6289013971178374E-3</v>
      </c>
      <c r="AP1792" s="21">
        <f t="shared" si="607"/>
        <v>9.0015292032689695E-2</v>
      </c>
      <c r="AQ1792" s="19">
        <f t="shared" si="610"/>
        <v>9.0015292032689695E-2</v>
      </c>
      <c r="AX1792">
        <v>0.15977735535590126</v>
      </c>
      <c r="AY1792">
        <v>60.456896551724135</v>
      </c>
      <c r="AZ1792">
        <v>2.5190373563218391</v>
      </c>
      <c r="BA1792">
        <v>2.0404202586206899</v>
      </c>
      <c r="BB1792">
        <v>8.3362068965517242</v>
      </c>
      <c r="BC1792">
        <v>0.34734195402298851</v>
      </c>
      <c r="BD1792">
        <v>1.6930783045977014</v>
      </c>
      <c r="BE1792">
        <v>0.16930783045977016</v>
      </c>
      <c r="BF1792">
        <v>0</v>
      </c>
      <c r="BG1792">
        <v>21.84</v>
      </c>
      <c r="BH1792">
        <v>0.64876459393111252</v>
      </c>
      <c r="BI1792">
        <v>2.6182564568266922</v>
      </c>
      <c r="BJ1792">
        <v>1.1439162459875818</v>
      </c>
      <c r="BK1792">
        <v>0.44565165051756594</v>
      </c>
      <c r="BL1792">
        <v>1.2379212514376833E-3</v>
      </c>
      <c r="BP1792" s="51">
        <f t="shared" si="616"/>
        <v>0.64895888506178478</v>
      </c>
      <c r="BQ1792" s="51">
        <f t="shared" si="617"/>
        <v>6.7723132183908061E-2</v>
      </c>
      <c r="BR1792" s="51">
        <f t="shared" si="618"/>
        <v>0.45376879113283686</v>
      </c>
      <c r="BS1792" s="51">
        <f t="shared" si="619"/>
        <v>0.48177393084959863</v>
      </c>
      <c r="BT1792" s="51">
        <f t="shared" si="620"/>
        <v>1.2604688642578802E-3</v>
      </c>
      <c r="BU1792" s="51">
        <f t="shared" si="621"/>
        <v>1.3382609190266629E-3</v>
      </c>
    </row>
    <row r="1793" spans="1:73" x14ac:dyDescent="0.25">
      <c r="A1793" s="1">
        <v>43726.623611111114</v>
      </c>
      <c r="B1793">
        <v>226473</v>
      </c>
      <c r="C1793">
        <v>13.47</v>
      </c>
      <c r="D1793">
        <v>24.34</v>
      </c>
      <c r="E1793">
        <v>700.4</v>
      </c>
      <c r="F1793">
        <v>82.2</v>
      </c>
      <c r="G1793">
        <v>-107.6</v>
      </c>
      <c r="H1793">
        <v>-10.83</v>
      </c>
      <c r="I1793">
        <v>26.25</v>
      </c>
      <c r="J1793">
        <v>299.39999999999998</v>
      </c>
      <c r="K1793">
        <v>618.20000000000005</v>
      </c>
      <c r="L1793">
        <v>-96.7</v>
      </c>
      <c r="M1793">
        <v>0.11700000000000001</v>
      </c>
      <c r="N1793">
        <v>592.79999999999995</v>
      </c>
      <c r="O1793">
        <v>71.349999999999994</v>
      </c>
      <c r="P1793">
        <v>521.4</v>
      </c>
      <c r="Q1793">
        <v>348.1</v>
      </c>
      <c r="R1793">
        <v>444.8</v>
      </c>
      <c r="S1793">
        <v>20.96</v>
      </c>
      <c r="T1793">
        <v>43.46</v>
      </c>
      <c r="U1793">
        <v>0.94</v>
      </c>
      <c r="V1793">
        <v>226.5</v>
      </c>
      <c r="W1793">
        <v>22.6</v>
      </c>
      <c r="X1793">
        <v>0.70699999999999996</v>
      </c>
      <c r="Y1793">
        <v>7.0665050000000003</v>
      </c>
      <c r="Z1793" s="7">
        <f t="shared" si="594"/>
        <v>21.78</v>
      </c>
      <c r="AA1793" s="7">
        <f t="shared" si="608"/>
        <v>294.92999999999995</v>
      </c>
      <c r="AB1793" s="2">
        <f t="shared" si="595"/>
        <v>567.32400000000007</v>
      </c>
      <c r="AC1793" s="41">
        <f t="shared" si="596"/>
        <v>2.9858001557960461</v>
      </c>
      <c r="AD1793" s="41">
        <f t="shared" si="597"/>
        <v>1.2976287477089616</v>
      </c>
      <c r="AE1793" s="41">
        <f t="shared" si="598"/>
        <v>0.79166082115461234</v>
      </c>
      <c r="AF1793" s="41">
        <f t="shared" si="599"/>
        <v>339.62372002883598</v>
      </c>
      <c r="AG1793" s="41">
        <f t="shared" si="600"/>
        <v>326.0387712276825</v>
      </c>
      <c r="AH1793" s="6">
        <f t="shared" si="601"/>
        <v>334.17599999999999</v>
      </c>
      <c r="AI1793" s="4">
        <v>23.816941493283025</v>
      </c>
      <c r="AJ1793" s="4">
        <f t="shared" si="609"/>
        <v>296.966941493283</v>
      </c>
      <c r="AK1793" s="8">
        <f t="shared" si="602"/>
        <v>0.19973741183454871</v>
      </c>
      <c r="AL1793" s="8">
        <f t="shared" si="603"/>
        <v>423.69312900439377</v>
      </c>
      <c r="AM1793" s="8">
        <f t="shared" si="604"/>
        <v>2.1595311991263291</v>
      </c>
      <c r="AN1793" s="8">
        <f t="shared" si="605"/>
        <v>128.13817149237218</v>
      </c>
      <c r="AO1793" s="21">
        <f t="shared" si="606"/>
        <v>7.9207748379621669E-3</v>
      </c>
      <c r="AP1793" s="21">
        <f t="shared" si="607"/>
        <v>7.4046958293472631E-2</v>
      </c>
      <c r="AQ1793" s="19">
        <f t="shared" si="610"/>
        <v>7.4046958293472631E-2</v>
      </c>
      <c r="AX1793">
        <v>0.15926699059870489</v>
      </c>
      <c r="AY1793">
        <v>60.379310344827587</v>
      </c>
      <c r="AZ1793">
        <v>2.5158045977011496</v>
      </c>
      <c r="BA1793">
        <v>2.0378017241379314</v>
      </c>
      <c r="BB1793">
        <v>8.3362068965517242</v>
      </c>
      <c r="BC1793">
        <v>0.34734195402298851</v>
      </c>
      <c r="BD1793">
        <v>1.6904597701149429</v>
      </c>
      <c r="BE1793">
        <v>0.16904597701149429</v>
      </c>
      <c r="BF1793">
        <v>0</v>
      </c>
      <c r="BG1793">
        <v>21.78</v>
      </c>
      <c r="BH1793">
        <v>1.0793605633544172</v>
      </c>
      <c r="BI1793">
        <v>2.6086847339558017</v>
      </c>
      <c r="BJ1793">
        <v>1.1337343853771913</v>
      </c>
      <c r="BK1793">
        <v>0.44854086351261591</v>
      </c>
      <c r="BL1793">
        <v>1.2459468430905997E-3</v>
      </c>
      <c r="BP1793" s="51">
        <f t="shared" si="616"/>
        <v>1.0796838087753589</v>
      </c>
      <c r="BQ1793" s="51">
        <f t="shared" si="617"/>
        <v>6.7618390804597722E-2</v>
      </c>
      <c r="BR1793" s="51">
        <f t="shared" si="618"/>
        <v>0.46177755185372044</v>
      </c>
      <c r="BS1793" s="51">
        <f t="shared" si="619"/>
        <v>0.48892128658892553</v>
      </c>
      <c r="BT1793" s="51">
        <f t="shared" si="620"/>
        <v>1.28271542181589E-3</v>
      </c>
      <c r="BU1793" s="51">
        <f t="shared" si="621"/>
        <v>1.3581146849692375E-3</v>
      </c>
    </row>
    <row r="1794" spans="1:73" x14ac:dyDescent="0.25">
      <c r="A1794" s="1">
        <v>43726.623611111114</v>
      </c>
      <c r="B1794">
        <v>226474</v>
      </c>
      <c r="C1794">
        <v>13.48</v>
      </c>
      <c r="D1794">
        <v>24.34</v>
      </c>
      <c r="E1794">
        <v>699.2</v>
      </c>
      <c r="F1794">
        <v>82.4</v>
      </c>
      <c r="G1794">
        <v>-107.6</v>
      </c>
      <c r="H1794">
        <v>-10.36</v>
      </c>
      <c r="I1794">
        <v>26.29</v>
      </c>
      <c r="J1794">
        <v>299.39999999999998</v>
      </c>
      <c r="K1794">
        <v>616.9</v>
      </c>
      <c r="L1794">
        <v>-97.2</v>
      </c>
      <c r="M1794">
        <v>0.11799999999999999</v>
      </c>
      <c r="N1794">
        <v>591.6</v>
      </c>
      <c r="O1794">
        <v>72.010000000000005</v>
      </c>
      <c r="P1794">
        <v>519.6</v>
      </c>
      <c r="Q1794">
        <v>348.2</v>
      </c>
      <c r="R1794">
        <v>445.5</v>
      </c>
      <c r="S1794">
        <v>21</v>
      </c>
      <c r="T1794">
        <v>45.05</v>
      </c>
      <c r="U1794">
        <v>0.82</v>
      </c>
      <c r="V1794">
        <v>157.5</v>
      </c>
      <c r="W1794">
        <v>22.85</v>
      </c>
      <c r="X1794">
        <v>0.70499999999999996</v>
      </c>
      <c r="Y1794">
        <v>7.0512839999999999</v>
      </c>
      <c r="Z1794" s="7">
        <f t="shared" si="594"/>
        <v>21.925000000000001</v>
      </c>
      <c r="AA1794" s="7">
        <f t="shared" si="608"/>
        <v>295.07499999999999</v>
      </c>
      <c r="AB1794" s="2">
        <f t="shared" si="595"/>
        <v>566.35200000000009</v>
      </c>
      <c r="AC1794" s="41">
        <f t="shared" si="596"/>
        <v>2.8705535754741169</v>
      </c>
      <c r="AD1794" s="41">
        <f t="shared" si="597"/>
        <v>1.2931843857510896</v>
      </c>
      <c r="AE1794" s="41">
        <f t="shared" si="598"/>
        <v>0.79121690201961392</v>
      </c>
      <c r="AF1794" s="41">
        <f t="shared" si="599"/>
        <v>340.10128920081382</v>
      </c>
      <c r="AG1794" s="41">
        <f t="shared" si="600"/>
        <v>326.49723763278126</v>
      </c>
      <c r="AH1794" s="6">
        <f t="shared" si="601"/>
        <v>334.27199999999999</v>
      </c>
      <c r="AI1794" s="4">
        <v>23.234866876970045</v>
      </c>
      <c r="AJ1794" s="4">
        <f t="shared" si="609"/>
        <v>296.38486687697002</v>
      </c>
      <c r="AK1794" s="8">
        <f t="shared" si="602"/>
        <v>0.20003215464759461</v>
      </c>
      <c r="AL1794" s="8">
        <f t="shared" si="603"/>
        <v>420.28451206531992</v>
      </c>
      <c r="AM1794" s="8">
        <f t="shared" si="604"/>
        <v>2.0169841347913473</v>
      </c>
      <c r="AN1794" s="8">
        <f t="shared" si="605"/>
        <v>76.960898068820029</v>
      </c>
      <c r="AO1794" s="21">
        <f t="shared" si="606"/>
        <v>9.1374234791999579E-3</v>
      </c>
      <c r="AP1794" s="21">
        <f t="shared" si="607"/>
        <v>8.5420735864294578E-2</v>
      </c>
      <c r="AQ1794" s="19">
        <f t="shared" si="610"/>
        <v>8.5420735864294578E-2</v>
      </c>
      <c r="AX1794">
        <v>0.16050273654167743</v>
      </c>
      <c r="AY1794">
        <v>60.275862068965523</v>
      </c>
      <c r="AZ1794">
        <v>2.5114942528735633</v>
      </c>
      <c r="BA1794">
        <v>2.0343103448275865</v>
      </c>
      <c r="BB1794">
        <v>8.3879310344827598</v>
      </c>
      <c r="BC1794">
        <v>0.34949712643678166</v>
      </c>
      <c r="BD1794">
        <v>1.6848132183908049</v>
      </c>
      <c r="BE1794">
        <v>0.16848132183908049</v>
      </c>
      <c r="BF1794">
        <v>0</v>
      </c>
      <c r="BG1794">
        <v>21.925000000000001</v>
      </c>
      <c r="BH1794">
        <v>0.9415698531389598</v>
      </c>
      <c r="BI1794">
        <v>2.6318689090647229</v>
      </c>
      <c r="BJ1794">
        <v>1.1856569435336575</v>
      </c>
      <c r="BK1794">
        <v>0.44592396817031071</v>
      </c>
      <c r="BL1794">
        <v>1.2386776893619741E-3</v>
      </c>
      <c r="BP1794" s="51">
        <f t="shared" si="616"/>
        <v>0.94185183318701515</v>
      </c>
      <c r="BQ1794" s="51">
        <f t="shared" si="617"/>
        <v>6.7392528735632201E-2</v>
      </c>
      <c r="BR1794" s="51">
        <f t="shared" si="618"/>
        <v>0.4574488238991255</v>
      </c>
      <c r="BS1794" s="51">
        <f t="shared" si="619"/>
        <v>0.48481991891642384</v>
      </c>
      <c r="BT1794" s="51">
        <f t="shared" si="620"/>
        <v>1.2706911774975709E-3</v>
      </c>
      <c r="BU1794" s="51">
        <f t="shared" si="621"/>
        <v>1.3467219969900662E-3</v>
      </c>
    </row>
    <row r="1795" spans="1:73" x14ac:dyDescent="0.25">
      <c r="A1795" s="1">
        <v>43726.624305555553</v>
      </c>
      <c r="B1795">
        <v>226475</v>
      </c>
      <c r="C1795">
        <v>13.47</v>
      </c>
      <c r="D1795">
        <v>24.33</v>
      </c>
      <c r="E1795">
        <v>698.4</v>
      </c>
      <c r="F1795">
        <v>82.6</v>
      </c>
      <c r="G1795">
        <v>-108.1</v>
      </c>
      <c r="H1795">
        <v>-10.59</v>
      </c>
      <c r="I1795">
        <v>26.32</v>
      </c>
      <c r="J1795">
        <v>299.5</v>
      </c>
      <c r="K1795">
        <v>615.79999999999995</v>
      </c>
      <c r="L1795">
        <v>-97.5</v>
      </c>
      <c r="M1795">
        <v>0.11799999999999999</v>
      </c>
      <c r="N1795">
        <v>590.29999999999995</v>
      </c>
      <c r="O1795">
        <v>72</v>
      </c>
      <c r="P1795">
        <v>518.29999999999995</v>
      </c>
      <c r="Q1795">
        <v>347.9</v>
      </c>
      <c r="R1795">
        <v>445.5</v>
      </c>
      <c r="S1795">
        <v>21.04</v>
      </c>
      <c r="T1795">
        <v>44.36</v>
      </c>
      <c r="U1795">
        <v>0.44500000000000001</v>
      </c>
      <c r="V1795">
        <v>241.5</v>
      </c>
      <c r="W1795">
        <v>22.85</v>
      </c>
      <c r="X1795">
        <v>0.70399999999999996</v>
      </c>
      <c r="Y1795">
        <v>7.0441849999999997</v>
      </c>
      <c r="Z1795" s="7">
        <f t="shared" si="594"/>
        <v>21.945</v>
      </c>
      <c r="AA1795" s="7">
        <f t="shared" si="608"/>
        <v>295.09499999999997</v>
      </c>
      <c r="AB1795" s="2">
        <f t="shared" si="595"/>
        <v>565.70400000000006</v>
      </c>
      <c r="AC1795" s="41">
        <f t="shared" si="596"/>
        <v>2.9243917241595061</v>
      </c>
      <c r="AD1795" s="41">
        <f t="shared" si="597"/>
        <v>1.2972601688371568</v>
      </c>
      <c r="AE1795" s="41">
        <f t="shared" si="598"/>
        <v>0.79156535008507756</v>
      </c>
      <c r="AF1795" s="41">
        <f t="shared" si="599"/>
        <v>340.34332555256816</v>
      </c>
      <c r="AG1795" s="41">
        <f t="shared" si="600"/>
        <v>326.72959253046542</v>
      </c>
      <c r="AH1795" s="6">
        <f t="shared" si="601"/>
        <v>333.98399999999998</v>
      </c>
      <c r="AI1795" s="4">
        <v>23.517191363058032</v>
      </c>
      <c r="AJ1795" s="4">
        <f t="shared" si="609"/>
        <v>296.66719136305801</v>
      </c>
      <c r="AK1795" s="8">
        <f t="shared" si="602"/>
        <v>0.20007283156966704</v>
      </c>
      <c r="AL1795" s="8">
        <f t="shared" si="603"/>
        <v>421.92681170934054</v>
      </c>
      <c r="AM1795" s="8">
        <f t="shared" si="604"/>
        <v>1.4858520282989152</v>
      </c>
      <c r="AN1795" s="8">
        <f t="shared" si="605"/>
        <v>68.048953728878459</v>
      </c>
      <c r="AO1795" s="21">
        <f t="shared" si="606"/>
        <v>9.2808946380749588E-3</v>
      </c>
      <c r="AP1795" s="21">
        <f t="shared" si="607"/>
        <v>8.6761968652104338E-2</v>
      </c>
      <c r="AQ1795" s="19">
        <f t="shared" si="610"/>
        <v>8.6761968652104338E-2</v>
      </c>
      <c r="AX1795">
        <v>0.16067381813051687</v>
      </c>
      <c r="AY1795">
        <v>60.206896551724135</v>
      </c>
      <c r="AZ1795">
        <v>2.5086206896551722</v>
      </c>
      <c r="BA1795">
        <v>2.0319827586206896</v>
      </c>
      <c r="BB1795">
        <v>8.4137931034482776</v>
      </c>
      <c r="BC1795">
        <v>0.35057471264367823</v>
      </c>
      <c r="BD1795">
        <v>1.6814080459770113</v>
      </c>
      <c r="BE1795">
        <v>0.16814080459770114</v>
      </c>
      <c r="BF1795">
        <v>0</v>
      </c>
      <c r="BG1795">
        <v>21.945</v>
      </c>
      <c r="BH1795">
        <v>0.510973883715655</v>
      </c>
      <c r="BI1795">
        <v>2.6350808083743482</v>
      </c>
      <c r="BJ1795">
        <v>1.168921846594861</v>
      </c>
      <c r="BK1795">
        <v>0.44198792679611032</v>
      </c>
      <c r="BL1795">
        <v>1.2277442411003064E-3</v>
      </c>
      <c r="BP1795" s="51">
        <f t="shared" si="616"/>
        <v>0.51112690947344119</v>
      </c>
      <c r="BQ1795" s="51">
        <f t="shared" si="617"/>
        <v>6.7256321839080452E-2</v>
      </c>
      <c r="BR1795" s="51">
        <f t="shared" si="618"/>
        <v>0.4483635424819758</v>
      </c>
      <c r="BS1795" s="51">
        <f t="shared" si="619"/>
        <v>0.47648611565173044</v>
      </c>
      <c r="BT1795" s="51">
        <f t="shared" si="620"/>
        <v>1.245454284672155E-3</v>
      </c>
      <c r="BU1795" s="51">
        <f t="shared" si="621"/>
        <v>1.3235725434770291E-3</v>
      </c>
    </row>
    <row r="1796" spans="1:73" x14ac:dyDescent="0.25">
      <c r="A1796" s="1">
        <v>43726.624305555553</v>
      </c>
      <c r="B1796">
        <v>226476</v>
      </c>
      <c r="C1796">
        <v>13.47</v>
      </c>
      <c r="D1796">
        <v>24.33</v>
      </c>
      <c r="E1796">
        <v>697.8</v>
      </c>
      <c r="F1796">
        <v>82.5</v>
      </c>
      <c r="G1796">
        <v>-107.8</v>
      </c>
      <c r="H1796">
        <v>-10.130000000000001</v>
      </c>
      <c r="I1796">
        <v>26.36</v>
      </c>
      <c r="J1796">
        <v>299.5</v>
      </c>
      <c r="K1796">
        <v>615.29999999999995</v>
      </c>
      <c r="L1796">
        <v>-97.7</v>
      </c>
      <c r="M1796">
        <v>0.11799999999999999</v>
      </c>
      <c r="N1796">
        <v>590</v>
      </c>
      <c r="O1796">
        <v>72.33</v>
      </c>
      <c r="P1796">
        <v>517.6</v>
      </c>
      <c r="Q1796">
        <v>348.4</v>
      </c>
      <c r="R1796">
        <v>446.1</v>
      </c>
      <c r="S1796">
        <v>21.07</v>
      </c>
      <c r="T1796">
        <v>44.67</v>
      </c>
      <c r="U1796">
        <v>1.2350000000000001</v>
      </c>
      <c r="V1796">
        <v>205</v>
      </c>
      <c r="W1796">
        <v>22.7</v>
      </c>
      <c r="X1796">
        <v>0.70399999999999996</v>
      </c>
      <c r="Y1796">
        <v>7.0355590000000001</v>
      </c>
      <c r="Z1796" s="7">
        <f t="shared" si="594"/>
        <v>21.884999999999998</v>
      </c>
      <c r="AA1796" s="7">
        <f t="shared" si="608"/>
        <v>295.03499999999997</v>
      </c>
      <c r="AB1796" s="2">
        <f t="shared" si="595"/>
        <v>565.21799999999996</v>
      </c>
      <c r="AC1796" s="41">
        <f t="shared" si="596"/>
        <v>2.9906540859796924</v>
      </c>
      <c r="AD1796" s="41">
        <f t="shared" si="597"/>
        <v>1.3359251802071288</v>
      </c>
      <c r="AE1796" s="41">
        <f t="shared" si="598"/>
        <v>0.79491991272307372</v>
      </c>
      <c r="AF1796" s="41">
        <f t="shared" si="599"/>
        <v>341.50777267657321</v>
      </c>
      <c r="AG1796" s="41">
        <f t="shared" si="600"/>
        <v>327.84746176951029</v>
      </c>
      <c r="AH1796" s="6">
        <f t="shared" si="601"/>
        <v>334.46399999999994</v>
      </c>
      <c r="AI1796" s="4">
        <v>23.850490030686046</v>
      </c>
      <c r="AJ1796" s="4">
        <f t="shared" si="609"/>
        <v>297.00049003068602</v>
      </c>
      <c r="AK1796" s="8">
        <f t="shared" si="602"/>
        <v>0.1999508173442936</v>
      </c>
      <c r="AL1796" s="8">
        <f t="shared" si="603"/>
        <v>423.87642083890768</v>
      </c>
      <c r="AM1796" s="8">
        <f t="shared" si="604"/>
        <v>2.4753067991665199</v>
      </c>
      <c r="AN1796" s="8">
        <f t="shared" si="605"/>
        <v>141.72300907164959</v>
      </c>
      <c r="AO1796" s="21">
        <f t="shared" si="606"/>
        <v>7.5677142927736236E-3</v>
      </c>
      <c r="AP1796" s="21">
        <f t="shared" si="607"/>
        <v>7.0746389851689628E-2</v>
      </c>
      <c r="AQ1796" s="19">
        <f t="shared" si="610"/>
        <v>7.0746389851689628E-2</v>
      </c>
      <c r="AX1796">
        <v>0.16016103494103817</v>
      </c>
      <c r="AY1796">
        <v>60.155172413793103</v>
      </c>
      <c r="AZ1796">
        <v>2.5064655172413794</v>
      </c>
      <c r="BA1796">
        <v>2.0302370689655174</v>
      </c>
      <c r="BB1796">
        <v>8.422413793103452</v>
      </c>
      <c r="BC1796">
        <v>0.35093390804597718</v>
      </c>
      <c r="BD1796">
        <v>1.6793031609195401</v>
      </c>
      <c r="BE1796">
        <v>0.16793031609195402</v>
      </c>
      <c r="BF1796">
        <v>0</v>
      </c>
      <c r="BG1796">
        <v>21.884999999999998</v>
      </c>
      <c r="BH1796">
        <v>1.4180960593007506</v>
      </c>
      <c r="BI1796">
        <v>2.6254553680745731</v>
      </c>
      <c r="BJ1796">
        <v>1.172790912918912</v>
      </c>
      <c r="BK1796">
        <v>0.44839327612930902</v>
      </c>
      <c r="BL1796">
        <v>1.2455368781369694E-3</v>
      </c>
      <c r="BP1796" s="51">
        <f t="shared" si="616"/>
        <v>1.4185207487633706</v>
      </c>
      <c r="BQ1796" s="51">
        <f t="shared" si="617"/>
        <v>6.717212643678161E-2</v>
      </c>
      <c r="BR1796" s="51">
        <f t="shared" si="618"/>
        <v>0.46533901699242719</v>
      </c>
      <c r="BS1796" s="51">
        <f t="shared" si="619"/>
        <v>0.49177029231442426</v>
      </c>
      <c r="BT1796" s="51">
        <f t="shared" si="620"/>
        <v>1.2926083805345199E-3</v>
      </c>
      <c r="BU1796" s="51">
        <f t="shared" si="621"/>
        <v>1.3660285897622896E-3</v>
      </c>
    </row>
    <row r="1797" spans="1:73" x14ac:dyDescent="0.25">
      <c r="A1797" s="1">
        <v>43726.624305555553</v>
      </c>
      <c r="B1797">
        <v>226477</v>
      </c>
      <c r="C1797">
        <v>13.47</v>
      </c>
      <c r="D1797">
        <v>24.33</v>
      </c>
      <c r="E1797">
        <v>699.2</v>
      </c>
      <c r="F1797">
        <v>82.2</v>
      </c>
      <c r="G1797">
        <v>-106.8</v>
      </c>
      <c r="H1797">
        <v>-9.36</v>
      </c>
      <c r="I1797">
        <v>26.38</v>
      </c>
      <c r="J1797">
        <v>299.5</v>
      </c>
      <c r="K1797">
        <v>617</v>
      </c>
      <c r="L1797">
        <v>-97.4</v>
      </c>
      <c r="M1797">
        <v>0.11799999999999999</v>
      </c>
      <c r="N1797">
        <v>592.4</v>
      </c>
      <c r="O1797">
        <v>72.8</v>
      </c>
      <c r="P1797">
        <v>519.6</v>
      </c>
      <c r="Q1797">
        <v>349.7</v>
      </c>
      <c r="R1797">
        <v>447.1</v>
      </c>
      <c r="S1797">
        <v>21.1</v>
      </c>
      <c r="T1797">
        <v>44.46</v>
      </c>
      <c r="U1797">
        <v>1.575</v>
      </c>
      <c r="V1797">
        <v>199</v>
      </c>
      <c r="W1797">
        <v>22.35</v>
      </c>
      <c r="X1797">
        <v>0.70499999999999996</v>
      </c>
      <c r="Y1797">
        <v>7.0521250000000002</v>
      </c>
      <c r="Z1797" s="7">
        <f t="shared" si="594"/>
        <v>21.725000000000001</v>
      </c>
      <c r="AA1797" s="7">
        <f t="shared" si="608"/>
        <v>294.875</v>
      </c>
      <c r="AB1797" s="2">
        <f t="shared" si="595"/>
        <v>566.35200000000009</v>
      </c>
      <c r="AC1797" s="41">
        <f t="shared" si="596"/>
        <v>2.8888459849925794</v>
      </c>
      <c r="AD1797" s="41">
        <f t="shared" si="597"/>
        <v>1.284380924927701</v>
      </c>
      <c r="AE1797" s="41">
        <f t="shared" si="598"/>
        <v>0.79052105145862173</v>
      </c>
      <c r="AF1797" s="41">
        <f t="shared" si="599"/>
        <v>338.88185373275667</v>
      </c>
      <c r="AG1797" s="41">
        <f t="shared" si="600"/>
        <v>325.3265795834464</v>
      </c>
      <c r="AH1797" s="6">
        <f t="shared" si="601"/>
        <v>335.71199999999999</v>
      </c>
      <c r="AI1797" s="4">
        <v>23.313987531720045</v>
      </c>
      <c r="AJ1797" s="4">
        <f t="shared" si="609"/>
        <v>296.46398753172002</v>
      </c>
      <c r="AK1797" s="8">
        <f t="shared" si="602"/>
        <v>0.19962568862086447</v>
      </c>
      <c r="AL1797" s="8">
        <f t="shared" si="603"/>
        <v>420.77448135672711</v>
      </c>
      <c r="AM1797" s="8">
        <f t="shared" si="604"/>
        <v>2.7953476975145684</v>
      </c>
      <c r="AN1797" s="8">
        <f t="shared" si="605"/>
        <v>129.38883694997719</v>
      </c>
      <c r="AO1797" s="21">
        <f t="shared" si="606"/>
        <v>7.9713342057149486E-3</v>
      </c>
      <c r="AP1797" s="21">
        <f t="shared" si="607"/>
        <v>7.4519609955957938E-2</v>
      </c>
      <c r="AQ1797" s="19">
        <f t="shared" si="610"/>
        <v>7.4519609955957938E-2</v>
      </c>
      <c r="AX1797">
        <v>0.1588003667347051</v>
      </c>
      <c r="AY1797">
        <v>60.275862068965523</v>
      </c>
      <c r="AZ1797">
        <v>2.5114942528735633</v>
      </c>
      <c r="BA1797">
        <v>2.0343103448275865</v>
      </c>
      <c r="BB1797">
        <v>8.3965517241379342</v>
      </c>
      <c r="BC1797">
        <v>0.34985632183908061</v>
      </c>
      <c r="BD1797">
        <v>1.6844540229885059</v>
      </c>
      <c r="BE1797">
        <v>0.16844540229885061</v>
      </c>
      <c r="BF1797">
        <v>0</v>
      </c>
      <c r="BG1797">
        <v>21.725000000000001</v>
      </c>
      <c r="BH1797">
        <v>1.80850307157788</v>
      </c>
      <c r="BI1797">
        <v>2.5999375219448995</v>
      </c>
      <c r="BJ1797">
        <v>1.1559322222567023</v>
      </c>
      <c r="BK1797">
        <v>0.45112015404000105</v>
      </c>
      <c r="BL1797">
        <v>1.2531115390000029E-3</v>
      </c>
      <c r="BP1797" s="51">
        <f t="shared" si="616"/>
        <v>1.8090446795970108</v>
      </c>
      <c r="BQ1797" s="51">
        <f t="shared" si="617"/>
        <v>6.7378160919540242E-2</v>
      </c>
      <c r="BR1797" s="51">
        <f t="shared" si="618"/>
        <v>0.47244631590148911</v>
      </c>
      <c r="BS1797" s="51">
        <f t="shared" si="619"/>
        <v>0.49823055098818703</v>
      </c>
      <c r="BT1797" s="51">
        <f t="shared" si="620"/>
        <v>1.3123508775041365E-3</v>
      </c>
      <c r="BU1797" s="51">
        <f t="shared" si="621"/>
        <v>1.3839737527449639E-3</v>
      </c>
    </row>
    <row r="1798" spans="1:73" x14ac:dyDescent="0.25">
      <c r="A1798" s="1">
        <v>43726.624305555553</v>
      </c>
      <c r="B1798">
        <v>226478</v>
      </c>
      <c r="C1798">
        <v>13.47</v>
      </c>
      <c r="D1798">
        <v>24.32</v>
      </c>
      <c r="E1798">
        <v>699.6</v>
      </c>
      <c r="F1798">
        <v>82.1</v>
      </c>
      <c r="G1798">
        <v>-106.6</v>
      </c>
      <c r="H1798">
        <v>-9.52</v>
      </c>
      <c r="I1798">
        <v>26.39</v>
      </c>
      <c r="J1798">
        <v>299.5</v>
      </c>
      <c r="K1798">
        <v>617.4</v>
      </c>
      <c r="L1798">
        <v>-97.1</v>
      </c>
      <c r="M1798">
        <v>0.11700000000000001</v>
      </c>
      <c r="N1798">
        <v>593</v>
      </c>
      <c r="O1798">
        <v>72.61</v>
      </c>
      <c r="P1798">
        <v>520.4</v>
      </c>
      <c r="Q1798">
        <v>349.9</v>
      </c>
      <c r="R1798">
        <v>447</v>
      </c>
      <c r="S1798">
        <v>21.14</v>
      </c>
      <c r="T1798">
        <v>45.32</v>
      </c>
      <c r="U1798">
        <v>1.625</v>
      </c>
      <c r="V1798">
        <v>182.5</v>
      </c>
      <c r="W1798">
        <v>22.1</v>
      </c>
      <c r="X1798">
        <v>0.70599999999999996</v>
      </c>
      <c r="Y1798">
        <v>7.0585100000000001</v>
      </c>
      <c r="Z1798" s="7">
        <f t="shared" ref="Z1798:Z1808" si="622">AVERAGE(S1798,W1798)</f>
        <v>21.62</v>
      </c>
      <c r="AA1798" s="7">
        <f t="shared" si="608"/>
        <v>294.77</v>
      </c>
      <c r="AB1798" s="2">
        <f t="shared" ref="AB1798:AB1808" si="623">E1798*$U$1823</f>
        <v>566.67600000000004</v>
      </c>
      <c r="AC1798" s="41">
        <f t="shared" ref="AC1798:AC1808" si="624">0.61121*EXP((18.678 - (AI1798/234.5))*(AI1798/(257.15+Z1798)))</f>
        <v>2.8267682711150734</v>
      </c>
      <c r="AD1798" s="41">
        <f t="shared" ref="AD1798:AD1808" si="625">T1798*AC1798/100</f>
        <v>1.2810913804693513</v>
      </c>
      <c r="AE1798" s="41">
        <f t="shared" ref="AE1798:AE1808" si="626">1.72*(AD1798/AA1798)^(0.143)</f>
        <v>0.79027145132811616</v>
      </c>
      <c r="AF1798" s="41">
        <f t="shared" ref="AF1798:AF1808" si="627">AE1798*$U$1830*AA1798^4</f>
        <v>338.29258442758493</v>
      </c>
      <c r="AG1798" s="41">
        <f t="shared" ref="AG1798:AG1808" si="628">$U$1827*AF1798</f>
        <v>324.76088105048154</v>
      </c>
      <c r="AH1798" s="6">
        <f t="shared" ref="AH1798:AH1808" si="629">$U$1827*($U$1828*Q1798+$U$1829*R1798)</f>
        <v>335.90399999999994</v>
      </c>
      <c r="AI1798" s="4">
        <v>22.977482955162998</v>
      </c>
      <c r="AJ1798" s="4">
        <f t="shared" si="609"/>
        <v>296.12748295516298</v>
      </c>
      <c r="AK1798" s="8">
        <f t="shared" ref="AK1798:AK1808" si="630">(4*$U$1830*AA1798^3) / $U$1834</f>
        <v>0.1994125145527883</v>
      </c>
      <c r="AL1798" s="8">
        <f t="shared" ref="AL1798:AL1808" si="631">$U$1827*$U$1830*AA1798^4   +    $U$1834*AK1798*(AJ1798-AA1798)</f>
        <v>418.83398160486632</v>
      </c>
      <c r="AM1798" s="8">
        <f t="shared" ref="AM1798:AM1808" si="632">1.4*0.135*SQRT(U1798/$U$1840)</f>
        <v>2.8393716294278915</v>
      </c>
      <c r="AN1798" s="8">
        <f t="shared" ref="AN1798:AN1808" si="633">AM1798*$U$1834*(AJ1798-AA1798)</f>
        <v>112.27863093607222</v>
      </c>
      <c r="AO1798" s="21">
        <f t="shared" ref="AO1798:AO1808" si="634">(AB1798+AH1798-AL1798-AN1798)/$U$1820</f>
        <v>8.4145636709529494E-3</v>
      </c>
      <c r="AP1798" s="21">
        <f t="shared" ref="AP1798:AP1808" si="635">AO1798*10*$U$1837*$U$1838</f>
        <v>7.8663117933185103E-2</v>
      </c>
      <c r="AQ1798" s="19">
        <f t="shared" si="610"/>
        <v>7.8663117933185103E-2</v>
      </c>
      <c r="AX1798">
        <v>0.15791274613170606</v>
      </c>
      <c r="AY1798">
        <v>60.310344827586214</v>
      </c>
      <c r="AZ1798">
        <v>2.5129310344827589</v>
      </c>
      <c r="BA1798">
        <v>2.0354741379310348</v>
      </c>
      <c r="BB1798">
        <v>8.3706896551724164</v>
      </c>
      <c r="BC1798">
        <v>0.34877873563218403</v>
      </c>
      <c r="BD1798">
        <v>1.6866954022988507</v>
      </c>
      <c r="BE1798">
        <v>0.16866954022988509</v>
      </c>
      <c r="BF1798">
        <v>0</v>
      </c>
      <c r="BG1798">
        <v>21.62</v>
      </c>
      <c r="BH1798">
        <v>1.8659158675009875</v>
      </c>
      <c r="BI1798">
        <v>2.583309426477026</v>
      </c>
      <c r="BJ1798">
        <v>1.1707558320793883</v>
      </c>
      <c r="BK1798">
        <v>0.44964331077106551</v>
      </c>
      <c r="BL1798">
        <v>1.2490091965862932E-3</v>
      </c>
      <c r="BP1798" s="51">
        <f t="shared" si="616"/>
        <v>1.8664746694254875</v>
      </c>
      <c r="BQ1798" s="51">
        <f t="shared" si="617"/>
        <v>6.7467816091954028E-2</v>
      </c>
      <c r="BR1798" s="51">
        <f t="shared" si="618"/>
        <v>0.47157165525114569</v>
      </c>
      <c r="BS1798" s="51">
        <f t="shared" si="619"/>
        <v>0.49724316342870711</v>
      </c>
      <c r="BT1798" s="51">
        <f t="shared" si="620"/>
        <v>1.309921264586516E-3</v>
      </c>
      <c r="BU1798" s="51">
        <f t="shared" si="621"/>
        <v>1.3812310095241865E-3</v>
      </c>
    </row>
    <row r="1799" spans="1:73" x14ac:dyDescent="0.25">
      <c r="A1799" s="1">
        <v>43726.624305555553</v>
      </c>
      <c r="B1799">
        <v>226479</v>
      </c>
      <c r="C1799">
        <v>13.47</v>
      </c>
      <c r="D1799">
        <v>24.32</v>
      </c>
      <c r="E1799">
        <v>699.4</v>
      </c>
      <c r="F1799">
        <v>81.599999999999994</v>
      </c>
      <c r="G1799">
        <v>-106.5</v>
      </c>
      <c r="H1799">
        <v>-9.31</v>
      </c>
      <c r="I1799">
        <v>26.4</v>
      </c>
      <c r="J1799">
        <v>299.5</v>
      </c>
      <c r="K1799">
        <v>617.79999999999995</v>
      </c>
      <c r="L1799">
        <v>-97.2</v>
      </c>
      <c r="M1799">
        <v>0.11700000000000001</v>
      </c>
      <c r="N1799">
        <v>592.9</v>
      </c>
      <c r="O1799">
        <v>72.27</v>
      </c>
      <c r="P1799">
        <v>520.6</v>
      </c>
      <c r="Q1799">
        <v>350</v>
      </c>
      <c r="R1799">
        <v>447.2</v>
      </c>
      <c r="S1799">
        <v>21.15</v>
      </c>
      <c r="T1799">
        <v>43.64</v>
      </c>
      <c r="U1799">
        <v>1.89</v>
      </c>
      <c r="V1799">
        <v>169</v>
      </c>
      <c r="W1799">
        <v>22.1</v>
      </c>
      <c r="X1799">
        <v>0.70599999999999996</v>
      </c>
      <c r="Y1799">
        <v>7.0580829999999999</v>
      </c>
      <c r="Z1799" s="7">
        <f t="shared" si="622"/>
        <v>21.625</v>
      </c>
      <c r="AA1799" s="7">
        <f t="shared" ref="AA1799:AA1808" si="636">CONVERT(Z1799,"C","K")</f>
        <v>294.77499999999998</v>
      </c>
      <c r="AB1799" s="2">
        <f t="shared" si="623"/>
        <v>566.51400000000001</v>
      </c>
      <c r="AC1799" s="41">
        <f t="shared" si="624"/>
        <v>2.8485795914202412</v>
      </c>
      <c r="AD1799" s="41">
        <f t="shared" si="625"/>
        <v>1.2431201336957933</v>
      </c>
      <c r="AE1799" s="41">
        <f t="shared" si="626"/>
        <v>0.78687664903846355</v>
      </c>
      <c r="AF1799" s="41">
        <f t="shared" si="627"/>
        <v>336.8622217211776</v>
      </c>
      <c r="AG1799" s="41">
        <f t="shared" si="628"/>
        <v>323.38773285233049</v>
      </c>
      <c r="AH1799" s="6">
        <f t="shared" si="629"/>
        <v>336</v>
      </c>
      <c r="AI1799" s="4">
        <v>23.09383837383001</v>
      </c>
      <c r="AJ1799" s="4">
        <f t="shared" ref="AJ1799:AJ1808" si="637">CONVERT(AI1799,"C","K")</f>
        <v>296.24383837382999</v>
      </c>
      <c r="AK1799" s="8">
        <f t="shared" si="630"/>
        <v>0.19942266225593394</v>
      </c>
      <c r="AL1799" s="8">
        <f t="shared" si="631"/>
        <v>419.50915015581938</v>
      </c>
      <c r="AM1799" s="8">
        <f t="shared" si="632"/>
        <v>3.0621499799977139</v>
      </c>
      <c r="AN1799" s="8">
        <f t="shared" si="633"/>
        <v>131.02101295587542</v>
      </c>
      <c r="AO1799" s="21">
        <f t="shared" si="634"/>
        <v>7.973217856088035E-3</v>
      </c>
      <c r="AP1799" s="21">
        <f t="shared" si="635"/>
        <v>7.4537219165090735E-2</v>
      </c>
      <c r="AQ1799" s="19">
        <f t="shared" ref="AQ1799:AQ1808" si="638">MAX(AP1799,0)</f>
        <v>7.4537219165090735E-2</v>
      </c>
      <c r="AX1799">
        <v>0.15795491851690233</v>
      </c>
      <c r="AY1799">
        <v>60.293103448275865</v>
      </c>
      <c r="AZ1799">
        <v>2.5122126436781609</v>
      </c>
      <c r="BA1799">
        <v>2.0348922413793105</v>
      </c>
      <c r="BB1799">
        <v>8.3793103448275854</v>
      </c>
      <c r="BC1799">
        <v>0.34913793103448271</v>
      </c>
      <c r="BD1799">
        <v>1.6857543103448278</v>
      </c>
      <c r="BE1799">
        <v>0.1685754310344828</v>
      </c>
      <c r="BF1799">
        <v>0</v>
      </c>
      <c r="BG1799">
        <v>21.625</v>
      </c>
      <c r="BH1799">
        <v>2.1702036858934561</v>
      </c>
      <c r="BI1799">
        <v>2.5840991285857391</v>
      </c>
      <c r="BJ1799">
        <v>1.1277008597148166</v>
      </c>
      <c r="BK1799">
        <v>0.45418112887524936</v>
      </c>
      <c r="BL1799">
        <v>1.2616142468756927E-3</v>
      </c>
      <c r="BP1799" s="51">
        <f t="shared" si="616"/>
        <v>2.1708536155164131</v>
      </c>
      <c r="BQ1799" s="51">
        <f t="shared" si="617"/>
        <v>6.7430172413793107E-2</v>
      </c>
      <c r="BR1799" s="51">
        <f t="shared" si="618"/>
        <v>0.47945693995441258</v>
      </c>
      <c r="BS1799" s="51">
        <f t="shared" si="619"/>
        <v>0.5046362722990132</v>
      </c>
      <c r="BT1799" s="51">
        <f t="shared" si="620"/>
        <v>1.3318248332067014E-3</v>
      </c>
      <c r="BU1799" s="51">
        <f t="shared" si="621"/>
        <v>1.4017674230528143E-3</v>
      </c>
    </row>
    <row r="1800" spans="1:73" x14ac:dyDescent="0.25">
      <c r="A1800" s="1">
        <v>43726.624305555553</v>
      </c>
      <c r="B1800">
        <v>226480</v>
      </c>
      <c r="C1800">
        <v>13.47</v>
      </c>
      <c r="D1800">
        <v>24.32</v>
      </c>
      <c r="E1800">
        <v>698.5</v>
      </c>
      <c r="F1800">
        <v>81.7</v>
      </c>
      <c r="G1800">
        <v>-106.2</v>
      </c>
      <c r="H1800">
        <v>-8.6999999999999993</v>
      </c>
      <c r="I1800">
        <v>26.4</v>
      </c>
      <c r="J1800">
        <v>299.5</v>
      </c>
      <c r="K1800">
        <v>616.79999999999995</v>
      </c>
      <c r="L1800">
        <v>-97.5</v>
      </c>
      <c r="M1800">
        <v>0.11700000000000001</v>
      </c>
      <c r="N1800">
        <v>592.29999999999995</v>
      </c>
      <c r="O1800">
        <v>73</v>
      </c>
      <c r="P1800">
        <v>519.29999999999995</v>
      </c>
      <c r="Q1800">
        <v>350.3</v>
      </c>
      <c r="R1800">
        <v>447.8</v>
      </c>
      <c r="S1800">
        <v>21.16</v>
      </c>
      <c r="T1800">
        <v>43.32</v>
      </c>
      <c r="U1800">
        <v>2.1949999999999998</v>
      </c>
      <c r="V1800">
        <v>168</v>
      </c>
      <c r="W1800">
        <v>21.9</v>
      </c>
      <c r="X1800">
        <v>0.70499999999999996</v>
      </c>
      <c r="Y1800">
        <v>7.0512940000000004</v>
      </c>
      <c r="Z1800" s="7">
        <f t="shared" si="622"/>
        <v>21.53</v>
      </c>
      <c r="AA1800" s="7">
        <f t="shared" si="636"/>
        <v>294.67999999999995</v>
      </c>
      <c r="AB1800" s="2">
        <f t="shared" si="623"/>
        <v>565.78500000000008</v>
      </c>
      <c r="AC1800" s="41">
        <f t="shared" si="624"/>
        <v>2.8415955156193959</v>
      </c>
      <c r="AD1800" s="41">
        <f t="shared" si="625"/>
        <v>1.2309791773663223</v>
      </c>
      <c r="AE1800" s="41">
        <f t="shared" si="626"/>
        <v>0.78580928020892793</v>
      </c>
      <c r="AF1800" s="41">
        <f t="shared" si="627"/>
        <v>335.97182389945698</v>
      </c>
      <c r="AG1800" s="41">
        <f t="shared" si="628"/>
        <v>322.53295094347868</v>
      </c>
      <c r="AH1800" s="6">
        <f t="shared" si="629"/>
        <v>336.28800000000001</v>
      </c>
      <c r="AI1800" s="4">
        <v>23.048910765494043</v>
      </c>
      <c r="AJ1800" s="4">
        <f t="shared" si="637"/>
        <v>296.19891076549402</v>
      </c>
      <c r="AK1800" s="8">
        <f t="shared" si="630"/>
        <v>0.19922991475768675</v>
      </c>
      <c r="AL1800" s="8">
        <f t="shared" si="631"/>
        <v>419.26196016608179</v>
      </c>
      <c r="AM1800" s="8">
        <f t="shared" si="632"/>
        <v>3.2999914772617216</v>
      </c>
      <c r="AN1800" s="8">
        <f t="shared" si="633"/>
        <v>146.01099588020443</v>
      </c>
      <c r="AO1800" s="21">
        <f t="shared" si="634"/>
        <v>7.6292711282510868E-3</v>
      </c>
      <c r="AP1800" s="21">
        <f t="shared" si="635"/>
        <v>7.1321850778495954E-2</v>
      </c>
      <c r="AQ1800" s="19">
        <f t="shared" si="638"/>
        <v>7.1321850778495954E-2</v>
      </c>
      <c r="AX1800">
        <v>0.15715526838350288</v>
      </c>
      <c r="AY1800">
        <v>60.21551724137931</v>
      </c>
      <c r="AZ1800">
        <v>2.5089798850574714</v>
      </c>
      <c r="BA1800">
        <v>2.032273706896552</v>
      </c>
      <c r="BB1800">
        <v>8.4051724137931032</v>
      </c>
      <c r="BC1800">
        <v>0.35021551724137928</v>
      </c>
      <c r="BD1800">
        <v>1.6820581896551727</v>
      </c>
      <c r="BE1800">
        <v>0.16820581896551728</v>
      </c>
      <c r="BF1800">
        <v>0</v>
      </c>
      <c r="BG1800">
        <v>21.53</v>
      </c>
      <c r="BH1800">
        <v>2.5204217410244105</v>
      </c>
      <c r="BI1800">
        <v>2.5691307972882296</v>
      </c>
      <c r="BJ1800">
        <v>1.112947461385261</v>
      </c>
      <c r="BK1800">
        <v>0.45532967910169347</v>
      </c>
      <c r="BL1800">
        <v>1.2648046641713707E-3</v>
      </c>
      <c r="BP1800" s="51">
        <f t="shared" si="616"/>
        <v>2.5211765534701196</v>
      </c>
      <c r="BQ1800" s="51">
        <f t="shared" si="617"/>
        <v>6.7282327586206905E-2</v>
      </c>
      <c r="BR1800" s="51">
        <f t="shared" si="618"/>
        <v>0.48422510490012249</v>
      </c>
      <c r="BS1800" s="51">
        <f t="shared" si="619"/>
        <v>0.50876893697473735</v>
      </c>
      <c r="BT1800" s="51">
        <f t="shared" si="620"/>
        <v>1.3450697358336735E-3</v>
      </c>
      <c r="BU1800" s="51">
        <f t="shared" si="621"/>
        <v>1.4132470471520482E-3</v>
      </c>
    </row>
    <row r="1801" spans="1:73" x14ac:dyDescent="0.25">
      <c r="A1801" s="1">
        <v>43726.625</v>
      </c>
      <c r="B1801">
        <v>226481</v>
      </c>
      <c r="C1801">
        <v>13.47</v>
      </c>
      <c r="D1801">
        <v>24.31</v>
      </c>
      <c r="E1801">
        <v>697.3</v>
      </c>
      <c r="F1801">
        <v>81.099999999999994</v>
      </c>
      <c r="G1801">
        <v>-106.4</v>
      </c>
      <c r="H1801">
        <v>-8.9</v>
      </c>
      <c r="I1801">
        <v>26.39</v>
      </c>
      <c r="J1801">
        <v>299.5</v>
      </c>
      <c r="K1801">
        <v>616.1</v>
      </c>
      <c r="L1801">
        <v>-97.5</v>
      </c>
      <c r="M1801">
        <v>0.11600000000000001</v>
      </c>
      <c r="N1801">
        <v>590.9</v>
      </c>
      <c r="O1801">
        <v>72.209999999999994</v>
      </c>
      <c r="P1801">
        <v>518.6</v>
      </c>
      <c r="Q1801">
        <v>350.1</v>
      </c>
      <c r="R1801">
        <v>447.6</v>
      </c>
      <c r="S1801">
        <v>21.17</v>
      </c>
      <c r="T1801">
        <v>43.32</v>
      </c>
      <c r="U1801">
        <v>1.27</v>
      </c>
      <c r="V1801">
        <v>153.5</v>
      </c>
      <c r="W1801">
        <v>22.05</v>
      </c>
      <c r="X1801">
        <v>0.70399999999999996</v>
      </c>
      <c r="Y1801">
        <v>7.0405540000000002</v>
      </c>
      <c r="Z1801" s="7">
        <f t="shared" si="622"/>
        <v>21.61</v>
      </c>
      <c r="AA1801" s="7">
        <f t="shared" si="636"/>
        <v>294.76</v>
      </c>
      <c r="AB1801" s="2">
        <f t="shared" si="623"/>
        <v>564.81299999999999</v>
      </c>
      <c r="AC1801" s="41">
        <f t="shared" si="624"/>
        <v>3.1962800885289147</v>
      </c>
      <c r="AD1801" s="41">
        <f t="shared" si="625"/>
        <v>1.3846285343507259</v>
      </c>
      <c r="AE1801" s="41">
        <f t="shared" si="626"/>
        <v>0.79910730950876996</v>
      </c>
      <c r="AF1801" s="41">
        <f t="shared" si="627"/>
        <v>342.02854548690715</v>
      </c>
      <c r="AG1801" s="41">
        <f t="shared" si="628"/>
        <v>328.34740366743085</v>
      </c>
      <c r="AH1801" s="6">
        <f t="shared" si="629"/>
        <v>336.096</v>
      </c>
      <c r="AI1801" s="4">
        <v>24.830417072972011</v>
      </c>
      <c r="AJ1801" s="4">
        <f t="shared" si="637"/>
        <v>297.98041707297199</v>
      </c>
      <c r="AK1801" s="8">
        <f t="shared" si="630"/>
        <v>0.19939222017924876</v>
      </c>
      <c r="AL1801" s="8">
        <f t="shared" si="631"/>
        <v>429.5978882397502</v>
      </c>
      <c r="AM1801" s="8">
        <f t="shared" si="632"/>
        <v>2.5101369484552034</v>
      </c>
      <c r="AN1801" s="8">
        <f t="shared" si="633"/>
        <v>235.47782806974547</v>
      </c>
      <c r="AO1801" s="21">
        <f t="shared" si="634"/>
        <v>5.3421491316309926E-3</v>
      </c>
      <c r="AP1801" s="21">
        <f t="shared" si="635"/>
        <v>4.9940807817377898E-2</v>
      </c>
      <c r="AQ1801" s="19">
        <f t="shared" si="638"/>
        <v>4.9940807817377898E-2</v>
      </c>
      <c r="AX1801">
        <v>0.15782842990070015</v>
      </c>
      <c r="AY1801">
        <v>60.112068965517238</v>
      </c>
      <c r="AZ1801">
        <v>2.5046695402298851</v>
      </c>
      <c r="BA1801">
        <v>2.0287823275862071</v>
      </c>
      <c r="BB1801">
        <v>8.4051724137931032</v>
      </c>
      <c r="BC1801">
        <v>0.35021551724137928</v>
      </c>
      <c r="BD1801">
        <v>1.6785668103448279</v>
      </c>
      <c r="BE1801">
        <v>0.16785668103448281</v>
      </c>
      <c r="BF1801">
        <v>0</v>
      </c>
      <c r="BG1801">
        <v>21.61</v>
      </c>
      <c r="BH1801">
        <v>1.4582850164469257</v>
      </c>
      <c r="BI1801">
        <v>2.58173065475285</v>
      </c>
      <c r="BJ1801">
        <v>1.1184057196389348</v>
      </c>
      <c r="BK1801">
        <v>0.44757793145942582</v>
      </c>
      <c r="BL1801">
        <v>1.2432720318317383E-3</v>
      </c>
      <c r="BP1801" s="51">
        <f t="shared" si="616"/>
        <v>1.458721741643304</v>
      </c>
      <c r="BQ1801" s="51">
        <f t="shared" si="617"/>
        <v>6.7142672413793111E-2</v>
      </c>
      <c r="BR1801" s="51">
        <f t="shared" si="618"/>
        <v>0.46509143072091375</v>
      </c>
      <c r="BS1801" s="51">
        <f t="shared" si="619"/>
        <v>0.4913044290598525</v>
      </c>
      <c r="BT1801" s="51">
        <f t="shared" si="620"/>
        <v>1.2919206408914272E-3</v>
      </c>
      <c r="BU1801" s="51">
        <f t="shared" si="621"/>
        <v>1.3647345251662569E-3</v>
      </c>
    </row>
    <row r="1802" spans="1:73" x14ac:dyDescent="0.25">
      <c r="A1802" s="1">
        <v>43726.625</v>
      </c>
      <c r="B1802">
        <v>226482</v>
      </c>
      <c r="C1802">
        <v>13.47</v>
      </c>
      <c r="D1802">
        <v>24.31</v>
      </c>
      <c r="E1802">
        <v>694.8</v>
      </c>
      <c r="F1802">
        <v>80</v>
      </c>
      <c r="G1802">
        <v>-107.7</v>
      </c>
      <c r="H1802">
        <v>-8.75</v>
      </c>
      <c r="I1802">
        <v>26.4</v>
      </c>
      <c r="J1802">
        <v>299.5</v>
      </c>
      <c r="K1802">
        <v>614.70000000000005</v>
      </c>
      <c r="L1802">
        <v>-99</v>
      </c>
      <c r="M1802">
        <v>0.115</v>
      </c>
      <c r="N1802">
        <v>587</v>
      </c>
      <c r="O1802">
        <v>71.27</v>
      </c>
      <c r="P1802">
        <v>515.70000000000005</v>
      </c>
      <c r="Q1802">
        <v>348.8</v>
      </c>
      <c r="R1802">
        <v>447.8</v>
      </c>
      <c r="S1802">
        <v>21.17</v>
      </c>
      <c r="T1802">
        <v>45.12</v>
      </c>
      <c r="U1802">
        <v>0.96</v>
      </c>
      <c r="V1802">
        <v>60.5</v>
      </c>
      <c r="W1802">
        <v>22.6</v>
      </c>
      <c r="X1802">
        <v>0.70099999999999996</v>
      </c>
      <c r="Y1802">
        <v>7.0066680000000003</v>
      </c>
      <c r="Z1802" s="7">
        <f t="shared" si="622"/>
        <v>21.885000000000002</v>
      </c>
      <c r="AA1802" s="7">
        <f t="shared" si="636"/>
        <v>295.03499999999997</v>
      </c>
      <c r="AB1802" s="2">
        <f t="shared" si="623"/>
        <v>562.78800000000001</v>
      </c>
      <c r="AC1802" s="41">
        <f t="shared" si="624"/>
        <v>3.3093750153400912</v>
      </c>
      <c r="AD1802" s="41">
        <f t="shared" si="625"/>
        <v>1.493190006921449</v>
      </c>
      <c r="AE1802" s="41">
        <f t="shared" si="626"/>
        <v>0.80767192420962686</v>
      </c>
      <c r="AF1802" s="41">
        <f t="shared" si="627"/>
        <v>346.98620008821109</v>
      </c>
      <c r="AG1802" s="41">
        <f t="shared" si="628"/>
        <v>333.10675208468263</v>
      </c>
      <c r="AH1802" s="6">
        <f t="shared" si="629"/>
        <v>334.84800000000001</v>
      </c>
      <c r="AI1802" s="4">
        <v>25.380542622084022</v>
      </c>
      <c r="AJ1802" s="4">
        <f t="shared" si="637"/>
        <v>298.530542622084</v>
      </c>
      <c r="AK1802" s="8">
        <f t="shared" si="630"/>
        <v>0.1999508173442936</v>
      </c>
      <c r="AL1802" s="8">
        <f t="shared" si="631"/>
        <v>432.78831514418118</v>
      </c>
      <c r="AM1802" s="8">
        <f t="shared" si="632"/>
        <v>2.1823840175367857</v>
      </c>
      <c r="AN1802" s="8">
        <f t="shared" si="633"/>
        <v>222.22159430622685</v>
      </c>
      <c r="AO1802" s="21">
        <f t="shared" si="634"/>
        <v>5.4960213361635582E-3</v>
      </c>
      <c r="AP1802" s="21">
        <f t="shared" si="635"/>
        <v>5.1379274248331129E-2</v>
      </c>
      <c r="AQ1802" s="19">
        <f t="shared" si="638"/>
        <v>5.1379274248331129E-2</v>
      </c>
      <c r="AX1802">
        <v>0.1601610349410382</v>
      </c>
      <c r="AY1802">
        <v>59.896551724137929</v>
      </c>
      <c r="AZ1802">
        <v>2.4956896551724137</v>
      </c>
      <c r="BA1802">
        <v>2.0215086206896551</v>
      </c>
      <c r="BB1802">
        <v>8.5344827586206904</v>
      </c>
      <c r="BC1802">
        <v>0.3556034482758621</v>
      </c>
      <c r="BD1802">
        <v>1.665905172413793</v>
      </c>
      <c r="BE1802">
        <v>0.1665905172413793</v>
      </c>
      <c r="BF1802">
        <v>0</v>
      </c>
      <c r="BG1802">
        <v>21.885000000000002</v>
      </c>
      <c r="BH1802">
        <v>1.1023256817236602</v>
      </c>
      <c r="BI1802">
        <v>2.6254553680745736</v>
      </c>
      <c r="BJ1802">
        <v>1.1846054620752475</v>
      </c>
      <c r="BK1802">
        <v>0.44234237982247254</v>
      </c>
      <c r="BL1802">
        <v>1.2287288328402016E-3</v>
      </c>
      <c r="BP1802" s="51">
        <f t="shared" si="616"/>
        <v>1.1026558047067494</v>
      </c>
      <c r="BQ1802" s="51">
        <f t="shared" si="617"/>
        <v>6.6636206896551725E-2</v>
      </c>
      <c r="BR1802" s="51">
        <f t="shared" si="618"/>
        <v>0.45560491188012014</v>
      </c>
      <c r="BS1802" s="51">
        <f t="shared" si="619"/>
        <v>0.48236567966814625</v>
      </c>
      <c r="BT1802" s="51">
        <f t="shared" si="620"/>
        <v>1.2655691996670004E-3</v>
      </c>
      <c r="BU1802" s="51">
        <f t="shared" si="621"/>
        <v>1.3399046657448508E-3</v>
      </c>
    </row>
    <row r="1803" spans="1:73" x14ac:dyDescent="0.25">
      <c r="A1803" s="1">
        <v>43726.625</v>
      </c>
      <c r="B1803">
        <v>226483</v>
      </c>
      <c r="C1803">
        <v>13.47</v>
      </c>
      <c r="D1803">
        <v>24.31</v>
      </c>
      <c r="E1803">
        <v>693.3</v>
      </c>
      <c r="F1803">
        <v>79.58</v>
      </c>
      <c r="G1803">
        <v>-108.5</v>
      </c>
      <c r="H1803">
        <v>-8.6</v>
      </c>
      <c r="I1803">
        <v>26.42</v>
      </c>
      <c r="J1803">
        <v>299.60000000000002</v>
      </c>
      <c r="K1803">
        <v>613.70000000000005</v>
      </c>
      <c r="L1803">
        <v>-99.9</v>
      </c>
      <c r="M1803">
        <v>0.115</v>
      </c>
      <c r="N1803">
        <v>584.79999999999995</v>
      </c>
      <c r="O1803">
        <v>70.98</v>
      </c>
      <c r="P1803">
        <v>513.79999999999995</v>
      </c>
      <c r="Q1803">
        <v>348.2</v>
      </c>
      <c r="R1803">
        <v>448</v>
      </c>
      <c r="S1803">
        <v>21.17</v>
      </c>
      <c r="T1803">
        <v>47.16</v>
      </c>
      <c r="U1803">
        <v>0.6</v>
      </c>
      <c r="V1803">
        <v>87.5</v>
      </c>
      <c r="W1803">
        <v>23.05</v>
      </c>
      <c r="X1803">
        <v>0.69899999999999995</v>
      </c>
      <c r="Y1803">
        <v>6.9888250000000003</v>
      </c>
      <c r="Z1803" s="7">
        <f t="shared" si="622"/>
        <v>22.11</v>
      </c>
      <c r="AA1803" s="7">
        <f t="shared" si="636"/>
        <v>295.26</v>
      </c>
      <c r="AB1803" s="2">
        <f t="shared" si="623"/>
        <v>561.57299999999998</v>
      </c>
      <c r="AC1803" s="41">
        <f t="shared" si="624"/>
        <v>3.17302099791933</v>
      </c>
      <c r="AD1803" s="41">
        <f t="shared" si="625"/>
        <v>1.4963967026187559</v>
      </c>
      <c r="AE1803" s="41">
        <f t="shared" si="626"/>
        <v>0.80783166248967386</v>
      </c>
      <c r="AF1803" s="41">
        <f t="shared" si="627"/>
        <v>348.11472310487028</v>
      </c>
      <c r="AG1803" s="41">
        <f t="shared" si="628"/>
        <v>334.19013418067544</v>
      </c>
      <c r="AH1803" s="6">
        <f t="shared" si="629"/>
        <v>334.27199999999999</v>
      </c>
      <c r="AI1803" s="4">
        <v>24.76476129308702</v>
      </c>
      <c r="AJ1803" s="4">
        <f t="shared" si="637"/>
        <v>297.914761293087</v>
      </c>
      <c r="AK1803" s="8">
        <f t="shared" si="630"/>
        <v>0.20040862660909839</v>
      </c>
      <c r="AL1803" s="8">
        <f t="shared" si="631"/>
        <v>429.18607801396996</v>
      </c>
      <c r="AM1803" s="8">
        <f t="shared" si="632"/>
        <v>1.7253260561412733</v>
      </c>
      <c r="AN1803" s="8">
        <f t="shared" si="633"/>
        <v>133.4249788702848</v>
      </c>
      <c r="AO1803" s="21">
        <f t="shared" si="634"/>
        <v>7.5484910017280492E-3</v>
      </c>
      <c r="AP1803" s="21">
        <f t="shared" si="635"/>
        <v>7.0566681898940775E-2</v>
      </c>
      <c r="AQ1803" s="19">
        <f t="shared" si="638"/>
        <v>7.0566681898940775E-2</v>
      </c>
      <c r="AX1803">
        <v>0.16209112772929832</v>
      </c>
      <c r="AY1803">
        <v>59.767241379310342</v>
      </c>
      <c r="AZ1803">
        <v>2.490301724137931</v>
      </c>
      <c r="BA1803">
        <v>2.0171443965517244</v>
      </c>
      <c r="BB1803">
        <v>8.6034482758620694</v>
      </c>
      <c r="BC1803">
        <v>0.35847701149425287</v>
      </c>
      <c r="BD1803">
        <v>1.6586673850574716</v>
      </c>
      <c r="BE1803">
        <v>0.16586673850574718</v>
      </c>
      <c r="BF1803">
        <v>0</v>
      </c>
      <c r="BG1803">
        <v>22.11</v>
      </c>
      <c r="BH1803">
        <v>0.68895355107728762</v>
      </c>
      <c r="BI1803">
        <v>2.661709882975789</v>
      </c>
      <c r="BJ1803">
        <v>1.2552623808113821</v>
      </c>
      <c r="BK1803">
        <v>0.4376661998418489</v>
      </c>
      <c r="BL1803">
        <v>1.2157394440051358E-3</v>
      </c>
      <c r="BP1803" s="51">
        <f t="shared" si="616"/>
        <v>0.6891598779417184</v>
      </c>
      <c r="BQ1803" s="51">
        <f t="shared" si="617"/>
        <v>6.6346695402298858E-2</v>
      </c>
      <c r="BR1803" s="51">
        <f t="shared" si="618"/>
        <v>0.44602695953174254</v>
      </c>
      <c r="BS1803" s="51">
        <f t="shared" si="619"/>
        <v>0.47351680752111303</v>
      </c>
      <c r="BT1803" s="51">
        <f t="shared" si="620"/>
        <v>1.2389637764770626E-3</v>
      </c>
      <c r="BU1803" s="51">
        <f t="shared" si="621"/>
        <v>1.3153244653364251E-3</v>
      </c>
    </row>
    <row r="1804" spans="1:73" x14ac:dyDescent="0.25">
      <c r="A1804" s="1">
        <v>43726.625</v>
      </c>
      <c r="B1804">
        <v>226484</v>
      </c>
      <c r="C1804">
        <v>13.47</v>
      </c>
      <c r="D1804">
        <v>24.3</v>
      </c>
      <c r="E1804">
        <v>693</v>
      </c>
      <c r="F1804">
        <v>79.73</v>
      </c>
      <c r="G1804">
        <v>-107.7</v>
      </c>
      <c r="H1804">
        <v>-7.9710000000000001</v>
      </c>
      <c r="I1804">
        <v>26.45</v>
      </c>
      <c r="J1804">
        <v>299.60000000000002</v>
      </c>
      <c r="K1804">
        <v>613.20000000000005</v>
      </c>
      <c r="L1804">
        <v>-99.7</v>
      </c>
      <c r="M1804">
        <v>0.115</v>
      </c>
      <c r="N1804">
        <v>585.29999999999995</v>
      </c>
      <c r="O1804">
        <v>71.760000000000005</v>
      </c>
      <c r="P1804">
        <v>513.5</v>
      </c>
      <c r="Q1804">
        <v>349.1</v>
      </c>
      <c r="R1804">
        <v>448.8</v>
      </c>
      <c r="S1804">
        <v>21.2</v>
      </c>
      <c r="T1804">
        <v>47.91</v>
      </c>
      <c r="U1804">
        <v>0.83</v>
      </c>
      <c r="V1804">
        <v>153</v>
      </c>
      <c r="W1804">
        <v>22.75</v>
      </c>
      <c r="X1804">
        <v>0.69899999999999995</v>
      </c>
      <c r="Y1804">
        <v>6.9890150000000002</v>
      </c>
      <c r="Z1804" s="7">
        <f t="shared" si="622"/>
        <v>21.975000000000001</v>
      </c>
      <c r="AA1804" s="7">
        <f t="shared" si="636"/>
        <v>295.125</v>
      </c>
      <c r="AB1804" s="2">
        <f t="shared" si="623"/>
        <v>561.33000000000004</v>
      </c>
      <c r="AC1804" s="41">
        <f t="shared" si="624"/>
        <v>3.0532947918158158</v>
      </c>
      <c r="AD1804" s="41">
        <f t="shared" si="625"/>
        <v>1.4628335347589572</v>
      </c>
      <c r="AE1804" s="41">
        <f t="shared" si="626"/>
        <v>0.80526803598232211</v>
      </c>
      <c r="AF1804" s="41">
        <f t="shared" si="627"/>
        <v>346.37578252999776</v>
      </c>
      <c r="AG1804" s="41">
        <f t="shared" si="628"/>
        <v>332.52075122879785</v>
      </c>
      <c r="AH1804" s="6">
        <f t="shared" si="629"/>
        <v>335.13600000000002</v>
      </c>
      <c r="AI1804" s="4">
        <v>24.171437155044998</v>
      </c>
      <c r="AJ1804" s="4">
        <f t="shared" si="637"/>
        <v>297.32143715504498</v>
      </c>
      <c r="AK1804" s="8">
        <f t="shared" si="630"/>
        <v>0.2001338572918544</v>
      </c>
      <c r="AL1804" s="8">
        <f t="shared" si="631"/>
        <v>425.73677214326557</v>
      </c>
      <c r="AM1804" s="8">
        <f t="shared" si="632"/>
        <v>2.029245549459207</v>
      </c>
      <c r="AN1804" s="8">
        <f t="shared" si="633"/>
        <v>129.83562366651435</v>
      </c>
      <c r="AO1804" s="21">
        <f t="shared" si="634"/>
        <v>7.7219993849268103E-3</v>
      </c>
      <c r="AP1804" s="21">
        <f t="shared" si="635"/>
        <v>7.2188716141438181E-2</v>
      </c>
      <c r="AQ1804" s="19">
        <f t="shared" si="638"/>
        <v>7.2188716141438181E-2</v>
      </c>
      <c r="AX1804">
        <v>0.16093072930988225</v>
      </c>
      <c r="AY1804">
        <v>59.741379310344833</v>
      </c>
      <c r="AZ1804">
        <v>2.4892241379310347</v>
      </c>
      <c r="BA1804">
        <v>2.0162715517241381</v>
      </c>
      <c r="BB1804">
        <v>8.594827586206895</v>
      </c>
      <c r="BC1804">
        <v>0.35811781609195398</v>
      </c>
      <c r="BD1804">
        <v>1.658153735632184</v>
      </c>
      <c r="BE1804">
        <v>0.1658153735632184</v>
      </c>
      <c r="BF1804">
        <v>0</v>
      </c>
      <c r="BG1804">
        <v>21.975000000000001</v>
      </c>
      <c r="BH1804">
        <v>0.95305241232358129</v>
      </c>
      <c r="BI1804">
        <v>2.6399050770163037</v>
      </c>
      <c r="BJ1804">
        <v>1.2647785223985111</v>
      </c>
      <c r="BK1804">
        <v>0.43770574816881441</v>
      </c>
      <c r="BL1804">
        <v>1.2158493004689288E-3</v>
      </c>
      <c r="BP1804" s="51">
        <f t="shared" si="616"/>
        <v>0.95333783115271042</v>
      </c>
      <c r="BQ1804" s="51">
        <f t="shared" si="617"/>
        <v>6.6326149425287362E-2</v>
      </c>
      <c r="BR1804" s="51">
        <f t="shared" si="618"/>
        <v>0.44912687410669744</v>
      </c>
      <c r="BS1804" s="51">
        <f t="shared" si="619"/>
        <v>0.4760686447305742</v>
      </c>
      <c r="BT1804" s="51">
        <f t="shared" si="620"/>
        <v>1.2475746502963818E-3</v>
      </c>
      <c r="BU1804" s="51">
        <f t="shared" si="621"/>
        <v>1.3224129020293727E-3</v>
      </c>
    </row>
    <row r="1805" spans="1:73" x14ac:dyDescent="0.25">
      <c r="A1805" s="1">
        <v>43726.625</v>
      </c>
      <c r="B1805">
        <v>226485</v>
      </c>
      <c r="C1805">
        <v>13.46</v>
      </c>
      <c r="D1805">
        <v>24.3</v>
      </c>
      <c r="E1805">
        <v>692.3</v>
      </c>
      <c r="F1805">
        <v>79.89</v>
      </c>
      <c r="G1805">
        <v>-108</v>
      </c>
      <c r="H1805">
        <v>-8.35</v>
      </c>
      <c r="I1805">
        <v>26.48</v>
      </c>
      <c r="J1805">
        <v>299.60000000000002</v>
      </c>
      <c r="K1805">
        <v>612.4</v>
      </c>
      <c r="L1805">
        <v>-99.6</v>
      </c>
      <c r="M1805">
        <v>0.115</v>
      </c>
      <c r="N1805">
        <v>584.29999999999995</v>
      </c>
      <c r="O1805">
        <v>71.540000000000006</v>
      </c>
      <c r="P1805">
        <v>512.79999999999995</v>
      </c>
      <c r="Q1805">
        <v>349</v>
      </c>
      <c r="R1805">
        <v>448.6</v>
      </c>
      <c r="S1805">
        <v>21.22</v>
      </c>
      <c r="T1805">
        <v>45.99</v>
      </c>
      <c r="U1805">
        <v>0.69499999999999995</v>
      </c>
      <c r="V1805">
        <v>111</v>
      </c>
      <c r="W1805">
        <v>22.6</v>
      </c>
      <c r="X1805">
        <v>0.69799999999999995</v>
      </c>
      <c r="Y1805">
        <v>6.9832700000000001</v>
      </c>
      <c r="Z1805" s="7">
        <f t="shared" si="622"/>
        <v>21.91</v>
      </c>
      <c r="AA1805" s="7">
        <f t="shared" si="636"/>
        <v>295.06</v>
      </c>
      <c r="AB1805" s="2">
        <f t="shared" si="623"/>
        <v>560.76300000000003</v>
      </c>
      <c r="AC1805" s="41">
        <f t="shared" si="624"/>
        <v>3.1144338086016843</v>
      </c>
      <c r="AD1805" s="41">
        <f t="shared" si="625"/>
        <v>1.4323281085759145</v>
      </c>
      <c r="AE1805" s="41">
        <f t="shared" si="626"/>
        <v>0.80287021774136069</v>
      </c>
      <c r="AF1805" s="41">
        <f t="shared" si="627"/>
        <v>345.04024965931922</v>
      </c>
      <c r="AG1805" s="41">
        <f t="shared" si="628"/>
        <v>331.23863967294642</v>
      </c>
      <c r="AH1805" s="6">
        <f t="shared" si="629"/>
        <v>335.03999999999996</v>
      </c>
      <c r="AI1805" s="4">
        <v>24.465316077761997</v>
      </c>
      <c r="AJ1805" s="4">
        <f t="shared" si="637"/>
        <v>297.61531607776197</v>
      </c>
      <c r="AK1805" s="8">
        <f t="shared" si="630"/>
        <v>0.20000165057445207</v>
      </c>
      <c r="AL1805" s="8">
        <f t="shared" si="631"/>
        <v>427.455493575513</v>
      </c>
      <c r="AM1805" s="8">
        <f t="shared" si="632"/>
        <v>1.8568976143018763</v>
      </c>
      <c r="AN1805" s="8">
        <f t="shared" si="633"/>
        <v>138.22069437163543</v>
      </c>
      <c r="AO1805" s="21">
        <f t="shared" si="634"/>
        <v>7.4781075628438049E-3</v>
      </c>
      <c r="AP1805" s="21">
        <f t="shared" si="635"/>
        <v>6.9908705921813558E-2</v>
      </c>
      <c r="AQ1805" s="19">
        <f t="shared" si="638"/>
        <v>6.9908705921813558E-2</v>
      </c>
      <c r="AX1805">
        <v>0.16037452635019614</v>
      </c>
      <c r="AY1805">
        <v>59.681034482758619</v>
      </c>
      <c r="AZ1805">
        <v>2.4867097701149423</v>
      </c>
      <c r="BA1805">
        <v>2.0142349137931035</v>
      </c>
      <c r="BB1805">
        <v>8.586206896551726</v>
      </c>
      <c r="BC1805">
        <v>0.35775862068965525</v>
      </c>
      <c r="BD1805">
        <v>1.6564762931034482</v>
      </c>
      <c r="BE1805">
        <v>0.16564762931034482</v>
      </c>
      <c r="BF1805">
        <v>0</v>
      </c>
      <c r="BG1805">
        <v>21.91</v>
      </c>
      <c r="BH1805">
        <v>0.79803786333119153</v>
      </c>
      <c r="BI1805">
        <v>2.6294622292802576</v>
      </c>
      <c r="BJ1805">
        <v>1.2092896792459904</v>
      </c>
      <c r="BK1805">
        <v>0.43714939907997374</v>
      </c>
      <c r="BL1805">
        <v>1.2143038863332604E-3</v>
      </c>
      <c r="BP1805" s="51">
        <f t="shared" si="616"/>
        <v>0.79827685861582376</v>
      </c>
      <c r="BQ1805" s="51">
        <f t="shared" si="617"/>
        <v>6.625905172413793E-2</v>
      </c>
      <c r="BR1805" s="51">
        <f t="shared" si="618"/>
        <v>0.44682179554235485</v>
      </c>
      <c r="BS1805" s="51">
        <f t="shared" si="619"/>
        <v>0.47398219933749514</v>
      </c>
      <c r="BT1805" s="51">
        <f t="shared" si="620"/>
        <v>1.2411716542843189E-3</v>
      </c>
      <c r="BU1805" s="51">
        <f t="shared" si="621"/>
        <v>1.3166172203819308E-3</v>
      </c>
    </row>
    <row r="1806" spans="1:73" x14ac:dyDescent="0.25">
      <c r="A1806" s="1">
        <v>43726.625</v>
      </c>
      <c r="B1806">
        <v>226486</v>
      </c>
      <c r="C1806">
        <v>13.47</v>
      </c>
      <c r="D1806">
        <v>24.3</v>
      </c>
      <c r="E1806">
        <v>692.4</v>
      </c>
      <c r="F1806">
        <v>79.989999999999995</v>
      </c>
      <c r="G1806">
        <v>-108.6</v>
      </c>
      <c r="H1806">
        <v>-8.23</v>
      </c>
      <c r="I1806">
        <v>26.51</v>
      </c>
      <c r="J1806">
        <v>299.7</v>
      </c>
      <c r="K1806">
        <v>612.4</v>
      </c>
      <c r="L1806">
        <v>-100.4</v>
      </c>
      <c r="M1806">
        <v>0.11600000000000001</v>
      </c>
      <c r="N1806">
        <v>583.79999999999995</v>
      </c>
      <c r="O1806">
        <v>71.760000000000005</v>
      </c>
      <c r="P1806">
        <v>512</v>
      </c>
      <c r="Q1806">
        <v>348.6</v>
      </c>
      <c r="R1806">
        <v>449</v>
      </c>
      <c r="S1806">
        <v>21.26</v>
      </c>
      <c r="T1806">
        <v>45.64</v>
      </c>
      <c r="U1806">
        <v>0.76500000000000001</v>
      </c>
      <c r="V1806">
        <v>99</v>
      </c>
      <c r="W1806">
        <v>22.7</v>
      </c>
      <c r="X1806">
        <v>0.69799999999999995</v>
      </c>
      <c r="Y1806">
        <v>6.9794890000000001</v>
      </c>
      <c r="Z1806" s="7">
        <f t="shared" si="622"/>
        <v>21.98</v>
      </c>
      <c r="AA1806" s="7">
        <f t="shared" si="636"/>
        <v>295.13</v>
      </c>
      <c r="AB1806" s="2">
        <f t="shared" si="623"/>
        <v>560.84400000000005</v>
      </c>
      <c r="AC1806" s="41">
        <f t="shared" si="624"/>
        <v>3.1107939207829127</v>
      </c>
      <c r="AD1806" s="41">
        <f t="shared" si="625"/>
        <v>1.4197663454453215</v>
      </c>
      <c r="AE1806" s="41">
        <f t="shared" si="626"/>
        <v>0.80183230619754309</v>
      </c>
      <c r="AF1806" s="41">
        <f t="shared" si="627"/>
        <v>344.92132075331813</v>
      </c>
      <c r="AG1806" s="41">
        <f t="shared" si="628"/>
        <v>331.12446792318536</v>
      </c>
      <c r="AH1806" s="6">
        <f t="shared" si="629"/>
        <v>334.65600000000001</v>
      </c>
      <c r="AI1806" s="4">
        <v>24.453814394950996</v>
      </c>
      <c r="AJ1806" s="4">
        <f t="shared" si="637"/>
        <v>297.60381439495097</v>
      </c>
      <c r="AK1806" s="8">
        <f t="shared" si="630"/>
        <v>0.20014402945185306</v>
      </c>
      <c r="AL1806" s="8">
        <f t="shared" si="631"/>
        <v>427.38257076571995</v>
      </c>
      <c r="AM1806" s="8">
        <f t="shared" si="632"/>
        <v>1.9481674081043447</v>
      </c>
      <c r="AN1806" s="8">
        <f t="shared" si="633"/>
        <v>140.38925535547563</v>
      </c>
      <c r="AO1806" s="21">
        <f t="shared" si="634"/>
        <v>7.423773065871787E-3</v>
      </c>
      <c r="AP1806" s="21">
        <f t="shared" si="635"/>
        <v>6.9400762656982792E-2</v>
      </c>
      <c r="AQ1806" s="19">
        <f t="shared" si="638"/>
        <v>6.9400762656982792E-2</v>
      </c>
      <c r="AX1806">
        <v>0.16097358155480321</v>
      </c>
      <c r="AY1806">
        <v>59.689655172413794</v>
      </c>
      <c r="AZ1806">
        <v>2.4870689655172415</v>
      </c>
      <c r="BA1806">
        <v>2.0145258620689659</v>
      </c>
      <c r="BB1806">
        <v>8.6551724137931014</v>
      </c>
      <c r="BC1806">
        <v>0.36063218390804591</v>
      </c>
      <c r="BD1806">
        <v>1.6538936781609199</v>
      </c>
      <c r="BE1806">
        <v>0.16538936781609201</v>
      </c>
      <c r="BF1806">
        <v>0</v>
      </c>
      <c r="BG1806">
        <v>21.98</v>
      </c>
      <c r="BH1806">
        <v>0.87841577762354184</v>
      </c>
      <c r="BI1806">
        <v>2.6407098713702442</v>
      </c>
      <c r="BJ1806">
        <v>1.2052199852933796</v>
      </c>
      <c r="BK1806">
        <v>0.43802721794729804</v>
      </c>
      <c r="BL1806">
        <v>1.2167422720758278E-3</v>
      </c>
      <c r="BP1806" s="51">
        <f t="shared" si="616"/>
        <v>0.87867884437569099</v>
      </c>
      <c r="BQ1806" s="51">
        <f t="shared" si="617"/>
        <v>6.6155747126436792E-2</v>
      </c>
      <c r="BR1806" s="51">
        <f t="shared" si="618"/>
        <v>0.4486122177676673</v>
      </c>
      <c r="BS1806" s="51">
        <f t="shared" si="619"/>
        <v>0.47561958274623656</v>
      </c>
      <c r="BT1806" s="51">
        <f t="shared" si="620"/>
        <v>1.2461450493546314E-3</v>
      </c>
      <c r="BU1806" s="51">
        <f t="shared" si="621"/>
        <v>1.321165507628435E-3</v>
      </c>
    </row>
    <row r="1807" spans="1:73" x14ac:dyDescent="0.25">
      <c r="A1807" s="1">
        <v>43726.625694444447</v>
      </c>
      <c r="B1807">
        <v>226487</v>
      </c>
      <c r="C1807">
        <v>13.47</v>
      </c>
      <c r="D1807">
        <v>24.3</v>
      </c>
      <c r="E1807">
        <v>694.5</v>
      </c>
      <c r="F1807">
        <v>80.400000000000006</v>
      </c>
      <c r="G1807">
        <v>-108</v>
      </c>
      <c r="H1807">
        <v>-7.5880000000000001</v>
      </c>
      <c r="I1807">
        <v>26.55</v>
      </c>
      <c r="J1807">
        <v>299.7</v>
      </c>
      <c r="K1807">
        <v>614.1</v>
      </c>
      <c r="L1807">
        <v>-100.4</v>
      </c>
      <c r="M1807">
        <v>0.11600000000000001</v>
      </c>
      <c r="N1807">
        <v>586.6</v>
      </c>
      <c r="O1807">
        <v>72.849999999999994</v>
      </c>
      <c r="P1807">
        <v>513.70000000000005</v>
      </c>
      <c r="Q1807">
        <v>349.4</v>
      </c>
      <c r="R1807">
        <v>449.8</v>
      </c>
      <c r="S1807">
        <v>21.3</v>
      </c>
      <c r="T1807">
        <v>47.87</v>
      </c>
      <c r="U1807">
        <v>0.63500000000000001</v>
      </c>
      <c r="V1807">
        <v>139</v>
      </c>
      <c r="W1807">
        <v>22.6</v>
      </c>
      <c r="X1807">
        <v>0.7</v>
      </c>
      <c r="Y1807">
        <v>7.0016999999999996</v>
      </c>
      <c r="Z1807" s="7">
        <f t="shared" si="622"/>
        <v>21.950000000000003</v>
      </c>
      <c r="AA1807" s="7">
        <f t="shared" si="636"/>
        <v>295.09999999999997</v>
      </c>
      <c r="AB1807" s="2">
        <f t="shared" si="623"/>
        <v>562.54500000000007</v>
      </c>
      <c r="AC1807" s="41">
        <f t="shared" si="624"/>
        <v>3.0233157627562313</v>
      </c>
      <c r="AD1807" s="41">
        <f t="shared" si="625"/>
        <v>1.4472612556314077</v>
      </c>
      <c r="AE1807" s="41">
        <f t="shared" si="626"/>
        <v>0.80404630740928296</v>
      </c>
      <c r="AF1807" s="41">
        <f t="shared" si="627"/>
        <v>345.73309872046701</v>
      </c>
      <c r="AG1807" s="41">
        <f t="shared" si="628"/>
        <v>331.90377477164833</v>
      </c>
      <c r="AH1807" s="6">
        <f t="shared" si="629"/>
        <v>335.42399999999998</v>
      </c>
      <c r="AI1807" s="4">
        <v>24.020178627119037</v>
      </c>
      <c r="AJ1807" s="4">
        <f t="shared" si="637"/>
        <v>297.17017862711901</v>
      </c>
      <c r="AK1807" s="8">
        <f t="shared" si="630"/>
        <v>0.20008300166175072</v>
      </c>
      <c r="AL1807" s="8">
        <f t="shared" si="631"/>
        <v>424.85773102631214</v>
      </c>
      <c r="AM1807" s="8">
        <f t="shared" si="632"/>
        <v>1.7749348579595814</v>
      </c>
      <c r="AN1807" s="8">
        <f t="shared" si="633"/>
        <v>107.03621020379073</v>
      </c>
      <c r="AO1807" s="21">
        <f t="shared" si="634"/>
        <v>8.2924154161625359E-3</v>
      </c>
      <c r="AP1807" s="21">
        <f t="shared" si="635"/>
        <v>7.7521221223189329E-2</v>
      </c>
      <c r="AQ1807" s="19">
        <f t="shared" si="638"/>
        <v>7.7521221223189329E-2</v>
      </c>
      <c r="AX1807">
        <v>0.16071661258687955</v>
      </c>
      <c r="AY1807">
        <v>59.870689655172413</v>
      </c>
      <c r="AZ1807">
        <v>2.4946120689655173</v>
      </c>
      <c r="BA1807">
        <v>2.0206357758620692</v>
      </c>
      <c r="BB1807">
        <v>8.6551724137931068</v>
      </c>
      <c r="BC1807">
        <v>0.36063218390804613</v>
      </c>
      <c r="BD1807">
        <v>1.660003591954023</v>
      </c>
      <c r="BE1807">
        <v>0.16600035919540232</v>
      </c>
      <c r="BF1807">
        <v>0</v>
      </c>
      <c r="BG1807">
        <v>21.950000000000003</v>
      </c>
      <c r="BH1807">
        <v>0.72914250822346283</v>
      </c>
      <c r="BI1807">
        <v>2.6358843179743179</v>
      </c>
      <c r="BJ1807">
        <v>1.2617978230143059</v>
      </c>
      <c r="BK1807">
        <v>0.43653654069186248</v>
      </c>
      <c r="BL1807">
        <v>1.2126015019218402E-3</v>
      </c>
      <c r="BP1807" s="51">
        <f t="shared" si="616"/>
        <v>0.72936087082165202</v>
      </c>
      <c r="BQ1807" s="51">
        <f t="shared" si="617"/>
        <v>6.6400143678160925E-2</v>
      </c>
      <c r="BR1807" s="51">
        <f t="shared" si="618"/>
        <v>0.44538911228273237</v>
      </c>
      <c r="BS1807" s="51">
        <f t="shared" si="619"/>
        <v>0.47275173194332748</v>
      </c>
      <c r="BT1807" s="51">
        <f t="shared" si="620"/>
        <v>1.2371919785631456E-3</v>
      </c>
      <c r="BU1807" s="51">
        <f t="shared" si="621"/>
        <v>1.3131992553981318E-3</v>
      </c>
    </row>
    <row r="1808" spans="1:73" x14ac:dyDescent="0.25">
      <c r="A1808" s="1">
        <v>43726.625694444447</v>
      </c>
      <c r="B1808">
        <v>226488</v>
      </c>
      <c r="C1808">
        <v>13.47</v>
      </c>
      <c r="D1808">
        <v>24.29</v>
      </c>
      <c r="E1808">
        <v>696.2</v>
      </c>
      <c r="F1808">
        <v>80.400000000000006</v>
      </c>
      <c r="G1808">
        <v>-107.8</v>
      </c>
      <c r="H1808">
        <v>-8.06</v>
      </c>
      <c r="I1808">
        <v>26.58</v>
      </c>
      <c r="J1808">
        <v>299.7</v>
      </c>
      <c r="K1808">
        <v>615.79999999999995</v>
      </c>
      <c r="L1808">
        <v>-99.7</v>
      </c>
      <c r="M1808">
        <v>0.115</v>
      </c>
      <c r="N1808">
        <v>588.4</v>
      </c>
      <c r="O1808">
        <v>72.31</v>
      </c>
      <c r="P1808">
        <v>516.1</v>
      </c>
      <c r="Q1808">
        <v>349.8</v>
      </c>
      <c r="R1808">
        <v>449.5</v>
      </c>
      <c r="S1808">
        <v>21.32</v>
      </c>
      <c r="T1808">
        <v>47.66</v>
      </c>
      <c r="U1808">
        <v>1.34</v>
      </c>
      <c r="V1808">
        <v>108.5</v>
      </c>
      <c r="W1808">
        <v>22.4</v>
      </c>
      <c r="X1808">
        <v>0.70199999999999996</v>
      </c>
      <c r="Y1808">
        <v>7.0234420000000002</v>
      </c>
      <c r="Z1808" s="7">
        <f t="shared" si="622"/>
        <v>21.86</v>
      </c>
      <c r="AA1808" s="7">
        <f t="shared" si="636"/>
        <v>295.01</v>
      </c>
      <c r="AB1808" s="2">
        <f t="shared" si="623"/>
        <v>563.92200000000003</v>
      </c>
      <c r="AC1808" s="41">
        <f t="shared" si="624"/>
        <v>3.2107758198974015</v>
      </c>
      <c r="AD1808" s="41">
        <f t="shared" si="625"/>
        <v>1.5302557557631014</v>
      </c>
      <c r="AE1808" s="41">
        <f t="shared" si="626"/>
        <v>0.81051871744508053</v>
      </c>
      <c r="AF1808" s="41">
        <f t="shared" si="627"/>
        <v>348.09121089223089</v>
      </c>
      <c r="AG1808" s="41">
        <f t="shared" si="628"/>
        <v>334.16756245654165</v>
      </c>
      <c r="AH1808" s="6">
        <f t="shared" si="629"/>
        <v>335.80799999999999</v>
      </c>
      <c r="AI1808" s="4">
        <v>24.921183469752009</v>
      </c>
      <c r="AJ1808" s="4">
        <f t="shared" si="637"/>
        <v>298.07118346975199</v>
      </c>
      <c r="AK1808" s="8">
        <f t="shared" si="630"/>
        <v>0.1998999927281849</v>
      </c>
      <c r="AL1808" s="8">
        <f t="shared" si="631"/>
        <v>430.11405702975452</v>
      </c>
      <c r="AM1808" s="8">
        <f t="shared" si="632"/>
        <v>2.578386123139822</v>
      </c>
      <c r="AN1808" s="8">
        <f t="shared" si="633"/>
        <v>229.92055507225626</v>
      </c>
      <c r="AO1808" s="21">
        <f t="shared" si="634"/>
        <v>5.4296343937425108E-3</v>
      </c>
      <c r="AP1808" s="21">
        <f t="shared" si="635"/>
        <v>5.0758659313902929E-2</v>
      </c>
      <c r="AQ1808" s="19">
        <f t="shared" si="638"/>
        <v>5.0758659313902929E-2</v>
      </c>
      <c r="AX1808">
        <v>0.15994778364934564</v>
      </c>
      <c r="AY1808">
        <v>60.017241379310349</v>
      </c>
      <c r="AZ1808">
        <v>2.500718390804598</v>
      </c>
      <c r="BA1808">
        <v>2.0255818965517247</v>
      </c>
      <c r="BB1808">
        <v>8.594827586206895</v>
      </c>
      <c r="BC1808">
        <v>0.35811781609195398</v>
      </c>
      <c r="BD1808">
        <v>1.6674640804597707</v>
      </c>
      <c r="BE1808">
        <v>0.16674640804597707</v>
      </c>
      <c r="BF1808">
        <v>0</v>
      </c>
      <c r="BG1808">
        <v>21.86</v>
      </c>
      <c r="BH1808">
        <v>1.5386629307392758</v>
      </c>
      <c r="BI1808">
        <v>2.6214538413747865</v>
      </c>
      <c r="BJ1808">
        <v>1.2493849007992233</v>
      </c>
      <c r="BK1808">
        <v>0.44255586050348261</v>
      </c>
      <c r="BL1808">
        <v>1.229321834731896E-3</v>
      </c>
      <c r="BP1808" s="51">
        <f t="shared" si="616"/>
        <v>1.5391237274031713</v>
      </c>
      <c r="BQ1808" s="51">
        <f t="shared" si="617"/>
        <v>6.6698563218390822E-2</v>
      </c>
      <c r="BR1808" s="51">
        <f t="shared" si="618"/>
        <v>0.46057849566931303</v>
      </c>
      <c r="BS1808" s="51">
        <f t="shared" si="619"/>
        <v>0.48661007022888969</v>
      </c>
      <c r="BT1808" s="51">
        <f t="shared" si="620"/>
        <v>1.2793847101925362E-3</v>
      </c>
      <c r="BU1808" s="51">
        <f t="shared" si="621"/>
        <v>1.3516946395246935E-3</v>
      </c>
    </row>
    <row r="1809" spans="1:73" x14ac:dyDescent="0.25">
      <c r="A1809" s="1"/>
      <c r="AC1809"/>
      <c r="AD1809"/>
      <c r="AE1809"/>
      <c r="AF1809"/>
      <c r="AG1809"/>
      <c r="AH1809"/>
      <c r="AX1809">
        <v>0</v>
      </c>
      <c r="AY1809">
        <v>0</v>
      </c>
      <c r="AZ1809">
        <v>0</v>
      </c>
      <c r="BA1809">
        <v>0</v>
      </c>
      <c r="BB1809">
        <v>0</v>
      </c>
      <c r="BC1809">
        <v>0</v>
      </c>
      <c r="BD1809">
        <v>0</v>
      </c>
      <c r="BE1809">
        <v>0</v>
      </c>
      <c r="BF1809">
        <v>0</v>
      </c>
      <c r="BG1809">
        <v>0</v>
      </c>
      <c r="BH1809">
        <v>0</v>
      </c>
      <c r="BI1809">
        <v>0</v>
      </c>
      <c r="BJ1809">
        <v>0</v>
      </c>
      <c r="BK1809">
        <v>0</v>
      </c>
      <c r="BL1809">
        <v>0</v>
      </c>
    </row>
    <row r="1810" spans="1:73" x14ac:dyDescent="0.25">
      <c r="A1810" s="1"/>
      <c r="S1810">
        <f>AVERAGE(S6:S1808)</f>
        <v>20.109739323349949</v>
      </c>
      <c r="W1810">
        <f>AVERAGE(W6:W1808)</f>
        <v>21.195757071547405</v>
      </c>
      <c r="Z1810">
        <f>AVERAGE(Z6:Z1808)</f>
        <v>20.652748197448695</v>
      </c>
      <c r="AA1810">
        <f>AVERAGE(AA6:AA1808)</f>
        <v>293.8027481974492</v>
      </c>
      <c r="AC1810"/>
      <c r="AD1810"/>
      <c r="AE1810"/>
      <c r="AF1810"/>
      <c r="AG1810"/>
      <c r="AH1810"/>
      <c r="AI1810">
        <f>AVERAGE(AI6:AI1808)</f>
        <v>21.73622535924482</v>
      </c>
      <c r="AX1810">
        <v>0</v>
      </c>
      <c r="AY1810">
        <v>0</v>
      </c>
      <c r="AZ1810">
        <v>0</v>
      </c>
      <c r="BA1810">
        <v>0</v>
      </c>
      <c r="BB1810">
        <v>0</v>
      </c>
      <c r="BC1810">
        <v>0</v>
      </c>
      <c r="BD1810">
        <v>0</v>
      </c>
      <c r="BE1810">
        <v>0</v>
      </c>
      <c r="BF1810">
        <v>0</v>
      </c>
      <c r="BG1810">
        <v>0</v>
      </c>
      <c r="BH1810">
        <v>0</v>
      </c>
      <c r="BI1810">
        <v>0</v>
      </c>
      <c r="BJ1810">
        <v>0</v>
      </c>
      <c r="BK1810">
        <v>0</v>
      </c>
      <c r="BL1810">
        <v>0</v>
      </c>
    </row>
    <row r="1811" spans="1:73" x14ac:dyDescent="0.25">
      <c r="A1811" s="1"/>
      <c r="AC1811"/>
      <c r="AD1811"/>
      <c r="AE1811"/>
      <c r="AF1811"/>
      <c r="AG1811"/>
      <c r="AH1811"/>
      <c r="AP1811">
        <f>SUM(AP6:AP1810)</f>
        <v>136.48546363385503</v>
      </c>
      <c r="AQ1811">
        <f>SUM(AQ6:AQ1810)</f>
        <v>136.48546363385503</v>
      </c>
      <c r="AX1811">
        <v>0</v>
      </c>
      <c r="AY1811">
        <v>0</v>
      </c>
      <c r="AZ1811">
        <v>0</v>
      </c>
      <c r="BA1811">
        <v>0</v>
      </c>
      <c r="BB1811">
        <v>0</v>
      </c>
      <c r="BC1811">
        <v>0</v>
      </c>
      <c r="BD1811">
        <v>0</v>
      </c>
      <c r="BE1811">
        <v>0</v>
      </c>
      <c r="BF1811">
        <v>0</v>
      </c>
      <c r="BG1811">
        <v>0</v>
      </c>
      <c r="BH1811">
        <v>0</v>
      </c>
      <c r="BI1811">
        <v>0</v>
      </c>
      <c r="BJ1811">
        <v>0</v>
      </c>
      <c r="BK1811">
        <v>0</v>
      </c>
      <c r="BL1811">
        <v>1.889201302513219</v>
      </c>
      <c r="BT1811" s="49">
        <f>SUM(BT6:BT1810)</f>
        <v>1.9562859644725654</v>
      </c>
      <c r="BU1811" s="49">
        <f>SUM(BU6:BU1810)</f>
        <v>2.0707760147324681</v>
      </c>
    </row>
    <row r="1812" spans="1:73" s="37" customFormat="1" x14ac:dyDescent="0.25">
      <c r="A1812" s="36"/>
      <c r="AR1812"/>
      <c r="AS1812"/>
      <c r="AT1812"/>
      <c r="AU1812"/>
      <c r="AV1812"/>
      <c r="AW1812"/>
    </row>
    <row r="1813" spans="1:73" ht="18.75" x14ac:dyDescent="0.3">
      <c r="A1813" s="1"/>
      <c r="D1813" s="54" t="s">
        <v>74</v>
      </c>
      <c r="E1813" s="54"/>
      <c r="F1813" s="54"/>
      <c r="G1813" s="54"/>
      <c r="AC1813"/>
      <c r="AD1813"/>
      <c r="AE1813"/>
      <c r="AF1813"/>
      <c r="AG1813"/>
      <c r="AH1813"/>
      <c r="AP1813" t="s">
        <v>89</v>
      </c>
      <c r="AQ1813">
        <v>113.5</v>
      </c>
    </row>
    <row r="1814" spans="1:73" x14ac:dyDescent="0.25">
      <c r="A1814" s="1"/>
      <c r="AC1814"/>
      <c r="AD1814"/>
      <c r="AE1814"/>
      <c r="AF1814"/>
      <c r="AG1814"/>
      <c r="AH1814"/>
    </row>
    <row r="1815" spans="1:73" x14ac:dyDescent="0.25">
      <c r="A1815" s="1"/>
      <c r="T1815" t="s">
        <v>46</v>
      </c>
      <c r="U1815">
        <f>AVERAGE(S1810,W1810)</f>
        <v>20.652748197448677</v>
      </c>
      <c r="W1815" s="48" t="s">
        <v>86</v>
      </c>
      <c r="AC1815"/>
      <c r="AD1815"/>
      <c r="AE1815"/>
      <c r="AF1815"/>
      <c r="AG1815"/>
      <c r="AH1815"/>
    </row>
    <row r="1816" spans="1:73" x14ac:dyDescent="0.25">
      <c r="A1816" s="1"/>
      <c r="T1816" t="s">
        <v>47</v>
      </c>
      <c r="U1816">
        <f>CONVERT(U1815,"C","K")</f>
        <v>293.80274819744864</v>
      </c>
      <c r="AC1816"/>
      <c r="AD1816"/>
      <c r="AE1816"/>
      <c r="AF1816"/>
      <c r="AG1816"/>
      <c r="AH1816"/>
    </row>
    <row r="1817" spans="1:73" x14ac:dyDescent="0.25">
      <c r="A1817" s="1"/>
      <c r="AC1817"/>
      <c r="AD1817"/>
      <c r="AE1817"/>
      <c r="AF1817"/>
      <c r="AG1817"/>
      <c r="AH1817"/>
    </row>
    <row r="1818" spans="1:73" x14ac:dyDescent="0.25">
      <c r="A1818" s="1"/>
      <c r="T1818" s="55" t="s">
        <v>65</v>
      </c>
      <c r="U1818" s="55"/>
      <c r="AC1818"/>
      <c r="AD1818"/>
      <c r="AE1818"/>
      <c r="AF1818"/>
      <c r="AG1818"/>
      <c r="AH1818"/>
    </row>
    <row r="1819" spans="1:73" x14ac:dyDescent="0.25">
      <c r="A1819" s="1"/>
      <c r="T1819" s="17" t="s">
        <v>48</v>
      </c>
      <c r="U1819" s="17">
        <f>(2.5*10^6)-(2.386*10^3)*(U1816-273)</f>
        <v>2450364.6428008876</v>
      </c>
      <c r="AC1819"/>
      <c r="AD1819"/>
      <c r="AE1819"/>
      <c r="AF1819"/>
      <c r="AG1819"/>
      <c r="AH1819"/>
    </row>
    <row r="1820" spans="1:73" x14ac:dyDescent="0.25">
      <c r="A1820" s="1"/>
      <c r="T1820" s="47" t="s">
        <v>49</v>
      </c>
      <c r="U1820" s="47">
        <f>U1819/1000*18.016</f>
        <v>44145.769404700783</v>
      </c>
      <c r="AC1820"/>
      <c r="AD1820"/>
      <c r="AE1820"/>
      <c r="AF1820"/>
      <c r="AG1820"/>
      <c r="AH1820"/>
    </row>
    <row r="1821" spans="1:73" x14ac:dyDescent="0.25">
      <c r="A1821" s="1"/>
      <c r="T1821" s="17"/>
      <c r="U1821" s="17"/>
      <c r="AC1821"/>
      <c r="AD1821"/>
      <c r="AE1821"/>
      <c r="AF1821"/>
      <c r="AG1821"/>
      <c r="AH1821"/>
    </row>
    <row r="1822" spans="1:73" x14ac:dyDescent="0.25">
      <c r="A1822" s="1"/>
      <c r="T1822" s="17"/>
      <c r="U1822" s="17"/>
      <c r="AC1822"/>
      <c r="AD1822"/>
      <c r="AE1822"/>
      <c r="AF1822"/>
      <c r="AG1822"/>
      <c r="AH1822"/>
    </row>
    <row r="1823" spans="1:73" x14ac:dyDescent="0.25">
      <c r="A1823" s="1"/>
      <c r="T1823" s="17" t="s">
        <v>75</v>
      </c>
      <c r="U1823" s="17">
        <v>0.81</v>
      </c>
      <c r="AC1823"/>
      <c r="AD1823"/>
      <c r="AE1823"/>
      <c r="AF1823"/>
      <c r="AG1823"/>
      <c r="AH1823"/>
    </row>
    <row r="1824" spans="1:73" x14ac:dyDescent="0.25">
      <c r="A1824" s="1"/>
      <c r="T1824" s="17"/>
      <c r="U1824" s="17"/>
      <c r="AC1824"/>
      <c r="AD1824"/>
      <c r="AE1824"/>
      <c r="AF1824"/>
      <c r="AG1824"/>
      <c r="AH1824"/>
    </row>
    <row r="1825" spans="1:34" x14ac:dyDescent="0.25">
      <c r="A1825" s="1"/>
      <c r="T1825" s="17"/>
      <c r="U1825" s="17"/>
      <c r="AC1825"/>
      <c r="AD1825"/>
      <c r="AE1825"/>
      <c r="AF1825"/>
      <c r="AG1825"/>
      <c r="AH1825"/>
    </row>
    <row r="1826" spans="1:34" x14ac:dyDescent="0.25">
      <c r="A1826" s="1"/>
      <c r="T1826" s="17"/>
      <c r="U1826" s="17"/>
      <c r="AC1826"/>
      <c r="AD1826"/>
      <c r="AE1826"/>
      <c r="AF1826"/>
      <c r="AG1826"/>
      <c r="AH1826"/>
    </row>
    <row r="1827" spans="1:34" x14ac:dyDescent="0.25">
      <c r="A1827" s="1"/>
      <c r="T1827" s="17" t="s">
        <v>76</v>
      </c>
      <c r="U1827" s="17">
        <v>0.96</v>
      </c>
      <c r="AC1827"/>
      <c r="AD1827"/>
      <c r="AE1827"/>
      <c r="AF1827"/>
      <c r="AG1827"/>
      <c r="AH1827"/>
    </row>
    <row r="1828" spans="1:34" x14ac:dyDescent="0.25">
      <c r="A1828" s="1"/>
      <c r="T1828" s="17" t="s">
        <v>81</v>
      </c>
      <c r="U1828" s="48">
        <v>1</v>
      </c>
      <c r="V1828" s="48">
        <v>0.56999999999999995</v>
      </c>
      <c r="AC1828"/>
      <c r="AD1828"/>
      <c r="AE1828"/>
      <c r="AF1828"/>
      <c r="AG1828"/>
      <c r="AH1828"/>
    </row>
    <row r="1829" spans="1:34" x14ac:dyDescent="0.25">
      <c r="A1829" s="1"/>
      <c r="T1829" s="17" t="s">
        <v>82</v>
      </c>
      <c r="U1829" s="48">
        <v>0</v>
      </c>
      <c r="V1829" s="48">
        <v>0.2</v>
      </c>
      <c r="AC1829"/>
      <c r="AD1829"/>
      <c r="AE1829"/>
      <c r="AF1829"/>
      <c r="AG1829"/>
      <c r="AH1829"/>
    </row>
    <row r="1830" spans="1:34" x14ac:dyDescent="0.25">
      <c r="A1830" s="1"/>
      <c r="T1830" s="17" t="s">
        <v>53</v>
      </c>
      <c r="U1830" s="17">
        <f>0.0000000567</f>
        <v>5.6699999999999998E-8</v>
      </c>
      <c r="AC1830"/>
      <c r="AD1830"/>
      <c r="AE1830"/>
      <c r="AF1830"/>
      <c r="AG1830"/>
      <c r="AH1830"/>
    </row>
    <row r="1831" spans="1:34" x14ac:dyDescent="0.25">
      <c r="A1831" s="1"/>
      <c r="T1831" s="17"/>
      <c r="U1831" s="17"/>
      <c r="AC1831"/>
      <c r="AD1831"/>
      <c r="AE1831"/>
      <c r="AF1831"/>
      <c r="AG1831"/>
      <c r="AH1831"/>
    </row>
    <row r="1832" spans="1:34" x14ac:dyDescent="0.25">
      <c r="A1832" s="1"/>
      <c r="T1832" s="17"/>
      <c r="U1832" s="17"/>
      <c r="AC1832"/>
      <c r="AD1832"/>
      <c r="AE1832"/>
      <c r="AF1832"/>
      <c r="AG1832"/>
      <c r="AH1832"/>
    </row>
    <row r="1833" spans="1:34" x14ac:dyDescent="0.25">
      <c r="A1833" s="1"/>
      <c r="T1833" s="17"/>
      <c r="U1833" s="17"/>
      <c r="AC1833"/>
      <c r="AD1833"/>
      <c r="AE1833"/>
      <c r="AF1833"/>
      <c r="AG1833"/>
      <c r="AH1833"/>
    </row>
    <row r="1834" spans="1:34" x14ac:dyDescent="0.25">
      <c r="A1834" s="1"/>
      <c r="T1834" s="17" t="s">
        <v>61</v>
      </c>
      <c r="U1834" s="17">
        <v>29.13</v>
      </c>
      <c r="AC1834"/>
      <c r="AD1834"/>
      <c r="AE1834"/>
      <c r="AF1834"/>
      <c r="AG1834"/>
      <c r="AH1834"/>
    </row>
    <row r="1835" spans="1:34" x14ac:dyDescent="0.25">
      <c r="A1835" s="1"/>
      <c r="T1835" s="17"/>
      <c r="U1835" s="17"/>
      <c r="AC1835"/>
      <c r="AD1835"/>
      <c r="AE1835"/>
      <c r="AF1835"/>
      <c r="AG1835"/>
      <c r="AH1835"/>
    </row>
    <row r="1836" spans="1:34" x14ac:dyDescent="0.25">
      <c r="A1836" s="1"/>
      <c r="T1836" s="17" t="s">
        <v>83</v>
      </c>
      <c r="U1836" s="48">
        <v>80.429199999999994</v>
      </c>
      <c r="AC1836"/>
      <c r="AD1836"/>
      <c r="AE1836"/>
      <c r="AF1836"/>
      <c r="AG1836"/>
      <c r="AH1836"/>
    </row>
    <row r="1837" spans="1:34" x14ac:dyDescent="0.25">
      <c r="A1837" s="1"/>
      <c r="T1837" s="17" t="s">
        <v>84</v>
      </c>
      <c r="U1837" s="17">
        <f>CONVERT(U1836,"in^2","m^2")</f>
        <v>5.1889702672E-2</v>
      </c>
      <c r="AC1837"/>
      <c r="AD1837"/>
      <c r="AE1837"/>
      <c r="AF1837"/>
      <c r="AG1837"/>
      <c r="AH1837"/>
    </row>
    <row r="1838" spans="1:34" x14ac:dyDescent="0.25">
      <c r="A1838" s="1"/>
      <c r="T1838" s="17" t="s">
        <v>85</v>
      </c>
      <c r="U1838" s="17">
        <v>18.015999999999998</v>
      </c>
      <c r="AC1838"/>
      <c r="AD1838"/>
      <c r="AE1838"/>
      <c r="AF1838"/>
      <c r="AG1838"/>
      <c r="AH1838"/>
    </row>
    <row r="1839" spans="1:34" x14ac:dyDescent="0.25">
      <c r="A1839" s="1"/>
      <c r="T1839" s="17" t="s">
        <v>88</v>
      </c>
      <c r="U1839" s="48">
        <v>1</v>
      </c>
      <c r="AC1839"/>
      <c r="AD1839"/>
      <c r="AE1839"/>
      <c r="AF1839"/>
      <c r="AG1839"/>
      <c r="AH1839"/>
    </row>
    <row r="1840" spans="1:34" x14ac:dyDescent="0.25">
      <c r="A1840" s="1"/>
      <c r="T1840" s="17" t="s">
        <v>87</v>
      </c>
      <c r="U1840" s="17">
        <f>U1839*0.72/100</f>
        <v>7.1999999999999998E-3</v>
      </c>
      <c r="AC1840"/>
      <c r="AD1840"/>
      <c r="AE1840"/>
      <c r="AF1840"/>
      <c r="AG1840"/>
      <c r="AH1840"/>
    </row>
    <row r="1841" spans="1:34" x14ac:dyDescent="0.25">
      <c r="A1841" s="1"/>
      <c r="AC1841"/>
      <c r="AD1841"/>
      <c r="AE1841"/>
      <c r="AF1841"/>
      <c r="AG1841"/>
      <c r="AH1841"/>
    </row>
    <row r="1842" spans="1:34" x14ac:dyDescent="0.25">
      <c r="A1842" s="1"/>
      <c r="AC1842"/>
      <c r="AD1842"/>
      <c r="AE1842"/>
      <c r="AF1842"/>
      <c r="AG1842"/>
      <c r="AH1842"/>
    </row>
    <row r="1843" spans="1:34" x14ac:dyDescent="0.25">
      <c r="A1843" s="1"/>
      <c r="AC1843"/>
      <c r="AD1843"/>
      <c r="AE1843"/>
      <c r="AF1843"/>
      <c r="AG1843"/>
      <c r="AH1843"/>
    </row>
    <row r="1844" spans="1:34" x14ac:dyDescent="0.25">
      <c r="A1844" s="1"/>
      <c r="AC1844"/>
      <c r="AD1844"/>
      <c r="AE1844"/>
      <c r="AF1844"/>
      <c r="AG1844"/>
      <c r="AH1844"/>
    </row>
    <row r="1845" spans="1:34" x14ac:dyDescent="0.25">
      <c r="AC1845"/>
      <c r="AD1845"/>
      <c r="AE1845"/>
      <c r="AF1845"/>
      <c r="AG1845"/>
      <c r="AH1845"/>
    </row>
  </sheetData>
  <mergeCells count="7">
    <mergeCell ref="X2:Y2"/>
    <mergeCell ref="D1813:G1813"/>
    <mergeCell ref="T1818:U1818"/>
    <mergeCell ref="B2:D2"/>
    <mergeCell ref="E2:R2"/>
    <mergeCell ref="S2:T2"/>
    <mergeCell ref="U2:W2"/>
  </mergeCells>
  <pageMargins left="0.7" right="0.7" top="0.75" bottom="0.75" header="0.3" footer="0.3"/>
  <pageSetup orientation="portrait" horizontalDpi="300" verticalDpi="300"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05DF5-5D0D-46E9-9953-3AB7D19466CC}">
  <dimension ref="C2:D1804"/>
  <sheetViews>
    <sheetView workbookViewId="0">
      <selection activeCell="D2" sqref="D2:D1804"/>
    </sheetView>
  </sheetViews>
  <sheetFormatPr defaultRowHeight="15" x14ac:dyDescent="0.25"/>
  <sheetData>
    <row r="2" spans="3:4" x14ac:dyDescent="0.25">
      <c r="C2">
        <v>293.080776282275</v>
      </c>
      <c r="D2">
        <f>CONVERT(C2,"K","C")</f>
        <v>19.930776282275019</v>
      </c>
    </row>
    <row r="3" spans="3:4" x14ac:dyDescent="0.25">
      <c r="C3">
        <v>292.07995990230597</v>
      </c>
      <c r="D3">
        <f t="shared" ref="D3:D66" si="0">CONVERT(C3,"K","C")</f>
        <v>18.929959902305995</v>
      </c>
    </row>
    <row r="4" spans="3:4" x14ac:dyDescent="0.25">
      <c r="C4">
        <v>293.12615830570599</v>
      </c>
      <c r="D4">
        <f t="shared" si="0"/>
        <v>19.976158305706008</v>
      </c>
    </row>
    <row r="5" spans="3:4" x14ac:dyDescent="0.25">
      <c r="C5">
        <v>292.65690723056099</v>
      </c>
      <c r="D5">
        <f t="shared" si="0"/>
        <v>19.506907230561012</v>
      </c>
    </row>
    <row r="6" spans="3:4" x14ac:dyDescent="0.25">
      <c r="C6">
        <v>292.37952505733801</v>
      </c>
      <c r="D6">
        <f t="shared" si="0"/>
        <v>19.229525057338037</v>
      </c>
    </row>
    <row r="7" spans="3:4" x14ac:dyDescent="0.25">
      <c r="C7">
        <v>292.74145114906298</v>
      </c>
      <c r="D7">
        <f t="shared" si="0"/>
        <v>19.591451149063005</v>
      </c>
    </row>
    <row r="8" spans="3:4" x14ac:dyDescent="0.25">
      <c r="C8">
        <v>292.78216469675698</v>
      </c>
      <c r="D8">
        <f t="shared" si="0"/>
        <v>19.632164696757002</v>
      </c>
    </row>
    <row r="9" spans="3:4" x14ac:dyDescent="0.25">
      <c r="C9">
        <v>292.38403025155202</v>
      </c>
      <c r="D9">
        <f t="shared" si="0"/>
        <v>19.234030251552042</v>
      </c>
    </row>
    <row r="10" spans="3:4" x14ac:dyDescent="0.25">
      <c r="C10">
        <v>292.19445036687398</v>
      </c>
      <c r="D10">
        <f t="shared" si="0"/>
        <v>19.044450366874003</v>
      </c>
    </row>
    <row r="11" spans="3:4" x14ac:dyDescent="0.25">
      <c r="C11">
        <v>293.03739471216198</v>
      </c>
      <c r="D11">
        <f t="shared" si="0"/>
        <v>19.887394712162006</v>
      </c>
    </row>
    <row r="12" spans="3:4" x14ac:dyDescent="0.25">
      <c r="C12">
        <v>293.52173869745002</v>
      </c>
      <c r="D12">
        <f t="shared" si="0"/>
        <v>20.371738697450041</v>
      </c>
    </row>
    <row r="13" spans="3:4" x14ac:dyDescent="0.25">
      <c r="C13">
        <v>293.65181672641199</v>
      </c>
      <c r="D13">
        <f t="shared" si="0"/>
        <v>20.501816726412017</v>
      </c>
    </row>
    <row r="14" spans="3:4" x14ac:dyDescent="0.25">
      <c r="C14">
        <v>293.15935471333802</v>
      </c>
      <c r="D14">
        <f t="shared" si="0"/>
        <v>20.009354713338041</v>
      </c>
    </row>
    <row r="15" spans="3:4" x14ac:dyDescent="0.25">
      <c r="C15">
        <v>292.79937469523702</v>
      </c>
      <c r="D15">
        <f t="shared" si="0"/>
        <v>19.649374695237043</v>
      </c>
    </row>
    <row r="16" spans="3:4" x14ac:dyDescent="0.25">
      <c r="C16">
        <v>291.84148982783603</v>
      </c>
      <c r="D16">
        <f t="shared" si="0"/>
        <v>18.691489827836051</v>
      </c>
    </row>
    <row r="17" spans="3:4" x14ac:dyDescent="0.25">
      <c r="C17">
        <v>292.71057229696902</v>
      </c>
      <c r="D17">
        <f t="shared" si="0"/>
        <v>19.560572296969042</v>
      </c>
    </row>
    <row r="18" spans="3:4" x14ac:dyDescent="0.25">
      <c r="C18">
        <v>292.01069829016097</v>
      </c>
      <c r="D18">
        <f t="shared" si="0"/>
        <v>18.860698290160997</v>
      </c>
    </row>
    <row r="19" spans="3:4" x14ac:dyDescent="0.25">
      <c r="C19">
        <v>291.85938057077902</v>
      </c>
      <c r="D19">
        <f t="shared" si="0"/>
        <v>18.709380570779047</v>
      </c>
    </row>
    <row r="20" spans="3:4" x14ac:dyDescent="0.25">
      <c r="C20">
        <v>292.46684128171302</v>
      </c>
      <c r="D20">
        <f t="shared" si="0"/>
        <v>19.316841281713039</v>
      </c>
    </row>
    <row r="21" spans="3:4" x14ac:dyDescent="0.25">
      <c r="C21">
        <v>292.79183599232601</v>
      </c>
      <c r="D21">
        <f t="shared" si="0"/>
        <v>19.641835992326037</v>
      </c>
    </row>
    <row r="22" spans="3:4" x14ac:dyDescent="0.25">
      <c r="C22">
        <v>291.92039731601199</v>
      </c>
      <c r="D22">
        <f t="shared" si="0"/>
        <v>18.770397316012009</v>
      </c>
    </row>
    <row r="23" spans="3:4" x14ac:dyDescent="0.25">
      <c r="C23">
        <v>292.86707348392298</v>
      </c>
      <c r="D23">
        <f t="shared" si="0"/>
        <v>19.717073483923002</v>
      </c>
    </row>
    <row r="24" spans="3:4" x14ac:dyDescent="0.25">
      <c r="C24">
        <v>291.95362111869599</v>
      </c>
      <c r="D24">
        <f t="shared" si="0"/>
        <v>18.803621118696014</v>
      </c>
    </row>
    <row r="25" spans="3:4" x14ac:dyDescent="0.25">
      <c r="C25">
        <v>292.823342967857</v>
      </c>
      <c r="D25">
        <f t="shared" si="0"/>
        <v>19.673342967857025</v>
      </c>
    </row>
    <row r="26" spans="3:4" x14ac:dyDescent="0.25">
      <c r="C26">
        <v>293.62794225654602</v>
      </c>
      <c r="D26">
        <f t="shared" si="0"/>
        <v>20.477942256546044</v>
      </c>
    </row>
    <row r="27" spans="3:4" x14ac:dyDescent="0.25">
      <c r="C27">
        <v>293.04554287171698</v>
      </c>
      <c r="D27">
        <f t="shared" si="0"/>
        <v>19.895542871716998</v>
      </c>
    </row>
    <row r="28" spans="3:4" x14ac:dyDescent="0.25">
      <c r="C28">
        <v>292.46037301832098</v>
      </c>
      <c r="D28">
        <f t="shared" si="0"/>
        <v>19.310373018321002</v>
      </c>
    </row>
    <row r="29" spans="3:4" x14ac:dyDescent="0.25">
      <c r="C29">
        <v>291.92362687356302</v>
      </c>
      <c r="D29">
        <f t="shared" si="0"/>
        <v>18.773626873563046</v>
      </c>
    </row>
    <row r="30" spans="3:4" x14ac:dyDescent="0.25">
      <c r="C30">
        <v>292.66987040437698</v>
      </c>
      <c r="D30">
        <f t="shared" si="0"/>
        <v>19.519870404377002</v>
      </c>
    </row>
    <row r="31" spans="3:4" x14ac:dyDescent="0.25">
      <c r="C31">
        <v>292.15809384366401</v>
      </c>
      <c r="D31">
        <f t="shared" si="0"/>
        <v>19.008093843664028</v>
      </c>
    </row>
    <row r="32" spans="3:4" x14ac:dyDescent="0.25">
      <c r="C32">
        <v>292.31547628330998</v>
      </c>
      <c r="D32">
        <f t="shared" si="0"/>
        <v>19.165476283309999</v>
      </c>
    </row>
    <row r="33" spans="3:4" x14ac:dyDescent="0.25">
      <c r="C33">
        <v>292.38455932906601</v>
      </c>
      <c r="D33">
        <f t="shared" si="0"/>
        <v>19.23455932906603</v>
      </c>
    </row>
    <row r="34" spans="3:4" x14ac:dyDescent="0.25">
      <c r="C34">
        <v>292.70245712754098</v>
      </c>
      <c r="D34">
        <f t="shared" si="0"/>
        <v>19.552457127541004</v>
      </c>
    </row>
    <row r="35" spans="3:4" x14ac:dyDescent="0.25">
      <c r="C35">
        <v>293.151458179146</v>
      </c>
      <c r="D35">
        <f t="shared" si="0"/>
        <v>20.001458179146027</v>
      </c>
    </row>
    <row r="36" spans="3:4" x14ac:dyDescent="0.25">
      <c r="C36">
        <v>292.76236260906097</v>
      </c>
      <c r="D36">
        <f t="shared" si="0"/>
        <v>19.612362609060995</v>
      </c>
    </row>
    <row r="37" spans="3:4" x14ac:dyDescent="0.25">
      <c r="C37">
        <v>292.41108664915703</v>
      </c>
      <c r="D37">
        <f t="shared" si="0"/>
        <v>19.26108664915705</v>
      </c>
    </row>
    <row r="38" spans="3:4" x14ac:dyDescent="0.25">
      <c r="C38">
        <v>292.35994538355499</v>
      </c>
      <c r="D38">
        <f t="shared" si="0"/>
        <v>19.209945383555009</v>
      </c>
    </row>
    <row r="39" spans="3:4" x14ac:dyDescent="0.25">
      <c r="C39">
        <v>292.828770727012</v>
      </c>
      <c r="D39">
        <f t="shared" si="0"/>
        <v>19.678770727012022</v>
      </c>
    </row>
    <row r="40" spans="3:4" x14ac:dyDescent="0.25">
      <c r="C40">
        <v>292.21284356239897</v>
      </c>
      <c r="D40">
        <f t="shared" si="0"/>
        <v>19.062843562398996</v>
      </c>
    </row>
    <row r="41" spans="3:4" x14ac:dyDescent="0.25">
      <c r="C41">
        <v>292.058543593742</v>
      </c>
      <c r="D41">
        <f t="shared" si="0"/>
        <v>18.908543593742024</v>
      </c>
    </row>
    <row r="42" spans="3:4" x14ac:dyDescent="0.25">
      <c r="C42">
        <v>292.268744280085</v>
      </c>
      <c r="D42">
        <f t="shared" si="0"/>
        <v>19.118744280085025</v>
      </c>
    </row>
    <row r="43" spans="3:4" x14ac:dyDescent="0.25">
      <c r="C43">
        <v>292.13724443735703</v>
      </c>
      <c r="D43">
        <f t="shared" si="0"/>
        <v>18.987244437357049</v>
      </c>
    </row>
    <row r="44" spans="3:4" x14ac:dyDescent="0.25">
      <c r="C44">
        <v>292.31929439733699</v>
      </c>
      <c r="D44">
        <f t="shared" si="0"/>
        <v>19.169294397337012</v>
      </c>
    </row>
    <row r="45" spans="3:4" x14ac:dyDescent="0.25">
      <c r="C45">
        <v>292.96816071144701</v>
      </c>
      <c r="D45">
        <f t="shared" si="0"/>
        <v>19.818160711447035</v>
      </c>
    </row>
    <row r="46" spans="3:4" x14ac:dyDescent="0.25">
      <c r="C46">
        <v>293.16359500796602</v>
      </c>
      <c r="D46">
        <f t="shared" si="0"/>
        <v>20.013595007966046</v>
      </c>
    </row>
    <row r="47" spans="3:4" x14ac:dyDescent="0.25">
      <c r="C47">
        <v>292.41741502535598</v>
      </c>
      <c r="D47">
        <f t="shared" si="0"/>
        <v>19.267415025356001</v>
      </c>
    </row>
    <row r="48" spans="3:4" x14ac:dyDescent="0.25">
      <c r="C48">
        <v>293.293033055862</v>
      </c>
      <c r="D48">
        <f t="shared" si="0"/>
        <v>20.14303305586202</v>
      </c>
    </row>
    <row r="49" spans="3:4" x14ac:dyDescent="0.25">
      <c r="C49">
        <v>293.66666241859201</v>
      </c>
      <c r="D49">
        <f t="shared" si="0"/>
        <v>20.516662418592034</v>
      </c>
    </row>
    <row r="50" spans="3:4" x14ac:dyDescent="0.25">
      <c r="C50">
        <v>292.58519996488002</v>
      </c>
      <c r="D50">
        <f t="shared" si="0"/>
        <v>19.435199964880042</v>
      </c>
    </row>
    <row r="51" spans="3:4" x14ac:dyDescent="0.25">
      <c r="C51">
        <v>291.84344402600999</v>
      </c>
      <c r="D51">
        <f t="shared" si="0"/>
        <v>18.693444026010013</v>
      </c>
    </row>
    <row r="52" spans="3:4" x14ac:dyDescent="0.25">
      <c r="C52">
        <v>292.07674225728499</v>
      </c>
      <c r="D52">
        <f t="shared" si="0"/>
        <v>18.926742257285014</v>
      </c>
    </row>
    <row r="53" spans="3:4" x14ac:dyDescent="0.25">
      <c r="C53">
        <v>293.40358803629903</v>
      </c>
      <c r="D53">
        <f t="shared" si="0"/>
        <v>20.25358803629905</v>
      </c>
    </row>
    <row r="54" spans="3:4" x14ac:dyDescent="0.25">
      <c r="C54">
        <v>293.31104789271899</v>
      </c>
      <c r="D54">
        <f t="shared" si="0"/>
        <v>20.161047892719012</v>
      </c>
    </row>
    <row r="55" spans="3:4" x14ac:dyDescent="0.25">
      <c r="C55">
        <v>292.66677647096299</v>
      </c>
      <c r="D55">
        <f t="shared" si="0"/>
        <v>19.516776470963009</v>
      </c>
    </row>
    <row r="56" spans="3:4" x14ac:dyDescent="0.25">
      <c r="C56">
        <v>291.90765924849501</v>
      </c>
      <c r="D56">
        <f t="shared" si="0"/>
        <v>18.757659248495031</v>
      </c>
    </row>
    <row r="57" spans="3:4" x14ac:dyDescent="0.25">
      <c r="C57">
        <v>292.422127302207</v>
      </c>
      <c r="D57">
        <f t="shared" si="0"/>
        <v>19.272127302207025</v>
      </c>
    </row>
    <row r="58" spans="3:4" x14ac:dyDescent="0.25">
      <c r="C58">
        <v>292.57093989524901</v>
      </c>
      <c r="D58">
        <f t="shared" si="0"/>
        <v>19.420939895249035</v>
      </c>
    </row>
    <row r="59" spans="3:4" x14ac:dyDescent="0.25">
      <c r="C59">
        <v>292.696006326222</v>
      </c>
      <c r="D59">
        <f t="shared" si="0"/>
        <v>19.546006326222027</v>
      </c>
    </row>
    <row r="60" spans="3:4" x14ac:dyDescent="0.25">
      <c r="C60">
        <v>293.164954169483</v>
      </c>
      <c r="D60">
        <f t="shared" si="0"/>
        <v>20.014954169483019</v>
      </c>
    </row>
    <row r="61" spans="3:4" x14ac:dyDescent="0.25">
      <c r="C61">
        <v>293.11874938815203</v>
      </c>
      <c r="D61">
        <f t="shared" si="0"/>
        <v>19.968749388152048</v>
      </c>
    </row>
    <row r="62" spans="3:4" x14ac:dyDescent="0.25">
      <c r="C62">
        <v>293.24891671015303</v>
      </c>
      <c r="D62">
        <f t="shared" si="0"/>
        <v>20.098916710153048</v>
      </c>
    </row>
    <row r="63" spans="3:4" x14ac:dyDescent="0.25">
      <c r="C63">
        <v>292.76376149161302</v>
      </c>
      <c r="D63">
        <f t="shared" si="0"/>
        <v>19.613761491613047</v>
      </c>
    </row>
    <row r="64" spans="3:4" x14ac:dyDescent="0.25">
      <c r="C64">
        <v>292.59841267382598</v>
      </c>
      <c r="D64">
        <f t="shared" si="0"/>
        <v>19.448412673825999</v>
      </c>
    </row>
    <row r="65" spans="3:4" x14ac:dyDescent="0.25">
      <c r="C65">
        <v>292.58515240916898</v>
      </c>
      <c r="D65">
        <f t="shared" si="0"/>
        <v>19.435152409169007</v>
      </c>
    </row>
    <row r="66" spans="3:4" x14ac:dyDescent="0.25">
      <c r="C66">
        <v>292.55377423272301</v>
      </c>
      <c r="D66">
        <f t="shared" si="0"/>
        <v>19.403774232723038</v>
      </c>
    </row>
    <row r="67" spans="3:4" x14ac:dyDescent="0.25">
      <c r="C67">
        <v>292.76726737680798</v>
      </c>
      <c r="D67">
        <f t="shared" ref="D67:D130" si="1">CONVERT(C67,"K","C")</f>
        <v>19.617267376808002</v>
      </c>
    </row>
    <row r="68" spans="3:4" x14ac:dyDescent="0.25">
      <c r="C68">
        <v>293.223323440684</v>
      </c>
      <c r="D68">
        <f t="shared" si="1"/>
        <v>20.073323440684021</v>
      </c>
    </row>
    <row r="69" spans="3:4" x14ac:dyDescent="0.25">
      <c r="C69">
        <v>293.60707474748301</v>
      </c>
      <c r="D69">
        <f t="shared" si="1"/>
        <v>20.457074747483034</v>
      </c>
    </row>
    <row r="70" spans="3:4" x14ac:dyDescent="0.25">
      <c r="C70">
        <v>293.09039915655802</v>
      </c>
      <c r="D70">
        <f t="shared" si="1"/>
        <v>19.940399156558044</v>
      </c>
    </row>
    <row r="71" spans="3:4" x14ac:dyDescent="0.25">
      <c r="C71">
        <v>293.14070376532999</v>
      </c>
      <c r="D71">
        <f t="shared" si="1"/>
        <v>19.990703765330011</v>
      </c>
    </row>
    <row r="72" spans="3:4" x14ac:dyDescent="0.25">
      <c r="C72">
        <v>293.45621035939899</v>
      </c>
      <c r="D72">
        <f t="shared" si="1"/>
        <v>20.306210359399017</v>
      </c>
    </row>
    <row r="73" spans="3:4" x14ac:dyDescent="0.25">
      <c r="C73">
        <v>293.769037305003</v>
      </c>
      <c r="D73">
        <f t="shared" si="1"/>
        <v>20.619037305003019</v>
      </c>
    </row>
    <row r="74" spans="3:4" x14ac:dyDescent="0.25">
      <c r="C74">
        <v>293.846262983185</v>
      </c>
      <c r="D74">
        <f t="shared" si="1"/>
        <v>20.696262983185022</v>
      </c>
    </row>
    <row r="75" spans="3:4" x14ac:dyDescent="0.25">
      <c r="C75">
        <v>293.48535268878499</v>
      </c>
      <c r="D75">
        <f t="shared" si="1"/>
        <v>20.335352688785008</v>
      </c>
    </row>
    <row r="76" spans="3:4" x14ac:dyDescent="0.25">
      <c r="C76">
        <v>293.93794239526898</v>
      </c>
      <c r="D76">
        <f t="shared" si="1"/>
        <v>20.787942395268999</v>
      </c>
    </row>
    <row r="77" spans="3:4" x14ac:dyDescent="0.25">
      <c r="C77">
        <v>293.63568997867799</v>
      </c>
      <c r="D77">
        <f t="shared" si="1"/>
        <v>20.48568997867801</v>
      </c>
    </row>
    <row r="78" spans="3:4" x14ac:dyDescent="0.25">
      <c r="C78">
        <v>292.91307702541599</v>
      </c>
      <c r="D78">
        <f t="shared" si="1"/>
        <v>19.76307702541601</v>
      </c>
    </row>
    <row r="79" spans="3:4" x14ac:dyDescent="0.25">
      <c r="C79">
        <v>292.77561949280198</v>
      </c>
      <c r="D79">
        <f t="shared" si="1"/>
        <v>19.625619492802002</v>
      </c>
    </row>
    <row r="80" spans="3:4" x14ac:dyDescent="0.25">
      <c r="C80">
        <v>292.904321388835</v>
      </c>
      <c r="D80">
        <f t="shared" si="1"/>
        <v>19.754321388835024</v>
      </c>
    </row>
    <row r="81" spans="3:4" x14ac:dyDescent="0.25">
      <c r="C81">
        <v>292.85626287542101</v>
      </c>
      <c r="D81">
        <f t="shared" si="1"/>
        <v>19.706262875421032</v>
      </c>
    </row>
    <row r="82" spans="3:4" x14ac:dyDescent="0.25">
      <c r="C82">
        <v>292.28855209716698</v>
      </c>
      <c r="D82">
        <f t="shared" si="1"/>
        <v>19.138552097167008</v>
      </c>
    </row>
    <row r="83" spans="3:4" x14ac:dyDescent="0.25">
      <c r="C83">
        <v>292.108858032912</v>
      </c>
      <c r="D83">
        <f t="shared" si="1"/>
        <v>18.958858032912019</v>
      </c>
    </row>
    <row r="84" spans="3:4" x14ac:dyDescent="0.25">
      <c r="C84">
        <v>292.33737337099802</v>
      </c>
      <c r="D84">
        <f t="shared" si="1"/>
        <v>19.187373370998046</v>
      </c>
    </row>
    <row r="85" spans="3:4" x14ac:dyDescent="0.25">
      <c r="C85">
        <v>292.34102401281598</v>
      </c>
      <c r="D85">
        <f t="shared" si="1"/>
        <v>19.191024012816001</v>
      </c>
    </row>
    <row r="86" spans="3:4" x14ac:dyDescent="0.25">
      <c r="C86">
        <v>292.65870019288099</v>
      </c>
      <c r="D86">
        <f t="shared" si="1"/>
        <v>19.508700192881008</v>
      </c>
    </row>
    <row r="87" spans="3:4" x14ac:dyDescent="0.25">
      <c r="C87">
        <v>292.52961309038602</v>
      </c>
      <c r="D87">
        <f t="shared" si="1"/>
        <v>19.379613090386044</v>
      </c>
    </row>
    <row r="88" spans="3:4" x14ac:dyDescent="0.25">
      <c r="C88">
        <v>293.106245657172</v>
      </c>
      <c r="D88">
        <f t="shared" si="1"/>
        <v>19.956245657172019</v>
      </c>
    </row>
    <row r="89" spans="3:4" x14ac:dyDescent="0.25">
      <c r="C89">
        <v>293.449398786355</v>
      </c>
      <c r="D89">
        <f t="shared" si="1"/>
        <v>20.299398786355027</v>
      </c>
    </row>
    <row r="90" spans="3:4" x14ac:dyDescent="0.25">
      <c r="C90">
        <v>294.58322710845101</v>
      </c>
      <c r="D90">
        <f t="shared" si="1"/>
        <v>21.433227108451035</v>
      </c>
    </row>
    <row r="91" spans="3:4" x14ac:dyDescent="0.25">
      <c r="C91">
        <v>294.185720822794</v>
      </c>
      <c r="D91">
        <f t="shared" si="1"/>
        <v>21.035720822794019</v>
      </c>
    </row>
    <row r="92" spans="3:4" x14ac:dyDescent="0.25">
      <c r="C92">
        <v>293.93092983960702</v>
      </c>
      <c r="D92">
        <f t="shared" si="1"/>
        <v>20.78092983960704</v>
      </c>
    </row>
    <row r="93" spans="3:4" x14ac:dyDescent="0.25">
      <c r="C93">
        <v>292.96786307338402</v>
      </c>
      <c r="D93">
        <f t="shared" si="1"/>
        <v>19.817863073384046</v>
      </c>
    </row>
    <row r="94" spans="3:4" x14ac:dyDescent="0.25">
      <c r="C94">
        <v>293.35295953429397</v>
      </c>
      <c r="D94">
        <f t="shared" si="1"/>
        <v>20.202959534293996</v>
      </c>
    </row>
    <row r="95" spans="3:4" x14ac:dyDescent="0.25">
      <c r="C95">
        <v>294.41801865295298</v>
      </c>
      <c r="D95">
        <f t="shared" si="1"/>
        <v>21.268018652953003</v>
      </c>
    </row>
    <row r="96" spans="3:4" x14ac:dyDescent="0.25">
      <c r="C96">
        <v>293.92524211903401</v>
      </c>
      <c r="D96">
        <f t="shared" si="1"/>
        <v>20.775242119034033</v>
      </c>
    </row>
    <row r="97" spans="3:4" x14ac:dyDescent="0.25">
      <c r="C97">
        <v>293.65525868317701</v>
      </c>
      <c r="D97">
        <f t="shared" si="1"/>
        <v>20.505258683177033</v>
      </c>
    </row>
    <row r="98" spans="3:4" x14ac:dyDescent="0.25">
      <c r="C98">
        <v>293.89804436336601</v>
      </c>
      <c r="D98">
        <f t="shared" si="1"/>
        <v>20.748044363366034</v>
      </c>
    </row>
    <row r="99" spans="3:4" x14ac:dyDescent="0.25">
      <c r="C99">
        <v>294.58898356537998</v>
      </c>
      <c r="D99">
        <f t="shared" si="1"/>
        <v>21.438983565379999</v>
      </c>
    </row>
    <row r="100" spans="3:4" x14ac:dyDescent="0.25">
      <c r="C100">
        <v>293.50373674360799</v>
      </c>
      <c r="D100">
        <f t="shared" si="1"/>
        <v>20.35373674360801</v>
      </c>
    </row>
    <row r="101" spans="3:4" x14ac:dyDescent="0.25">
      <c r="C101">
        <v>294.09320242576899</v>
      </c>
      <c r="D101">
        <f t="shared" si="1"/>
        <v>20.943202425769016</v>
      </c>
    </row>
    <row r="102" spans="3:4" x14ac:dyDescent="0.25">
      <c r="C102">
        <v>293.68066550925602</v>
      </c>
      <c r="D102">
        <f t="shared" si="1"/>
        <v>20.530665509256039</v>
      </c>
    </row>
    <row r="103" spans="3:4" x14ac:dyDescent="0.25">
      <c r="C103">
        <v>293.72338380246902</v>
      </c>
      <c r="D103">
        <f t="shared" si="1"/>
        <v>20.573383802469039</v>
      </c>
    </row>
    <row r="104" spans="3:4" x14ac:dyDescent="0.25">
      <c r="C104">
        <v>292.46547574585401</v>
      </c>
      <c r="D104">
        <f t="shared" si="1"/>
        <v>19.31547574585403</v>
      </c>
    </row>
    <row r="105" spans="3:4" x14ac:dyDescent="0.25">
      <c r="C105">
        <v>293.33383897262502</v>
      </c>
      <c r="D105">
        <f t="shared" si="1"/>
        <v>20.18383897262504</v>
      </c>
    </row>
    <row r="106" spans="3:4" x14ac:dyDescent="0.25">
      <c r="C106">
        <v>292.85462277840702</v>
      </c>
      <c r="D106">
        <f t="shared" si="1"/>
        <v>19.704622778407042</v>
      </c>
    </row>
    <row r="107" spans="3:4" x14ac:dyDescent="0.25">
      <c r="C107">
        <v>293.41634270543199</v>
      </c>
      <c r="D107">
        <f t="shared" si="1"/>
        <v>20.26634270543201</v>
      </c>
    </row>
    <row r="108" spans="3:4" x14ac:dyDescent="0.25">
      <c r="C108">
        <v>292.96603967447402</v>
      </c>
      <c r="D108">
        <f t="shared" si="1"/>
        <v>19.816039674474041</v>
      </c>
    </row>
    <row r="109" spans="3:4" x14ac:dyDescent="0.25">
      <c r="C109">
        <v>293.68105585463502</v>
      </c>
      <c r="D109">
        <f t="shared" si="1"/>
        <v>20.531055854635042</v>
      </c>
    </row>
    <row r="110" spans="3:4" x14ac:dyDescent="0.25">
      <c r="C110">
        <v>293.98954698470902</v>
      </c>
      <c r="D110">
        <f t="shared" si="1"/>
        <v>20.839546984709045</v>
      </c>
    </row>
    <row r="111" spans="3:4" x14ac:dyDescent="0.25">
      <c r="C111">
        <v>293.23762100176299</v>
      </c>
      <c r="D111">
        <f t="shared" si="1"/>
        <v>20.087621001763011</v>
      </c>
    </row>
    <row r="112" spans="3:4" x14ac:dyDescent="0.25">
      <c r="C112">
        <v>292.67944642985998</v>
      </c>
      <c r="D112">
        <f t="shared" si="1"/>
        <v>19.529446429860002</v>
      </c>
    </row>
    <row r="113" spans="3:4" x14ac:dyDescent="0.25">
      <c r="C113">
        <v>292.037686606894</v>
      </c>
      <c r="D113">
        <f t="shared" si="1"/>
        <v>18.887686606894022</v>
      </c>
    </row>
    <row r="114" spans="3:4" x14ac:dyDescent="0.25">
      <c r="C114">
        <v>291.18911444393501</v>
      </c>
      <c r="D114">
        <f t="shared" si="1"/>
        <v>18.039114443935034</v>
      </c>
    </row>
    <row r="115" spans="3:4" x14ac:dyDescent="0.25">
      <c r="C115">
        <v>292.48912119499698</v>
      </c>
      <c r="D115">
        <f t="shared" si="1"/>
        <v>19.339121194997006</v>
      </c>
    </row>
    <row r="116" spans="3:4" x14ac:dyDescent="0.25">
      <c r="C116">
        <v>292.67668968672501</v>
      </c>
      <c r="D116">
        <f t="shared" si="1"/>
        <v>19.526689686725035</v>
      </c>
    </row>
    <row r="117" spans="3:4" x14ac:dyDescent="0.25">
      <c r="C117">
        <v>292.74065314158997</v>
      </c>
      <c r="D117">
        <f t="shared" si="1"/>
        <v>19.590653141589996</v>
      </c>
    </row>
    <row r="118" spans="3:4" x14ac:dyDescent="0.25">
      <c r="C118">
        <v>293.71670927477697</v>
      </c>
      <c r="D118">
        <f t="shared" si="1"/>
        <v>20.566709274776997</v>
      </c>
    </row>
    <row r="119" spans="3:4" x14ac:dyDescent="0.25">
      <c r="C119">
        <v>294.25722250689603</v>
      </c>
      <c r="D119">
        <f t="shared" si="1"/>
        <v>21.107222506896051</v>
      </c>
    </row>
    <row r="120" spans="3:4" x14ac:dyDescent="0.25">
      <c r="C120">
        <v>293.96163637286998</v>
      </c>
      <c r="D120">
        <f t="shared" si="1"/>
        <v>20.811636372869998</v>
      </c>
    </row>
    <row r="121" spans="3:4" x14ac:dyDescent="0.25">
      <c r="C121">
        <v>292.72072334807098</v>
      </c>
      <c r="D121">
        <f t="shared" si="1"/>
        <v>19.570723348070999</v>
      </c>
    </row>
    <row r="122" spans="3:4" x14ac:dyDescent="0.25">
      <c r="C122">
        <v>293.30237948782599</v>
      </c>
      <c r="D122">
        <f t="shared" si="1"/>
        <v>20.152379487826011</v>
      </c>
    </row>
    <row r="123" spans="3:4" x14ac:dyDescent="0.25">
      <c r="C123">
        <v>293.94591399652199</v>
      </c>
      <c r="D123">
        <f t="shared" si="1"/>
        <v>20.795913996522017</v>
      </c>
    </row>
    <row r="124" spans="3:4" x14ac:dyDescent="0.25">
      <c r="C124">
        <v>293.07597632142199</v>
      </c>
      <c r="D124">
        <f t="shared" si="1"/>
        <v>19.925976321422013</v>
      </c>
    </row>
    <row r="125" spans="3:4" x14ac:dyDescent="0.25">
      <c r="C125">
        <v>293.26487708206599</v>
      </c>
      <c r="D125">
        <f t="shared" si="1"/>
        <v>20.114877082066016</v>
      </c>
    </row>
    <row r="126" spans="3:4" x14ac:dyDescent="0.25">
      <c r="C126">
        <v>292.95400515346103</v>
      </c>
      <c r="D126">
        <f t="shared" si="1"/>
        <v>19.804005153461048</v>
      </c>
    </row>
    <row r="127" spans="3:4" x14ac:dyDescent="0.25">
      <c r="C127">
        <v>292.87056635898801</v>
      </c>
      <c r="D127">
        <f t="shared" si="1"/>
        <v>19.720566358988037</v>
      </c>
    </row>
    <row r="128" spans="3:4" x14ac:dyDescent="0.25">
      <c r="C128">
        <v>293.69649839346198</v>
      </c>
      <c r="D128">
        <f t="shared" si="1"/>
        <v>20.546498393462002</v>
      </c>
    </row>
    <row r="129" spans="3:4" x14ac:dyDescent="0.25">
      <c r="C129">
        <v>294.20594458877599</v>
      </c>
      <c r="D129">
        <f t="shared" si="1"/>
        <v>21.055944588776015</v>
      </c>
    </row>
    <row r="130" spans="3:4" x14ac:dyDescent="0.25">
      <c r="C130">
        <v>294.30415200946402</v>
      </c>
      <c r="D130">
        <f t="shared" si="1"/>
        <v>21.154152009464042</v>
      </c>
    </row>
    <row r="131" spans="3:4" x14ac:dyDescent="0.25">
      <c r="C131">
        <v>294.087574803628</v>
      </c>
      <c r="D131">
        <f t="shared" ref="D131:D194" si="2">CONVERT(C131,"K","C")</f>
        <v>20.937574803628024</v>
      </c>
    </row>
    <row r="132" spans="3:4" x14ac:dyDescent="0.25">
      <c r="C132">
        <v>293.42723002959502</v>
      </c>
      <c r="D132">
        <f t="shared" si="2"/>
        <v>20.277230029595046</v>
      </c>
    </row>
    <row r="133" spans="3:4" x14ac:dyDescent="0.25">
      <c r="C133">
        <v>292.106898667113</v>
      </c>
      <c r="D133">
        <f t="shared" si="2"/>
        <v>18.956898667113023</v>
      </c>
    </row>
    <row r="134" spans="3:4" x14ac:dyDescent="0.25">
      <c r="C134">
        <v>292.33375074789899</v>
      </c>
      <c r="D134">
        <f t="shared" si="2"/>
        <v>19.183750747899012</v>
      </c>
    </row>
    <row r="135" spans="3:4" x14ac:dyDescent="0.25">
      <c r="C135">
        <v>292.58010041398501</v>
      </c>
      <c r="D135">
        <f t="shared" si="2"/>
        <v>19.430100413985031</v>
      </c>
    </row>
    <row r="136" spans="3:4" x14ac:dyDescent="0.25">
      <c r="C136">
        <v>293.31742327117001</v>
      </c>
      <c r="D136">
        <f t="shared" si="2"/>
        <v>20.167423271170037</v>
      </c>
    </row>
    <row r="137" spans="3:4" x14ac:dyDescent="0.25">
      <c r="C137">
        <v>293.15508195607498</v>
      </c>
      <c r="D137">
        <f t="shared" si="2"/>
        <v>20.005081956075003</v>
      </c>
    </row>
    <row r="138" spans="3:4" x14ac:dyDescent="0.25">
      <c r="C138">
        <v>293.38762011813799</v>
      </c>
      <c r="D138">
        <f t="shared" si="2"/>
        <v>20.237620118138011</v>
      </c>
    </row>
    <row r="139" spans="3:4" x14ac:dyDescent="0.25">
      <c r="C139">
        <v>294.39472731152301</v>
      </c>
      <c r="D139">
        <f t="shared" si="2"/>
        <v>21.244727311523036</v>
      </c>
    </row>
    <row r="140" spans="3:4" x14ac:dyDescent="0.25">
      <c r="C140">
        <v>294.86731728892198</v>
      </c>
      <c r="D140">
        <f t="shared" si="2"/>
        <v>21.717317288922004</v>
      </c>
    </row>
    <row r="141" spans="3:4" x14ac:dyDescent="0.25">
      <c r="C141">
        <v>295.52487070815602</v>
      </c>
      <c r="D141">
        <f t="shared" si="2"/>
        <v>22.374870708156038</v>
      </c>
    </row>
    <row r="142" spans="3:4" x14ac:dyDescent="0.25">
      <c r="C142">
        <v>294.92354691188302</v>
      </c>
      <c r="D142">
        <f t="shared" si="2"/>
        <v>21.773546911883045</v>
      </c>
    </row>
    <row r="143" spans="3:4" x14ac:dyDescent="0.25">
      <c r="C143">
        <v>294.61706413866699</v>
      </c>
      <c r="D143">
        <f t="shared" si="2"/>
        <v>21.467064138667013</v>
      </c>
    </row>
    <row r="144" spans="3:4" x14ac:dyDescent="0.25">
      <c r="C144">
        <v>295.03061328121601</v>
      </c>
      <c r="D144">
        <f t="shared" si="2"/>
        <v>21.880613281216029</v>
      </c>
    </row>
    <row r="145" spans="3:4" x14ac:dyDescent="0.25">
      <c r="C145">
        <v>294.45102423697602</v>
      </c>
      <c r="D145">
        <f t="shared" si="2"/>
        <v>21.301024236976048</v>
      </c>
    </row>
    <row r="146" spans="3:4" x14ac:dyDescent="0.25">
      <c r="C146">
        <v>293.92938360419299</v>
      </c>
      <c r="D146">
        <f t="shared" si="2"/>
        <v>20.779383604193015</v>
      </c>
    </row>
    <row r="147" spans="3:4" x14ac:dyDescent="0.25">
      <c r="C147">
        <v>293.64008341902297</v>
      </c>
      <c r="D147">
        <f t="shared" si="2"/>
        <v>20.490083419022994</v>
      </c>
    </row>
    <row r="148" spans="3:4" x14ac:dyDescent="0.25">
      <c r="C148">
        <v>294.105912498289</v>
      </c>
      <c r="D148">
        <f t="shared" si="2"/>
        <v>20.955912498289024</v>
      </c>
    </row>
    <row r="149" spans="3:4" x14ac:dyDescent="0.25">
      <c r="C149">
        <v>294.00250797641399</v>
      </c>
      <c r="D149">
        <f t="shared" si="2"/>
        <v>20.852507976414017</v>
      </c>
    </row>
    <row r="150" spans="3:4" x14ac:dyDescent="0.25">
      <c r="C150">
        <v>292.41678889770702</v>
      </c>
      <c r="D150">
        <f t="shared" si="2"/>
        <v>19.266788897707045</v>
      </c>
    </row>
    <row r="151" spans="3:4" x14ac:dyDescent="0.25">
      <c r="C151">
        <v>293.46916578822697</v>
      </c>
      <c r="D151">
        <f t="shared" si="2"/>
        <v>20.319165788226996</v>
      </c>
    </row>
    <row r="152" spans="3:4" x14ac:dyDescent="0.25">
      <c r="C152">
        <v>294.200621977624</v>
      </c>
      <c r="D152">
        <f t="shared" si="2"/>
        <v>21.050621977624019</v>
      </c>
    </row>
    <row r="153" spans="3:4" x14ac:dyDescent="0.25">
      <c r="C153">
        <v>293.92282508737901</v>
      </c>
      <c r="D153">
        <f t="shared" si="2"/>
        <v>20.772825087379033</v>
      </c>
    </row>
    <row r="154" spans="3:4" x14ac:dyDescent="0.25">
      <c r="C154">
        <v>293.08476181915</v>
      </c>
      <c r="D154">
        <f t="shared" si="2"/>
        <v>19.934761819150026</v>
      </c>
    </row>
    <row r="155" spans="3:4" x14ac:dyDescent="0.25">
      <c r="C155">
        <v>292.56731932460701</v>
      </c>
      <c r="D155">
        <f t="shared" si="2"/>
        <v>19.417319324607035</v>
      </c>
    </row>
    <row r="156" spans="3:4" x14ac:dyDescent="0.25">
      <c r="C156">
        <v>293.54757919716099</v>
      </c>
      <c r="D156">
        <f t="shared" si="2"/>
        <v>20.397579197161008</v>
      </c>
    </row>
    <row r="157" spans="3:4" x14ac:dyDescent="0.25">
      <c r="C157">
        <v>294.20921867092</v>
      </c>
      <c r="D157">
        <f t="shared" si="2"/>
        <v>21.059218670920018</v>
      </c>
    </row>
    <row r="158" spans="3:4" x14ac:dyDescent="0.25">
      <c r="C158">
        <v>293.44201931662298</v>
      </c>
      <c r="D158">
        <f t="shared" si="2"/>
        <v>20.292019316622998</v>
      </c>
    </row>
    <row r="159" spans="3:4" x14ac:dyDescent="0.25">
      <c r="C159">
        <v>293.70816105475001</v>
      </c>
      <c r="D159">
        <f t="shared" si="2"/>
        <v>20.55816105475003</v>
      </c>
    </row>
    <row r="160" spans="3:4" x14ac:dyDescent="0.25">
      <c r="C160">
        <v>294.54978912583903</v>
      </c>
      <c r="D160">
        <f t="shared" si="2"/>
        <v>21.39978912583905</v>
      </c>
    </row>
    <row r="161" spans="3:4" x14ac:dyDescent="0.25">
      <c r="C161">
        <v>294.79327410721203</v>
      </c>
      <c r="D161">
        <f t="shared" si="2"/>
        <v>21.643274107212051</v>
      </c>
    </row>
    <row r="162" spans="3:4" x14ac:dyDescent="0.25">
      <c r="C162">
        <v>294.26770480080899</v>
      </c>
      <c r="D162">
        <f t="shared" si="2"/>
        <v>21.117704800809008</v>
      </c>
    </row>
    <row r="163" spans="3:4" x14ac:dyDescent="0.25">
      <c r="C163">
        <v>294.24454756492298</v>
      </c>
      <c r="D163">
        <f t="shared" si="2"/>
        <v>21.094547564923005</v>
      </c>
    </row>
    <row r="164" spans="3:4" x14ac:dyDescent="0.25">
      <c r="C164">
        <v>293.73170319739501</v>
      </c>
      <c r="D164">
        <f t="shared" si="2"/>
        <v>20.581703197395029</v>
      </c>
    </row>
    <row r="165" spans="3:4" x14ac:dyDescent="0.25">
      <c r="C165">
        <v>293.49757567081298</v>
      </c>
      <c r="D165">
        <f t="shared" si="2"/>
        <v>20.347575670813001</v>
      </c>
    </row>
    <row r="166" spans="3:4" x14ac:dyDescent="0.25">
      <c r="C166">
        <v>292.87759312944098</v>
      </c>
      <c r="D166">
        <f t="shared" si="2"/>
        <v>19.727593129441004</v>
      </c>
    </row>
    <row r="167" spans="3:4" x14ac:dyDescent="0.25">
      <c r="C167">
        <v>293.20319665291998</v>
      </c>
      <c r="D167">
        <f t="shared" si="2"/>
        <v>20.053196652920008</v>
      </c>
    </row>
    <row r="168" spans="3:4" x14ac:dyDescent="0.25">
      <c r="C168">
        <v>293.45696265870703</v>
      </c>
      <c r="D168">
        <f t="shared" si="2"/>
        <v>20.30696265870705</v>
      </c>
    </row>
    <row r="169" spans="3:4" x14ac:dyDescent="0.25">
      <c r="C169">
        <v>294.21363106629099</v>
      </c>
      <c r="D169">
        <f t="shared" si="2"/>
        <v>21.063631066291009</v>
      </c>
    </row>
    <row r="170" spans="3:4" x14ac:dyDescent="0.25">
      <c r="C170">
        <v>293.76098964529899</v>
      </c>
      <c r="D170">
        <f t="shared" si="2"/>
        <v>20.610989645299014</v>
      </c>
    </row>
    <row r="171" spans="3:4" x14ac:dyDescent="0.25">
      <c r="C171">
        <v>293.30949007419002</v>
      </c>
      <c r="D171">
        <f t="shared" si="2"/>
        <v>20.159490074190046</v>
      </c>
    </row>
    <row r="172" spans="3:4" x14ac:dyDescent="0.25">
      <c r="C172">
        <v>293.49871018362001</v>
      </c>
      <c r="D172">
        <f t="shared" si="2"/>
        <v>20.348710183620028</v>
      </c>
    </row>
    <row r="173" spans="3:4" x14ac:dyDescent="0.25">
      <c r="C173">
        <v>293.475174083924</v>
      </c>
      <c r="D173">
        <f t="shared" si="2"/>
        <v>20.325174083924026</v>
      </c>
    </row>
    <row r="174" spans="3:4" x14ac:dyDescent="0.25">
      <c r="C174">
        <v>293.65155296312201</v>
      </c>
      <c r="D174">
        <f t="shared" si="2"/>
        <v>20.501552963122037</v>
      </c>
    </row>
    <row r="175" spans="3:4" x14ac:dyDescent="0.25">
      <c r="C175">
        <v>292.73981399972701</v>
      </c>
      <c r="D175">
        <f t="shared" si="2"/>
        <v>19.589813999727028</v>
      </c>
    </row>
    <row r="176" spans="3:4" x14ac:dyDescent="0.25">
      <c r="C176">
        <v>292.93395446449</v>
      </c>
      <c r="D176">
        <f t="shared" si="2"/>
        <v>19.783954464490023</v>
      </c>
    </row>
    <row r="177" spans="3:4" x14ac:dyDescent="0.25">
      <c r="C177">
        <v>293.640209320287</v>
      </c>
      <c r="D177">
        <f t="shared" si="2"/>
        <v>20.490209320287022</v>
      </c>
    </row>
    <row r="178" spans="3:4" x14ac:dyDescent="0.25">
      <c r="C178">
        <v>293.16818846222901</v>
      </c>
      <c r="D178">
        <f t="shared" si="2"/>
        <v>20.018188462229034</v>
      </c>
    </row>
    <row r="179" spans="3:4" x14ac:dyDescent="0.25">
      <c r="C179">
        <v>293.64523688585803</v>
      </c>
      <c r="D179">
        <f t="shared" si="2"/>
        <v>20.495236885858048</v>
      </c>
    </row>
    <row r="180" spans="3:4" x14ac:dyDescent="0.25">
      <c r="C180">
        <v>293.90725627246599</v>
      </c>
      <c r="D180">
        <f t="shared" si="2"/>
        <v>20.757256272466009</v>
      </c>
    </row>
    <row r="181" spans="3:4" x14ac:dyDescent="0.25">
      <c r="C181">
        <v>293.483720045859</v>
      </c>
      <c r="D181">
        <f t="shared" si="2"/>
        <v>20.333720045859025</v>
      </c>
    </row>
    <row r="182" spans="3:4" x14ac:dyDescent="0.25">
      <c r="C182">
        <v>293.09835401368798</v>
      </c>
      <c r="D182">
        <f t="shared" si="2"/>
        <v>19.948354013688004</v>
      </c>
    </row>
    <row r="183" spans="3:4" x14ac:dyDescent="0.25">
      <c r="C183">
        <v>293.07120999730898</v>
      </c>
      <c r="D183">
        <f t="shared" si="2"/>
        <v>19.921209997309006</v>
      </c>
    </row>
    <row r="184" spans="3:4" x14ac:dyDescent="0.25">
      <c r="C184">
        <v>293.826437821902</v>
      </c>
      <c r="D184">
        <f t="shared" si="2"/>
        <v>20.676437821902027</v>
      </c>
    </row>
    <row r="185" spans="3:4" x14ac:dyDescent="0.25">
      <c r="C185">
        <v>294.28482433291902</v>
      </c>
      <c r="D185">
        <f t="shared" si="2"/>
        <v>21.134824332919038</v>
      </c>
    </row>
    <row r="186" spans="3:4" x14ac:dyDescent="0.25">
      <c r="C186">
        <v>294.987799153156</v>
      </c>
      <c r="D186">
        <f t="shared" si="2"/>
        <v>21.837799153156027</v>
      </c>
    </row>
    <row r="187" spans="3:4" x14ac:dyDescent="0.25">
      <c r="C187">
        <v>294.31620018480203</v>
      </c>
      <c r="D187">
        <f t="shared" si="2"/>
        <v>21.166200184802051</v>
      </c>
    </row>
    <row r="188" spans="3:4" x14ac:dyDescent="0.25">
      <c r="C188">
        <v>294.07249278395898</v>
      </c>
      <c r="D188">
        <f t="shared" si="2"/>
        <v>20.922492783959001</v>
      </c>
    </row>
    <row r="189" spans="3:4" x14ac:dyDescent="0.25">
      <c r="C189">
        <v>294.12791214386601</v>
      </c>
      <c r="D189">
        <f t="shared" si="2"/>
        <v>20.977912143866035</v>
      </c>
    </row>
    <row r="190" spans="3:4" x14ac:dyDescent="0.25">
      <c r="C190">
        <v>294.24315287311299</v>
      </c>
      <c r="D190">
        <f t="shared" si="2"/>
        <v>21.093152873113013</v>
      </c>
    </row>
    <row r="191" spans="3:4" x14ac:dyDescent="0.25">
      <c r="C191">
        <v>293.26136073908901</v>
      </c>
      <c r="D191">
        <f t="shared" si="2"/>
        <v>20.111360739089037</v>
      </c>
    </row>
    <row r="192" spans="3:4" x14ac:dyDescent="0.25">
      <c r="C192">
        <v>294.38940982159897</v>
      </c>
      <c r="D192">
        <f t="shared" si="2"/>
        <v>21.239409821598997</v>
      </c>
    </row>
    <row r="193" spans="3:4" x14ac:dyDescent="0.25">
      <c r="C193">
        <v>294.12040829301901</v>
      </c>
      <c r="D193">
        <f t="shared" si="2"/>
        <v>20.970408293019034</v>
      </c>
    </row>
    <row r="194" spans="3:4" x14ac:dyDescent="0.25">
      <c r="C194">
        <v>294.44337078245098</v>
      </c>
      <c r="D194">
        <f t="shared" si="2"/>
        <v>21.293370782451007</v>
      </c>
    </row>
    <row r="195" spans="3:4" x14ac:dyDescent="0.25">
      <c r="C195">
        <v>293.18735832440501</v>
      </c>
      <c r="D195">
        <f t="shared" ref="D195:D258" si="3">CONVERT(C195,"K","C")</f>
        <v>20.037358324405034</v>
      </c>
    </row>
    <row r="196" spans="3:4" x14ac:dyDescent="0.25">
      <c r="C196">
        <v>292.93759275539003</v>
      </c>
      <c r="D196">
        <f t="shared" si="3"/>
        <v>19.787592755390051</v>
      </c>
    </row>
    <row r="197" spans="3:4" x14ac:dyDescent="0.25">
      <c r="C197">
        <v>293.13482185684398</v>
      </c>
      <c r="D197">
        <f t="shared" si="3"/>
        <v>19.984821856844007</v>
      </c>
    </row>
    <row r="198" spans="3:4" x14ac:dyDescent="0.25">
      <c r="C198">
        <v>293.483806143057</v>
      </c>
      <c r="D198">
        <f t="shared" si="3"/>
        <v>20.333806143057018</v>
      </c>
    </row>
    <row r="199" spans="3:4" x14ac:dyDescent="0.25">
      <c r="C199">
        <v>294.295243378024</v>
      </c>
      <c r="D199">
        <f t="shared" si="3"/>
        <v>21.14524337802402</v>
      </c>
    </row>
    <row r="200" spans="3:4" x14ac:dyDescent="0.25">
      <c r="C200">
        <v>294.94335019291498</v>
      </c>
      <c r="D200">
        <f t="shared" si="3"/>
        <v>21.793350192915</v>
      </c>
    </row>
    <row r="201" spans="3:4" x14ac:dyDescent="0.25">
      <c r="C201">
        <v>294.72038556338998</v>
      </c>
      <c r="D201">
        <f t="shared" si="3"/>
        <v>21.570385563390005</v>
      </c>
    </row>
    <row r="202" spans="3:4" x14ac:dyDescent="0.25">
      <c r="C202">
        <v>294.98138726766501</v>
      </c>
      <c r="D202">
        <f t="shared" si="3"/>
        <v>21.831387267665036</v>
      </c>
    </row>
    <row r="203" spans="3:4" x14ac:dyDescent="0.25">
      <c r="C203">
        <v>294.00471805936701</v>
      </c>
      <c r="D203">
        <f t="shared" si="3"/>
        <v>20.85471805936703</v>
      </c>
    </row>
    <row r="204" spans="3:4" x14ac:dyDescent="0.25">
      <c r="C204">
        <v>293.79997812584497</v>
      </c>
      <c r="D204">
        <f t="shared" si="3"/>
        <v>20.649978125844996</v>
      </c>
    </row>
    <row r="205" spans="3:4" x14ac:dyDescent="0.25">
      <c r="C205">
        <v>294.02347606192598</v>
      </c>
      <c r="D205">
        <f t="shared" si="3"/>
        <v>20.873476061925999</v>
      </c>
    </row>
    <row r="206" spans="3:4" x14ac:dyDescent="0.25">
      <c r="C206">
        <v>294.54523661622898</v>
      </c>
      <c r="D206">
        <f t="shared" si="3"/>
        <v>21.395236616228999</v>
      </c>
    </row>
    <row r="207" spans="3:4" x14ac:dyDescent="0.25">
      <c r="C207">
        <v>294.34037947147903</v>
      </c>
      <c r="D207">
        <f t="shared" si="3"/>
        <v>21.190379471479048</v>
      </c>
    </row>
    <row r="208" spans="3:4" x14ac:dyDescent="0.25">
      <c r="C208">
        <v>294.17764129812298</v>
      </c>
      <c r="D208">
        <f t="shared" si="3"/>
        <v>21.027641298123001</v>
      </c>
    </row>
    <row r="209" spans="3:4" x14ac:dyDescent="0.25">
      <c r="C209">
        <v>294.448301352763</v>
      </c>
      <c r="D209">
        <f t="shared" si="3"/>
        <v>21.298301352763019</v>
      </c>
    </row>
    <row r="210" spans="3:4" x14ac:dyDescent="0.25">
      <c r="C210">
        <v>294.81278194356099</v>
      </c>
      <c r="D210">
        <f t="shared" si="3"/>
        <v>21.662781943561015</v>
      </c>
    </row>
    <row r="211" spans="3:4" x14ac:dyDescent="0.25">
      <c r="C211">
        <v>293.25072540466601</v>
      </c>
      <c r="D211">
        <f t="shared" si="3"/>
        <v>20.100725404666036</v>
      </c>
    </row>
    <row r="212" spans="3:4" x14ac:dyDescent="0.25">
      <c r="C212">
        <v>294.11268884599798</v>
      </c>
      <c r="D212">
        <f t="shared" si="3"/>
        <v>20.962688845998002</v>
      </c>
    </row>
    <row r="213" spans="3:4" x14ac:dyDescent="0.25">
      <c r="C213">
        <v>294.46892581331298</v>
      </c>
      <c r="D213">
        <f t="shared" si="3"/>
        <v>21.318925813313001</v>
      </c>
    </row>
    <row r="214" spans="3:4" x14ac:dyDescent="0.25">
      <c r="C214">
        <v>295.05816813506902</v>
      </c>
      <c r="D214">
        <f t="shared" si="3"/>
        <v>21.908168135069047</v>
      </c>
    </row>
    <row r="215" spans="3:4" x14ac:dyDescent="0.25">
      <c r="C215">
        <v>295.13351765617102</v>
      </c>
      <c r="D215">
        <f t="shared" si="3"/>
        <v>21.983517656171045</v>
      </c>
    </row>
    <row r="216" spans="3:4" x14ac:dyDescent="0.25">
      <c r="C216">
        <v>295.62462772355099</v>
      </c>
      <c r="D216">
        <f t="shared" si="3"/>
        <v>22.474627723551009</v>
      </c>
    </row>
    <row r="217" spans="3:4" x14ac:dyDescent="0.25">
      <c r="C217">
        <v>295.59780350414599</v>
      </c>
      <c r="D217">
        <f t="shared" si="3"/>
        <v>22.447803504146009</v>
      </c>
    </row>
    <row r="218" spans="3:4" x14ac:dyDescent="0.25">
      <c r="C218">
        <v>294.77963619618799</v>
      </c>
      <c r="D218">
        <f t="shared" si="3"/>
        <v>21.629636196188017</v>
      </c>
    </row>
    <row r="219" spans="3:4" x14ac:dyDescent="0.25">
      <c r="C219">
        <v>294.70026086503498</v>
      </c>
      <c r="D219">
        <f t="shared" si="3"/>
        <v>21.550260865035</v>
      </c>
    </row>
    <row r="220" spans="3:4" x14ac:dyDescent="0.25">
      <c r="C220">
        <v>293.66211310632502</v>
      </c>
      <c r="D220">
        <f t="shared" si="3"/>
        <v>20.512113106325046</v>
      </c>
    </row>
    <row r="221" spans="3:4" x14ac:dyDescent="0.25">
      <c r="C221">
        <v>295.02013988943003</v>
      </c>
      <c r="D221">
        <f t="shared" si="3"/>
        <v>21.87013988943005</v>
      </c>
    </row>
    <row r="222" spans="3:4" x14ac:dyDescent="0.25">
      <c r="C222">
        <v>295.74376603555601</v>
      </c>
      <c r="D222">
        <f t="shared" si="3"/>
        <v>22.59376603555603</v>
      </c>
    </row>
    <row r="223" spans="3:4" x14ac:dyDescent="0.25">
      <c r="C223">
        <v>296.35626103718403</v>
      </c>
      <c r="D223">
        <f t="shared" si="3"/>
        <v>23.206261037184049</v>
      </c>
    </row>
    <row r="224" spans="3:4" x14ac:dyDescent="0.25">
      <c r="C224">
        <v>296.01669000934299</v>
      </c>
      <c r="D224">
        <f t="shared" si="3"/>
        <v>22.866690009343017</v>
      </c>
    </row>
    <row r="225" spans="3:4" x14ac:dyDescent="0.25">
      <c r="C225">
        <v>296.57972079147299</v>
      </c>
      <c r="D225">
        <f t="shared" si="3"/>
        <v>23.429720791473017</v>
      </c>
    </row>
    <row r="226" spans="3:4" x14ac:dyDescent="0.25">
      <c r="C226">
        <v>294.86809244803698</v>
      </c>
      <c r="D226">
        <f t="shared" si="3"/>
        <v>21.718092448036998</v>
      </c>
    </row>
    <row r="227" spans="3:4" x14ac:dyDescent="0.25">
      <c r="C227">
        <v>295.80020548679499</v>
      </c>
      <c r="D227">
        <f t="shared" si="3"/>
        <v>22.650205486795016</v>
      </c>
    </row>
    <row r="228" spans="3:4" x14ac:dyDescent="0.25">
      <c r="C228">
        <v>294.365728284569</v>
      </c>
      <c r="D228">
        <f t="shared" si="3"/>
        <v>21.215728284569025</v>
      </c>
    </row>
    <row r="229" spans="3:4" x14ac:dyDescent="0.25">
      <c r="C229">
        <v>294.47224768651199</v>
      </c>
      <c r="D229">
        <f t="shared" si="3"/>
        <v>21.322247686512014</v>
      </c>
    </row>
    <row r="230" spans="3:4" x14ac:dyDescent="0.25">
      <c r="C230">
        <v>294.72719967663397</v>
      </c>
      <c r="D230">
        <f t="shared" si="3"/>
        <v>21.577199676633995</v>
      </c>
    </row>
    <row r="231" spans="3:4" x14ac:dyDescent="0.25">
      <c r="C231">
        <v>294.699437594514</v>
      </c>
      <c r="D231">
        <f t="shared" si="3"/>
        <v>21.549437594514018</v>
      </c>
    </row>
    <row r="232" spans="3:4" x14ac:dyDescent="0.25">
      <c r="C232">
        <v>294.84613751867499</v>
      </c>
      <c r="D232">
        <f t="shared" si="3"/>
        <v>21.696137518675016</v>
      </c>
    </row>
    <row r="233" spans="3:4" x14ac:dyDescent="0.25">
      <c r="C233">
        <v>293.70541046368203</v>
      </c>
      <c r="D233">
        <f t="shared" si="3"/>
        <v>20.555410463682051</v>
      </c>
    </row>
    <row r="234" spans="3:4" x14ac:dyDescent="0.25">
      <c r="C234">
        <v>295.11736188515601</v>
      </c>
      <c r="D234">
        <f t="shared" si="3"/>
        <v>21.967361885156038</v>
      </c>
    </row>
    <row r="235" spans="3:4" x14ac:dyDescent="0.25">
      <c r="C235">
        <v>294.88376679980399</v>
      </c>
      <c r="D235">
        <f t="shared" si="3"/>
        <v>21.733766799804016</v>
      </c>
    </row>
    <row r="236" spans="3:4" x14ac:dyDescent="0.25">
      <c r="C236">
        <v>295.03467841804502</v>
      </c>
      <c r="D236">
        <f t="shared" si="3"/>
        <v>21.884678418045041</v>
      </c>
    </row>
    <row r="237" spans="3:4" x14ac:dyDescent="0.25">
      <c r="C237">
        <v>295.69482037484198</v>
      </c>
      <c r="D237">
        <f t="shared" si="3"/>
        <v>22.544820374842004</v>
      </c>
    </row>
    <row r="238" spans="3:4" x14ac:dyDescent="0.25">
      <c r="C238">
        <v>295.548752900907</v>
      </c>
      <c r="D238">
        <f t="shared" si="3"/>
        <v>22.398752900907027</v>
      </c>
    </row>
    <row r="239" spans="3:4" x14ac:dyDescent="0.25">
      <c r="C239">
        <v>296.06845089613199</v>
      </c>
      <c r="D239">
        <f t="shared" si="3"/>
        <v>22.918450896132015</v>
      </c>
    </row>
    <row r="240" spans="3:4" x14ac:dyDescent="0.25">
      <c r="C240">
        <v>295.27904046616999</v>
      </c>
      <c r="D240">
        <f t="shared" si="3"/>
        <v>22.129040466170011</v>
      </c>
    </row>
    <row r="241" spans="3:4" x14ac:dyDescent="0.25">
      <c r="C241">
        <v>296.24664135138499</v>
      </c>
      <c r="D241">
        <f t="shared" si="3"/>
        <v>23.096641351385017</v>
      </c>
    </row>
    <row r="242" spans="3:4" x14ac:dyDescent="0.25">
      <c r="C242">
        <v>295.46938220378502</v>
      </c>
      <c r="D242">
        <f t="shared" si="3"/>
        <v>22.31938220378504</v>
      </c>
    </row>
    <row r="243" spans="3:4" x14ac:dyDescent="0.25">
      <c r="C243">
        <v>296.19575047370699</v>
      </c>
      <c r="D243">
        <f t="shared" si="3"/>
        <v>23.045750473707017</v>
      </c>
    </row>
    <row r="244" spans="3:4" x14ac:dyDescent="0.25">
      <c r="C244">
        <v>294.67402850091003</v>
      </c>
      <c r="D244">
        <f t="shared" si="3"/>
        <v>21.524028500910049</v>
      </c>
    </row>
    <row r="245" spans="3:4" x14ac:dyDescent="0.25">
      <c r="C245">
        <v>296.30563959899098</v>
      </c>
      <c r="D245">
        <f t="shared" si="3"/>
        <v>23.155639598991002</v>
      </c>
    </row>
    <row r="246" spans="3:4" x14ac:dyDescent="0.25">
      <c r="C246">
        <v>296.99650399110698</v>
      </c>
      <c r="D246">
        <f t="shared" si="3"/>
        <v>23.846503991106999</v>
      </c>
    </row>
    <row r="247" spans="3:4" x14ac:dyDescent="0.25">
      <c r="C247">
        <v>298.12879124934602</v>
      </c>
      <c r="D247">
        <f t="shared" si="3"/>
        <v>24.978791249346045</v>
      </c>
    </row>
    <row r="248" spans="3:4" x14ac:dyDescent="0.25">
      <c r="C248">
        <v>295.49655113577199</v>
      </c>
      <c r="D248">
        <f t="shared" si="3"/>
        <v>22.346551135772017</v>
      </c>
    </row>
    <row r="249" spans="3:4" x14ac:dyDescent="0.25">
      <c r="C249">
        <v>294.073432863432</v>
      </c>
      <c r="D249">
        <f t="shared" si="3"/>
        <v>20.923432863432026</v>
      </c>
    </row>
    <row r="250" spans="3:4" x14ac:dyDescent="0.25">
      <c r="C250">
        <v>294.24789977207598</v>
      </c>
      <c r="D250">
        <f t="shared" si="3"/>
        <v>21.097899772076005</v>
      </c>
    </row>
    <row r="251" spans="3:4" x14ac:dyDescent="0.25">
      <c r="C251">
        <v>295.45137431244501</v>
      </c>
      <c r="D251">
        <f t="shared" si="3"/>
        <v>22.301374312445034</v>
      </c>
    </row>
    <row r="252" spans="3:4" x14ac:dyDescent="0.25">
      <c r="C252">
        <v>295.26612471451898</v>
      </c>
      <c r="D252">
        <f t="shared" si="3"/>
        <v>22.116124714519003</v>
      </c>
    </row>
    <row r="253" spans="3:4" x14ac:dyDescent="0.25">
      <c r="C253">
        <v>297.02448570522699</v>
      </c>
      <c r="D253">
        <f t="shared" si="3"/>
        <v>23.874485705227016</v>
      </c>
    </row>
    <row r="254" spans="3:4" x14ac:dyDescent="0.25">
      <c r="C254">
        <v>294.14230771623801</v>
      </c>
      <c r="D254">
        <f t="shared" si="3"/>
        <v>20.992307716238031</v>
      </c>
    </row>
    <row r="255" spans="3:4" x14ac:dyDescent="0.25">
      <c r="C255">
        <v>293.91758625298701</v>
      </c>
      <c r="D255">
        <f t="shared" si="3"/>
        <v>20.76758625298703</v>
      </c>
    </row>
    <row r="256" spans="3:4" x14ac:dyDescent="0.25">
      <c r="C256">
        <v>294.39579613734799</v>
      </c>
      <c r="D256">
        <f t="shared" si="3"/>
        <v>21.245796137348009</v>
      </c>
    </row>
    <row r="257" spans="3:4" x14ac:dyDescent="0.25">
      <c r="C257">
        <v>293.58677778102299</v>
      </c>
      <c r="D257">
        <f t="shared" si="3"/>
        <v>20.436777781023011</v>
      </c>
    </row>
    <row r="258" spans="3:4" x14ac:dyDescent="0.25">
      <c r="C258">
        <v>294.23307997125499</v>
      </c>
      <c r="D258">
        <f t="shared" si="3"/>
        <v>21.083079971255017</v>
      </c>
    </row>
    <row r="259" spans="3:4" x14ac:dyDescent="0.25">
      <c r="C259">
        <v>295.47236700190501</v>
      </c>
      <c r="D259">
        <f t="shared" ref="D259:D322" si="4">CONVERT(C259,"K","C")</f>
        <v>22.322367001905036</v>
      </c>
    </row>
    <row r="260" spans="3:4" x14ac:dyDescent="0.25">
      <c r="C260">
        <v>294.85527813725901</v>
      </c>
      <c r="D260">
        <f t="shared" si="4"/>
        <v>21.705278137259029</v>
      </c>
    </row>
    <row r="261" spans="3:4" x14ac:dyDescent="0.25">
      <c r="C261">
        <v>296.42783483935602</v>
      </c>
      <c r="D261">
        <f t="shared" si="4"/>
        <v>23.277834839356046</v>
      </c>
    </row>
    <row r="262" spans="3:4" x14ac:dyDescent="0.25">
      <c r="C262">
        <v>295.90309896162501</v>
      </c>
      <c r="D262">
        <f t="shared" si="4"/>
        <v>22.753098961625028</v>
      </c>
    </row>
    <row r="263" spans="3:4" x14ac:dyDescent="0.25">
      <c r="C263">
        <v>294.76616382589702</v>
      </c>
      <c r="D263">
        <f t="shared" si="4"/>
        <v>21.616163825897047</v>
      </c>
    </row>
    <row r="264" spans="3:4" x14ac:dyDescent="0.25">
      <c r="C264">
        <v>294.40177383330303</v>
      </c>
      <c r="D264">
        <f t="shared" si="4"/>
        <v>21.251773833303048</v>
      </c>
    </row>
    <row r="265" spans="3:4" x14ac:dyDescent="0.25">
      <c r="C265">
        <v>294.18865677249698</v>
      </c>
      <c r="D265">
        <f t="shared" si="4"/>
        <v>21.038656772497006</v>
      </c>
    </row>
    <row r="266" spans="3:4" x14ac:dyDescent="0.25">
      <c r="C266">
        <v>294.35602307796398</v>
      </c>
      <c r="D266">
        <f t="shared" si="4"/>
        <v>21.206023077964005</v>
      </c>
    </row>
    <row r="267" spans="3:4" x14ac:dyDescent="0.25">
      <c r="C267">
        <v>293.56856222287701</v>
      </c>
      <c r="D267">
        <f t="shared" si="4"/>
        <v>20.418562222877028</v>
      </c>
    </row>
    <row r="268" spans="3:4" x14ac:dyDescent="0.25">
      <c r="C268">
        <v>293.01546234332898</v>
      </c>
      <c r="D268">
        <f t="shared" si="4"/>
        <v>19.865462343329</v>
      </c>
    </row>
    <row r="269" spans="3:4" x14ac:dyDescent="0.25">
      <c r="C269">
        <v>292.95003675281498</v>
      </c>
      <c r="D269">
        <f t="shared" si="4"/>
        <v>19.800036752815004</v>
      </c>
    </row>
    <row r="270" spans="3:4" x14ac:dyDescent="0.25">
      <c r="C270">
        <v>293.25735498874502</v>
      </c>
      <c r="D270">
        <f t="shared" si="4"/>
        <v>20.107354988745044</v>
      </c>
    </row>
    <row r="271" spans="3:4" x14ac:dyDescent="0.25">
      <c r="C271">
        <v>292.90450221636002</v>
      </c>
      <c r="D271">
        <f t="shared" si="4"/>
        <v>19.754502216360038</v>
      </c>
    </row>
    <row r="272" spans="3:4" x14ac:dyDescent="0.25">
      <c r="C272">
        <v>293.14203238478501</v>
      </c>
      <c r="D272">
        <f t="shared" si="4"/>
        <v>19.992032384785034</v>
      </c>
    </row>
    <row r="273" spans="3:4" x14ac:dyDescent="0.25">
      <c r="C273">
        <v>293.98620350722399</v>
      </c>
      <c r="D273">
        <f t="shared" si="4"/>
        <v>20.836203507224013</v>
      </c>
    </row>
    <row r="274" spans="3:4" x14ac:dyDescent="0.25">
      <c r="C274">
        <v>294.27401727095702</v>
      </c>
      <c r="D274">
        <f t="shared" si="4"/>
        <v>21.12401727095704</v>
      </c>
    </row>
    <row r="275" spans="3:4" x14ac:dyDescent="0.25">
      <c r="C275">
        <v>294.637407382562</v>
      </c>
      <c r="D275">
        <f t="shared" si="4"/>
        <v>21.487407382562026</v>
      </c>
    </row>
    <row r="276" spans="3:4" x14ac:dyDescent="0.25">
      <c r="C276">
        <v>294.86251652913302</v>
      </c>
      <c r="D276">
        <f t="shared" si="4"/>
        <v>21.71251652913304</v>
      </c>
    </row>
    <row r="277" spans="3:4" x14ac:dyDescent="0.25">
      <c r="C277">
        <v>295.145706647331</v>
      </c>
      <c r="D277">
        <f t="shared" si="4"/>
        <v>21.995706647331019</v>
      </c>
    </row>
    <row r="278" spans="3:4" x14ac:dyDescent="0.25">
      <c r="C278">
        <v>296.253267758258</v>
      </c>
      <c r="D278">
        <f t="shared" si="4"/>
        <v>23.103267758258028</v>
      </c>
    </row>
    <row r="279" spans="3:4" x14ac:dyDescent="0.25">
      <c r="C279">
        <v>295.07849224382397</v>
      </c>
      <c r="D279">
        <f t="shared" si="4"/>
        <v>21.928492243823996</v>
      </c>
    </row>
    <row r="280" spans="3:4" x14ac:dyDescent="0.25">
      <c r="C280">
        <v>293.65978320444202</v>
      </c>
      <c r="D280">
        <f t="shared" si="4"/>
        <v>20.509783204442044</v>
      </c>
    </row>
    <row r="281" spans="3:4" x14ac:dyDescent="0.25">
      <c r="C281">
        <v>294.14372625719699</v>
      </c>
      <c r="D281">
        <f t="shared" si="4"/>
        <v>20.993726257197011</v>
      </c>
    </row>
    <row r="282" spans="3:4" x14ac:dyDescent="0.25">
      <c r="C282">
        <v>294.57391040605802</v>
      </c>
      <c r="D282">
        <f t="shared" si="4"/>
        <v>21.423910406058042</v>
      </c>
    </row>
    <row r="283" spans="3:4" x14ac:dyDescent="0.25">
      <c r="C283">
        <v>293.98292568035703</v>
      </c>
      <c r="D283">
        <f t="shared" si="4"/>
        <v>20.83292568035705</v>
      </c>
    </row>
    <row r="284" spans="3:4" x14ac:dyDescent="0.25">
      <c r="C284">
        <v>293.46368361576901</v>
      </c>
      <c r="D284">
        <f t="shared" si="4"/>
        <v>20.313683615769037</v>
      </c>
    </row>
    <row r="285" spans="3:4" x14ac:dyDescent="0.25">
      <c r="C285">
        <v>294.00292847866302</v>
      </c>
      <c r="D285">
        <f t="shared" si="4"/>
        <v>20.852928478663046</v>
      </c>
    </row>
    <row r="286" spans="3:4" x14ac:dyDescent="0.25">
      <c r="C286">
        <v>293.94277768085198</v>
      </c>
      <c r="D286">
        <f t="shared" si="4"/>
        <v>20.792777680851998</v>
      </c>
    </row>
    <row r="287" spans="3:4" x14ac:dyDescent="0.25">
      <c r="C287">
        <v>295.40907717566103</v>
      </c>
      <c r="D287">
        <f t="shared" si="4"/>
        <v>22.259077175661048</v>
      </c>
    </row>
    <row r="288" spans="3:4" x14ac:dyDescent="0.25">
      <c r="C288">
        <v>293.67736526969099</v>
      </c>
      <c r="D288">
        <f t="shared" si="4"/>
        <v>20.527365269691018</v>
      </c>
    </row>
    <row r="289" spans="3:4" x14ac:dyDescent="0.25">
      <c r="C289">
        <v>293.73672079786701</v>
      </c>
      <c r="D289">
        <f t="shared" si="4"/>
        <v>20.586720797867031</v>
      </c>
    </row>
    <row r="290" spans="3:4" x14ac:dyDescent="0.25">
      <c r="C290">
        <v>294.40705301724103</v>
      </c>
      <c r="D290">
        <f t="shared" si="4"/>
        <v>21.257053017241049</v>
      </c>
    </row>
    <row r="291" spans="3:4" x14ac:dyDescent="0.25">
      <c r="C291">
        <v>293.69651907096699</v>
      </c>
      <c r="D291">
        <f t="shared" si="4"/>
        <v>20.546519070967008</v>
      </c>
    </row>
    <row r="292" spans="3:4" x14ac:dyDescent="0.25">
      <c r="C292">
        <v>295.47759557129098</v>
      </c>
      <c r="D292">
        <f t="shared" si="4"/>
        <v>22.327595571290999</v>
      </c>
    </row>
    <row r="293" spans="3:4" x14ac:dyDescent="0.25">
      <c r="C293">
        <v>294.86508758188</v>
      </c>
      <c r="D293">
        <f t="shared" si="4"/>
        <v>21.715087581880027</v>
      </c>
    </row>
    <row r="294" spans="3:4" x14ac:dyDescent="0.25">
      <c r="C294">
        <v>294.252680388145</v>
      </c>
      <c r="D294">
        <f t="shared" si="4"/>
        <v>21.102680388145018</v>
      </c>
    </row>
    <row r="295" spans="3:4" x14ac:dyDescent="0.25">
      <c r="C295">
        <v>293.30636401126299</v>
      </c>
      <c r="D295">
        <f t="shared" si="4"/>
        <v>20.156364011263008</v>
      </c>
    </row>
    <row r="296" spans="3:4" x14ac:dyDescent="0.25">
      <c r="C296">
        <v>292.82096985090601</v>
      </c>
      <c r="D296">
        <f t="shared" si="4"/>
        <v>19.670969850906033</v>
      </c>
    </row>
    <row r="297" spans="3:4" x14ac:dyDescent="0.25">
      <c r="C297">
        <v>292.57477028101403</v>
      </c>
      <c r="D297">
        <f t="shared" si="4"/>
        <v>19.424770281014048</v>
      </c>
    </row>
    <row r="298" spans="3:4" x14ac:dyDescent="0.25">
      <c r="C298">
        <v>294.59419540351502</v>
      </c>
      <c r="D298">
        <f t="shared" si="4"/>
        <v>21.444195403515039</v>
      </c>
    </row>
    <row r="299" spans="3:4" x14ac:dyDescent="0.25">
      <c r="C299">
        <v>294.029290783541</v>
      </c>
      <c r="D299">
        <f t="shared" si="4"/>
        <v>20.879290783541023</v>
      </c>
    </row>
    <row r="300" spans="3:4" x14ac:dyDescent="0.25">
      <c r="C300">
        <v>292.86317731497502</v>
      </c>
      <c r="D300">
        <f t="shared" si="4"/>
        <v>19.713177314975042</v>
      </c>
    </row>
    <row r="301" spans="3:4" x14ac:dyDescent="0.25">
      <c r="C301">
        <v>292.73100046047699</v>
      </c>
      <c r="D301">
        <f t="shared" si="4"/>
        <v>19.581000460477014</v>
      </c>
    </row>
    <row r="302" spans="3:4" x14ac:dyDescent="0.25">
      <c r="C302">
        <v>293.721544306949</v>
      </c>
      <c r="D302">
        <f t="shared" si="4"/>
        <v>20.571544306949022</v>
      </c>
    </row>
    <row r="303" spans="3:4" x14ac:dyDescent="0.25">
      <c r="C303">
        <v>292.75406903648201</v>
      </c>
      <c r="D303">
        <f t="shared" si="4"/>
        <v>19.604069036482031</v>
      </c>
    </row>
    <row r="304" spans="3:4" x14ac:dyDescent="0.25">
      <c r="C304">
        <v>292.202273889254</v>
      </c>
      <c r="D304">
        <f t="shared" si="4"/>
        <v>19.052273889254025</v>
      </c>
    </row>
    <row r="305" spans="3:4" x14ac:dyDescent="0.25">
      <c r="C305">
        <v>292.26696320572597</v>
      </c>
      <c r="D305">
        <f t="shared" si="4"/>
        <v>19.116963205725995</v>
      </c>
    </row>
    <row r="306" spans="3:4" x14ac:dyDescent="0.25">
      <c r="C306">
        <v>291.99368953473402</v>
      </c>
      <c r="D306">
        <f t="shared" si="4"/>
        <v>18.84368953473404</v>
      </c>
    </row>
    <row r="307" spans="3:4" x14ac:dyDescent="0.25">
      <c r="C307">
        <v>291.96462634017502</v>
      </c>
      <c r="D307">
        <f t="shared" si="4"/>
        <v>18.814626340175039</v>
      </c>
    </row>
    <row r="308" spans="3:4" x14ac:dyDescent="0.25">
      <c r="C308">
        <v>292.065756312833</v>
      </c>
      <c r="D308">
        <f t="shared" si="4"/>
        <v>18.915756312833025</v>
      </c>
    </row>
    <row r="309" spans="3:4" x14ac:dyDescent="0.25">
      <c r="C309">
        <v>292.311455716181</v>
      </c>
      <c r="D309">
        <f t="shared" si="4"/>
        <v>19.161455716181024</v>
      </c>
    </row>
    <row r="310" spans="3:4" x14ac:dyDescent="0.25">
      <c r="C310">
        <v>292.31771135447002</v>
      </c>
      <c r="D310">
        <f t="shared" si="4"/>
        <v>19.167711354470043</v>
      </c>
    </row>
    <row r="311" spans="3:4" x14ac:dyDescent="0.25">
      <c r="C311">
        <v>292.138428213346</v>
      </c>
      <c r="D311">
        <f t="shared" si="4"/>
        <v>18.988428213346026</v>
      </c>
    </row>
    <row r="312" spans="3:4" x14ac:dyDescent="0.25">
      <c r="C312">
        <v>291.959876709078</v>
      </c>
      <c r="D312">
        <f t="shared" si="4"/>
        <v>18.809876709078026</v>
      </c>
    </row>
    <row r="313" spans="3:4" x14ac:dyDescent="0.25">
      <c r="C313">
        <v>292.29812901554601</v>
      </c>
      <c r="D313">
        <f t="shared" si="4"/>
        <v>19.148129015546033</v>
      </c>
    </row>
    <row r="314" spans="3:4" x14ac:dyDescent="0.25">
      <c r="C314">
        <v>292.15895855785601</v>
      </c>
      <c r="D314">
        <f t="shared" si="4"/>
        <v>19.008958557856033</v>
      </c>
    </row>
    <row r="315" spans="3:4" x14ac:dyDescent="0.25">
      <c r="C315">
        <v>291.967288999912</v>
      </c>
      <c r="D315">
        <f t="shared" si="4"/>
        <v>18.817288999912023</v>
      </c>
    </row>
    <row r="316" spans="3:4" x14ac:dyDescent="0.25">
      <c r="C316">
        <v>291.622847792882</v>
      </c>
      <c r="D316">
        <f t="shared" si="4"/>
        <v>18.472847792882021</v>
      </c>
    </row>
    <row r="317" spans="3:4" x14ac:dyDescent="0.25">
      <c r="C317">
        <v>291.62796851689802</v>
      </c>
      <c r="D317">
        <f t="shared" si="4"/>
        <v>18.477968516898045</v>
      </c>
    </row>
    <row r="318" spans="3:4" x14ac:dyDescent="0.25">
      <c r="C318">
        <v>291.48740079714798</v>
      </c>
      <c r="D318">
        <f t="shared" si="4"/>
        <v>18.337400797148007</v>
      </c>
    </row>
    <row r="319" spans="3:4" x14ac:dyDescent="0.25">
      <c r="C319">
        <v>291.76445217470098</v>
      </c>
      <c r="D319">
        <f t="shared" si="4"/>
        <v>18.614452174701</v>
      </c>
    </row>
    <row r="320" spans="3:4" x14ac:dyDescent="0.25">
      <c r="C320">
        <v>292.01227619084602</v>
      </c>
      <c r="D320">
        <f t="shared" si="4"/>
        <v>18.862276190846046</v>
      </c>
    </row>
    <row r="321" spans="3:4" x14ac:dyDescent="0.25">
      <c r="C321">
        <v>291.56229607621998</v>
      </c>
      <c r="D321">
        <f t="shared" si="4"/>
        <v>18.412296076220002</v>
      </c>
    </row>
    <row r="322" spans="3:4" x14ac:dyDescent="0.25">
      <c r="C322">
        <v>291.73505334745602</v>
      </c>
      <c r="D322">
        <f t="shared" si="4"/>
        <v>18.585053347456039</v>
      </c>
    </row>
    <row r="323" spans="3:4" x14ac:dyDescent="0.25">
      <c r="C323">
        <v>291.871488448283</v>
      </c>
      <c r="D323">
        <f t="shared" ref="D323:D386" si="5">CONVERT(C323,"K","C")</f>
        <v>18.721488448283026</v>
      </c>
    </row>
    <row r="324" spans="3:4" x14ac:dyDescent="0.25">
      <c r="C324">
        <v>291.33564813193198</v>
      </c>
      <c r="D324">
        <f t="shared" si="5"/>
        <v>18.185648131931998</v>
      </c>
    </row>
    <row r="325" spans="3:4" x14ac:dyDescent="0.25">
      <c r="C325">
        <v>291.24110945801402</v>
      </c>
      <c r="D325">
        <f t="shared" si="5"/>
        <v>18.091109458014046</v>
      </c>
    </row>
    <row r="326" spans="3:4" x14ac:dyDescent="0.25">
      <c r="C326">
        <v>291.19321573572898</v>
      </c>
      <c r="D326">
        <f t="shared" si="5"/>
        <v>18.043215735729007</v>
      </c>
    </row>
    <row r="327" spans="3:4" x14ac:dyDescent="0.25">
      <c r="C327">
        <v>290.78114503350099</v>
      </c>
      <c r="D327">
        <f t="shared" si="5"/>
        <v>17.631145033501014</v>
      </c>
    </row>
    <row r="328" spans="3:4" x14ac:dyDescent="0.25">
      <c r="C328">
        <v>291.03110051429798</v>
      </c>
      <c r="D328">
        <f t="shared" si="5"/>
        <v>17.881100514297998</v>
      </c>
    </row>
    <row r="329" spans="3:4" x14ac:dyDescent="0.25">
      <c r="C329">
        <v>290.86839897486902</v>
      </c>
      <c r="D329">
        <f t="shared" si="5"/>
        <v>17.718398974869046</v>
      </c>
    </row>
    <row r="330" spans="3:4" x14ac:dyDescent="0.25">
      <c r="C330">
        <v>291.21948395892798</v>
      </c>
      <c r="D330">
        <f t="shared" si="5"/>
        <v>18.069483958928004</v>
      </c>
    </row>
    <row r="331" spans="3:4" x14ac:dyDescent="0.25">
      <c r="C331">
        <v>291.51664468934302</v>
      </c>
      <c r="D331">
        <f t="shared" si="5"/>
        <v>18.366644689343048</v>
      </c>
    </row>
    <row r="332" spans="3:4" x14ac:dyDescent="0.25">
      <c r="C332">
        <v>291.39556525709202</v>
      </c>
      <c r="D332">
        <f t="shared" si="5"/>
        <v>18.245565257092039</v>
      </c>
    </row>
    <row r="333" spans="3:4" x14ac:dyDescent="0.25">
      <c r="C333">
        <v>291.54350669696498</v>
      </c>
      <c r="D333">
        <f t="shared" si="5"/>
        <v>18.393506696965005</v>
      </c>
    </row>
    <row r="334" spans="3:4" x14ac:dyDescent="0.25">
      <c r="C334">
        <v>291.15889164267401</v>
      </c>
      <c r="D334">
        <f t="shared" si="5"/>
        <v>18.00889164267403</v>
      </c>
    </row>
    <row r="335" spans="3:4" x14ac:dyDescent="0.25">
      <c r="C335">
        <v>291.03175696706899</v>
      </c>
      <c r="D335">
        <f t="shared" si="5"/>
        <v>17.881756967069009</v>
      </c>
    </row>
    <row r="336" spans="3:4" x14ac:dyDescent="0.25">
      <c r="C336">
        <v>291.05548336070399</v>
      </c>
      <c r="D336">
        <f t="shared" si="5"/>
        <v>17.905483360704011</v>
      </c>
    </row>
    <row r="337" spans="3:4" x14ac:dyDescent="0.25">
      <c r="C337">
        <v>291.25604760931498</v>
      </c>
      <c r="D337">
        <f t="shared" si="5"/>
        <v>18.106047609314999</v>
      </c>
    </row>
    <row r="338" spans="3:4" x14ac:dyDescent="0.25">
      <c r="C338">
        <v>291.04424031859003</v>
      </c>
      <c r="D338">
        <f t="shared" si="5"/>
        <v>17.89424031859005</v>
      </c>
    </row>
    <row r="339" spans="3:4" x14ac:dyDescent="0.25">
      <c r="C339">
        <v>290.98705413179499</v>
      </c>
      <c r="D339">
        <f t="shared" si="5"/>
        <v>17.837054131795014</v>
      </c>
    </row>
    <row r="340" spans="3:4" x14ac:dyDescent="0.25">
      <c r="C340">
        <v>290.99729943246399</v>
      </c>
      <c r="D340">
        <f t="shared" si="5"/>
        <v>17.847299432464013</v>
      </c>
    </row>
    <row r="341" spans="3:4" x14ac:dyDescent="0.25">
      <c r="C341">
        <v>290.79862688079402</v>
      </c>
      <c r="D341">
        <f t="shared" si="5"/>
        <v>17.648626880794041</v>
      </c>
    </row>
    <row r="342" spans="3:4" x14ac:dyDescent="0.25">
      <c r="C342">
        <v>290.57123527217601</v>
      </c>
      <c r="D342">
        <f t="shared" si="5"/>
        <v>17.421235272176034</v>
      </c>
    </row>
    <row r="343" spans="3:4" x14ac:dyDescent="0.25">
      <c r="C343">
        <v>290.92239539753399</v>
      </c>
      <c r="D343">
        <f t="shared" si="5"/>
        <v>17.772395397534012</v>
      </c>
    </row>
    <row r="344" spans="3:4" x14ac:dyDescent="0.25">
      <c r="C344">
        <v>290.87860353682498</v>
      </c>
      <c r="D344">
        <f t="shared" si="5"/>
        <v>17.728603536825005</v>
      </c>
    </row>
    <row r="345" spans="3:4" x14ac:dyDescent="0.25">
      <c r="C345">
        <v>291.00179352093602</v>
      </c>
      <c r="D345">
        <f t="shared" si="5"/>
        <v>17.851793520936042</v>
      </c>
    </row>
    <row r="346" spans="3:4" x14ac:dyDescent="0.25">
      <c r="C346">
        <v>291.026903266207</v>
      </c>
      <c r="D346">
        <f t="shared" si="5"/>
        <v>17.876903266207023</v>
      </c>
    </row>
    <row r="347" spans="3:4" x14ac:dyDescent="0.25">
      <c r="C347">
        <v>291.086662085444</v>
      </c>
      <c r="D347">
        <f t="shared" si="5"/>
        <v>17.936662085444027</v>
      </c>
    </row>
    <row r="348" spans="3:4" x14ac:dyDescent="0.25">
      <c r="C348">
        <v>291.02010119049203</v>
      </c>
      <c r="D348">
        <f t="shared" si="5"/>
        <v>17.870101190492051</v>
      </c>
    </row>
    <row r="349" spans="3:4" x14ac:dyDescent="0.25">
      <c r="C349">
        <v>291.31203876154399</v>
      </c>
      <c r="D349">
        <f t="shared" si="5"/>
        <v>18.162038761544011</v>
      </c>
    </row>
    <row r="350" spans="3:4" x14ac:dyDescent="0.25">
      <c r="C350">
        <v>290.97176044003601</v>
      </c>
      <c r="D350">
        <f t="shared" si="5"/>
        <v>17.82176044003603</v>
      </c>
    </row>
    <row r="351" spans="3:4" x14ac:dyDescent="0.25">
      <c r="C351">
        <v>290.91296333638098</v>
      </c>
      <c r="D351">
        <f t="shared" si="5"/>
        <v>17.762963336381006</v>
      </c>
    </row>
    <row r="352" spans="3:4" x14ac:dyDescent="0.25">
      <c r="C352">
        <v>291.215855993719</v>
      </c>
      <c r="D352">
        <f t="shared" si="5"/>
        <v>18.065855993719026</v>
      </c>
    </row>
    <row r="353" spans="3:4" x14ac:dyDescent="0.25">
      <c r="C353">
        <v>291.15340682687901</v>
      </c>
      <c r="D353">
        <f t="shared" si="5"/>
        <v>18.003406826879029</v>
      </c>
    </row>
    <row r="354" spans="3:4" x14ac:dyDescent="0.25">
      <c r="C354">
        <v>290.891866529803</v>
      </c>
      <c r="D354">
        <f t="shared" si="5"/>
        <v>17.741866529803019</v>
      </c>
    </row>
    <row r="355" spans="3:4" x14ac:dyDescent="0.25">
      <c r="C355">
        <v>290.81954806597503</v>
      </c>
      <c r="D355">
        <f t="shared" si="5"/>
        <v>17.66954806597505</v>
      </c>
    </row>
    <row r="356" spans="3:4" x14ac:dyDescent="0.25">
      <c r="C356">
        <v>290.556750151995</v>
      </c>
      <c r="D356">
        <f t="shared" si="5"/>
        <v>17.406750151995027</v>
      </c>
    </row>
    <row r="357" spans="3:4" x14ac:dyDescent="0.25">
      <c r="C357">
        <v>290.661856279733</v>
      </c>
      <c r="D357">
        <f t="shared" si="5"/>
        <v>17.511856279733024</v>
      </c>
    </row>
    <row r="358" spans="3:4" x14ac:dyDescent="0.25">
      <c r="C358">
        <v>290.71901389278401</v>
      </c>
      <c r="D358">
        <f t="shared" si="5"/>
        <v>17.569013892784028</v>
      </c>
    </row>
    <row r="359" spans="3:4" x14ac:dyDescent="0.25">
      <c r="C359">
        <v>290.71760169844902</v>
      </c>
      <c r="D359">
        <f t="shared" si="5"/>
        <v>17.567601698449039</v>
      </c>
    </row>
    <row r="360" spans="3:4" x14ac:dyDescent="0.25">
      <c r="C360">
        <v>290.37511941328501</v>
      </c>
      <c r="D360">
        <f t="shared" si="5"/>
        <v>17.225119413285029</v>
      </c>
    </row>
    <row r="361" spans="3:4" x14ac:dyDescent="0.25">
      <c r="C361">
        <v>290.40144519457499</v>
      </c>
      <c r="D361">
        <f t="shared" si="5"/>
        <v>17.251445194575012</v>
      </c>
    </row>
    <row r="362" spans="3:4" x14ac:dyDescent="0.25">
      <c r="C362">
        <v>290.45521404433902</v>
      </c>
      <c r="D362">
        <f t="shared" si="5"/>
        <v>17.305214044339039</v>
      </c>
    </row>
    <row r="363" spans="3:4" x14ac:dyDescent="0.25">
      <c r="C363">
        <v>290.47759380725199</v>
      </c>
      <c r="D363">
        <f t="shared" si="5"/>
        <v>17.327593807252015</v>
      </c>
    </row>
    <row r="364" spans="3:4" x14ac:dyDescent="0.25">
      <c r="C364">
        <v>290.41652576534699</v>
      </c>
      <c r="D364">
        <f t="shared" si="5"/>
        <v>17.266525765347012</v>
      </c>
    </row>
    <row r="365" spans="3:4" x14ac:dyDescent="0.25">
      <c r="C365">
        <v>290.36804407205102</v>
      </c>
      <c r="D365">
        <f t="shared" si="5"/>
        <v>17.218044072051043</v>
      </c>
    </row>
    <row r="366" spans="3:4" x14ac:dyDescent="0.25">
      <c r="C366">
        <v>290.55275119725502</v>
      </c>
      <c r="D366">
        <f t="shared" si="5"/>
        <v>17.402751197255043</v>
      </c>
    </row>
    <row r="367" spans="3:4" x14ac:dyDescent="0.25">
      <c r="C367">
        <v>290.38196898789602</v>
      </c>
      <c r="D367">
        <f t="shared" si="5"/>
        <v>17.231968987896039</v>
      </c>
    </row>
    <row r="368" spans="3:4" x14ac:dyDescent="0.25">
      <c r="C368">
        <v>290.548142629582</v>
      </c>
      <c r="D368">
        <f t="shared" si="5"/>
        <v>17.398142629582026</v>
      </c>
    </row>
    <row r="369" spans="3:4" x14ac:dyDescent="0.25">
      <c r="C369">
        <v>290.634114053784</v>
      </c>
      <c r="D369">
        <f t="shared" si="5"/>
        <v>17.484114053784026</v>
      </c>
    </row>
    <row r="370" spans="3:4" x14ac:dyDescent="0.25">
      <c r="C370">
        <v>290.83486473681</v>
      </c>
      <c r="D370">
        <f t="shared" si="5"/>
        <v>17.684864736810027</v>
      </c>
    </row>
    <row r="371" spans="3:4" x14ac:dyDescent="0.25">
      <c r="C371">
        <v>290.95536078455001</v>
      </c>
      <c r="D371">
        <f t="shared" si="5"/>
        <v>17.805360784550032</v>
      </c>
    </row>
    <row r="372" spans="3:4" x14ac:dyDescent="0.25">
      <c r="C372">
        <v>290.55348048837999</v>
      </c>
      <c r="D372">
        <f t="shared" si="5"/>
        <v>17.403480488380012</v>
      </c>
    </row>
    <row r="373" spans="3:4" x14ac:dyDescent="0.25">
      <c r="C373">
        <v>290.76011279625499</v>
      </c>
      <c r="D373">
        <f t="shared" si="5"/>
        <v>17.610112796255009</v>
      </c>
    </row>
    <row r="374" spans="3:4" x14ac:dyDescent="0.25">
      <c r="C374">
        <v>291.16667802603598</v>
      </c>
      <c r="D374">
        <f t="shared" si="5"/>
        <v>18.016678026036004</v>
      </c>
    </row>
    <row r="375" spans="3:4" x14ac:dyDescent="0.25">
      <c r="C375">
        <v>290.90915311544802</v>
      </c>
      <c r="D375">
        <f t="shared" si="5"/>
        <v>17.759153115448044</v>
      </c>
    </row>
    <row r="376" spans="3:4" x14ac:dyDescent="0.25">
      <c r="C376">
        <v>290.64996268582701</v>
      </c>
      <c r="D376">
        <f t="shared" si="5"/>
        <v>17.499962685827029</v>
      </c>
    </row>
    <row r="377" spans="3:4" x14ac:dyDescent="0.25">
      <c r="C377">
        <v>290.96861143794001</v>
      </c>
      <c r="D377">
        <f t="shared" si="5"/>
        <v>17.818611437940035</v>
      </c>
    </row>
    <row r="378" spans="3:4" x14ac:dyDescent="0.25">
      <c r="C378">
        <v>290.96504502135798</v>
      </c>
      <c r="D378">
        <f t="shared" si="5"/>
        <v>17.815045021358003</v>
      </c>
    </row>
    <row r="379" spans="3:4" x14ac:dyDescent="0.25">
      <c r="C379">
        <v>291.66574695790302</v>
      </c>
      <c r="D379">
        <f t="shared" si="5"/>
        <v>18.515746957903048</v>
      </c>
    </row>
    <row r="380" spans="3:4" x14ac:dyDescent="0.25">
      <c r="C380">
        <v>292.06711561156698</v>
      </c>
      <c r="D380">
        <f t="shared" si="5"/>
        <v>18.917115611566999</v>
      </c>
    </row>
    <row r="381" spans="3:4" x14ac:dyDescent="0.25">
      <c r="C381">
        <v>292.11618619174601</v>
      </c>
      <c r="D381">
        <f t="shared" si="5"/>
        <v>18.966186191746033</v>
      </c>
    </row>
    <row r="382" spans="3:4" x14ac:dyDescent="0.25">
      <c r="C382">
        <v>292.41065397611101</v>
      </c>
      <c r="D382">
        <f t="shared" si="5"/>
        <v>19.26065397611103</v>
      </c>
    </row>
    <row r="383" spans="3:4" x14ac:dyDescent="0.25">
      <c r="C383">
        <v>292.20437777774498</v>
      </c>
      <c r="D383">
        <f t="shared" si="5"/>
        <v>19.054377777745003</v>
      </c>
    </row>
    <row r="384" spans="3:4" x14ac:dyDescent="0.25">
      <c r="C384">
        <v>292.29022440789498</v>
      </c>
      <c r="D384">
        <f t="shared" si="5"/>
        <v>19.140224407895005</v>
      </c>
    </row>
    <row r="385" spans="3:4" x14ac:dyDescent="0.25">
      <c r="C385">
        <v>293.722985877582</v>
      </c>
      <c r="D385">
        <f t="shared" si="5"/>
        <v>20.572985877582028</v>
      </c>
    </row>
    <row r="386" spans="3:4" x14ac:dyDescent="0.25">
      <c r="C386">
        <v>293.26403333923002</v>
      </c>
      <c r="D386">
        <f t="shared" si="5"/>
        <v>20.114033339230048</v>
      </c>
    </row>
    <row r="387" spans="3:4" x14ac:dyDescent="0.25">
      <c r="C387">
        <v>292.56874306371401</v>
      </c>
      <c r="D387">
        <f t="shared" ref="D387:D450" si="6">CONVERT(C387,"K","C")</f>
        <v>19.418743063714032</v>
      </c>
    </row>
    <row r="388" spans="3:4" x14ac:dyDescent="0.25">
      <c r="C388">
        <v>292.85216998111201</v>
      </c>
      <c r="D388">
        <f t="shared" si="6"/>
        <v>19.702169981112036</v>
      </c>
    </row>
    <row r="389" spans="3:4" x14ac:dyDescent="0.25">
      <c r="C389">
        <v>292.11062408688798</v>
      </c>
      <c r="D389">
        <f t="shared" si="6"/>
        <v>18.960624086888004</v>
      </c>
    </row>
    <row r="390" spans="3:4" x14ac:dyDescent="0.25">
      <c r="C390">
        <v>292.352202693197</v>
      </c>
      <c r="D390">
        <f t="shared" si="6"/>
        <v>19.202202693197023</v>
      </c>
    </row>
    <row r="391" spans="3:4" x14ac:dyDescent="0.25">
      <c r="C391">
        <v>293.02668131568902</v>
      </c>
      <c r="D391">
        <f t="shared" si="6"/>
        <v>19.876681315689041</v>
      </c>
    </row>
    <row r="392" spans="3:4" x14ac:dyDescent="0.25">
      <c r="C392">
        <v>294.30633167626598</v>
      </c>
      <c r="D392">
        <f t="shared" si="6"/>
        <v>21.156331676266007</v>
      </c>
    </row>
    <row r="393" spans="3:4" x14ac:dyDescent="0.25">
      <c r="C393">
        <v>294.65394938515198</v>
      </c>
      <c r="D393">
        <f t="shared" si="6"/>
        <v>21.503949385151998</v>
      </c>
    </row>
    <row r="394" spans="3:4" x14ac:dyDescent="0.25">
      <c r="C394">
        <v>294.48016371255397</v>
      </c>
      <c r="D394">
        <f t="shared" si="6"/>
        <v>21.330163712553997</v>
      </c>
    </row>
    <row r="395" spans="3:4" x14ac:dyDescent="0.25">
      <c r="C395">
        <v>294.81138626062801</v>
      </c>
      <c r="D395">
        <f t="shared" si="6"/>
        <v>21.661386260628035</v>
      </c>
    </row>
    <row r="396" spans="3:4" x14ac:dyDescent="0.25">
      <c r="C396">
        <v>294.43271196254199</v>
      </c>
      <c r="D396">
        <f t="shared" si="6"/>
        <v>21.28271196254201</v>
      </c>
    </row>
    <row r="397" spans="3:4" x14ac:dyDescent="0.25">
      <c r="C397">
        <v>293.95231998593999</v>
      </c>
      <c r="D397">
        <f t="shared" si="6"/>
        <v>20.802319985940017</v>
      </c>
    </row>
    <row r="398" spans="3:4" x14ac:dyDescent="0.25">
      <c r="C398">
        <v>292.498950964502</v>
      </c>
      <c r="D398">
        <f t="shared" si="6"/>
        <v>19.348950964502023</v>
      </c>
    </row>
    <row r="399" spans="3:4" x14ac:dyDescent="0.25">
      <c r="C399">
        <v>292.02291631989499</v>
      </c>
      <c r="D399">
        <f t="shared" si="6"/>
        <v>18.872916319895012</v>
      </c>
    </row>
    <row r="400" spans="3:4" x14ac:dyDescent="0.25">
      <c r="C400">
        <v>291.87250114495998</v>
      </c>
      <c r="D400">
        <f t="shared" si="6"/>
        <v>18.722501144960006</v>
      </c>
    </row>
    <row r="401" spans="3:4" x14ac:dyDescent="0.25">
      <c r="C401">
        <v>292.19554282385798</v>
      </c>
      <c r="D401">
        <f t="shared" si="6"/>
        <v>19.045542823858</v>
      </c>
    </row>
    <row r="402" spans="3:4" x14ac:dyDescent="0.25">
      <c r="C402">
        <v>292.68102244714902</v>
      </c>
      <c r="D402">
        <f t="shared" si="6"/>
        <v>19.531022447149041</v>
      </c>
    </row>
    <row r="403" spans="3:4" x14ac:dyDescent="0.25">
      <c r="C403">
        <v>292.99215567031399</v>
      </c>
      <c r="D403">
        <f t="shared" si="6"/>
        <v>19.842155670314014</v>
      </c>
    </row>
    <row r="404" spans="3:4" x14ac:dyDescent="0.25">
      <c r="C404">
        <v>292.44488066463998</v>
      </c>
      <c r="D404">
        <f t="shared" si="6"/>
        <v>19.294880664640004</v>
      </c>
    </row>
    <row r="405" spans="3:4" x14ac:dyDescent="0.25">
      <c r="C405">
        <v>292.623861343405</v>
      </c>
      <c r="D405">
        <f t="shared" si="6"/>
        <v>19.473861343405019</v>
      </c>
    </row>
    <row r="406" spans="3:4" x14ac:dyDescent="0.25">
      <c r="C406">
        <v>292.71058254628502</v>
      </c>
      <c r="D406">
        <f t="shared" si="6"/>
        <v>19.560582546285048</v>
      </c>
    </row>
    <row r="407" spans="3:4" x14ac:dyDescent="0.25">
      <c r="C407">
        <v>292.52967872558702</v>
      </c>
      <c r="D407">
        <f t="shared" si="6"/>
        <v>19.379678725587041</v>
      </c>
    </row>
    <row r="408" spans="3:4" x14ac:dyDescent="0.25">
      <c r="C408">
        <v>292.06714157487301</v>
      </c>
      <c r="D408">
        <f t="shared" si="6"/>
        <v>18.917141574873028</v>
      </c>
    </row>
    <row r="409" spans="3:4" x14ac:dyDescent="0.25">
      <c r="C409">
        <v>292.95632182088298</v>
      </c>
      <c r="D409">
        <f t="shared" si="6"/>
        <v>19.806321820882999</v>
      </c>
    </row>
    <row r="410" spans="3:4" x14ac:dyDescent="0.25">
      <c r="C410">
        <v>294.24450831711698</v>
      </c>
      <c r="D410">
        <f t="shared" si="6"/>
        <v>21.094508317117004</v>
      </c>
    </row>
    <row r="411" spans="3:4" x14ac:dyDescent="0.25">
      <c r="C411">
        <v>293.79339743024798</v>
      </c>
      <c r="D411">
        <f t="shared" si="6"/>
        <v>20.643397430248001</v>
      </c>
    </row>
    <row r="412" spans="3:4" x14ac:dyDescent="0.25">
      <c r="C412">
        <v>294.70661180475702</v>
      </c>
      <c r="D412">
        <f t="shared" si="6"/>
        <v>21.55661180475704</v>
      </c>
    </row>
    <row r="413" spans="3:4" x14ac:dyDescent="0.25">
      <c r="C413">
        <v>293.47807946276203</v>
      </c>
      <c r="D413">
        <f t="shared" si="6"/>
        <v>20.328079462762048</v>
      </c>
    </row>
    <row r="414" spans="3:4" x14ac:dyDescent="0.25">
      <c r="C414">
        <v>294.23583331377</v>
      </c>
      <c r="D414">
        <f t="shared" si="6"/>
        <v>21.085833313770024</v>
      </c>
    </row>
    <row r="415" spans="3:4" x14ac:dyDescent="0.25">
      <c r="C415">
        <v>294.11689765692</v>
      </c>
      <c r="D415">
        <f t="shared" si="6"/>
        <v>20.966897656920025</v>
      </c>
    </row>
    <row r="416" spans="3:4" x14ac:dyDescent="0.25">
      <c r="C416">
        <v>295.64156942703403</v>
      </c>
      <c r="D416">
        <f t="shared" si="6"/>
        <v>22.491569427034051</v>
      </c>
    </row>
    <row r="417" spans="3:4" x14ac:dyDescent="0.25">
      <c r="C417">
        <v>295.690907817751</v>
      </c>
      <c r="D417">
        <f t="shared" si="6"/>
        <v>22.54090781775102</v>
      </c>
    </row>
    <row r="418" spans="3:4" x14ac:dyDescent="0.25">
      <c r="C418">
        <v>295.13553252542602</v>
      </c>
      <c r="D418">
        <f t="shared" si="6"/>
        <v>21.985532525426038</v>
      </c>
    </row>
    <row r="419" spans="3:4" x14ac:dyDescent="0.25">
      <c r="C419">
        <v>295.78607623335301</v>
      </c>
      <c r="D419">
        <f t="shared" si="6"/>
        <v>22.636076233353037</v>
      </c>
    </row>
    <row r="420" spans="3:4" x14ac:dyDescent="0.25">
      <c r="C420">
        <v>297.057506488493</v>
      </c>
      <c r="D420">
        <f t="shared" si="6"/>
        <v>23.907506488493027</v>
      </c>
    </row>
    <row r="421" spans="3:4" x14ac:dyDescent="0.25">
      <c r="C421">
        <v>294.87444619387497</v>
      </c>
      <c r="D421">
        <f t="shared" si="6"/>
        <v>21.724446193874996</v>
      </c>
    </row>
    <row r="422" spans="3:4" x14ac:dyDescent="0.25">
      <c r="C422">
        <v>295.63100771286702</v>
      </c>
      <c r="D422">
        <f t="shared" si="6"/>
        <v>22.48100771286704</v>
      </c>
    </row>
    <row r="423" spans="3:4" x14ac:dyDescent="0.25">
      <c r="C423">
        <v>295.272649539496</v>
      </c>
      <c r="D423">
        <f t="shared" si="6"/>
        <v>22.122649539496024</v>
      </c>
    </row>
    <row r="424" spans="3:4" x14ac:dyDescent="0.25">
      <c r="C424">
        <v>296.38590091833299</v>
      </c>
      <c r="D424">
        <f t="shared" si="6"/>
        <v>23.235900918333016</v>
      </c>
    </row>
    <row r="425" spans="3:4" x14ac:dyDescent="0.25">
      <c r="C425">
        <v>293.964307985993</v>
      </c>
      <c r="D425">
        <f t="shared" si="6"/>
        <v>20.814307985993025</v>
      </c>
    </row>
    <row r="426" spans="3:4" x14ac:dyDescent="0.25">
      <c r="C426">
        <v>294.55274295264599</v>
      </c>
      <c r="D426">
        <f t="shared" si="6"/>
        <v>21.402742952646008</v>
      </c>
    </row>
    <row r="427" spans="3:4" x14ac:dyDescent="0.25">
      <c r="C427">
        <v>294.69968316608202</v>
      </c>
      <c r="D427">
        <f t="shared" si="6"/>
        <v>21.549683166082048</v>
      </c>
    </row>
    <row r="428" spans="3:4" x14ac:dyDescent="0.25">
      <c r="C428">
        <v>295.84318399941702</v>
      </c>
      <c r="D428">
        <f t="shared" si="6"/>
        <v>22.693183999417045</v>
      </c>
    </row>
    <row r="429" spans="3:4" x14ac:dyDescent="0.25">
      <c r="C429">
        <v>295.87095307921498</v>
      </c>
      <c r="D429">
        <f t="shared" si="6"/>
        <v>22.720953079215008</v>
      </c>
    </row>
    <row r="430" spans="3:4" x14ac:dyDescent="0.25">
      <c r="C430">
        <v>294.273982052392</v>
      </c>
      <c r="D430">
        <f t="shared" si="6"/>
        <v>21.123982052392023</v>
      </c>
    </row>
    <row r="431" spans="3:4" x14ac:dyDescent="0.25">
      <c r="C431">
        <v>293.62581199626499</v>
      </c>
      <c r="D431">
        <f t="shared" si="6"/>
        <v>20.475811996265008</v>
      </c>
    </row>
    <row r="432" spans="3:4" x14ac:dyDescent="0.25">
      <c r="C432">
        <v>293.83495559582099</v>
      </c>
      <c r="D432">
        <f t="shared" si="6"/>
        <v>20.684955595821009</v>
      </c>
    </row>
    <row r="433" spans="3:4" x14ac:dyDescent="0.25">
      <c r="C433">
        <v>293.735732707485</v>
      </c>
      <c r="D433">
        <f t="shared" si="6"/>
        <v>20.585732707485022</v>
      </c>
    </row>
    <row r="434" spans="3:4" x14ac:dyDescent="0.25">
      <c r="C434">
        <v>294.40164845988198</v>
      </c>
      <c r="D434">
        <f t="shared" si="6"/>
        <v>21.251648459882006</v>
      </c>
    </row>
    <row r="435" spans="3:4" x14ac:dyDescent="0.25">
      <c r="C435">
        <v>293.94528323134699</v>
      </c>
      <c r="D435">
        <f t="shared" si="6"/>
        <v>20.795283231347014</v>
      </c>
    </row>
    <row r="436" spans="3:4" x14ac:dyDescent="0.25">
      <c r="C436">
        <v>293.44980264985702</v>
      </c>
      <c r="D436">
        <f t="shared" si="6"/>
        <v>20.299802649857043</v>
      </c>
    </row>
    <row r="437" spans="3:4" x14ac:dyDescent="0.25">
      <c r="C437">
        <v>292.641075025269</v>
      </c>
      <c r="D437">
        <f t="shared" si="6"/>
        <v>19.491075025269026</v>
      </c>
    </row>
    <row r="438" spans="3:4" x14ac:dyDescent="0.25">
      <c r="C438">
        <v>292.96611797308299</v>
      </c>
      <c r="D438">
        <f t="shared" si="6"/>
        <v>19.81611797308301</v>
      </c>
    </row>
    <row r="439" spans="3:4" x14ac:dyDescent="0.25">
      <c r="C439">
        <v>292.884204582135</v>
      </c>
      <c r="D439">
        <f t="shared" si="6"/>
        <v>19.734204582135021</v>
      </c>
    </row>
    <row r="440" spans="3:4" x14ac:dyDescent="0.25">
      <c r="C440">
        <v>292.71076389234997</v>
      </c>
      <c r="D440">
        <f t="shared" si="6"/>
        <v>19.560763892349996</v>
      </c>
    </row>
    <row r="441" spans="3:4" x14ac:dyDescent="0.25">
      <c r="C441">
        <v>292.49250076849</v>
      </c>
      <c r="D441">
        <f t="shared" si="6"/>
        <v>19.342500768490027</v>
      </c>
    </row>
    <row r="442" spans="3:4" x14ac:dyDescent="0.25">
      <c r="C442">
        <v>292.24600479045301</v>
      </c>
      <c r="D442">
        <f t="shared" si="6"/>
        <v>19.096004790453037</v>
      </c>
    </row>
    <row r="443" spans="3:4" x14ac:dyDescent="0.25">
      <c r="C443">
        <v>292.63935001511601</v>
      </c>
      <c r="D443">
        <f t="shared" si="6"/>
        <v>19.489350015116031</v>
      </c>
    </row>
    <row r="444" spans="3:4" x14ac:dyDescent="0.25">
      <c r="C444">
        <v>292.10770891826002</v>
      </c>
      <c r="D444">
        <f t="shared" si="6"/>
        <v>18.957708918260039</v>
      </c>
    </row>
    <row r="445" spans="3:4" x14ac:dyDescent="0.25">
      <c r="C445">
        <v>291.935980116726</v>
      </c>
      <c r="D445">
        <f t="shared" si="6"/>
        <v>18.785980116726023</v>
      </c>
    </row>
    <row r="446" spans="3:4" x14ac:dyDescent="0.25">
      <c r="C446">
        <v>292.41184038186901</v>
      </c>
      <c r="D446">
        <f t="shared" si="6"/>
        <v>19.261840381869035</v>
      </c>
    </row>
    <row r="447" spans="3:4" x14ac:dyDescent="0.25">
      <c r="C447">
        <v>292.70538498475003</v>
      </c>
      <c r="D447">
        <f t="shared" si="6"/>
        <v>19.555384984750049</v>
      </c>
    </row>
    <row r="448" spans="3:4" x14ac:dyDescent="0.25">
      <c r="C448">
        <v>292.252642421502</v>
      </c>
      <c r="D448">
        <f t="shared" si="6"/>
        <v>19.102642421502026</v>
      </c>
    </row>
    <row r="449" spans="3:4" x14ac:dyDescent="0.25">
      <c r="C449">
        <v>292.30240742978401</v>
      </c>
      <c r="D449">
        <f t="shared" si="6"/>
        <v>19.152407429784034</v>
      </c>
    </row>
    <row r="450" spans="3:4" x14ac:dyDescent="0.25">
      <c r="C450">
        <v>292.094474893719</v>
      </c>
      <c r="D450">
        <f t="shared" si="6"/>
        <v>18.944474893719018</v>
      </c>
    </row>
    <row r="451" spans="3:4" x14ac:dyDescent="0.25">
      <c r="C451">
        <v>292.01731443398899</v>
      </c>
      <c r="D451">
        <f t="shared" ref="D451:D514" si="7">CONVERT(C451,"K","C")</f>
        <v>18.867314433989009</v>
      </c>
    </row>
    <row r="452" spans="3:4" x14ac:dyDescent="0.25">
      <c r="C452">
        <v>291.74639190242402</v>
      </c>
      <c r="D452">
        <f t="shared" si="7"/>
        <v>18.596391902424045</v>
      </c>
    </row>
    <row r="453" spans="3:4" x14ac:dyDescent="0.25">
      <c r="C453">
        <v>291.89544266934598</v>
      </c>
      <c r="D453">
        <f t="shared" si="7"/>
        <v>18.745442669346005</v>
      </c>
    </row>
    <row r="454" spans="3:4" x14ac:dyDescent="0.25">
      <c r="C454">
        <v>292.18368767302599</v>
      </c>
      <c r="D454">
        <f t="shared" si="7"/>
        <v>19.033687673026009</v>
      </c>
    </row>
    <row r="455" spans="3:4" x14ac:dyDescent="0.25">
      <c r="C455">
        <v>292.14693854670099</v>
      </c>
      <c r="D455">
        <f t="shared" si="7"/>
        <v>18.996938546701017</v>
      </c>
    </row>
    <row r="456" spans="3:4" x14ac:dyDescent="0.25">
      <c r="C456">
        <v>292.36557039398798</v>
      </c>
      <c r="D456">
        <f t="shared" si="7"/>
        <v>19.215570393988003</v>
      </c>
    </row>
    <row r="457" spans="3:4" x14ac:dyDescent="0.25">
      <c r="C457">
        <v>291.98008374633002</v>
      </c>
      <c r="D457">
        <f t="shared" si="7"/>
        <v>18.830083746330047</v>
      </c>
    </row>
    <row r="458" spans="3:4" x14ac:dyDescent="0.25">
      <c r="C458">
        <v>292.18152577035897</v>
      </c>
      <c r="D458">
        <f t="shared" si="7"/>
        <v>19.031525770358996</v>
      </c>
    </row>
    <row r="459" spans="3:4" x14ac:dyDescent="0.25">
      <c r="C459">
        <v>291.477481075757</v>
      </c>
      <c r="D459">
        <f t="shared" si="7"/>
        <v>18.327481075757021</v>
      </c>
    </row>
    <row r="460" spans="3:4" x14ac:dyDescent="0.25">
      <c r="C460">
        <v>291.52781241899902</v>
      </c>
      <c r="D460">
        <f t="shared" si="7"/>
        <v>18.377812418999042</v>
      </c>
    </row>
    <row r="461" spans="3:4" x14ac:dyDescent="0.25">
      <c r="C461">
        <v>291.53101777838498</v>
      </c>
      <c r="D461">
        <f t="shared" si="7"/>
        <v>18.381017778385001</v>
      </c>
    </row>
    <row r="462" spans="3:4" x14ac:dyDescent="0.25">
      <c r="C462">
        <v>291.578940809024</v>
      </c>
      <c r="D462">
        <f t="shared" si="7"/>
        <v>18.428940809024027</v>
      </c>
    </row>
    <row r="463" spans="3:4" x14ac:dyDescent="0.25">
      <c r="C463">
        <v>291.425474811551</v>
      </c>
      <c r="D463">
        <f t="shared" si="7"/>
        <v>18.275474811551021</v>
      </c>
    </row>
    <row r="464" spans="3:4" x14ac:dyDescent="0.25">
      <c r="C464">
        <v>291.37755591759702</v>
      </c>
      <c r="D464">
        <f t="shared" si="7"/>
        <v>18.227555917597044</v>
      </c>
    </row>
    <row r="465" spans="3:4" x14ac:dyDescent="0.25">
      <c r="C465">
        <v>291.14057222351801</v>
      </c>
      <c r="D465">
        <f t="shared" si="7"/>
        <v>17.990572223518029</v>
      </c>
    </row>
    <row r="466" spans="3:4" x14ac:dyDescent="0.25">
      <c r="C466">
        <v>291.384980703304</v>
      </c>
      <c r="D466">
        <f t="shared" si="7"/>
        <v>18.234980703304018</v>
      </c>
    </row>
    <row r="467" spans="3:4" x14ac:dyDescent="0.25">
      <c r="C467">
        <v>291.17044735752597</v>
      </c>
      <c r="D467">
        <f t="shared" si="7"/>
        <v>18.020447357525995</v>
      </c>
    </row>
    <row r="468" spans="3:4" x14ac:dyDescent="0.25">
      <c r="C468">
        <v>291.36379390789801</v>
      </c>
      <c r="D468">
        <f t="shared" si="7"/>
        <v>18.213793907898037</v>
      </c>
    </row>
    <row r="469" spans="3:4" x14ac:dyDescent="0.25">
      <c r="C469">
        <v>291.22392588119698</v>
      </c>
      <c r="D469">
        <f t="shared" si="7"/>
        <v>18.073925881196999</v>
      </c>
    </row>
    <row r="470" spans="3:4" x14ac:dyDescent="0.25">
      <c r="C470">
        <v>290.99396231252001</v>
      </c>
      <c r="D470">
        <f t="shared" si="7"/>
        <v>17.843962312520034</v>
      </c>
    </row>
    <row r="471" spans="3:4" x14ac:dyDescent="0.25">
      <c r="C471">
        <v>290.894486947286</v>
      </c>
      <c r="D471">
        <f t="shared" si="7"/>
        <v>17.74448694728602</v>
      </c>
    </row>
    <row r="472" spans="3:4" x14ac:dyDescent="0.25">
      <c r="C472">
        <v>291.03224506858999</v>
      </c>
      <c r="D472">
        <f t="shared" si="7"/>
        <v>17.882245068590009</v>
      </c>
    </row>
    <row r="473" spans="3:4" x14ac:dyDescent="0.25">
      <c r="C473">
        <v>291.27061910787501</v>
      </c>
      <c r="D473">
        <f t="shared" si="7"/>
        <v>18.120619107875029</v>
      </c>
    </row>
    <row r="474" spans="3:4" x14ac:dyDescent="0.25">
      <c r="C474">
        <v>291.21993597055302</v>
      </c>
      <c r="D474">
        <f t="shared" si="7"/>
        <v>18.069935970553047</v>
      </c>
    </row>
    <row r="475" spans="3:4" x14ac:dyDescent="0.25">
      <c r="C475">
        <v>291.44428892370399</v>
      </c>
      <c r="D475">
        <f t="shared" si="7"/>
        <v>18.294288923704016</v>
      </c>
    </row>
    <row r="476" spans="3:4" x14ac:dyDescent="0.25">
      <c r="C476">
        <v>291.36607462988297</v>
      </c>
      <c r="D476">
        <f t="shared" si="7"/>
        <v>18.216074629882996</v>
      </c>
    </row>
    <row r="477" spans="3:4" x14ac:dyDescent="0.25">
      <c r="C477">
        <v>291.53989599275502</v>
      </c>
      <c r="D477">
        <f t="shared" si="7"/>
        <v>18.389895992755044</v>
      </c>
    </row>
    <row r="478" spans="3:4" x14ac:dyDescent="0.25">
      <c r="C478">
        <v>291.42575658192698</v>
      </c>
      <c r="D478">
        <f t="shared" si="7"/>
        <v>18.275756581926998</v>
      </c>
    </row>
    <row r="479" spans="3:4" x14ac:dyDescent="0.25">
      <c r="C479">
        <v>291.05102958237302</v>
      </c>
      <c r="D479">
        <f t="shared" si="7"/>
        <v>17.901029582373042</v>
      </c>
    </row>
    <row r="480" spans="3:4" x14ac:dyDescent="0.25">
      <c r="C480">
        <v>291.00400137058301</v>
      </c>
      <c r="D480">
        <f t="shared" si="7"/>
        <v>17.854001370583035</v>
      </c>
    </row>
    <row r="481" spans="3:4" x14ac:dyDescent="0.25">
      <c r="C481">
        <v>290.94185162980301</v>
      </c>
      <c r="D481">
        <f t="shared" si="7"/>
        <v>17.791851629803034</v>
      </c>
    </row>
    <row r="482" spans="3:4" x14ac:dyDescent="0.25">
      <c r="C482">
        <v>290.80148113789301</v>
      </c>
      <c r="D482">
        <f t="shared" si="7"/>
        <v>17.651481137893029</v>
      </c>
    </row>
    <row r="483" spans="3:4" x14ac:dyDescent="0.25">
      <c r="C483">
        <v>290.83157061973799</v>
      </c>
      <c r="D483">
        <f t="shared" si="7"/>
        <v>17.681570619738011</v>
      </c>
    </row>
    <row r="484" spans="3:4" x14ac:dyDescent="0.25">
      <c r="C484">
        <v>290.89145767453999</v>
      </c>
      <c r="D484">
        <f t="shared" si="7"/>
        <v>17.741457674540015</v>
      </c>
    </row>
    <row r="485" spans="3:4" x14ac:dyDescent="0.25">
      <c r="C485">
        <v>290.98911239933699</v>
      </c>
      <c r="D485">
        <f t="shared" si="7"/>
        <v>17.839112399337012</v>
      </c>
    </row>
    <row r="486" spans="3:4" x14ac:dyDescent="0.25">
      <c r="C486">
        <v>291.39164651409698</v>
      </c>
      <c r="D486">
        <f t="shared" si="7"/>
        <v>18.241646514096999</v>
      </c>
    </row>
    <row r="487" spans="3:4" x14ac:dyDescent="0.25">
      <c r="C487">
        <v>292.856715577535</v>
      </c>
      <c r="D487">
        <f t="shared" si="7"/>
        <v>19.706715577535022</v>
      </c>
    </row>
    <row r="488" spans="3:4" x14ac:dyDescent="0.25">
      <c r="C488">
        <v>293.50215670448802</v>
      </c>
      <c r="D488">
        <f t="shared" si="7"/>
        <v>20.352156704488038</v>
      </c>
    </row>
    <row r="489" spans="3:4" x14ac:dyDescent="0.25">
      <c r="C489">
        <v>292.26078736520799</v>
      </c>
      <c r="D489">
        <f t="shared" si="7"/>
        <v>19.110787365208012</v>
      </c>
    </row>
    <row r="490" spans="3:4" x14ac:dyDescent="0.25">
      <c r="C490">
        <v>292.26406693508898</v>
      </c>
      <c r="D490">
        <f t="shared" si="7"/>
        <v>19.114066935088999</v>
      </c>
    </row>
    <row r="491" spans="3:4" x14ac:dyDescent="0.25">
      <c r="C491">
        <v>292.25677399048698</v>
      </c>
      <c r="D491">
        <f t="shared" si="7"/>
        <v>19.106773990487</v>
      </c>
    </row>
    <row r="492" spans="3:4" x14ac:dyDescent="0.25">
      <c r="C492">
        <v>292.11416483711298</v>
      </c>
      <c r="D492">
        <f t="shared" si="7"/>
        <v>18.964164837113003</v>
      </c>
    </row>
    <row r="493" spans="3:4" x14ac:dyDescent="0.25">
      <c r="C493">
        <v>293.00669931192402</v>
      </c>
      <c r="D493">
        <f t="shared" si="7"/>
        <v>19.856699311924046</v>
      </c>
    </row>
    <row r="494" spans="3:4" x14ac:dyDescent="0.25">
      <c r="C494">
        <v>292.21594408933998</v>
      </c>
      <c r="D494">
        <f t="shared" si="7"/>
        <v>19.065944089340007</v>
      </c>
    </row>
    <row r="495" spans="3:4" x14ac:dyDescent="0.25">
      <c r="C495">
        <v>291.89154231249398</v>
      </c>
      <c r="D495">
        <f t="shared" si="7"/>
        <v>18.741542312494005</v>
      </c>
    </row>
    <row r="496" spans="3:4" x14ac:dyDescent="0.25">
      <c r="C496">
        <v>291.72618839523602</v>
      </c>
      <c r="D496">
        <f t="shared" si="7"/>
        <v>18.576188395236045</v>
      </c>
    </row>
    <row r="497" spans="3:4" x14ac:dyDescent="0.25">
      <c r="C497">
        <v>291.40731412488202</v>
      </c>
      <c r="D497">
        <f t="shared" si="7"/>
        <v>18.257314124882043</v>
      </c>
    </row>
    <row r="498" spans="3:4" x14ac:dyDescent="0.25">
      <c r="C498">
        <v>291.382054103634</v>
      </c>
      <c r="D498">
        <f t="shared" si="7"/>
        <v>18.232054103634027</v>
      </c>
    </row>
    <row r="499" spans="3:4" x14ac:dyDescent="0.25">
      <c r="C499">
        <v>291.788370737977</v>
      </c>
      <c r="D499">
        <f t="shared" si="7"/>
        <v>18.638370737977027</v>
      </c>
    </row>
    <row r="500" spans="3:4" x14ac:dyDescent="0.25">
      <c r="C500">
        <v>293.51057032985602</v>
      </c>
      <c r="D500">
        <f t="shared" si="7"/>
        <v>20.360570329856046</v>
      </c>
    </row>
    <row r="501" spans="3:4" x14ac:dyDescent="0.25">
      <c r="C501">
        <v>294.64034165017</v>
      </c>
      <c r="D501">
        <f t="shared" si="7"/>
        <v>21.490341650170024</v>
      </c>
    </row>
    <row r="502" spans="3:4" x14ac:dyDescent="0.25">
      <c r="C502">
        <v>294.66929192616698</v>
      </c>
      <c r="D502">
        <f t="shared" si="7"/>
        <v>21.519291926167</v>
      </c>
    </row>
    <row r="503" spans="3:4" x14ac:dyDescent="0.25">
      <c r="C503">
        <v>295.30271244388302</v>
      </c>
      <c r="D503">
        <f t="shared" si="7"/>
        <v>22.152712443883047</v>
      </c>
    </row>
    <row r="504" spans="3:4" x14ac:dyDescent="0.25">
      <c r="C504">
        <v>294.99845628964601</v>
      </c>
      <c r="D504">
        <f t="shared" si="7"/>
        <v>21.848456289646037</v>
      </c>
    </row>
    <row r="505" spans="3:4" x14ac:dyDescent="0.25">
      <c r="C505">
        <v>294.350070381725</v>
      </c>
      <c r="D505">
        <f t="shared" si="7"/>
        <v>21.200070381725027</v>
      </c>
    </row>
    <row r="506" spans="3:4" x14ac:dyDescent="0.25">
      <c r="C506">
        <v>294.96607022497</v>
      </c>
      <c r="D506">
        <f t="shared" si="7"/>
        <v>21.816070224970019</v>
      </c>
    </row>
    <row r="507" spans="3:4" x14ac:dyDescent="0.25">
      <c r="C507">
        <v>295.147118935229</v>
      </c>
      <c r="D507">
        <f t="shared" si="7"/>
        <v>21.997118935229025</v>
      </c>
    </row>
    <row r="508" spans="3:4" x14ac:dyDescent="0.25">
      <c r="C508">
        <v>294.87100993321098</v>
      </c>
      <c r="D508">
        <f t="shared" si="7"/>
        <v>21.721009933211008</v>
      </c>
    </row>
    <row r="509" spans="3:4" x14ac:dyDescent="0.25">
      <c r="C509">
        <v>295.06098722047301</v>
      </c>
      <c r="D509">
        <f t="shared" si="7"/>
        <v>21.910987220473032</v>
      </c>
    </row>
    <row r="510" spans="3:4" x14ac:dyDescent="0.25">
      <c r="C510">
        <v>294.22403423826898</v>
      </c>
      <c r="D510">
        <f t="shared" si="7"/>
        <v>21.074034238269007</v>
      </c>
    </row>
    <row r="511" spans="3:4" x14ac:dyDescent="0.25">
      <c r="C511">
        <v>293.51164296591998</v>
      </c>
      <c r="D511">
        <f t="shared" si="7"/>
        <v>20.361642965919998</v>
      </c>
    </row>
    <row r="512" spans="3:4" x14ac:dyDescent="0.25">
      <c r="C512">
        <v>293.21732258377</v>
      </c>
      <c r="D512">
        <f t="shared" si="7"/>
        <v>20.067322583770022</v>
      </c>
    </row>
    <row r="513" spans="3:4" x14ac:dyDescent="0.25">
      <c r="C513">
        <v>294.917896223664</v>
      </c>
      <c r="D513">
        <f t="shared" si="7"/>
        <v>21.767896223664025</v>
      </c>
    </row>
    <row r="514" spans="3:4" x14ac:dyDescent="0.25">
      <c r="C514">
        <v>295.58143715017502</v>
      </c>
      <c r="D514">
        <f t="shared" si="7"/>
        <v>22.431437150175043</v>
      </c>
    </row>
    <row r="515" spans="3:4" x14ac:dyDescent="0.25">
      <c r="C515">
        <v>295.939050436061</v>
      </c>
      <c r="D515">
        <f t="shared" ref="D515:D578" si="8">CONVERT(C515,"K","C")</f>
        <v>22.789050436061018</v>
      </c>
    </row>
    <row r="516" spans="3:4" x14ac:dyDescent="0.25">
      <c r="C516">
        <v>296.27253837557498</v>
      </c>
      <c r="D516">
        <f t="shared" si="8"/>
        <v>23.122538375575004</v>
      </c>
    </row>
    <row r="517" spans="3:4" x14ac:dyDescent="0.25">
      <c r="C517">
        <v>294.62815070031201</v>
      </c>
      <c r="D517">
        <f t="shared" si="8"/>
        <v>21.478150700312028</v>
      </c>
    </row>
    <row r="518" spans="3:4" x14ac:dyDescent="0.25">
      <c r="C518">
        <v>295.277385959914</v>
      </c>
      <c r="D518">
        <f t="shared" si="8"/>
        <v>22.127385959914022</v>
      </c>
    </row>
    <row r="519" spans="3:4" x14ac:dyDescent="0.25">
      <c r="C519">
        <v>296.115633646807</v>
      </c>
      <c r="D519">
        <f t="shared" si="8"/>
        <v>22.965633646807021</v>
      </c>
    </row>
    <row r="520" spans="3:4" x14ac:dyDescent="0.25">
      <c r="C520">
        <v>295.94756232230498</v>
      </c>
      <c r="D520">
        <f t="shared" si="8"/>
        <v>22.797562322304998</v>
      </c>
    </row>
    <row r="521" spans="3:4" x14ac:dyDescent="0.25">
      <c r="C521">
        <v>297.048471122075</v>
      </c>
      <c r="D521">
        <f t="shared" si="8"/>
        <v>23.898471122075023</v>
      </c>
    </row>
    <row r="522" spans="3:4" x14ac:dyDescent="0.25">
      <c r="C522">
        <v>296.39559097154199</v>
      </c>
      <c r="D522">
        <f t="shared" si="8"/>
        <v>23.245590971542015</v>
      </c>
    </row>
    <row r="523" spans="3:4" x14ac:dyDescent="0.25">
      <c r="C523">
        <v>296.96120763729601</v>
      </c>
      <c r="D523">
        <f t="shared" si="8"/>
        <v>23.811207637296036</v>
      </c>
    </row>
    <row r="524" spans="3:4" x14ac:dyDescent="0.25">
      <c r="C524">
        <v>296.23236856109099</v>
      </c>
      <c r="D524">
        <f t="shared" si="8"/>
        <v>23.082368561091016</v>
      </c>
    </row>
    <row r="525" spans="3:4" x14ac:dyDescent="0.25">
      <c r="C525">
        <v>297.36677816059199</v>
      </c>
      <c r="D525">
        <f t="shared" si="8"/>
        <v>24.216778160592014</v>
      </c>
    </row>
    <row r="526" spans="3:4" x14ac:dyDescent="0.25">
      <c r="C526">
        <v>296.85272705761702</v>
      </c>
      <c r="D526">
        <f t="shared" si="8"/>
        <v>23.702727057617039</v>
      </c>
    </row>
    <row r="527" spans="3:4" x14ac:dyDescent="0.25">
      <c r="C527">
        <v>297.05964258779898</v>
      </c>
      <c r="D527">
        <f t="shared" si="8"/>
        <v>23.909642587798999</v>
      </c>
    </row>
    <row r="528" spans="3:4" x14ac:dyDescent="0.25">
      <c r="C528">
        <v>296.58856697588197</v>
      </c>
      <c r="D528">
        <f t="shared" si="8"/>
        <v>23.438566975881997</v>
      </c>
    </row>
    <row r="529" spans="3:4" x14ac:dyDescent="0.25">
      <c r="C529">
        <v>295.84746367534098</v>
      </c>
      <c r="D529">
        <f t="shared" si="8"/>
        <v>22.697463675340998</v>
      </c>
    </row>
    <row r="530" spans="3:4" x14ac:dyDescent="0.25">
      <c r="C530">
        <v>294.862898673968</v>
      </c>
      <c r="D530">
        <f t="shared" si="8"/>
        <v>21.712898673968027</v>
      </c>
    </row>
    <row r="531" spans="3:4" x14ac:dyDescent="0.25">
      <c r="C531">
        <v>296.10500994358102</v>
      </c>
      <c r="D531">
        <f t="shared" si="8"/>
        <v>22.955009943581047</v>
      </c>
    </row>
    <row r="532" spans="3:4" x14ac:dyDescent="0.25">
      <c r="C532">
        <v>296.43258183628001</v>
      </c>
      <c r="D532">
        <f t="shared" si="8"/>
        <v>23.282581836280031</v>
      </c>
    </row>
    <row r="533" spans="3:4" x14ac:dyDescent="0.25">
      <c r="C533">
        <v>295.60372268731902</v>
      </c>
      <c r="D533">
        <f t="shared" si="8"/>
        <v>22.453722687319043</v>
      </c>
    </row>
    <row r="534" spans="3:4" x14ac:dyDescent="0.25">
      <c r="C534">
        <v>295.939373093406</v>
      </c>
      <c r="D534">
        <f t="shared" si="8"/>
        <v>22.789373093406027</v>
      </c>
    </row>
    <row r="535" spans="3:4" x14ac:dyDescent="0.25">
      <c r="C535">
        <v>296.76465994006298</v>
      </c>
      <c r="D535">
        <f t="shared" si="8"/>
        <v>23.614659940063007</v>
      </c>
    </row>
    <row r="536" spans="3:4" x14ac:dyDescent="0.25">
      <c r="C536">
        <v>296.32898515372</v>
      </c>
      <c r="D536">
        <f t="shared" si="8"/>
        <v>23.178985153720021</v>
      </c>
    </row>
    <row r="537" spans="3:4" x14ac:dyDescent="0.25">
      <c r="C537">
        <v>295.87369539482103</v>
      </c>
      <c r="D537">
        <f t="shared" si="8"/>
        <v>22.72369539482105</v>
      </c>
    </row>
    <row r="538" spans="3:4" x14ac:dyDescent="0.25">
      <c r="C538">
        <v>295.945501177984</v>
      </c>
      <c r="D538">
        <f t="shared" si="8"/>
        <v>22.795501177984022</v>
      </c>
    </row>
    <row r="539" spans="3:4" x14ac:dyDescent="0.25">
      <c r="C539">
        <v>294.507081277118</v>
      </c>
      <c r="D539">
        <f t="shared" si="8"/>
        <v>21.357081277118027</v>
      </c>
    </row>
    <row r="540" spans="3:4" x14ac:dyDescent="0.25">
      <c r="C540">
        <v>294.72717030112898</v>
      </c>
      <c r="D540">
        <f t="shared" si="8"/>
        <v>21.577170301129001</v>
      </c>
    </row>
    <row r="541" spans="3:4" x14ac:dyDescent="0.25">
      <c r="C541">
        <v>294.38368357163802</v>
      </c>
      <c r="D541">
        <f t="shared" si="8"/>
        <v>21.233683571638039</v>
      </c>
    </row>
    <row r="542" spans="3:4" x14ac:dyDescent="0.25">
      <c r="C542">
        <v>294.07916012726702</v>
      </c>
      <c r="D542">
        <f t="shared" si="8"/>
        <v>20.929160127267039</v>
      </c>
    </row>
    <row r="543" spans="3:4" x14ac:dyDescent="0.25">
      <c r="C543">
        <v>293.43473361636302</v>
      </c>
      <c r="D543">
        <f t="shared" si="8"/>
        <v>20.284733616363042</v>
      </c>
    </row>
    <row r="544" spans="3:4" x14ac:dyDescent="0.25">
      <c r="C544">
        <v>293.89700419201398</v>
      </c>
      <c r="D544">
        <f t="shared" si="8"/>
        <v>20.747004192014003</v>
      </c>
    </row>
    <row r="545" spans="3:4" x14ac:dyDescent="0.25">
      <c r="C545">
        <v>296.08309750326299</v>
      </c>
      <c r="D545">
        <f t="shared" si="8"/>
        <v>22.933097503263014</v>
      </c>
    </row>
    <row r="546" spans="3:4" x14ac:dyDescent="0.25">
      <c r="C546">
        <v>296.30255534260999</v>
      </c>
      <c r="D546">
        <f t="shared" si="8"/>
        <v>23.152555342610015</v>
      </c>
    </row>
    <row r="547" spans="3:4" x14ac:dyDescent="0.25">
      <c r="C547">
        <v>296.53023229156202</v>
      </c>
      <c r="D547">
        <f t="shared" si="8"/>
        <v>23.380232291562038</v>
      </c>
    </row>
    <row r="548" spans="3:4" x14ac:dyDescent="0.25">
      <c r="C548">
        <v>295.48819307633403</v>
      </c>
      <c r="D548">
        <f t="shared" si="8"/>
        <v>22.338193076334051</v>
      </c>
    </row>
    <row r="549" spans="3:4" x14ac:dyDescent="0.25">
      <c r="C549">
        <v>296.20624290749299</v>
      </c>
      <c r="D549">
        <f t="shared" si="8"/>
        <v>23.056242907493015</v>
      </c>
    </row>
    <row r="550" spans="3:4" x14ac:dyDescent="0.25">
      <c r="C550">
        <v>295.14161871874302</v>
      </c>
      <c r="D550">
        <f t="shared" si="8"/>
        <v>21.991618718743041</v>
      </c>
    </row>
    <row r="551" spans="3:4" x14ac:dyDescent="0.25">
      <c r="C551">
        <v>294.85120003459599</v>
      </c>
      <c r="D551">
        <f t="shared" si="8"/>
        <v>21.701200034596013</v>
      </c>
    </row>
    <row r="552" spans="3:4" x14ac:dyDescent="0.25">
      <c r="C552">
        <v>295.30795219630897</v>
      </c>
      <c r="D552">
        <f t="shared" si="8"/>
        <v>22.157952196308997</v>
      </c>
    </row>
    <row r="553" spans="3:4" x14ac:dyDescent="0.25">
      <c r="C553">
        <v>295.38763744072401</v>
      </c>
      <c r="D553">
        <f t="shared" si="8"/>
        <v>22.237637440724029</v>
      </c>
    </row>
    <row r="554" spans="3:4" x14ac:dyDescent="0.25">
      <c r="C554">
        <v>295.573034977688</v>
      </c>
      <c r="D554">
        <f t="shared" si="8"/>
        <v>22.423034977688019</v>
      </c>
    </row>
    <row r="555" spans="3:4" x14ac:dyDescent="0.25">
      <c r="C555">
        <v>295.315189304228</v>
      </c>
      <c r="D555">
        <f t="shared" si="8"/>
        <v>22.165189304228022</v>
      </c>
    </row>
    <row r="556" spans="3:4" x14ac:dyDescent="0.25">
      <c r="C556">
        <v>295.33434070805998</v>
      </c>
      <c r="D556">
        <f t="shared" si="8"/>
        <v>22.184340708060006</v>
      </c>
    </row>
    <row r="557" spans="3:4" x14ac:dyDescent="0.25">
      <c r="C557">
        <v>294.84017498731203</v>
      </c>
      <c r="D557">
        <f t="shared" si="8"/>
        <v>21.690174987312048</v>
      </c>
    </row>
    <row r="558" spans="3:4" x14ac:dyDescent="0.25">
      <c r="C558">
        <v>296.66963675589301</v>
      </c>
      <c r="D558">
        <f t="shared" si="8"/>
        <v>23.519636755893032</v>
      </c>
    </row>
    <row r="559" spans="3:4" x14ac:dyDescent="0.25">
      <c r="C559">
        <v>296.50111697996698</v>
      </c>
      <c r="D559">
        <f t="shared" si="8"/>
        <v>23.351116979967003</v>
      </c>
    </row>
    <row r="560" spans="3:4" x14ac:dyDescent="0.25">
      <c r="C560">
        <v>295.27591162753498</v>
      </c>
      <c r="D560">
        <f t="shared" si="8"/>
        <v>22.125911627535004</v>
      </c>
    </row>
    <row r="561" spans="3:4" x14ac:dyDescent="0.25">
      <c r="C561">
        <v>295.23221644248702</v>
      </c>
      <c r="D561">
        <f t="shared" si="8"/>
        <v>22.082216442487038</v>
      </c>
    </row>
    <row r="562" spans="3:4" x14ac:dyDescent="0.25">
      <c r="C562">
        <v>294.660331061823</v>
      </c>
      <c r="D562">
        <f t="shared" si="8"/>
        <v>21.510331061823024</v>
      </c>
    </row>
    <row r="563" spans="3:4" x14ac:dyDescent="0.25">
      <c r="C563">
        <v>295.66055786015801</v>
      </c>
      <c r="D563">
        <f t="shared" si="8"/>
        <v>22.510557860158031</v>
      </c>
    </row>
    <row r="564" spans="3:4" x14ac:dyDescent="0.25">
      <c r="C564">
        <v>294.80940312742302</v>
      </c>
      <c r="D564">
        <f t="shared" si="8"/>
        <v>21.659403127423047</v>
      </c>
    </row>
    <row r="565" spans="3:4" x14ac:dyDescent="0.25">
      <c r="C565">
        <v>294.30209103937</v>
      </c>
      <c r="D565">
        <f t="shared" si="8"/>
        <v>21.152091039370021</v>
      </c>
    </row>
    <row r="566" spans="3:4" x14ac:dyDescent="0.25">
      <c r="C566">
        <v>294.12247365908598</v>
      </c>
      <c r="D566">
        <f t="shared" si="8"/>
        <v>20.972473659086006</v>
      </c>
    </row>
    <row r="567" spans="3:4" x14ac:dyDescent="0.25">
      <c r="C567">
        <v>294.94109742334399</v>
      </c>
      <c r="D567">
        <f t="shared" si="8"/>
        <v>21.791097423344013</v>
      </c>
    </row>
    <row r="568" spans="3:4" x14ac:dyDescent="0.25">
      <c r="C568">
        <v>295.18861696463301</v>
      </c>
      <c r="D568">
        <f t="shared" si="8"/>
        <v>22.038616964633036</v>
      </c>
    </row>
    <row r="569" spans="3:4" x14ac:dyDescent="0.25">
      <c r="C569">
        <v>295.51561799138102</v>
      </c>
      <c r="D569">
        <f t="shared" si="8"/>
        <v>22.365617991381043</v>
      </c>
    </row>
    <row r="570" spans="3:4" x14ac:dyDescent="0.25">
      <c r="C570">
        <v>295.07894003684203</v>
      </c>
      <c r="D570">
        <f t="shared" si="8"/>
        <v>21.92894003684205</v>
      </c>
    </row>
    <row r="571" spans="3:4" x14ac:dyDescent="0.25">
      <c r="C571">
        <v>294.72873277660602</v>
      </c>
      <c r="D571">
        <f t="shared" si="8"/>
        <v>21.578732776606046</v>
      </c>
    </row>
    <row r="572" spans="3:4" x14ac:dyDescent="0.25">
      <c r="C572">
        <v>296.08245829976801</v>
      </c>
      <c r="D572">
        <f t="shared" si="8"/>
        <v>22.93245829976803</v>
      </c>
    </row>
    <row r="573" spans="3:4" x14ac:dyDescent="0.25">
      <c r="C573">
        <v>295.265049076369</v>
      </c>
      <c r="D573">
        <f t="shared" si="8"/>
        <v>22.115049076369019</v>
      </c>
    </row>
    <row r="574" spans="3:4" x14ac:dyDescent="0.25">
      <c r="C574">
        <v>295.47205670948102</v>
      </c>
      <c r="D574">
        <f t="shared" si="8"/>
        <v>22.322056709481046</v>
      </c>
    </row>
    <row r="575" spans="3:4" x14ac:dyDescent="0.25">
      <c r="C575">
        <v>294.31137044086302</v>
      </c>
      <c r="D575">
        <f t="shared" si="8"/>
        <v>21.161370440863038</v>
      </c>
    </row>
    <row r="576" spans="3:4" x14ac:dyDescent="0.25">
      <c r="C576">
        <v>295.66521983447899</v>
      </c>
      <c r="D576">
        <f t="shared" si="8"/>
        <v>22.515219834479012</v>
      </c>
    </row>
    <row r="577" spans="3:4" x14ac:dyDescent="0.25">
      <c r="C577">
        <v>295.15855519886401</v>
      </c>
      <c r="D577">
        <f t="shared" si="8"/>
        <v>22.00855519886403</v>
      </c>
    </row>
    <row r="578" spans="3:4" x14ac:dyDescent="0.25">
      <c r="C578">
        <v>295.73835796111501</v>
      </c>
      <c r="D578">
        <f t="shared" si="8"/>
        <v>22.588357961115037</v>
      </c>
    </row>
    <row r="579" spans="3:4" x14ac:dyDescent="0.25">
      <c r="C579">
        <v>295.36679577045999</v>
      </c>
      <c r="D579">
        <f t="shared" ref="D579:D642" si="9">CONVERT(C579,"K","C")</f>
        <v>22.21679577046001</v>
      </c>
    </row>
    <row r="580" spans="3:4" x14ac:dyDescent="0.25">
      <c r="C580">
        <v>295.81854707075098</v>
      </c>
      <c r="D580">
        <f t="shared" si="9"/>
        <v>22.668547070751004</v>
      </c>
    </row>
    <row r="581" spans="3:4" x14ac:dyDescent="0.25">
      <c r="C581">
        <v>294.99070441749302</v>
      </c>
      <c r="D581">
        <f t="shared" si="9"/>
        <v>21.840704417493043</v>
      </c>
    </row>
    <row r="582" spans="3:4" x14ac:dyDescent="0.25">
      <c r="C582">
        <v>296.50420526234899</v>
      </c>
      <c r="D582">
        <f t="shared" si="9"/>
        <v>23.354205262349012</v>
      </c>
    </row>
    <row r="583" spans="3:4" x14ac:dyDescent="0.25">
      <c r="C583">
        <v>296.89728605264099</v>
      </c>
      <c r="D583">
        <f t="shared" si="9"/>
        <v>23.747286052641016</v>
      </c>
    </row>
    <row r="584" spans="3:4" x14ac:dyDescent="0.25">
      <c r="C584">
        <v>296.20683427109202</v>
      </c>
      <c r="D584">
        <f t="shared" si="9"/>
        <v>23.056834271092043</v>
      </c>
    </row>
    <row r="585" spans="3:4" x14ac:dyDescent="0.25">
      <c r="C585">
        <v>294.74892821017102</v>
      </c>
      <c r="D585">
        <f t="shared" si="9"/>
        <v>21.598928210171039</v>
      </c>
    </row>
    <row r="586" spans="3:4" x14ac:dyDescent="0.25">
      <c r="C586">
        <v>295.91091964528698</v>
      </c>
      <c r="D586">
        <f t="shared" si="9"/>
        <v>22.760919645287004</v>
      </c>
    </row>
    <row r="587" spans="3:4" x14ac:dyDescent="0.25">
      <c r="C587">
        <v>296.29670639084901</v>
      </c>
      <c r="D587">
        <f t="shared" si="9"/>
        <v>23.146706390849033</v>
      </c>
    </row>
    <row r="588" spans="3:4" x14ac:dyDescent="0.25">
      <c r="C588">
        <v>296.83762360927199</v>
      </c>
      <c r="D588">
        <f t="shared" si="9"/>
        <v>23.687623609272009</v>
      </c>
    </row>
    <row r="589" spans="3:4" x14ac:dyDescent="0.25">
      <c r="C589">
        <v>295.55118102071498</v>
      </c>
      <c r="D589">
        <f t="shared" si="9"/>
        <v>22.401181020715001</v>
      </c>
    </row>
    <row r="590" spans="3:4" x14ac:dyDescent="0.25">
      <c r="C590">
        <v>295.97470406618999</v>
      </c>
      <c r="D590">
        <f t="shared" si="9"/>
        <v>22.824704066190009</v>
      </c>
    </row>
    <row r="591" spans="3:4" x14ac:dyDescent="0.25">
      <c r="C591">
        <v>297.3056009814</v>
      </c>
      <c r="D591">
        <f t="shared" si="9"/>
        <v>24.155600981400028</v>
      </c>
    </row>
    <row r="592" spans="3:4" x14ac:dyDescent="0.25">
      <c r="C592">
        <v>296.46390055760401</v>
      </c>
      <c r="D592">
        <f t="shared" si="9"/>
        <v>23.313900557604029</v>
      </c>
    </row>
    <row r="593" spans="3:4" x14ac:dyDescent="0.25">
      <c r="C593">
        <v>296.74278314354098</v>
      </c>
      <c r="D593">
        <f t="shared" si="9"/>
        <v>23.592783143540998</v>
      </c>
    </row>
    <row r="594" spans="3:4" x14ac:dyDescent="0.25">
      <c r="C594">
        <v>296.257505156185</v>
      </c>
      <c r="D594">
        <f t="shared" si="9"/>
        <v>23.107505156185027</v>
      </c>
    </row>
    <row r="595" spans="3:4" x14ac:dyDescent="0.25">
      <c r="C595">
        <v>296.38928512043998</v>
      </c>
      <c r="D595">
        <f t="shared" si="9"/>
        <v>23.239285120440002</v>
      </c>
    </row>
    <row r="596" spans="3:4" x14ac:dyDescent="0.25">
      <c r="C596">
        <v>295.88002126825899</v>
      </c>
      <c r="D596">
        <f t="shared" si="9"/>
        <v>22.730021268259009</v>
      </c>
    </row>
    <row r="597" spans="3:4" x14ac:dyDescent="0.25">
      <c r="C597">
        <v>295.528040701772</v>
      </c>
      <c r="D597">
        <f t="shared" si="9"/>
        <v>22.378040701772022</v>
      </c>
    </row>
    <row r="598" spans="3:4" x14ac:dyDescent="0.25">
      <c r="C598">
        <v>295.73195385907098</v>
      </c>
      <c r="D598">
        <f t="shared" si="9"/>
        <v>22.581953859071007</v>
      </c>
    </row>
    <row r="599" spans="3:4" x14ac:dyDescent="0.25">
      <c r="C599">
        <v>296.92297904967802</v>
      </c>
      <c r="D599">
        <f t="shared" si="9"/>
        <v>23.772979049678042</v>
      </c>
    </row>
    <row r="600" spans="3:4" x14ac:dyDescent="0.25">
      <c r="C600">
        <v>295.36362512562903</v>
      </c>
      <c r="D600">
        <f t="shared" si="9"/>
        <v>22.213625125629051</v>
      </c>
    </row>
    <row r="601" spans="3:4" x14ac:dyDescent="0.25">
      <c r="C601">
        <v>294.71990536600703</v>
      </c>
      <c r="D601">
        <f t="shared" si="9"/>
        <v>21.569905366007049</v>
      </c>
    </row>
    <row r="602" spans="3:4" x14ac:dyDescent="0.25">
      <c r="C602">
        <v>295.28227597593798</v>
      </c>
      <c r="D602">
        <f t="shared" si="9"/>
        <v>22.132275975938001</v>
      </c>
    </row>
    <row r="603" spans="3:4" x14ac:dyDescent="0.25">
      <c r="C603">
        <v>295.91157499375203</v>
      </c>
      <c r="D603">
        <f t="shared" si="9"/>
        <v>22.761574993752049</v>
      </c>
    </row>
    <row r="604" spans="3:4" x14ac:dyDescent="0.25">
      <c r="C604">
        <v>295.63755737564998</v>
      </c>
      <c r="D604">
        <f t="shared" si="9"/>
        <v>22.487557375649999</v>
      </c>
    </row>
    <row r="605" spans="3:4" x14ac:dyDescent="0.25">
      <c r="C605">
        <v>295.90022020293202</v>
      </c>
      <c r="D605">
        <f t="shared" si="9"/>
        <v>22.750220202932042</v>
      </c>
    </row>
    <row r="606" spans="3:4" x14ac:dyDescent="0.25">
      <c r="C606">
        <v>296.62427606946301</v>
      </c>
      <c r="D606">
        <f t="shared" si="9"/>
        <v>23.474276069463031</v>
      </c>
    </row>
    <row r="607" spans="3:4" x14ac:dyDescent="0.25">
      <c r="C607">
        <v>295.59021543901099</v>
      </c>
      <c r="D607">
        <f t="shared" si="9"/>
        <v>22.440215439011013</v>
      </c>
    </row>
    <row r="608" spans="3:4" x14ac:dyDescent="0.25">
      <c r="C608">
        <v>295.11430625303802</v>
      </c>
      <c r="D608">
        <f t="shared" si="9"/>
        <v>21.964306253038046</v>
      </c>
    </row>
    <row r="609" spans="3:4" x14ac:dyDescent="0.25">
      <c r="C609">
        <v>294.31273350333697</v>
      </c>
      <c r="D609">
        <f t="shared" si="9"/>
        <v>21.162733503336995</v>
      </c>
    </row>
    <row r="610" spans="3:4" x14ac:dyDescent="0.25">
      <c r="C610">
        <v>293.38551094203598</v>
      </c>
      <c r="D610">
        <f t="shared" si="9"/>
        <v>20.235510942036001</v>
      </c>
    </row>
    <row r="611" spans="3:4" x14ac:dyDescent="0.25">
      <c r="C611">
        <v>294.35569170666298</v>
      </c>
      <c r="D611">
        <f t="shared" si="9"/>
        <v>21.205691706663004</v>
      </c>
    </row>
    <row r="612" spans="3:4" x14ac:dyDescent="0.25">
      <c r="C612">
        <v>293.83514410991899</v>
      </c>
      <c r="D612">
        <f t="shared" si="9"/>
        <v>20.685144109919008</v>
      </c>
    </row>
    <row r="613" spans="3:4" x14ac:dyDescent="0.25">
      <c r="C613">
        <v>293.83109990190599</v>
      </c>
      <c r="D613">
        <f t="shared" si="9"/>
        <v>20.681099901906009</v>
      </c>
    </row>
    <row r="614" spans="3:4" x14ac:dyDescent="0.25">
      <c r="C614">
        <v>293.58183177433699</v>
      </c>
      <c r="D614">
        <f t="shared" si="9"/>
        <v>20.431831774337013</v>
      </c>
    </row>
    <row r="615" spans="3:4" x14ac:dyDescent="0.25">
      <c r="C615">
        <v>293.46975120342302</v>
      </c>
      <c r="D615">
        <f t="shared" si="9"/>
        <v>20.319751203423039</v>
      </c>
    </row>
    <row r="616" spans="3:4" x14ac:dyDescent="0.25">
      <c r="C616">
        <v>293.27781313954699</v>
      </c>
      <c r="D616">
        <f t="shared" si="9"/>
        <v>20.127813139547015</v>
      </c>
    </row>
    <row r="617" spans="3:4" x14ac:dyDescent="0.25">
      <c r="C617">
        <v>293.67725940384099</v>
      </c>
      <c r="D617">
        <f t="shared" si="9"/>
        <v>20.527259403841015</v>
      </c>
    </row>
    <row r="618" spans="3:4" x14ac:dyDescent="0.25">
      <c r="C618">
        <v>293.22079699032599</v>
      </c>
      <c r="D618">
        <f t="shared" si="9"/>
        <v>20.070796990326016</v>
      </c>
    </row>
    <row r="619" spans="3:4" x14ac:dyDescent="0.25">
      <c r="C619">
        <v>292.76857666290101</v>
      </c>
      <c r="D619">
        <f t="shared" si="9"/>
        <v>19.618576662901035</v>
      </c>
    </row>
    <row r="620" spans="3:4" x14ac:dyDescent="0.25">
      <c r="C620">
        <v>292.54819697215402</v>
      </c>
      <c r="D620">
        <f t="shared" si="9"/>
        <v>19.398196972154039</v>
      </c>
    </row>
    <row r="621" spans="3:4" x14ac:dyDescent="0.25">
      <c r="C621">
        <v>292.55059460129701</v>
      </c>
      <c r="D621">
        <f t="shared" si="9"/>
        <v>19.40059460129703</v>
      </c>
    </row>
    <row r="622" spans="3:4" x14ac:dyDescent="0.25">
      <c r="C622">
        <v>292.29224217176801</v>
      </c>
      <c r="D622">
        <f t="shared" si="9"/>
        <v>19.142242171768032</v>
      </c>
    </row>
    <row r="623" spans="3:4" x14ac:dyDescent="0.25">
      <c r="C623">
        <v>292.17439959325901</v>
      </c>
      <c r="D623">
        <f t="shared" si="9"/>
        <v>19.024399593259034</v>
      </c>
    </row>
    <row r="624" spans="3:4" x14ac:dyDescent="0.25">
      <c r="C624">
        <v>292.04436860917502</v>
      </c>
      <c r="D624">
        <f t="shared" si="9"/>
        <v>18.894368609175046</v>
      </c>
    </row>
    <row r="625" spans="3:4" x14ac:dyDescent="0.25">
      <c r="C625">
        <v>291.98455376847102</v>
      </c>
      <c r="D625">
        <f t="shared" si="9"/>
        <v>18.834553768471039</v>
      </c>
    </row>
    <row r="626" spans="3:4" x14ac:dyDescent="0.25">
      <c r="C626">
        <v>292.51489660768902</v>
      </c>
      <c r="D626">
        <f t="shared" si="9"/>
        <v>19.364896607689047</v>
      </c>
    </row>
    <row r="627" spans="3:4" x14ac:dyDescent="0.25">
      <c r="C627">
        <v>292.28195386850098</v>
      </c>
      <c r="D627">
        <f t="shared" si="9"/>
        <v>19.131953868501</v>
      </c>
    </row>
    <row r="628" spans="3:4" x14ac:dyDescent="0.25">
      <c r="C628">
        <v>292.08770483124499</v>
      </c>
      <c r="D628">
        <f t="shared" si="9"/>
        <v>18.937704831245014</v>
      </c>
    </row>
    <row r="629" spans="3:4" x14ac:dyDescent="0.25">
      <c r="C629">
        <v>292.33204004667999</v>
      </c>
      <c r="D629">
        <f t="shared" si="9"/>
        <v>19.182040046680015</v>
      </c>
    </row>
    <row r="630" spans="3:4" x14ac:dyDescent="0.25">
      <c r="C630">
        <v>292.07422046265401</v>
      </c>
      <c r="D630">
        <f t="shared" si="9"/>
        <v>18.924220462654034</v>
      </c>
    </row>
    <row r="631" spans="3:4" x14ac:dyDescent="0.25">
      <c r="C631">
        <v>292.26725473912302</v>
      </c>
      <c r="D631">
        <f t="shared" si="9"/>
        <v>19.117254739123041</v>
      </c>
    </row>
    <row r="632" spans="3:4" x14ac:dyDescent="0.25">
      <c r="C632">
        <v>292.31330253025101</v>
      </c>
      <c r="D632">
        <f t="shared" si="9"/>
        <v>19.16330253025103</v>
      </c>
    </row>
    <row r="633" spans="3:4" x14ac:dyDescent="0.25">
      <c r="C633">
        <v>292.53074406693003</v>
      </c>
      <c r="D633">
        <f t="shared" si="9"/>
        <v>19.380744066930049</v>
      </c>
    </row>
    <row r="634" spans="3:4" x14ac:dyDescent="0.25">
      <c r="C634">
        <v>292.45960610204901</v>
      </c>
      <c r="D634">
        <f t="shared" si="9"/>
        <v>19.309606102049031</v>
      </c>
    </row>
    <row r="635" spans="3:4" x14ac:dyDescent="0.25">
      <c r="C635">
        <v>292.40978692259</v>
      </c>
      <c r="D635">
        <f t="shared" si="9"/>
        <v>19.259786922590024</v>
      </c>
    </row>
    <row r="636" spans="3:4" x14ac:dyDescent="0.25">
      <c r="C636">
        <v>292.20263428509702</v>
      </c>
      <c r="D636">
        <f t="shared" si="9"/>
        <v>19.052634285097042</v>
      </c>
    </row>
    <row r="637" spans="3:4" x14ac:dyDescent="0.25">
      <c r="C637">
        <v>292.03585973611598</v>
      </c>
      <c r="D637">
        <f t="shared" si="9"/>
        <v>18.885859736116004</v>
      </c>
    </row>
    <row r="638" spans="3:4" x14ac:dyDescent="0.25">
      <c r="C638">
        <v>292.26772747768098</v>
      </c>
      <c r="D638">
        <f t="shared" si="9"/>
        <v>19.117727477681001</v>
      </c>
    </row>
    <row r="639" spans="3:4" x14ac:dyDescent="0.25">
      <c r="C639">
        <v>292.30567192615001</v>
      </c>
      <c r="D639">
        <f t="shared" si="9"/>
        <v>19.155671926150035</v>
      </c>
    </row>
    <row r="640" spans="3:4" x14ac:dyDescent="0.25">
      <c r="C640">
        <v>292.355959722043</v>
      </c>
      <c r="D640">
        <f t="shared" si="9"/>
        <v>19.205959722043019</v>
      </c>
    </row>
    <row r="641" spans="3:4" x14ac:dyDescent="0.25">
      <c r="C641">
        <v>293.11525475787897</v>
      </c>
      <c r="D641">
        <f t="shared" si="9"/>
        <v>19.965254757878995</v>
      </c>
    </row>
    <row r="642" spans="3:4" x14ac:dyDescent="0.25">
      <c r="C642">
        <v>293.13260980437099</v>
      </c>
      <c r="D642">
        <f t="shared" si="9"/>
        <v>19.982609804371009</v>
      </c>
    </row>
    <row r="643" spans="3:4" x14ac:dyDescent="0.25">
      <c r="C643">
        <v>293.48197720151302</v>
      </c>
      <c r="D643">
        <f t="shared" ref="D643:D706" si="10">CONVERT(C643,"K","C")</f>
        <v>20.331977201513041</v>
      </c>
    </row>
    <row r="644" spans="3:4" x14ac:dyDescent="0.25">
      <c r="C644">
        <v>293.58803546683703</v>
      </c>
      <c r="D644">
        <f t="shared" si="10"/>
        <v>20.43803546683705</v>
      </c>
    </row>
    <row r="645" spans="3:4" x14ac:dyDescent="0.25">
      <c r="C645">
        <v>293.24359836667497</v>
      </c>
      <c r="D645">
        <f t="shared" si="10"/>
        <v>20.093598366674996</v>
      </c>
    </row>
    <row r="646" spans="3:4" x14ac:dyDescent="0.25">
      <c r="C646">
        <v>293.34657439031503</v>
      </c>
      <c r="D646">
        <f t="shared" si="10"/>
        <v>20.19657439031505</v>
      </c>
    </row>
    <row r="647" spans="3:4" x14ac:dyDescent="0.25">
      <c r="C647">
        <v>293.73076087547901</v>
      </c>
      <c r="D647">
        <f t="shared" si="10"/>
        <v>20.580760875479029</v>
      </c>
    </row>
    <row r="648" spans="3:4" x14ac:dyDescent="0.25">
      <c r="C648">
        <v>294.92662328818801</v>
      </c>
      <c r="D648">
        <f t="shared" si="10"/>
        <v>21.776623288188034</v>
      </c>
    </row>
    <row r="649" spans="3:4" x14ac:dyDescent="0.25">
      <c r="C649">
        <v>295.09906285386597</v>
      </c>
      <c r="D649">
        <f t="shared" si="10"/>
        <v>21.949062853865996</v>
      </c>
    </row>
    <row r="650" spans="3:4" x14ac:dyDescent="0.25">
      <c r="C650">
        <v>294.48934870724003</v>
      </c>
      <c r="D650">
        <f t="shared" si="10"/>
        <v>21.339348707240049</v>
      </c>
    </row>
    <row r="651" spans="3:4" x14ac:dyDescent="0.25">
      <c r="C651">
        <v>293.26977754767898</v>
      </c>
      <c r="D651">
        <f t="shared" si="10"/>
        <v>20.119777547679007</v>
      </c>
    </row>
    <row r="652" spans="3:4" x14ac:dyDescent="0.25">
      <c r="C652">
        <v>294.39983123576098</v>
      </c>
      <c r="D652">
        <f t="shared" si="10"/>
        <v>21.249831235761008</v>
      </c>
    </row>
    <row r="653" spans="3:4" x14ac:dyDescent="0.25">
      <c r="C653">
        <v>294.31633442934901</v>
      </c>
      <c r="D653">
        <f t="shared" si="10"/>
        <v>21.166334429349035</v>
      </c>
    </row>
    <row r="654" spans="3:4" x14ac:dyDescent="0.25">
      <c r="C654">
        <v>293.94343116939598</v>
      </c>
      <c r="D654">
        <f t="shared" si="10"/>
        <v>20.793431169396001</v>
      </c>
    </row>
    <row r="655" spans="3:4" x14ac:dyDescent="0.25">
      <c r="C655">
        <v>294.61432689624701</v>
      </c>
      <c r="D655">
        <f t="shared" si="10"/>
        <v>21.46432689624703</v>
      </c>
    </row>
    <row r="656" spans="3:4" x14ac:dyDescent="0.25">
      <c r="C656">
        <v>294.268208245658</v>
      </c>
      <c r="D656">
        <f t="shared" si="10"/>
        <v>21.118208245658025</v>
      </c>
    </row>
    <row r="657" spans="3:4" x14ac:dyDescent="0.25">
      <c r="C657">
        <v>294.342491807844</v>
      </c>
      <c r="D657">
        <f t="shared" si="10"/>
        <v>21.192491807844021</v>
      </c>
    </row>
    <row r="658" spans="3:4" x14ac:dyDescent="0.25">
      <c r="C658">
        <v>294.76306240325198</v>
      </c>
      <c r="D658">
        <f t="shared" si="10"/>
        <v>21.613062403252002</v>
      </c>
    </row>
    <row r="659" spans="3:4" x14ac:dyDescent="0.25">
      <c r="C659">
        <v>294.62389693353902</v>
      </c>
      <c r="D659">
        <f t="shared" si="10"/>
        <v>21.473896933539038</v>
      </c>
    </row>
    <row r="660" spans="3:4" x14ac:dyDescent="0.25">
      <c r="C660">
        <v>294.20201179260198</v>
      </c>
      <c r="D660">
        <f t="shared" si="10"/>
        <v>21.052011792602002</v>
      </c>
    </row>
    <row r="661" spans="3:4" x14ac:dyDescent="0.25">
      <c r="C661">
        <v>293.62219555144901</v>
      </c>
      <c r="D661">
        <f t="shared" si="10"/>
        <v>20.472195551449033</v>
      </c>
    </row>
    <row r="662" spans="3:4" x14ac:dyDescent="0.25">
      <c r="C662">
        <v>293.07390930636598</v>
      </c>
      <c r="D662">
        <f t="shared" si="10"/>
        <v>19.923909306365999</v>
      </c>
    </row>
    <row r="663" spans="3:4" x14ac:dyDescent="0.25">
      <c r="C663">
        <v>294.160371253915</v>
      </c>
      <c r="D663">
        <f t="shared" si="10"/>
        <v>21.010371253915025</v>
      </c>
    </row>
    <row r="664" spans="3:4" x14ac:dyDescent="0.25">
      <c r="C664">
        <v>294.46636572385199</v>
      </c>
      <c r="D664">
        <f t="shared" si="10"/>
        <v>21.316365723852016</v>
      </c>
    </row>
    <row r="665" spans="3:4" x14ac:dyDescent="0.25">
      <c r="C665">
        <v>295.28968929542799</v>
      </c>
      <c r="D665">
        <f t="shared" si="10"/>
        <v>22.139689295428013</v>
      </c>
    </row>
    <row r="666" spans="3:4" x14ac:dyDescent="0.25">
      <c r="C666">
        <v>296.44878883181599</v>
      </c>
      <c r="D666">
        <f t="shared" si="10"/>
        <v>23.298788831816012</v>
      </c>
    </row>
    <row r="667" spans="3:4" x14ac:dyDescent="0.25">
      <c r="C667">
        <v>295.21768191050597</v>
      </c>
      <c r="D667">
        <f t="shared" si="10"/>
        <v>22.067681910505996</v>
      </c>
    </row>
    <row r="668" spans="3:4" x14ac:dyDescent="0.25">
      <c r="C668">
        <v>294.32221250435498</v>
      </c>
      <c r="D668">
        <f t="shared" si="10"/>
        <v>21.172212504355002</v>
      </c>
    </row>
    <row r="669" spans="3:4" x14ac:dyDescent="0.25">
      <c r="C669">
        <v>294.55936379432097</v>
      </c>
      <c r="D669">
        <f t="shared" si="10"/>
        <v>21.409363794320996</v>
      </c>
    </row>
    <row r="670" spans="3:4" x14ac:dyDescent="0.25">
      <c r="C670">
        <v>294.552810550853</v>
      </c>
      <c r="D670">
        <f t="shared" si="10"/>
        <v>21.402810550853019</v>
      </c>
    </row>
    <row r="671" spans="3:4" x14ac:dyDescent="0.25">
      <c r="C671">
        <v>294.99983302026698</v>
      </c>
      <c r="D671">
        <f t="shared" si="10"/>
        <v>21.849833020266999</v>
      </c>
    </row>
    <row r="672" spans="3:4" x14ac:dyDescent="0.25">
      <c r="C672">
        <v>294.85698987331301</v>
      </c>
      <c r="D672">
        <f t="shared" si="10"/>
        <v>21.706989873313034</v>
      </c>
    </row>
    <row r="673" spans="3:4" x14ac:dyDescent="0.25">
      <c r="C673">
        <v>294.62610818635102</v>
      </c>
      <c r="D673">
        <f t="shared" si="10"/>
        <v>21.476108186351041</v>
      </c>
    </row>
    <row r="674" spans="3:4" x14ac:dyDescent="0.25">
      <c r="C674">
        <v>294.48454517267498</v>
      </c>
      <c r="D674">
        <f t="shared" si="10"/>
        <v>21.334545172675007</v>
      </c>
    </row>
    <row r="675" spans="3:4" x14ac:dyDescent="0.25">
      <c r="C675">
        <v>294.68853610911299</v>
      </c>
      <c r="D675">
        <f t="shared" si="10"/>
        <v>21.538536109113011</v>
      </c>
    </row>
    <row r="676" spans="3:4" x14ac:dyDescent="0.25">
      <c r="C676">
        <v>294.49459481465402</v>
      </c>
      <c r="D676">
        <f t="shared" si="10"/>
        <v>21.344594814654045</v>
      </c>
    </row>
    <row r="677" spans="3:4" x14ac:dyDescent="0.25">
      <c r="C677">
        <v>293.81553739883299</v>
      </c>
      <c r="D677">
        <f t="shared" si="10"/>
        <v>20.66553739883301</v>
      </c>
    </row>
    <row r="678" spans="3:4" x14ac:dyDescent="0.25">
      <c r="C678">
        <v>294.47690764542398</v>
      </c>
      <c r="D678">
        <f t="shared" si="10"/>
        <v>21.326907645424001</v>
      </c>
    </row>
    <row r="679" spans="3:4" x14ac:dyDescent="0.25">
      <c r="C679">
        <v>295.28274337269698</v>
      </c>
      <c r="D679">
        <f t="shared" si="10"/>
        <v>22.132743372697007</v>
      </c>
    </row>
    <row r="680" spans="3:4" x14ac:dyDescent="0.25">
      <c r="C680">
        <v>296.277622353281</v>
      </c>
      <c r="D680">
        <f t="shared" si="10"/>
        <v>23.127622353281026</v>
      </c>
    </row>
    <row r="681" spans="3:4" x14ac:dyDescent="0.25">
      <c r="C681">
        <v>295.177642520939</v>
      </c>
      <c r="D681">
        <f t="shared" si="10"/>
        <v>22.027642520939025</v>
      </c>
    </row>
    <row r="682" spans="3:4" x14ac:dyDescent="0.25">
      <c r="C682">
        <v>295.402313827169</v>
      </c>
      <c r="D682">
        <f t="shared" si="10"/>
        <v>22.252313827169019</v>
      </c>
    </row>
    <row r="683" spans="3:4" x14ac:dyDescent="0.25">
      <c r="C683">
        <v>295.18043008836298</v>
      </c>
      <c r="D683">
        <f t="shared" si="10"/>
        <v>22.030430088363005</v>
      </c>
    </row>
    <row r="684" spans="3:4" x14ac:dyDescent="0.25">
      <c r="C684">
        <v>296.16432778895103</v>
      </c>
      <c r="D684">
        <f t="shared" si="10"/>
        <v>23.01432778895105</v>
      </c>
    </row>
    <row r="685" spans="3:4" x14ac:dyDescent="0.25">
      <c r="C685">
        <v>295.39006694874899</v>
      </c>
      <c r="D685">
        <f t="shared" si="10"/>
        <v>22.240066948749018</v>
      </c>
    </row>
    <row r="686" spans="3:4" x14ac:dyDescent="0.25">
      <c r="C686">
        <v>296.647135739097</v>
      </c>
      <c r="D686">
        <f t="shared" si="10"/>
        <v>23.497135739097018</v>
      </c>
    </row>
    <row r="687" spans="3:4" x14ac:dyDescent="0.25">
      <c r="C687">
        <v>297.90234651116401</v>
      </c>
      <c r="D687">
        <f t="shared" si="10"/>
        <v>24.752346511164035</v>
      </c>
    </row>
    <row r="688" spans="3:4" x14ac:dyDescent="0.25">
      <c r="C688">
        <v>296.835164734204</v>
      </c>
      <c r="D688">
        <f t="shared" si="10"/>
        <v>23.685164734204022</v>
      </c>
    </row>
    <row r="689" spans="3:4" x14ac:dyDescent="0.25">
      <c r="C689">
        <v>296.80858554785902</v>
      </c>
      <c r="D689">
        <f t="shared" si="10"/>
        <v>23.658585547859047</v>
      </c>
    </row>
    <row r="690" spans="3:4" x14ac:dyDescent="0.25">
      <c r="C690">
        <v>296.66744396002599</v>
      </c>
      <c r="D690">
        <f t="shared" si="10"/>
        <v>23.517443960026014</v>
      </c>
    </row>
    <row r="691" spans="3:4" x14ac:dyDescent="0.25">
      <c r="C691">
        <v>296.27999206353701</v>
      </c>
      <c r="D691">
        <f t="shared" si="10"/>
        <v>23.129992063537031</v>
      </c>
    </row>
    <row r="692" spans="3:4" x14ac:dyDescent="0.25">
      <c r="C692">
        <v>296.41878349605003</v>
      </c>
      <c r="D692">
        <f t="shared" si="10"/>
        <v>23.268783496050048</v>
      </c>
    </row>
    <row r="693" spans="3:4" x14ac:dyDescent="0.25">
      <c r="C693">
        <v>296.051731262548</v>
      </c>
      <c r="D693">
        <f t="shared" si="10"/>
        <v>22.901731262548026</v>
      </c>
    </row>
    <row r="694" spans="3:4" x14ac:dyDescent="0.25">
      <c r="C694">
        <v>295.720886544336</v>
      </c>
      <c r="D694">
        <f t="shared" si="10"/>
        <v>22.57088654433602</v>
      </c>
    </row>
    <row r="695" spans="3:4" x14ac:dyDescent="0.25">
      <c r="C695">
        <v>297.457971309377</v>
      </c>
      <c r="D695">
        <f t="shared" si="10"/>
        <v>24.307971309377024</v>
      </c>
    </row>
    <row r="696" spans="3:4" x14ac:dyDescent="0.25">
      <c r="C696">
        <v>297.429641369938</v>
      </c>
      <c r="D696">
        <f t="shared" si="10"/>
        <v>24.27964136993802</v>
      </c>
    </row>
    <row r="697" spans="3:4" x14ac:dyDescent="0.25">
      <c r="C697">
        <v>296.98104626762301</v>
      </c>
      <c r="D697">
        <f t="shared" si="10"/>
        <v>23.831046267623037</v>
      </c>
    </row>
    <row r="698" spans="3:4" x14ac:dyDescent="0.25">
      <c r="C698">
        <v>295.48834633839198</v>
      </c>
      <c r="D698">
        <f t="shared" si="10"/>
        <v>22.338346338392</v>
      </c>
    </row>
    <row r="699" spans="3:4" x14ac:dyDescent="0.25">
      <c r="C699">
        <v>295.58313382821001</v>
      </c>
      <c r="D699">
        <f t="shared" si="10"/>
        <v>22.433133828210032</v>
      </c>
    </row>
    <row r="700" spans="3:4" x14ac:dyDescent="0.25">
      <c r="C700">
        <v>295.83449914218801</v>
      </c>
      <c r="D700">
        <f t="shared" si="10"/>
        <v>22.684499142188031</v>
      </c>
    </row>
    <row r="701" spans="3:4" x14ac:dyDescent="0.25">
      <c r="C701">
        <v>297.16125483297202</v>
      </c>
      <c r="D701">
        <f t="shared" si="10"/>
        <v>24.011254832972043</v>
      </c>
    </row>
    <row r="702" spans="3:4" x14ac:dyDescent="0.25">
      <c r="C702">
        <v>294.62637167287198</v>
      </c>
      <c r="D702">
        <f t="shared" si="10"/>
        <v>21.476371672872006</v>
      </c>
    </row>
    <row r="703" spans="3:4" x14ac:dyDescent="0.25">
      <c r="C703">
        <v>294.52937400099302</v>
      </c>
      <c r="D703">
        <f t="shared" si="10"/>
        <v>21.379374000993039</v>
      </c>
    </row>
    <row r="704" spans="3:4" x14ac:dyDescent="0.25">
      <c r="C704">
        <v>294.35203480459199</v>
      </c>
      <c r="D704">
        <f t="shared" si="10"/>
        <v>21.202034804592017</v>
      </c>
    </row>
    <row r="705" spans="3:4" x14ac:dyDescent="0.25">
      <c r="C705">
        <v>294.92775134819198</v>
      </c>
      <c r="D705">
        <f t="shared" si="10"/>
        <v>21.777751348191998</v>
      </c>
    </row>
    <row r="706" spans="3:4" x14ac:dyDescent="0.25">
      <c r="C706">
        <v>295.71340924686098</v>
      </c>
      <c r="D706">
        <f t="shared" si="10"/>
        <v>22.563409246860999</v>
      </c>
    </row>
    <row r="707" spans="3:4" x14ac:dyDescent="0.25">
      <c r="C707">
        <v>294.43165374047101</v>
      </c>
      <c r="D707">
        <f t="shared" ref="D707:D770" si="11">CONVERT(C707,"K","C")</f>
        <v>21.281653740471029</v>
      </c>
    </row>
    <row r="708" spans="3:4" x14ac:dyDescent="0.25">
      <c r="C708">
        <v>295.64176903352097</v>
      </c>
      <c r="D708">
        <f t="shared" si="11"/>
        <v>22.491769033520995</v>
      </c>
    </row>
    <row r="709" spans="3:4" x14ac:dyDescent="0.25">
      <c r="C709">
        <v>295.87368886966999</v>
      </c>
      <c r="D709">
        <f t="shared" si="11"/>
        <v>22.723688869670013</v>
      </c>
    </row>
    <row r="710" spans="3:4" x14ac:dyDescent="0.25">
      <c r="C710">
        <v>295.97580572690401</v>
      </c>
      <c r="D710">
        <f t="shared" si="11"/>
        <v>22.825805726904036</v>
      </c>
    </row>
    <row r="711" spans="3:4" x14ac:dyDescent="0.25">
      <c r="C711">
        <v>296.33549598948298</v>
      </c>
      <c r="D711">
        <f t="shared" si="11"/>
        <v>23.185495989483002</v>
      </c>
    </row>
    <row r="712" spans="3:4" x14ac:dyDescent="0.25">
      <c r="C712">
        <v>296.55203683335401</v>
      </c>
      <c r="D712">
        <f t="shared" si="11"/>
        <v>23.402036833354032</v>
      </c>
    </row>
    <row r="713" spans="3:4" x14ac:dyDescent="0.25">
      <c r="C713">
        <v>296.87597585571598</v>
      </c>
      <c r="D713">
        <f t="shared" si="11"/>
        <v>23.725975855716001</v>
      </c>
    </row>
    <row r="714" spans="3:4" x14ac:dyDescent="0.25">
      <c r="C714">
        <v>295.76840621394001</v>
      </c>
      <c r="D714">
        <f t="shared" si="11"/>
        <v>22.618406213940034</v>
      </c>
    </row>
    <row r="715" spans="3:4" x14ac:dyDescent="0.25">
      <c r="C715">
        <v>295.38840718127602</v>
      </c>
      <c r="D715">
        <f t="shared" si="11"/>
        <v>22.238407181276045</v>
      </c>
    </row>
    <row r="716" spans="3:4" x14ac:dyDescent="0.25">
      <c r="C716">
        <v>294.73394040716602</v>
      </c>
      <c r="D716">
        <f t="shared" si="11"/>
        <v>21.58394040716604</v>
      </c>
    </row>
    <row r="717" spans="3:4" x14ac:dyDescent="0.25">
      <c r="C717">
        <v>295.21411210322702</v>
      </c>
      <c r="D717">
        <f t="shared" si="11"/>
        <v>22.064112103227046</v>
      </c>
    </row>
    <row r="718" spans="3:4" x14ac:dyDescent="0.25">
      <c r="C718">
        <v>295.06411316346401</v>
      </c>
      <c r="D718">
        <f t="shared" si="11"/>
        <v>21.914113163464037</v>
      </c>
    </row>
    <row r="719" spans="3:4" x14ac:dyDescent="0.25">
      <c r="C719">
        <v>295.42788914503899</v>
      </c>
      <c r="D719">
        <f t="shared" si="11"/>
        <v>22.277889145039012</v>
      </c>
    </row>
    <row r="720" spans="3:4" x14ac:dyDescent="0.25">
      <c r="C720">
        <v>296.43701902230498</v>
      </c>
      <c r="D720">
        <f t="shared" si="11"/>
        <v>23.287019022305003</v>
      </c>
    </row>
    <row r="721" spans="3:4" x14ac:dyDescent="0.25">
      <c r="C721">
        <v>296.00581359382801</v>
      </c>
      <c r="D721">
        <f t="shared" si="11"/>
        <v>22.855813593828032</v>
      </c>
    </row>
    <row r="722" spans="3:4" x14ac:dyDescent="0.25">
      <c r="C722">
        <v>295.38947022098802</v>
      </c>
      <c r="D722">
        <f t="shared" si="11"/>
        <v>22.239470220988039</v>
      </c>
    </row>
    <row r="723" spans="3:4" x14ac:dyDescent="0.25">
      <c r="C723">
        <v>295.45500374896898</v>
      </c>
      <c r="D723">
        <f t="shared" si="11"/>
        <v>22.305003748969</v>
      </c>
    </row>
    <row r="724" spans="3:4" x14ac:dyDescent="0.25">
      <c r="C724">
        <v>295.92639968260499</v>
      </c>
      <c r="D724">
        <f t="shared" si="11"/>
        <v>22.776399682605017</v>
      </c>
    </row>
    <row r="725" spans="3:4" x14ac:dyDescent="0.25">
      <c r="C725">
        <v>295.22140596601002</v>
      </c>
      <c r="D725">
        <f t="shared" si="11"/>
        <v>22.071405966010047</v>
      </c>
    </row>
    <row r="726" spans="3:4" x14ac:dyDescent="0.25">
      <c r="C726">
        <v>294.868519121281</v>
      </c>
      <c r="D726">
        <f t="shared" si="11"/>
        <v>21.71851912128102</v>
      </c>
    </row>
    <row r="727" spans="3:4" x14ac:dyDescent="0.25">
      <c r="C727">
        <v>295.498429676961</v>
      </c>
      <c r="D727">
        <f t="shared" si="11"/>
        <v>22.348429676961018</v>
      </c>
    </row>
    <row r="728" spans="3:4" x14ac:dyDescent="0.25">
      <c r="C728">
        <v>295.51017266313602</v>
      </c>
      <c r="D728">
        <f t="shared" si="11"/>
        <v>22.360172663136041</v>
      </c>
    </row>
    <row r="729" spans="3:4" x14ac:dyDescent="0.25">
      <c r="C729">
        <v>294.84896137131301</v>
      </c>
      <c r="D729">
        <f t="shared" si="11"/>
        <v>21.698961371313032</v>
      </c>
    </row>
    <row r="730" spans="3:4" x14ac:dyDescent="0.25">
      <c r="C730">
        <v>294.546723295155</v>
      </c>
      <c r="D730">
        <f t="shared" si="11"/>
        <v>21.396723295155027</v>
      </c>
    </row>
    <row r="731" spans="3:4" x14ac:dyDescent="0.25">
      <c r="C731">
        <v>294.48368060213801</v>
      </c>
      <c r="D731">
        <f t="shared" si="11"/>
        <v>21.333680602138031</v>
      </c>
    </row>
    <row r="732" spans="3:4" x14ac:dyDescent="0.25">
      <c r="C732">
        <v>295.59493397379202</v>
      </c>
      <c r="D732">
        <f t="shared" si="11"/>
        <v>22.444933973792047</v>
      </c>
    </row>
    <row r="733" spans="3:4" x14ac:dyDescent="0.25">
      <c r="C733">
        <v>295.11803884111498</v>
      </c>
      <c r="D733">
        <f t="shared" si="11"/>
        <v>21.968038841115003</v>
      </c>
    </row>
    <row r="734" spans="3:4" x14ac:dyDescent="0.25">
      <c r="C734">
        <v>297.02705266727401</v>
      </c>
      <c r="D734">
        <f t="shared" si="11"/>
        <v>23.877052667274029</v>
      </c>
    </row>
    <row r="735" spans="3:4" x14ac:dyDescent="0.25">
      <c r="C735">
        <v>295.83582369417201</v>
      </c>
      <c r="D735">
        <f t="shared" si="11"/>
        <v>22.685823694172029</v>
      </c>
    </row>
    <row r="736" spans="3:4" x14ac:dyDescent="0.25">
      <c r="C736">
        <v>296.25076789742599</v>
      </c>
      <c r="D736">
        <f t="shared" si="11"/>
        <v>23.10076789742601</v>
      </c>
    </row>
    <row r="737" spans="3:4" x14ac:dyDescent="0.25">
      <c r="C737">
        <v>296.46284169989002</v>
      </c>
      <c r="D737">
        <f t="shared" si="11"/>
        <v>23.312841699890043</v>
      </c>
    </row>
    <row r="738" spans="3:4" x14ac:dyDescent="0.25">
      <c r="C738">
        <v>296.53881266002998</v>
      </c>
      <c r="D738">
        <f t="shared" si="11"/>
        <v>23.388812660029998</v>
      </c>
    </row>
    <row r="739" spans="3:4" x14ac:dyDescent="0.25">
      <c r="C739">
        <v>296.850507079848</v>
      </c>
      <c r="D739">
        <f t="shared" si="11"/>
        <v>23.700507079848023</v>
      </c>
    </row>
    <row r="740" spans="3:4" x14ac:dyDescent="0.25">
      <c r="C740">
        <v>295.80770278836599</v>
      </c>
      <c r="D740">
        <f t="shared" si="11"/>
        <v>22.657702788366009</v>
      </c>
    </row>
    <row r="741" spans="3:4" x14ac:dyDescent="0.25">
      <c r="C741">
        <v>294.96821384900801</v>
      </c>
      <c r="D741">
        <f t="shared" si="11"/>
        <v>21.818213849008032</v>
      </c>
    </row>
    <row r="742" spans="3:4" x14ac:dyDescent="0.25">
      <c r="C742">
        <v>296.22286781697602</v>
      </c>
      <c r="D742">
        <f t="shared" si="11"/>
        <v>23.072867816976043</v>
      </c>
    </row>
    <row r="743" spans="3:4" x14ac:dyDescent="0.25">
      <c r="C743">
        <v>295.13902893800503</v>
      </c>
      <c r="D743">
        <f t="shared" si="11"/>
        <v>21.989028938005049</v>
      </c>
    </row>
    <row r="744" spans="3:4" x14ac:dyDescent="0.25">
      <c r="C744">
        <v>295.47331156813902</v>
      </c>
      <c r="D744">
        <f t="shared" si="11"/>
        <v>22.323311568139047</v>
      </c>
    </row>
    <row r="745" spans="3:4" x14ac:dyDescent="0.25">
      <c r="C745">
        <v>296.07921762513899</v>
      </c>
      <c r="D745">
        <f t="shared" si="11"/>
        <v>22.929217625139017</v>
      </c>
    </row>
    <row r="746" spans="3:4" x14ac:dyDescent="0.25">
      <c r="C746">
        <v>297.22165249494498</v>
      </c>
      <c r="D746">
        <f t="shared" si="11"/>
        <v>24.071652494944999</v>
      </c>
    </row>
    <row r="747" spans="3:4" x14ac:dyDescent="0.25">
      <c r="C747">
        <v>298.08524186966599</v>
      </c>
      <c r="D747">
        <f t="shared" si="11"/>
        <v>24.935241869666015</v>
      </c>
    </row>
    <row r="748" spans="3:4" x14ac:dyDescent="0.25">
      <c r="C748">
        <v>297.52449473502202</v>
      </c>
      <c r="D748">
        <f t="shared" si="11"/>
        <v>24.37449473502204</v>
      </c>
    </row>
    <row r="749" spans="3:4" x14ac:dyDescent="0.25">
      <c r="C749">
        <v>296.84365356188499</v>
      </c>
      <c r="D749">
        <f t="shared" si="11"/>
        <v>23.693653561885014</v>
      </c>
    </row>
    <row r="750" spans="3:4" x14ac:dyDescent="0.25">
      <c r="C750">
        <v>295.95550941511499</v>
      </c>
      <c r="D750">
        <f t="shared" si="11"/>
        <v>22.805509415115012</v>
      </c>
    </row>
    <row r="751" spans="3:4" x14ac:dyDescent="0.25">
      <c r="C751">
        <v>295.22204284366097</v>
      </c>
      <c r="D751">
        <f t="shared" si="11"/>
        <v>22.072042843660995</v>
      </c>
    </row>
    <row r="752" spans="3:4" x14ac:dyDescent="0.25">
      <c r="C752">
        <v>293.70611205800299</v>
      </c>
      <c r="D752">
        <f t="shared" si="11"/>
        <v>20.556112058003009</v>
      </c>
    </row>
    <row r="753" spans="3:4" x14ac:dyDescent="0.25">
      <c r="C753">
        <v>293.508540411735</v>
      </c>
      <c r="D753">
        <f t="shared" si="11"/>
        <v>20.358540411735021</v>
      </c>
    </row>
    <row r="754" spans="3:4" x14ac:dyDescent="0.25">
      <c r="C754">
        <v>294.684214355515</v>
      </c>
      <c r="D754">
        <f t="shared" si="11"/>
        <v>21.534214355515019</v>
      </c>
    </row>
    <row r="755" spans="3:4" x14ac:dyDescent="0.25">
      <c r="C755">
        <v>295.154127939685</v>
      </c>
      <c r="D755">
        <f t="shared" si="11"/>
        <v>22.00412793968502</v>
      </c>
    </row>
    <row r="756" spans="3:4" x14ac:dyDescent="0.25">
      <c r="C756">
        <v>294.92230790244702</v>
      </c>
      <c r="D756">
        <f t="shared" si="11"/>
        <v>21.772307902447039</v>
      </c>
    </row>
    <row r="757" spans="3:4" x14ac:dyDescent="0.25">
      <c r="C757">
        <v>295.23290363992902</v>
      </c>
      <c r="D757">
        <f t="shared" si="11"/>
        <v>22.082903639929043</v>
      </c>
    </row>
    <row r="758" spans="3:4" x14ac:dyDescent="0.25">
      <c r="C758">
        <v>294.70759821852198</v>
      </c>
      <c r="D758">
        <f t="shared" si="11"/>
        <v>21.557598218522003</v>
      </c>
    </row>
    <row r="759" spans="3:4" x14ac:dyDescent="0.25">
      <c r="C759">
        <v>295.27182992756798</v>
      </c>
      <c r="D759">
        <f t="shared" si="11"/>
        <v>22.121829927568001</v>
      </c>
    </row>
    <row r="760" spans="3:4" x14ac:dyDescent="0.25">
      <c r="C760">
        <v>295.26753126471601</v>
      </c>
      <c r="D760">
        <f t="shared" si="11"/>
        <v>22.117531264716035</v>
      </c>
    </row>
    <row r="761" spans="3:4" x14ac:dyDescent="0.25">
      <c r="C761">
        <v>293.98712036461001</v>
      </c>
      <c r="D761">
        <f t="shared" si="11"/>
        <v>20.83712036461003</v>
      </c>
    </row>
    <row r="762" spans="3:4" x14ac:dyDescent="0.25">
      <c r="C762">
        <v>293.88398968257701</v>
      </c>
      <c r="D762">
        <f t="shared" si="11"/>
        <v>20.733989682577032</v>
      </c>
    </row>
    <row r="763" spans="3:4" x14ac:dyDescent="0.25">
      <c r="C763">
        <v>294.13611832393701</v>
      </c>
      <c r="D763">
        <f t="shared" si="11"/>
        <v>20.986118323937035</v>
      </c>
    </row>
    <row r="764" spans="3:4" x14ac:dyDescent="0.25">
      <c r="C764">
        <v>293.737667535752</v>
      </c>
      <c r="D764">
        <f t="shared" si="11"/>
        <v>20.587667535752018</v>
      </c>
    </row>
    <row r="765" spans="3:4" x14ac:dyDescent="0.25">
      <c r="C765">
        <v>294.006806672523</v>
      </c>
      <c r="D765">
        <f t="shared" si="11"/>
        <v>20.856806672523021</v>
      </c>
    </row>
    <row r="766" spans="3:4" x14ac:dyDescent="0.25">
      <c r="C766">
        <v>295.22066207930499</v>
      </c>
      <c r="D766">
        <f t="shared" si="11"/>
        <v>22.070662079305009</v>
      </c>
    </row>
    <row r="767" spans="3:4" x14ac:dyDescent="0.25">
      <c r="C767">
        <v>295.78794087985199</v>
      </c>
      <c r="D767">
        <f t="shared" si="11"/>
        <v>22.63794087985201</v>
      </c>
    </row>
    <row r="768" spans="3:4" x14ac:dyDescent="0.25">
      <c r="C768">
        <v>295.899194500818</v>
      </c>
      <c r="D768">
        <f t="shared" si="11"/>
        <v>22.749194500818021</v>
      </c>
    </row>
    <row r="769" spans="3:4" x14ac:dyDescent="0.25">
      <c r="C769">
        <v>295.71857770939999</v>
      </c>
      <c r="D769">
        <f t="shared" si="11"/>
        <v>22.568577709400017</v>
      </c>
    </row>
    <row r="770" spans="3:4" x14ac:dyDescent="0.25">
      <c r="C770">
        <v>296.467582231405</v>
      </c>
      <c r="D770">
        <f t="shared" si="11"/>
        <v>23.317582231405027</v>
      </c>
    </row>
    <row r="771" spans="3:4" x14ac:dyDescent="0.25">
      <c r="C771">
        <v>294.12612767639098</v>
      </c>
      <c r="D771">
        <f t="shared" ref="D771:D834" si="12">CONVERT(C771,"K","C")</f>
        <v>20.976127676391002</v>
      </c>
    </row>
    <row r="772" spans="3:4" x14ac:dyDescent="0.25">
      <c r="C772">
        <v>295.64634362630397</v>
      </c>
      <c r="D772">
        <f t="shared" si="12"/>
        <v>22.496343626303997</v>
      </c>
    </row>
    <row r="773" spans="3:4" x14ac:dyDescent="0.25">
      <c r="C773">
        <v>296.10917611693202</v>
      </c>
      <c r="D773">
        <f t="shared" si="12"/>
        <v>22.959176116932042</v>
      </c>
    </row>
    <row r="774" spans="3:4" x14ac:dyDescent="0.25">
      <c r="C774">
        <v>295.037494287171</v>
      </c>
      <c r="D774">
        <f t="shared" si="12"/>
        <v>21.887494287171023</v>
      </c>
    </row>
    <row r="775" spans="3:4" x14ac:dyDescent="0.25">
      <c r="C775">
        <v>295.85123468716398</v>
      </c>
      <c r="D775">
        <f t="shared" si="12"/>
        <v>22.701234687164003</v>
      </c>
    </row>
    <row r="776" spans="3:4" x14ac:dyDescent="0.25">
      <c r="C776">
        <v>295.870603565826</v>
      </c>
      <c r="D776">
        <f t="shared" si="12"/>
        <v>22.720603565826025</v>
      </c>
    </row>
    <row r="777" spans="3:4" x14ac:dyDescent="0.25">
      <c r="C777">
        <v>295.01830737183099</v>
      </c>
      <c r="D777">
        <f t="shared" si="12"/>
        <v>21.868307371831008</v>
      </c>
    </row>
    <row r="778" spans="3:4" x14ac:dyDescent="0.25">
      <c r="C778">
        <v>295.04065044660098</v>
      </c>
      <c r="D778">
        <f t="shared" si="12"/>
        <v>21.890650446601001</v>
      </c>
    </row>
    <row r="779" spans="3:4" x14ac:dyDescent="0.25">
      <c r="C779">
        <v>295.27577699526898</v>
      </c>
      <c r="D779">
        <f t="shared" si="12"/>
        <v>22.125776995269007</v>
      </c>
    </row>
    <row r="780" spans="3:4" x14ac:dyDescent="0.25">
      <c r="C780">
        <v>295.56821154937501</v>
      </c>
      <c r="D780">
        <f t="shared" si="12"/>
        <v>22.41821154937503</v>
      </c>
    </row>
    <row r="781" spans="3:4" x14ac:dyDescent="0.25">
      <c r="C781">
        <v>296.246191238157</v>
      </c>
      <c r="D781">
        <f t="shared" si="12"/>
        <v>23.096191238157019</v>
      </c>
    </row>
    <row r="782" spans="3:4" x14ac:dyDescent="0.25">
      <c r="C782">
        <v>295.41026353985097</v>
      </c>
      <c r="D782">
        <f t="shared" si="12"/>
        <v>22.260263539850996</v>
      </c>
    </row>
    <row r="783" spans="3:4" x14ac:dyDescent="0.25">
      <c r="C783">
        <v>295.840315353721</v>
      </c>
      <c r="D783">
        <f t="shared" si="12"/>
        <v>22.690315353721019</v>
      </c>
    </row>
    <row r="784" spans="3:4" x14ac:dyDescent="0.25">
      <c r="C784">
        <v>295.21731447022501</v>
      </c>
      <c r="D784">
        <f t="shared" si="12"/>
        <v>22.067314470225028</v>
      </c>
    </row>
    <row r="785" spans="3:4" x14ac:dyDescent="0.25">
      <c r="C785">
        <v>294.477852816292</v>
      </c>
      <c r="D785">
        <f t="shared" si="12"/>
        <v>21.327852816292022</v>
      </c>
    </row>
    <row r="786" spans="3:4" x14ac:dyDescent="0.25">
      <c r="C786">
        <v>294.06474702114701</v>
      </c>
      <c r="D786">
        <f t="shared" si="12"/>
        <v>20.914747021147036</v>
      </c>
    </row>
    <row r="787" spans="3:4" x14ac:dyDescent="0.25">
      <c r="C787">
        <v>294.14265936983401</v>
      </c>
      <c r="D787">
        <f t="shared" si="12"/>
        <v>20.99265936983403</v>
      </c>
    </row>
    <row r="788" spans="3:4" x14ac:dyDescent="0.25">
      <c r="C788">
        <v>295.02078982883802</v>
      </c>
      <c r="D788">
        <f t="shared" si="12"/>
        <v>21.870789828838042</v>
      </c>
    </row>
    <row r="789" spans="3:4" x14ac:dyDescent="0.25">
      <c r="C789">
        <v>295.504817413419</v>
      </c>
      <c r="D789">
        <f t="shared" si="12"/>
        <v>22.354817413419028</v>
      </c>
    </row>
    <row r="790" spans="3:4" x14ac:dyDescent="0.25">
      <c r="C790">
        <v>297.02589481456999</v>
      </c>
      <c r="D790">
        <f t="shared" si="12"/>
        <v>23.875894814570017</v>
      </c>
    </row>
    <row r="791" spans="3:4" x14ac:dyDescent="0.25">
      <c r="C791">
        <v>295.81435669756002</v>
      </c>
      <c r="D791">
        <f t="shared" si="12"/>
        <v>22.664356697560038</v>
      </c>
    </row>
    <row r="792" spans="3:4" x14ac:dyDescent="0.25">
      <c r="C792">
        <v>296.33218242156801</v>
      </c>
      <c r="D792">
        <f t="shared" si="12"/>
        <v>23.182182421568029</v>
      </c>
    </row>
    <row r="793" spans="3:4" x14ac:dyDescent="0.25">
      <c r="C793">
        <v>296.610935697755</v>
      </c>
      <c r="D793">
        <f t="shared" si="12"/>
        <v>23.460935697755019</v>
      </c>
    </row>
    <row r="794" spans="3:4" x14ac:dyDescent="0.25">
      <c r="C794">
        <v>296.9095386898</v>
      </c>
      <c r="D794">
        <f t="shared" si="12"/>
        <v>23.759538689800024</v>
      </c>
    </row>
    <row r="795" spans="3:4" x14ac:dyDescent="0.25">
      <c r="C795">
        <v>296.122121409084</v>
      </c>
      <c r="D795">
        <f t="shared" si="12"/>
        <v>22.972121409084025</v>
      </c>
    </row>
    <row r="796" spans="3:4" x14ac:dyDescent="0.25">
      <c r="C796">
        <v>296.49715051636502</v>
      </c>
      <c r="D796">
        <f t="shared" si="12"/>
        <v>23.347150516365048</v>
      </c>
    </row>
    <row r="797" spans="3:4" x14ac:dyDescent="0.25">
      <c r="C797">
        <v>296.19157716188403</v>
      </c>
      <c r="D797">
        <f t="shared" si="12"/>
        <v>23.041577161884049</v>
      </c>
    </row>
    <row r="798" spans="3:4" x14ac:dyDescent="0.25">
      <c r="C798">
        <v>296.74181619087699</v>
      </c>
      <c r="D798">
        <f t="shared" si="12"/>
        <v>23.591816190877012</v>
      </c>
    </row>
    <row r="799" spans="3:4" x14ac:dyDescent="0.25">
      <c r="C799">
        <v>296.77518160646798</v>
      </c>
      <c r="D799">
        <f t="shared" si="12"/>
        <v>23.625181606468004</v>
      </c>
    </row>
    <row r="800" spans="3:4" x14ac:dyDescent="0.25">
      <c r="C800">
        <v>296.013833400321</v>
      </c>
      <c r="D800">
        <f t="shared" si="12"/>
        <v>22.863833400321028</v>
      </c>
    </row>
    <row r="801" spans="3:4" x14ac:dyDescent="0.25">
      <c r="C801">
        <v>296.75770611651001</v>
      </c>
      <c r="D801">
        <f t="shared" si="12"/>
        <v>23.60770611651003</v>
      </c>
    </row>
    <row r="802" spans="3:4" x14ac:dyDescent="0.25">
      <c r="C802">
        <v>296.48753737434799</v>
      </c>
      <c r="D802">
        <f t="shared" si="12"/>
        <v>23.337537374348017</v>
      </c>
    </row>
    <row r="803" spans="3:4" x14ac:dyDescent="0.25">
      <c r="C803">
        <v>295.66289090211598</v>
      </c>
      <c r="D803">
        <f t="shared" si="12"/>
        <v>22.512890902115998</v>
      </c>
    </row>
    <row r="804" spans="3:4" x14ac:dyDescent="0.25">
      <c r="C804">
        <v>295.82535216091497</v>
      </c>
      <c r="D804">
        <f t="shared" si="12"/>
        <v>22.675352160914997</v>
      </c>
    </row>
    <row r="805" spans="3:4" x14ac:dyDescent="0.25">
      <c r="C805">
        <v>295.06866621448103</v>
      </c>
      <c r="D805">
        <f t="shared" si="12"/>
        <v>21.91866621448105</v>
      </c>
    </row>
    <row r="806" spans="3:4" x14ac:dyDescent="0.25">
      <c r="C806">
        <v>295.70811906917498</v>
      </c>
      <c r="D806">
        <f t="shared" si="12"/>
        <v>22.558119069175007</v>
      </c>
    </row>
    <row r="807" spans="3:4" x14ac:dyDescent="0.25">
      <c r="C807">
        <v>295.564729682115</v>
      </c>
      <c r="D807">
        <f t="shared" si="12"/>
        <v>22.414729682115023</v>
      </c>
    </row>
    <row r="808" spans="3:4" x14ac:dyDescent="0.25">
      <c r="C808">
        <v>295.50345228929501</v>
      </c>
      <c r="D808">
        <f t="shared" si="12"/>
        <v>22.353452289295035</v>
      </c>
    </row>
    <row r="809" spans="3:4" x14ac:dyDescent="0.25">
      <c r="C809">
        <v>296.66834736325598</v>
      </c>
      <c r="D809">
        <f t="shared" si="12"/>
        <v>23.518347363255998</v>
      </c>
    </row>
    <row r="810" spans="3:4" x14ac:dyDescent="0.25">
      <c r="C810">
        <v>296.036626655872</v>
      </c>
      <c r="D810">
        <f t="shared" si="12"/>
        <v>22.886626655872021</v>
      </c>
    </row>
    <row r="811" spans="3:4" x14ac:dyDescent="0.25">
      <c r="C811">
        <v>295.14521931070999</v>
      </c>
      <c r="D811">
        <f t="shared" si="12"/>
        <v>21.995219310710013</v>
      </c>
    </row>
    <row r="812" spans="3:4" x14ac:dyDescent="0.25">
      <c r="C812">
        <v>295.87261310250801</v>
      </c>
      <c r="D812">
        <f t="shared" si="12"/>
        <v>22.722613102508035</v>
      </c>
    </row>
    <row r="813" spans="3:4" x14ac:dyDescent="0.25">
      <c r="C813">
        <v>295.48050884058802</v>
      </c>
      <c r="D813">
        <f t="shared" si="12"/>
        <v>22.330508840588038</v>
      </c>
    </row>
    <row r="814" spans="3:4" x14ac:dyDescent="0.25">
      <c r="C814">
        <v>295.49802679866298</v>
      </c>
      <c r="D814">
        <f t="shared" si="12"/>
        <v>22.348026798663</v>
      </c>
    </row>
    <row r="815" spans="3:4" x14ac:dyDescent="0.25">
      <c r="C815">
        <v>295.71809873831302</v>
      </c>
      <c r="D815">
        <f t="shared" si="12"/>
        <v>22.56809873831304</v>
      </c>
    </row>
    <row r="816" spans="3:4" x14ac:dyDescent="0.25">
      <c r="C816">
        <v>295.27943503625801</v>
      </c>
      <c r="D816">
        <f t="shared" si="12"/>
        <v>22.12943503625803</v>
      </c>
    </row>
    <row r="817" spans="3:4" x14ac:dyDescent="0.25">
      <c r="C817">
        <v>295.85172101759701</v>
      </c>
      <c r="D817">
        <f t="shared" si="12"/>
        <v>22.701721017597038</v>
      </c>
    </row>
    <row r="818" spans="3:4" x14ac:dyDescent="0.25">
      <c r="C818">
        <v>296.68057383179098</v>
      </c>
      <c r="D818">
        <f t="shared" si="12"/>
        <v>23.530573831791003</v>
      </c>
    </row>
    <row r="819" spans="3:4" x14ac:dyDescent="0.25">
      <c r="C819">
        <v>296.36454011060999</v>
      </c>
      <c r="D819">
        <f t="shared" si="12"/>
        <v>23.214540110610017</v>
      </c>
    </row>
    <row r="820" spans="3:4" x14ac:dyDescent="0.25">
      <c r="C820">
        <v>296.81623970108399</v>
      </c>
      <c r="D820">
        <f t="shared" si="12"/>
        <v>23.66623970108401</v>
      </c>
    </row>
    <row r="821" spans="3:4" x14ac:dyDescent="0.25">
      <c r="C821">
        <v>298.46233681935598</v>
      </c>
      <c r="D821">
        <f t="shared" si="12"/>
        <v>25.312336819356005</v>
      </c>
    </row>
    <row r="822" spans="3:4" x14ac:dyDescent="0.25">
      <c r="C822">
        <v>297.01798907757302</v>
      </c>
      <c r="D822">
        <f t="shared" si="12"/>
        <v>23.867989077573043</v>
      </c>
    </row>
    <row r="823" spans="3:4" x14ac:dyDescent="0.25">
      <c r="C823">
        <v>296.02862289222099</v>
      </c>
      <c r="D823">
        <f t="shared" si="12"/>
        <v>22.878622892221017</v>
      </c>
    </row>
    <row r="824" spans="3:4" x14ac:dyDescent="0.25">
      <c r="C824">
        <v>295.49583022790301</v>
      </c>
      <c r="D824">
        <f t="shared" si="12"/>
        <v>22.345830227903036</v>
      </c>
    </row>
    <row r="825" spans="3:4" x14ac:dyDescent="0.25">
      <c r="C825">
        <v>296.05818394563198</v>
      </c>
      <c r="D825">
        <f t="shared" si="12"/>
        <v>22.908183945632004</v>
      </c>
    </row>
    <row r="826" spans="3:4" x14ac:dyDescent="0.25">
      <c r="C826">
        <v>296.217947671427</v>
      </c>
      <c r="D826">
        <f t="shared" si="12"/>
        <v>23.067947671427021</v>
      </c>
    </row>
    <row r="827" spans="3:4" x14ac:dyDescent="0.25">
      <c r="C827">
        <v>296.72013165838899</v>
      </c>
      <c r="D827">
        <f t="shared" si="12"/>
        <v>23.570131658389016</v>
      </c>
    </row>
    <row r="828" spans="3:4" x14ac:dyDescent="0.25">
      <c r="C828">
        <v>295.70420311004801</v>
      </c>
      <c r="D828">
        <f t="shared" si="12"/>
        <v>22.554203110048036</v>
      </c>
    </row>
    <row r="829" spans="3:4" x14ac:dyDescent="0.25">
      <c r="C829">
        <v>295.59523329314902</v>
      </c>
      <c r="D829">
        <f t="shared" si="12"/>
        <v>22.445233293149045</v>
      </c>
    </row>
    <row r="830" spans="3:4" x14ac:dyDescent="0.25">
      <c r="C830">
        <v>295.14424626513897</v>
      </c>
      <c r="D830">
        <f t="shared" si="12"/>
        <v>21.994246265138997</v>
      </c>
    </row>
    <row r="831" spans="3:4" x14ac:dyDescent="0.25">
      <c r="C831">
        <v>294.867943519449</v>
      </c>
      <c r="D831">
        <f t="shared" si="12"/>
        <v>21.717943519449022</v>
      </c>
    </row>
    <row r="832" spans="3:4" x14ac:dyDescent="0.25">
      <c r="C832">
        <v>294.61619237983001</v>
      </c>
      <c r="D832">
        <f t="shared" si="12"/>
        <v>21.466192379830034</v>
      </c>
    </row>
    <row r="833" spans="3:4" x14ac:dyDescent="0.25">
      <c r="C833">
        <v>293.87495362865297</v>
      </c>
      <c r="D833">
        <f t="shared" si="12"/>
        <v>20.724953628652997</v>
      </c>
    </row>
    <row r="834" spans="3:4" x14ac:dyDescent="0.25">
      <c r="C834">
        <v>294.01750777108299</v>
      </c>
      <c r="D834">
        <f t="shared" si="12"/>
        <v>20.867507771083012</v>
      </c>
    </row>
    <row r="835" spans="3:4" x14ac:dyDescent="0.25">
      <c r="C835">
        <v>294.629906799857</v>
      </c>
      <c r="D835">
        <f t="shared" ref="D835:D898" si="13">CONVERT(C835,"K","C")</f>
        <v>21.479906799857019</v>
      </c>
    </row>
    <row r="836" spans="3:4" x14ac:dyDescent="0.25">
      <c r="C836">
        <v>295.62002712583001</v>
      </c>
      <c r="D836">
        <f t="shared" si="13"/>
        <v>22.470027125830029</v>
      </c>
    </row>
    <row r="837" spans="3:4" x14ac:dyDescent="0.25">
      <c r="C837">
        <v>294.00218370882698</v>
      </c>
      <c r="D837">
        <f t="shared" si="13"/>
        <v>20.852183708826999</v>
      </c>
    </row>
    <row r="838" spans="3:4" x14ac:dyDescent="0.25">
      <c r="C838">
        <v>294.13304271250399</v>
      </c>
      <c r="D838">
        <f t="shared" si="13"/>
        <v>20.983042712504016</v>
      </c>
    </row>
    <row r="839" spans="3:4" x14ac:dyDescent="0.25">
      <c r="C839">
        <v>294.09439730274602</v>
      </c>
      <c r="D839">
        <f t="shared" si="13"/>
        <v>20.94439730274604</v>
      </c>
    </row>
    <row r="840" spans="3:4" x14ac:dyDescent="0.25">
      <c r="C840">
        <v>294.46713054585001</v>
      </c>
      <c r="D840">
        <f t="shared" si="13"/>
        <v>21.317130545850034</v>
      </c>
    </row>
    <row r="841" spans="3:4" x14ac:dyDescent="0.25">
      <c r="C841">
        <v>294.68018837885899</v>
      </c>
      <c r="D841">
        <f t="shared" si="13"/>
        <v>21.530188378859009</v>
      </c>
    </row>
    <row r="842" spans="3:4" x14ac:dyDescent="0.25">
      <c r="C842">
        <v>293.40932214492199</v>
      </c>
      <c r="D842">
        <f t="shared" si="13"/>
        <v>20.25932214492201</v>
      </c>
    </row>
    <row r="843" spans="3:4" x14ac:dyDescent="0.25">
      <c r="C843">
        <v>293.55324812280702</v>
      </c>
      <c r="D843">
        <f t="shared" si="13"/>
        <v>20.403248122807042</v>
      </c>
    </row>
    <row r="844" spans="3:4" x14ac:dyDescent="0.25">
      <c r="C844">
        <v>294.86741621090499</v>
      </c>
      <c r="D844">
        <f t="shared" si="13"/>
        <v>21.717416210905014</v>
      </c>
    </row>
    <row r="845" spans="3:4" x14ac:dyDescent="0.25">
      <c r="C845">
        <v>294.915176435435</v>
      </c>
      <c r="D845">
        <f t="shared" si="13"/>
        <v>21.765176435435023</v>
      </c>
    </row>
    <row r="846" spans="3:4" x14ac:dyDescent="0.25">
      <c r="C846">
        <v>294.74720275629699</v>
      </c>
      <c r="D846">
        <f t="shared" si="13"/>
        <v>21.597202756297008</v>
      </c>
    </row>
    <row r="847" spans="3:4" x14ac:dyDescent="0.25">
      <c r="C847">
        <v>295.96474776564003</v>
      </c>
      <c r="D847">
        <f t="shared" si="13"/>
        <v>22.81474776564005</v>
      </c>
    </row>
    <row r="848" spans="3:4" x14ac:dyDescent="0.25">
      <c r="C848">
        <v>295.40708300703398</v>
      </c>
      <c r="D848">
        <f t="shared" si="13"/>
        <v>22.257083007033998</v>
      </c>
    </row>
    <row r="849" spans="3:4" x14ac:dyDescent="0.25">
      <c r="C849">
        <v>294.55363318810203</v>
      </c>
      <c r="D849">
        <f t="shared" si="13"/>
        <v>21.403633188102049</v>
      </c>
    </row>
    <row r="850" spans="3:4" x14ac:dyDescent="0.25">
      <c r="C850">
        <v>294.78132694834198</v>
      </c>
      <c r="D850">
        <f t="shared" si="13"/>
        <v>21.631326948342007</v>
      </c>
    </row>
    <row r="851" spans="3:4" x14ac:dyDescent="0.25">
      <c r="C851">
        <v>295.48574265079401</v>
      </c>
      <c r="D851">
        <f t="shared" si="13"/>
        <v>22.335742650794032</v>
      </c>
    </row>
    <row r="852" spans="3:4" x14ac:dyDescent="0.25">
      <c r="C852">
        <v>295.853634911001</v>
      </c>
      <c r="D852">
        <f t="shared" si="13"/>
        <v>22.703634911001018</v>
      </c>
    </row>
    <row r="853" spans="3:4" x14ac:dyDescent="0.25">
      <c r="C853">
        <v>296.30614581040999</v>
      </c>
      <c r="D853">
        <f t="shared" si="13"/>
        <v>23.15614581041001</v>
      </c>
    </row>
    <row r="854" spans="3:4" x14ac:dyDescent="0.25">
      <c r="C854">
        <v>297.15095371391601</v>
      </c>
      <c r="D854">
        <f t="shared" si="13"/>
        <v>24.000953713916033</v>
      </c>
    </row>
    <row r="855" spans="3:4" x14ac:dyDescent="0.25">
      <c r="C855">
        <v>295.918466574435</v>
      </c>
      <c r="D855">
        <f t="shared" si="13"/>
        <v>22.768466574435024</v>
      </c>
    </row>
    <row r="856" spans="3:4" x14ac:dyDescent="0.25">
      <c r="C856">
        <v>294.62545941758799</v>
      </c>
      <c r="D856">
        <f t="shared" si="13"/>
        <v>21.475459417588013</v>
      </c>
    </row>
    <row r="857" spans="3:4" x14ac:dyDescent="0.25">
      <c r="C857">
        <v>294.59925428178798</v>
      </c>
      <c r="D857">
        <f t="shared" si="13"/>
        <v>21.449254281788001</v>
      </c>
    </row>
    <row r="858" spans="3:4" x14ac:dyDescent="0.25">
      <c r="C858">
        <v>294.377532079037</v>
      </c>
      <c r="D858">
        <f t="shared" si="13"/>
        <v>21.227532079037019</v>
      </c>
    </row>
    <row r="859" spans="3:4" x14ac:dyDescent="0.25">
      <c r="C859">
        <v>295.10191335914999</v>
      </c>
      <c r="D859">
        <f t="shared" si="13"/>
        <v>21.951913359150012</v>
      </c>
    </row>
    <row r="860" spans="3:4" x14ac:dyDescent="0.25">
      <c r="C860">
        <v>296.71486700509399</v>
      </c>
      <c r="D860">
        <f t="shared" si="13"/>
        <v>23.564867005094015</v>
      </c>
    </row>
    <row r="861" spans="3:4" x14ac:dyDescent="0.25">
      <c r="C861">
        <v>296.46419030397601</v>
      </c>
      <c r="D861">
        <f t="shared" si="13"/>
        <v>23.314190303976034</v>
      </c>
    </row>
    <row r="862" spans="3:4" x14ac:dyDescent="0.25">
      <c r="C862">
        <v>296.00897166041301</v>
      </c>
      <c r="D862">
        <f t="shared" si="13"/>
        <v>22.858971660413033</v>
      </c>
    </row>
    <row r="863" spans="3:4" x14ac:dyDescent="0.25">
      <c r="C863">
        <v>296.82376628909401</v>
      </c>
      <c r="D863">
        <f t="shared" si="13"/>
        <v>23.673766289094033</v>
      </c>
    </row>
    <row r="864" spans="3:4" x14ac:dyDescent="0.25">
      <c r="C864">
        <v>295.81864958646503</v>
      </c>
      <c r="D864">
        <f t="shared" si="13"/>
        <v>22.668649586465051</v>
      </c>
    </row>
    <row r="865" spans="3:4" x14ac:dyDescent="0.25">
      <c r="C865">
        <v>294.49508730691599</v>
      </c>
      <c r="D865">
        <f t="shared" si="13"/>
        <v>21.345087306916014</v>
      </c>
    </row>
    <row r="866" spans="3:4" x14ac:dyDescent="0.25">
      <c r="C866">
        <v>295.398452878287</v>
      </c>
      <c r="D866">
        <f t="shared" si="13"/>
        <v>22.248452878287026</v>
      </c>
    </row>
    <row r="867" spans="3:4" x14ac:dyDescent="0.25">
      <c r="C867">
        <v>294.55288222680599</v>
      </c>
      <c r="D867">
        <f t="shared" si="13"/>
        <v>21.402882226806014</v>
      </c>
    </row>
    <row r="868" spans="3:4" x14ac:dyDescent="0.25">
      <c r="C868">
        <v>295.96947217865102</v>
      </c>
      <c r="D868">
        <f t="shared" si="13"/>
        <v>22.81947217865104</v>
      </c>
    </row>
    <row r="869" spans="3:4" x14ac:dyDescent="0.25">
      <c r="C869">
        <v>295.25389068862103</v>
      </c>
      <c r="D869">
        <f t="shared" si="13"/>
        <v>22.10389068862105</v>
      </c>
    </row>
    <row r="870" spans="3:4" x14ac:dyDescent="0.25">
      <c r="C870">
        <v>295.32392826360001</v>
      </c>
      <c r="D870">
        <f t="shared" si="13"/>
        <v>22.173928263600033</v>
      </c>
    </row>
    <row r="871" spans="3:4" x14ac:dyDescent="0.25">
      <c r="C871">
        <v>295.59679914721301</v>
      </c>
      <c r="D871">
        <f t="shared" si="13"/>
        <v>22.446799147213028</v>
      </c>
    </row>
    <row r="872" spans="3:4" x14ac:dyDescent="0.25">
      <c r="C872">
        <v>294.881794412197</v>
      </c>
      <c r="D872">
        <f t="shared" si="13"/>
        <v>21.731794412197019</v>
      </c>
    </row>
    <row r="873" spans="3:4" x14ac:dyDescent="0.25">
      <c r="C873">
        <v>294.50557996659001</v>
      </c>
      <c r="D873">
        <f t="shared" si="13"/>
        <v>21.355579966590028</v>
      </c>
    </row>
    <row r="874" spans="3:4" x14ac:dyDescent="0.25">
      <c r="C874">
        <v>294.78692325312602</v>
      </c>
      <c r="D874">
        <f t="shared" si="13"/>
        <v>21.636923253126042</v>
      </c>
    </row>
    <row r="875" spans="3:4" x14ac:dyDescent="0.25">
      <c r="C875">
        <v>294.863124399664</v>
      </c>
      <c r="D875">
        <f t="shared" si="13"/>
        <v>21.713124399664025</v>
      </c>
    </row>
    <row r="876" spans="3:4" x14ac:dyDescent="0.25">
      <c r="C876">
        <v>294.95190378627802</v>
      </c>
      <c r="D876">
        <f t="shared" si="13"/>
        <v>21.801903786278046</v>
      </c>
    </row>
    <row r="877" spans="3:4" x14ac:dyDescent="0.25">
      <c r="C877">
        <v>295.96181515445898</v>
      </c>
      <c r="D877">
        <f t="shared" si="13"/>
        <v>22.811815154458998</v>
      </c>
    </row>
    <row r="878" spans="3:4" x14ac:dyDescent="0.25">
      <c r="C878">
        <v>296.20871314850399</v>
      </c>
      <c r="D878">
        <f t="shared" si="13"/>
        <v>23.058713148504012</v>
      </c>
    </row>
    <row r="879" spans="3:4" x14ac:dyDescent="0.25">
      <c r="C879">
        <v>297.12244998061601</v>
      </c>
      <c r="D879">
        <f t="shared" si="13"/>
        <v>23.972449980616034</v>
      </c>
    </row>
    <row r="880" spans="3:4" x14ac:dyDescent="0.25">
      <c r="C880">
        <v>295.713319879366</v>
      </c>
      <c r="D880">
        <f t="shared" si="13"/>
        <v>22.56331987936602</v>
      </c>
    </row>
    <row r="881" spans="3:4" x14ac:dyDescent="0.25">
      <c r="C881">
        <v>294.90239354406998</v>
      </c>
      <c r="D881">
        <f t="shared" si="13"/>
        <v>21.752393544070003</v>
      </c>
    </row>
    <row r="882" spans="3:4" x14ac:dyDescent="0.25">
      <c r="C882">
        <v>295.46898978832701</v>
      </c>
      <c r="D882">
        <f t="shared" si="13"/>
        <v>22.318989788327031</v>
      </c>
    </row>
    <row r="883" spans="3:4" x14ac:dyDescent="0.25">
      <c r="C883">
        <v>295.393031540371</v>
      </c>
      <c r="D883">
        <f t="shared" si="13"/>
        <v>22.243031540371021</v>
      </c>
    </row>
    <row r="884" spans="3:4" x14ac:dyDescent="0.25">
      <c r="C884">
        <v>295.867293300401</v>
      </c>
      <c r="D884">
        <f t="shared" si="13"/>
        <v>22.717293300401025</v>
      </c>
    </row>
    <row r="885" spans="3:4" x14ac:dyDescent="0.25">
      <c r="C885">
        <v>296.25603160125098</v>
      </c>
      <c r="D885">
        <f t="shared" si="13"/>
        <v>23.106031601251004</v>
      </c>
    </row>
    <row r="886" spans="3:4" x14ac:dyDescent="0.25">
      <c r="C886">
        <v>295.50819893134701</v>
      </c>
      <c r="D886">
        <f t="shared" si="13"/>
        <v>22.358198931347033</v>
      </c>
    </row>
    <row r="887" spans="3:4" x14ac:dyDescent="0.25">
      <c r="C887">
        <v>295.368071457648</v>
      </c>
      <c r="D887">
        <f t="shared" si="13"/>
        <v>22.218071457648023</v>
      </c>
    </row>
    <row r="888" spans="3:4" x14ac:dyDescent="0.25">
      <c r="C888">
        <v>295.28857433185101</v>
      </c>
      <c r="D888">
        <f t="shared" si="13"/>
        <v>22.138574331851032</v>
      </c>
    </row>
    <row r="889" spans="3:4" x14ac:dyDescent="0.25">
      <c r="C889">
        <v>295.48203155889797</v>
      </c>
      <c r="D889">
        <f t="shared" si="13"/>
        <v>22.332031558897995</v>
      </c>
    </row>
    <row r="890" spans="3:4" x14ac:dyDescent="0.25">
      <c r="C890">
        <v>295.25775289531202</v>
      </c>
      <c r="D890">
        <f t="shared" si="13"/>
        <v>22.107752895312046</v>
      </c>
    </row>
    <row r="891" spans="3:4" x14ac:dyDescent="0.25">
      <c r="C891">
        <v>295.44876649544199</v>
      </c>
      <c r="D891">
        <f t="shared" si="13"/>
        <v>22.29876649544201</v>
      </c>
    </row>
    <row r="892" spans="3:4" x14ac:dyDescent="0.25">
      <c r="C892">
        <v>295.34712759802198</v>
      </c>
      <c r="D892">
        <f t="shared" si="13"/>
        <v>22.197127598022007</v>
      </c>
    </row>
    <row r="893" spans="3:4" x14ac:dyDescent="0.25">
      <c r="C893">
        <v>294.97953253751803</v>
      </c>
      <c r="D893">
        <f t="shared" si="13"/>
        <v>21.829532537518048</v>
      </c>
    </row>
    <row r="894" spans="3:4" x14ac:dyDescent="0.25">
      <c r="C894">
        <v>296.49346242931398</v>
      </c>
      <c r="D894">
        <f t="shared" si="13"/>
        <v>23.343462429314002</v>
      </c>
    </row>
    <row r="895" spans="3:4" x14ac:dyDescent="0.25">
      <c r="C895">
        <v>297.18006917484701</v>
      </c>
      <c r="D895">
        <f t="shared" si="13"/>
        <v>24.030069174847029</v>
      </c>
    </row>
    <row r="896" spans="3:4" x14ac:dyDescent="0.25">
      <c r="C896">
        <v>295.39792506119198</v>
      </c>
      <c r="D896">
        <f t="shared" si="13"/>
        <v>22.247925061192007</v>
      </c>
    </row>
    <row r="897" spans="3:4" x14ac:dyDescent="0.25">
      <c r="C897">
        <v>295.60609436664498</v>
      </c>
      <c r="D897">
        <f t="shared" si="13"/>
        <v>22.456094366645004</v>
      </c>
    </row>
    <row r="898" spans="3:4" x14ac:dyDescent="0.25">
      <c r="C898">
        <v>294.69587002280298</v>
      </c>
      <c r="D898">
        <f t="shared" si="13"/>
        <v>21.545870022803001</v>
      </c>
    </row>
    <row r="899" spans="3:4" x14ac:dyDescent="0.25">
      <c r="C899">
        <v>295.31690597564398</v>
      </c>
      <c r="D899">
        <f t="shared" ref="D899:D962" si="14">CONVERT(C899,"K","C")</f>
        <v>22.166905975643999</v>
      </c>
    </row>
    <row r="900" spans="3:4" x14ac:dyDescent="0.25">
      <c r="C900">
        <v>296.076973308758</v>
      </c>
      <c r="D900">
        <f t="shared" si="14"/>
        <v>22.926973308758022</v>
      </c>
    </row>
    <row r="901" spans="3:4" x14ac:dyDescent="0.25">
      <c r="C901">
        <v>296.00080522356501</v>
      </c>
      <c r="D901">
        <f t="shared" si="14"/>
        <v>22.850805223565033</v>
      </c>
    </row>
    <row r="902" spans="3:4" x14ac:dyDescent="0.25">
      <c r="C902">
        <v>295.32986568146202</v>
      </c>
      <c r="D902">
        <f t="shared" si="14"/>
        <v>22.179865681462047</v>
      </c>
    </row>
    <row r="903" spans="3:4" x14ac:dyDescent="0.25">
      <c r="C903">
        <v>295.480037070604</v>
      </c>
      <c r="D903">
        <f t="shared" si="14"/>
        <v>22.330037070604021</v>
      </c>
    </row>
    <row r="904" spans="3:4" x14ac:dyDescent="0.25">
      <c r="C904">
        <v>296.76896328789502</v>
      </c>
      <c r="D904">
        <f t="shared" si="14"/>
        <v>23.618963287895042</v>
      </c>
    </row>
    <row r="905" spans="3:4" x14ac:dyDescent="0.25">
      <c r="C905">
        <v>296.75203788121502</v>
      </c>
      <c r="D905">
        <f t="shared" si="14"/>
        <v>23.60203788121504</v>
      </c>
    </row>
    <row r="906" spans="3:4" x14ac:dyDescent="0.25">
      <c r="C906">
        <v>296.02314120669701</v>
      </c>
      <c r="D906">
        <f t="shared" si="14"/>
        <v>22.873141206697028</v>
      </c>
    </row>
    <row r="907" spans="3:4" x14ac:dyDescent="0.25">
      <c r="C907">
        <v>296.39594766453803</v>
      </c>
      <c r="D907">
        <f t="shared" si="14"/>
        <v>23.245947664538051</v>
      </c>
    </row>
    <row r="908" spans="3:4" x14ac:dyDescent="0.25">
      <c r="C908">
        <v>297.141564475758</v>
      </c>
      <c r="D908">
        <f t="shared" si="14"/>
        <v>23.991564475758025</v>
      </c>
    </row>
    <row r="909" spans="3:4" x14ac:dyDescent="0.25">
      <c r="C909">
        <v>296.63254026790298</v>
      </c>
      <c r="D909">
        <f t="shared" si="14"/>
        <v>23.482540267903005</v>
      </c>
    </row>
    <row r="910" spans="3:4" x14ac:dyDescent="0.25">
      <c r="C910">
        <v>297.737083169014</v>
      </c>
      <c r="D910">
        <f t="shared" si="14"/>
        <v>24.587083169014022</v>
      </c>
    </row>
    <row r="911" spans="3:4" x14ac:dyDescent="0.25">
      <c r="C911">
        <v>297.82361955301201</v>
      </c>
      <c r="D911">
        <f t="shared" si="14"/>
        <v>24.673619553012031</v>
      </c>
    </row>
    <row r="912" spans="3:4" x14ac:dyDescent="0.25">
      <c r="C912">
        <v>296.46454125609802</v>
      </c>
      <c r="D912">
        <f t="shared" si="14"/>
        <v>23.314541256098039</v>
      </c>
    </row>
    <row r="913" spans="3:4" x14ac:dyDescent="0.25">
      <c r="C913">
        <v>297.39853907110597</v>
      </c>
      <c r="D913">
        <f t="shared" si="14"/>
        <v>24.248539071105995</v>
      </c>
    </row>
    <row r="914" spans="3:4" x14ac:dyDescent="0.25">
      <c r="C914">
        <v>298.17175183043099</v>
      </c>
      <c r="D914">
        <f t="shared" si="14"/>
        <v>25.021751830431015</v>
      </c>
    </row>
    <row r="915" spans="3:4" x14ac:dyDescent="0.25">
      <c r="C915">
        <v>298.10508865409798</v>
      </c>
      <c r="D915">
        <f t="shared" si="14"/>
        <v>24.955088654098006</v>
      </c>
    </row>
    <row r="916" spans="3:4" x14ac:dyDescent="0.25">
      <c r="C916">
        <v>298.27161720366399</v>
      </c>
      <c r="D916">
        <f t="shared" si="14"/>
        <v>25.121617203664016</v>
      </c>
    </row>
    <row r="917" spans="3:4" x14ac:dyDescent="0.25">
      <c r="C917">
        <v>297.56244323508298</v>
      </c>
      <c r="D917">
        <f t="shared" si="14"/>
        <v>24.412443235083003</v>
      </c>
    </row>
    <row r="918" spans="3:4" x14ac:dyDescent="0.25">
      <c r="C918">
        <v>296.37674133041099</v>
      </c>
      <c r="D918">
        <f t="shared" si="14"/>
        <v>23.226741330411016</v>
      </c>
    </row>
    <row r="919" spans="3:4" x14ac:dyDescent="0.25">
      <c r="C919">
        <v>296.03430450419199</v>
      </c>
      <c r="D919">
        <f t="shared" si="14"/>
        <v>22.884304504192016</v>
      </c>
    </row>
    <row r="920" spans="3:4" x14ac:dyDescent="0.25">
      <c r="C920">
        <v>298.00185903495702</v>
      </c>
      <c r="D920">
        <f t="shared" si="14"/>
        <v>24.851859034957045</v>
      </c>
    </row>
    <row r="921" spans="3:4" x14ac:dyDescent="0.25">
      <c r="C921">
        <v>297.806755930181</v>
      </c>
      <c r="D921">
        <f t="shared" si="14"/>
        <v>24.656755930181021</v>
      </c>
    </row>
    <row r="922" spans="3:4" x14ac:dyDescent="0.25">
      <c r="C922">
        <v>296.58152504120199</v>
      </c>
      <c r="D922">
        <f t="shared" si="14"/>
        <v>23.431525041202008</v>
      </c>
    </row>
    <row r="923" spans="3:4" x14ac:dyDescent="0.25">
      <c r="C923">
        <v>296.08726061941502</v>
      </c>
      <c r="D923">
        <f t="shared" si="14"/>
        <v>22.937260619415042</v>
      </c>
    </row>
    <row r="924" spans="3:4" x14ac:dyDescent="0.25">
      <c r="C924">
        <v>296.46957859959701</v>
      </c>
      <c r="D924">
        <f t="shared" si="14"/>
        <v>23.319578599597037</v>
      </c>
    </row>
    <row r="925" spans="3:4" x14ac:dyDescent="0.25">
      <c r="C925">
        <v>295.58953087246903</v>
      </c>
      <c r="D925">
        <f t="shared" si="14"/>
        <v>22.439530872469049</v>
      </c>
    </row>
    <row r="926" spans="3:4" x14ac:dyDescent="0.25">
      <c r="C926">
        <v>296.00483472679099</v>
      </c>
      <c r="D926">
        <f t="shared" si="14"/>
        <v>22.854834726791012</v>
      </c>
    </row>
    <row r="927" spans="3:4" x14ac:dyDescent="0.25">
      <c r="C927">
        <v>295.47696413095599</v>
      </c>
      <c r="D927">
        <f t="shared" si="14"/>
        <v>22.326964130956014</v>
      </c>
    </row>
    <row r="928" spans="3:4" x14ac:dyDescent="0.25">
      <c r="C928">
        <v>295.120228097704</v>
      </c>
      <c r="D928">
        <f t="shared" si="14"/>
        <v>21.970228097704023</v>
      </c>
    </row>
    <row r="929" spans="3:4" x14ac:dyDescent="0.25">
      <c r="C929">
        <v>295.72663739871501</v>
      </c>
      <c r="D929">
        <f t="shared" si="14"/>
        <v>22.576637398715036</v>
      </c>
    </row>
    <row r="930" spans="3:4" x14ac:dyDescent="0.25">
      <c r="C930">
        <v>295.61308466370798</v>
      </c>
      <c r="D930">
        <f t="shared" si="14"/>
        <v>22.463084663708003</v>
      </c>
    </row>
    <row r="931" spans="3:4" x14ac:dyDescent="0.25">
      <c r="C931">
        <v>297.02066320214999</v>
      </c>
      <c r="D931">
        <f t="shared" si="14"/>
        <v>23.870663202150013</v>
      </c>
    </row>
    <row r="932" spans="3:4" x14ac:dyDescent="0.25">
      <c r="C932">
        <v>295.56001857044902</v>
      </c>
      <c r="D932">
        <f t="shared" si="14"/>
        <v>22.41001857044904</v>
      </c>
    </row>
    <row r="933" spans="3:4" x14ac:dyDescent="0.25">
      <c r="C933">
        <v>296.746386230398</v>
      </c>
      <c r="D933">
        <f t="shared" si="14"/>
        <v>23.596386230398025</v>
      </c>
    </row>
    <row r="934" spans="3:4" x14ac:dyDescent="0.25">
      <c r="C934">
        <v>297.82862402839902</v>
      </c>
      <c r="D934">
        <f t="shared" si="14"/>
        <v>24.678624028399042</v>
      </c>
    </row>
    <row r="935" spans="3:4" x14ac:dyDescent="0.25">
      <c r="C935">
        <v>297.55861301552</v>
      </c>
      <c r="D935">
        <f t="shared" si="14"/>
        <v>24.408613015520018</v>
      </c>
    </row>
    <row r="936" spans="3:4" x14ac:dyDescent="0.25">
      <c r="C936">
        <v>297.94133499201303</v>
      </c>
      <c r="D936">
        <f t="shared" si="14"/>
        <v>24.791334992013049</v>
      </c>
    </row>
    <row r="937" spans="3:4" x14ac:dyDescent="0.25">
      <c r="C937">
        <v>297.92857640110498</v>
      </c>
      <c r="D937">
        <f t="shared" si="14"/>
        <v>24.778576401104999</v>
      </c>
    </row>
    <row r="938" spans="3:4" x14ac:dyDescent="0.25">
      <c r="C938">
        <v>296.52224080590099</v>
      </c>
      <c r="D938">
        <f t="shared" si="14"/>
        <v>23.372240805901015</v>
      </c>
    </row>
    <row r="939" spans="3:4" x14ac:dyDescent="0.25">
      <c r="C939">
        <v>298.09810702536799</v>
      </c>
      <c r="D939">
        <f t="shared" si="14"/>
        <v>24.948107025368017</v>
      </c>
    </row>
    <row r="940" spans="3:4" x14ac:dyDescent="0.25">
      <c r="C940">
        <v>297.50562524122103</v>
      </c>
      <c r="D940">
        <f t="shared" si="14"/>
        <v>24.355625241221048</v>
      </c>
    </row>
    <row r="941" spans="3:4" x14ac:dyDescent="0.25">
      <c r="C941">
        <v>299.28880988585502</v>
      </c>
      <c r="D941">
        <f t="shared" si="14"/>
        <v>26.138809885855039</v>
      </c>
    </row>
    <row r="942" spans="3:4" x14ac:dyDescent="0.25">
      <c r="C942">
        <v>299.23761276667699</v>
      </c>
      <c r="D942">
        <f t="shared" si="14"/>
        <v>26.087612766677012</v>
      </c>
    </row>
    <row r="943" spans="3:4" x14ac:dyDescent="0.25">
      <c r="C943">
        <v>297.10763505084202</v>
      </c>
      <c r="D943">
        <f t="shared" si="14"/>
        <v>23.957635050842043</v>
      </c>
    </row>
    <row r="944" spans="3:4" x14ac:dyDescent="0.25">
      <c r="C944">
        <v>297.271644824323</v>
      </c>
      <c r="D944">
        <f t="shared" si="14"/>
        <v>24.121644824323027</v>
      </c>
    </row>
    <row r="945" spans="3:4" x14ac:dyDescent="0.25">
      <c r="C945">
        <v>298.19430537885302</v>
      </c>
      <c r="D945">
        <f t="shared" si="14"/>
        <v>25.044305378853039</v>
      </c>
    </row>
    <row r="946" spans="3:4" x14ac:dyDescent="0.25">
      <c r="C946">
        <v>298.79668374715902</v>
      </c>
      <c r="D946">
        <f t="shared" si="14"/>
        <v>25.646683747159045</v>
      </c>
    </row>
    <row r="947" spans="3:4" x14ac:dyDescent="0.25">
      <c r="C947">
        <v>297.93543199157898</v>
      </c>
      <c r="D947">
        <f t="shared" si="14"/>
        <v>24.785431991579003</v>
      </c>
    </row>
    <row r="948" spans="3:4" x14ac:dyDescent="0.25">
      <c r="C948">
        <v>296.40810884707099</v>
      </c>
      <c r="D948">
        <f t="shared" si="14"/>
        <v>23.258108847071014</v>
      </c>
    </row>
    <row r="949" spans="3:4" x14ac:dyDescent="0.25">
      <c r="C949">
        <v>297.79613957118801</v>
      </c>
      <c r="D949">
        <f t="shared" si="14"/>
        <v>24.64613957118803</v>
      </c>
    </row>
    <row r="950" spans="3:4" x14ac:dyDescent="0.25">
      <c r="C950">
        <v>297.74963272233401</v>
      </c>
      <c r="D950">
        <f t="shared" si="14"/>
        <v>24.599632722334036</v>
      </c>
    </row>
    <row r="951" spans="3:4" x14ac:dyDescent="0.25">
      <c r="C951">
        <v>298.79383556312001</v>
      </c>
      <c r="D951">
        <f t="shared" si="14"/>
        <v>25.643835563120035</v>
      </c>
    </row>
    <row r="952" spans="3:4" x14ac:dyDescent="0.25">
      <c r="C952">
        <v>300.331593927798</v>
      </c>
      <c r="D952">
        <f t="shared" si="14"/>
        <v>27.181593927798019</v>
      </c>
    </row>
    <row r="953" spans="3:4" x14ac:dyDescent="0.25">
      <c r="C953">
        <v>300.92180366417801</v>
      </c>
      <c r="D953">
        <f t="shared" si="14"/>
        <v>27.771803664178037</v>
      </c>
    </row>
    <row r="954" spans="3:4" x14ac:dyDescent="0.25">
      <c r="C954">
        <v>299.56165557586002</v>
      </c>
      <c r="D954">
        <f t="shared" si="14"/>
        <v>26.411655575860038</v>
      </c>
    </row>
    <row r="955" spans="3:4" x14ac:dyDescent="0.25">
      <c r="C955">
        <v>298.04867853319701</v>
      </c>
      <c r="D955">
        <f t="shared" si="14"/>
        <v>24.898678533197028</v>
      </c>
    </row>
    <row r="956" spans="3:4" x14ac:dyDescent="0.25">
      <c r="C956">
        <v>298.56613072903798</v>
      </c>
      <c r="D956">
        <f t="shared" si="14"/>
        <v>25.416130729038002</v>
      </c>
    </row>
    <row r="957" spans="3:4" x14ac:dyDescent="0.25">
      <c r="C957">
        <v>299.40896813802601</v>
      </c>
      <c r="D957">
        <f t="shared" si="14"/>
        <v>26.258968138026034</v>
      </c>
    </row>
    <row r="958" spans="3:4" x14ac:dyDescent="0.25">
      <c r="C958">
        <v>300.09545093609302</v>
      </c>
      <c r="D958">
        <f t="shared" si="14"/>
        <v>26.945450936093039</v>
      </c>
    </row>
    <row r="959" spans="3:4" x14ac:dyDescent="0.25">
      <c r="C959">
        <v>298.89306674899598</v>
      </c>
      <c r="D959">
        <f t="shared" si="14"/>
        <v>25.743066748996</v>
      </c>
    </row>
    <row r="960" spans="3:4" x14ac:dyDescent="0.25">
      <c r="C960">
        <v>299.64116146826802</v>
      </c>
      <c r="D960">
        <f t="shared" si="14"/>
        <v>26.491161468268047</v>
      </c>
    </row>
    <row r="961" spans="3:4" x14ac:dyDescent="0.25">
      <c r="C961">
        <v>298.30818256870901</v>
      </c>
      <c r="D961">
        <f t="shared" si="14"/>
        <v>25.158182568709037</v>
      </c>
    </row>
    <row r="962" spans="3:4" x14ac:dyDescent="0.25">
      <c r="C962">
        <v>298.057562131113</v>
      </c>
      <c r="D962">
        <f t="shared" si="14"/>
        <v>24.907562131113025</v>
      </c>
    </row>
    <row r="963" spans="3:4" x14ac:dyDescent="0.25">
      <c r="C963">
        <v>297.09917033884301</v>
      </c>
      <c r="D963">
        <f t="shared" ref="D963:D1026" si="15">CONVERT(C963,"K","C")</f>
        <v>23.949170338843032</v>
      </c>
    </row>
    <row r="964" spans="3:4" x14ac:dyDescent="0.25">
      <c r="C964">
        <v>295.18649963661301</v>
      </c>
      <c r="D964">
        <f t="shared" si="15"/>
        <v>22.03649963661303</v>
      </c>
    </row>
    <row r="965" spans="3:4" x14ac:dyDescent="0.25">
      <c r="C965">
        <v>297.00365134658699</v>
      </c>
      <c r="D965">
        <f t="shared" si="15"/>
        <v>23.853651346587014</v>
      </c>
    </row>
    <row r="966" spans="3:4" x14ac:dyDescent="0.25">
      <c r="C966">
        <v>295.89737851386298</v>
      </c>
      <c r="D966">
        <f t="shared" si="15"/>
        <v>22.747378513862998</v>
      </c>
    </row>
    <row r="967" spans="3:4" x14ac:dyDescent="0.25">
      <c r="C967">
        <v>296.177244068135</v>
      </c>
      <c r="D967">
        <f t="shared" si="15"/>
        <v>23.027244068135019</v>
      </c>
    </row>
    <row r="968" spans="3:4" x14ac:dyDescent="0.25">
      <c r="C968">
        <v>297.49328379490601</v>
      </c>
      <c r="D968">
        <f t="shared" si="15"/>
        <v>24.343283794906029</v>
      </c>
    </row>
    <row r="969" spans="3:4" x14ac:dyDescent="0.25">
      <c r="C969">
        <v>296.98444326777297</v>
      </c>
      <c r="D969">
        <f t="shared" si="15"/>
        <v>23.834443267772997</v>
      </c>
    </row>
    <row r="970" spans="3:4" x14ac:dyDescent="0.25">
      <c r="C970">
        <v>295.85448028063797</v>
      </c>
      <c r="D970">
        <f t="shared" si="15"/>
        <v>22.704480280637995</v>
      </c>
    </row>
    <row r="971" spans="3:4" x14ac:dyDescent="0.25">
      <c r="C971">
        <v>296.63953870735799</v>
      </c>
      <c r="D971">
        <f t="shared" si="15"/>
        <v>23.489538707358008</v>
      </c>
    </row>
    <row r="972" spans="3:4" x14ac:dyDescent="0.25">
      <c r="C972">
        <v>295.28210703094601</v>
      </c>
      <c r="D972">
        <f t="shared" si="15"/>
        <v>22.132107030946031</v>
      </c>
    </row>
    <row r="973" spans="3:4" x14ac:dyDescent="0.25">
      <c r="C973">
        <v>295.40790711389599</v>
      </c>
      <c r="D973">
        <f t="shared" si="15"/>
        <v>22.25790711389601</v>
      </c>
    </row>
    <row r="974" spans="3:4" x14ac:dyDescent="0.25">
      <c r="C974">
        <v>296.09519685606301</v>
      </c>
      <c r="D974">
        <f t="shared" si="15"/>
        <v>22.945196856063035</v>
      </c>
    </row>
    <row r="975" spans="3:4" x14ac:dyDescent="0.25">
      <c r="C975">
        <v>295.23206693873698</v>
      </c>
      <c r="D975">
        <f t="shared" si="15"/>
        <v>22.082066938737</v>
      </c>
    </row>
    <row r="976" spans="3:4" x14ac:dyDescent="0.25">
      <c r="C976">
        <v>296.47544813864198</v>
      </c>
      <c r="D976">
        <f t="shared" si="15"/>
        <v>23.325448138642003</v>
      </c>
    </row>
    <row r="977" spans="3:4" x14ac:dyDescent="0.25">
      <c r="C977">
        <v>295.17525590479897</v>
      </c>
      <c r="D977">
        <f t="shared" si="15"/>
        <v>22.025255904798996</v>
      </c>
    </row>
    <row r="978" spans="3:4" x14ac:dyDescent="0.25">
      <c r="C978">
        <v>296.48468192763301</v>
      </c>
      <c r="D978">
        <f t="shared" si="15"/>
        <v>23.334681927633028</v>
      </c>
    </row>
    <row r="979" spans="3:4" x14ac:dyDescent="0.25">
      <c r="C979">
        <v>295.11317598577102</v>
      </c>
      <c r="D979">
        <f t="shared" si="15"/>
        <v>21.963175985771045</v>
      </c>
    </row>
    <row r="980" spans="3:4" x14ac:dyDescent="0.25">
      <c r="C980">
        <v>295.88442304127898</v>
      </c>
      <c r="D980">
        <f t="shared" si="15"/>
        <v>22.734423041279001</v>
      </c>
    </row>
    <row r="981" spans="3:4" x14ac:dyDescent="0.25">
      <c r="C981">
        <v>295.55250605025702</v>
      </c>
      <c r="D981">
        <f t="shared" si="15"/>
        <v>22.402506050257045</v>
      </c>
    </row>
    <row r="982" spans="3:4" x14ac:dyDescent="0.25">
      <c r="C982">
        <v>295.41140627502699</v>
      </c>
      <c r="D982">
        <f t="shared" si="15"/>
        <v>22.261406275027014</v>
      </c>
    </row>
    <row r="983" spans="3:4" x14ac:dyDescent="0.25">
      <c r="C983">
        <v>295.12420431307601</v>
      </c>
      <c r="D983">
        <f t="shared" si="15"/>
        <v>21.974204313076029</v>
      </c>
    </row>
    <row r="984" spans="3:4" x14ac:dyDescent="0.25">
      <c r="C984">
        <v>295.00431511986102</v>
      </c>
      <c r="D984">
        <f t="shared" si="15"/>
        <v>21.854315119861042</v>
      </c>
    </row>
    <row r="985" spans="3:4" x14ac:dyDescent="0.25">
      <c r="C985">
        <v>294.36133253130498</v>
      </c>
      <c r="D985">
        <f t="shared" si="15"/>
        <v>21.211332531305004</v>
      </c>
    </row>
    <row r="986" spans="3:4" x14ac:dyDescent="0.25">
      <c r="C986">
        <v>294.14197368391302</v>
      </c>
      <c r="D986">
        <f t="shared" si="15"/>
        <v>20.991973683913045</v>
      </c>
    </row>
    <row r="987" spans="3:4" x14ac:dyDescent="0.25">
      <c r="C987">
        <v>294.37639310109199</v>
      </c>
      <c r="D987">
        <f t="shared" si="15"/>
        <v>21.226393101092015</v>
      </c>
    </row>
    <row r="988" spans="3:4" x14ac:dyDescent="0.25">
      <c r="C988">
        <v>294.65375271475</v>
      </c>
      <c r="D988">
        <f t="shared" si="15"/>
        <v>21.503752714750021</v>
      </c>
    </row>
    <row r="989" spans="3:4" x14ac:dyDescent="0.25">
      <c r="C989">
        <v>294.51971093629902</v>
      </c>
      <c r="D989">
        <f t="shared" si="15"/>
        <v>21.369710936299043</v>
      </c>
    </row>
    <row r="990" spans="3:4" x14ac:dyDescent="0.25">
      <c r="C990">
        <v>294.20936709432198</v>
      </c>
      <c r="D990">
        <f t="shared" si="15"/>
        <v>21.059367094321999</v>
      </c>
    </row>
    <row r="991" spans="3:4" x14ac:dyDescent="0.25">
      <c r="C991">
        <v>293.93094444179599</v>
      </c>
      <c r="D991">
        <f t="shared" si="15"/>
        <v>20.780944441796009</v>
      </c>
    </row>
    <row r="992" spans="3:4" x14ac:dyDescent="0.25">
      <c r="C992">
        <v>293.72305846824901</v>
      </c>
      <c r="D992">
        <f t="shared" si="15"/>
        <v>20.57305846824903</v>
      </c>
    </row>
    <row r="993" spans="3:4" x14ac:dyDescent="0.25">
      <c r="C993">
        <v>293.47864946841503</v>
      </c>
      <c r="D993">
        <f t="shared" si="15"/>
        <v>20.328649468415051</v>
      </c>
    </row>
    <row r="994" spans="3:4" x14ac:dyDescent="0.25">
      <c r="C994">
        <v>294.11348744432598</v>
      </c>
      <c r="D994">
        <f t="shared" si="15"/>
        <v>20.963487444326006</v>
      </c>
    </row>
    <row r="995" spans="3:4" x14ac:dyDescent="0.25">
      <c r="C995">
        <v>293.75903434365301</v>
      </c>
      <c r="D995">
        <f t="shared" si="15"/>
        <v>20.609034343653036</v>
      </c>
    </row>
    <row r="996" spans="3:4" x14ac:dyDescent="0.25">
      <c r="C996">
        <v>293.00400796953198</v>
      </c>
      <c r="D996">
        <f t="shared" si="15"/>
        <v>19.854007969532006</v>
      </c>
    </row>
    <row r="997" spans="3:4" x14ac:dyDescent="0.25">
      <c r="C997">
        <v>293.46447851609202</v>
      </c>
      <c r="D997">
        <f t="shared" si="15"/>
        <v>20.314478516092038</v>
      </c>
    </row>
    <row r="998" spans="3:4" x14ac:dyDescent="0.25">
      <c r="C998">
        <v>293.649254450478</v>
      </c>
      <c r="D998">
        <f t="shared" si="15"/>
        <v>20.49925445047802</v>
      </c>
    </row>
    <row r="999" spans="3:4" x14ac:dyDescent="0.25">
      <c r="C999">
        <v>293.14705558484502</v>
      </c>
      <c r="D999">
        <f t="shared" si="15"/>
        <v>19.997055584845043</v>
      </c>
    </row>
    <row r="1000" spans="3:4" x14ac:dyDescent="0.25">
      <c r="C1000">
        <v>293.15243390439798</v>
      </c>
      <c r="D1000">
        <f t="shared" si="15"/>
        <v>20.002433904398004</v>
      </c>
    </row>
    <row r="1001" spans="3:4" x14ac:dyDescent="0.25">
      <c r="C1001">
        <v>293.54191227505999</v>
      </c>
      <c r="D1001">
        <f t="shared" si="15"/>
        <v>20.391912275060008</v>
      </c>
    </row>
    <row r="1002" spans="3:4" x14ac:dyDescent="0.25">
      <c r="C1002">
        <v>293.83727460893698</v>
      </c>
      <c r="D1002">
        <f t="shared" si="15"/>
        <v>20.687274608937003</v>
      </c>
    </row>
    <row r="1003" spans="3:4" x14ac:dyDescent="0.25">
      <c r="C1003">
        <v>294.69317826235499</v>
      </c>
      <c r="D1003">
        <f t="shared" si="15"/>
        <v>21.543178262355013</v>
      </c>
    </row>
    <row r="1004" spans="3:4" x14ac:dyDescent="0.25">
      <c r="C1004">
        <v>293.74940919659599</v>
      </c>
      <c r="D1004">
        <f t="shared" si="15"/>
        <v>20.599409196596014</v>
      </c>
    </row>
    <row r="1005" spans="3:4" x14ac:dyDescent="0.25">
      <c r="C1005">
        <v>294.52893893394702</v>
      </c>
      <c r="D1005">
        <f t="shared" si="15"/>
        <v>21.37893893394704</v>
      </c>
    </row>
    <row r="1006" spans="3:4" x14ac:dyDescent="0.25">
      <c r="C1006">
        <v>294.79520435728602</v>
      </c>
      <c r="D1006">
        <f t="shared" si="15"/>
        <v>21.645204357286048</v>
      </c>
    </row>
    <row r="1007" spans="3:4" x14ac:dyDescent="0.25">
      <c r="C1007">
        <v>296.17693545069602</v>
      </c>
      <c r="D1007">
        <f t="shared" si="15"/>
        <v>23.026935450696044</v>
      </c>
    </row>
    <row r="1008" spans="3:4" x14ac:dyDescent="0.25">
      <c r="C1008">
        <v>295.411265313493</v>
      </c>
      <c r="D1008">
        <f t="shared" si="15"/>
        <v>22.261265313493027</v>
      </c>
    </row>
    <row r="1009" spans="3:4" x14ac:dyDescent="0.25">
      <c r="C1009">
        <v>295.09069663350999</v>
      </c>
      <c r="D1009">
        <f t="shared" si="15"/>
        <v>21.940696633510015</v>
      </c>
    </row>
    <row r="1010" spans="3:4" x14ac:dyDescent="0.25">
      <c r="C1010">
        <v>295.50782944774801</v>
      </c>
      <c r="D1010">
        <f t="shared" si="15"/>
        <v>22.357829447748031</v>
      </c>
    </row>
    <row r="1011" spans="3:4" x14ac:dyDescent="0.25">
      <c r="C1011">
        <v>295.97596427988998</v>
      </c>
      <c r="D1011">
        <f t="shared" si="15"/>
        <v>22.825964279890002</v>
      </c>
    </row>
    <row r="1012" spans="3:4" x14ac:dyDescent="0.25">
      <c r="C1012">
        <v>296.06581831992298</v>
      </c>
      <c r="D1012">
        <f t="shared" si="15"/>
        <v>22.915818319923005</v>
      </c>
    </row>
    <row r="1013" spans="3:4" x14ac:dyDescent="0.25">
      <c r="C1013">
        <v>296.116219410665</v>
      </c>
      <c r="D1013">
        <f t="shared" si="15"/>
        <v>22.966219410665019</v>
      </c>
    </row>
    <row r="1014" spans="3:4" x14ac:dyDescent="0.25">
      <c r="C1014">
        <v>295.877900840682</v>
      </c>
      <c r="D1014">
        <f t="shared" si="15"/>
        <v>22.727900840682025</v>
      </c>
    </row>
    <row r="1015" spans="3:4" x14ac:dyDescent="0.25">
      <c r="C1015">
        <v>296.39414425932398</v>
      </c>
      <c r="D1015">
        <f t="shared" si="15"/>
        <v>23.244144259324003</v>
      </c>
    </row>
    <row r="1016" spans="3:4" x14ac:dyDescent="0.25">
      <c r="C1016">
        <v>295.86338296786101</v>
      </c>
      <c r="D1016">
        <f t="shared" si="15"/>
        <v>22.713382967861037</v>
      </c>
    </row>
    <row r="1017" spans="3:4" x14ac:dyDescent="0.25">
      <c r="C1017">
        <v>296.66540647409403</v>
      </c>
      <c r="D1017">
        <f t="shared" si="15"/>
        <v>23.51540647409405</v>
      </c>
    </row>
    <row r="1018" spans="3:4" x14ac:dyDescent="0.25">
      <c r="C1018">
        <v>297.54881320281697</v>
      </c>
      <c r="D1018">
        <f t="shared" si="15"/>
        <v>24.398813202816996</v>
      </c>
    </row>
    <row r="1019" spans="3:4" x14ac:dyDescent="0.25">
      <c r="C1019">
        <v>297.63199271268002</v>
      </c>
      <c r="D1019">
        <f t="shared" si="15"/>
        <v>24.481992712680039</v>
      </c>
    </row>
    <row r="1020" spans="3:4" x14ac:dyDescent="0.25">
      <c r="C1020">
        <v>298.257430351864</v>
      </c>
      <c r="D1020">
        <f t="shared" si="15"/>
        <v>25.107430351864025</v>
      </c>
    </row>
    <row r="1021" spans="3:4" x14ac:dyDescent="0.25">
      <c r="C1021">
        <v>299.29043288146698</v>
      </c>
      <c r="D1021">
        <f t="shared" si="15"/>
        <v>26.140432881467007</v>
      </c>
    </row>
    <row r="1022" spans="3:4" x14ac:dyDescent="0.25">
      <c r="C1022">
        <v>298.35250198508601</v>
      </c>
      <c r="D1022">
        <f t="shared" si="15"/>
        <v>25.20250198508603</v>
      </c>
    </row>
    <row r="1023" spans="3:4" x14ac:dyDescent="0.25">
      <c r="C1023">
        <v>297.28137266100799</v>
      </c>
      <c r="D1023">
        <f t="shared" si="15"/>
        <v>24.131372661008015</v>
      </c>
    </row>
    <row r="1024" spans="3:4" x14ac:dyDescent="0.25">
      <c r="C1024">
        <v>296.92864985688999</v>
      </c>
      <c r="D1024">
        <f t="shared" si="15"/>
        <v>23.778649856890013</v>
      </c>
    </row>
    <row r="1025" spans="3:4" x14ac:dyDescent="0.25">
      <c r="C1025">
        <v>295.93620797865299</v>
      </c>
      <c r="D1025">
        <f t="shared" si="15"/>
        <v>22.78620797865301</v>
      </c>
    </row>
    <row r="1026" spans="3:4" x14ac:dyDescent="0.25">
      <c r="C1026">
        <v>295.68380814518201</v>
      </c>
      <c r="D1026">
        <f t="shared" si="15"/>
        <v>22.533808145182036</v>
      </c>
    </row>
    <row r="1027" spans="3:4" x14ac:dyDescent="0.25">
      <c r="C1027">
        <v>296.12231969163003</v>
      </c>
      <c r="D1027">
        <f t="shared" ref="D1027:D1090" si="16">CONVERT(C1027,"K","C")</f>
        <v>22.972319691630048</v>
      </c>
    </row>
    <row r="1028" spans="3:4" x14ac:dyDescent="0.25">
      <c r="C1028">
        <v>295.25829561222997</v>
      </c>
      <c r="D1028">
        <f t="shared" si="16"/>
        <v>22.108295612229995</v>
      </c>
    </row>
    <row r="1029" spans="3:4" x14ac:dyDescent="0.25">
      <c r="C1029">
        <v>296.192221323269</v>
      </c>
      <c r="D1029">
        <f t="shared" si="16"/>
        <v>23.042221323269018</v>
      </c>
    </row>
    <row r="1030" spans="3:4" x14ac:dyDescent="0.25">
      <c r="C1030">
        <v>297.36266488450002</v>
      </c>
      <c r="D1030">
        <f t="shared" si="16"/>
        <v>24.212664884500043</v>
      </c>
    </row>
    <row r="1031" spans="3:4" x14ac:dyDescent="0.25">
      <c r="C1031">
        <v>296.007222155085</v>
      </c>
      <c r="D1031">
        <f t="shared" si="16"/>
        <v>22.857222155085026</v>
      </c>
    </row>
    <row r="1032" spans="3:4" x14ac:dyDescent="0.25">
      <c r="C1032">
        <v>295.94163233754199</v>
      </c>
      <c r="D1032">
        <f t="shared" si="16"/>
        <v>22.791632337542012</v>
      </c>
    </row>
    <row r="1033" spans="3:4" x14ac:dyDescent="0.25">
      <c r="C1033">
        <v>295.628283920407</v>
      </c>
      <c r="D1033">
        <f t="shared" si="16"/>
        <v>22.478283920407023</v>
      </c>
    </row>
    <row r="1034" spans="3:4" x14ac:dyDescent="0.25">
      <c r="C1034">
        <v>295.67640976871701</v>
      </c>
      <c r="D1034">
        <f t="shared" si="16"/>
        <v>22.526409768717031</v>
      </c>
    </row>
    <row r="1035" spans="3:4" x14ac:dyDescent="0.25">
      <c r="C1035">
        <v>296.92924802971498</v>
      </c>
      <c r="D1035">
        <f t="shared" si="16"/>
        <v>23.779248029715006</v>
      </c>
    </row>
    <row r="1036" spans="3:4" x14ac:dyDescent="0.25">
      <c r="C1036">
        <v>296.24862199879198</v>
      </c>
      <c r="D1036">
        <f t="shared" si="16"/>
        <v>23.098621998791998</v>
      </c>
    </row>
    <row r="1037" spans="3:4" x14ac:dyDescent="0.25">
      <c r="C1037">
        <v>296.07956258319899</v>
      </c>
      <c r="D1037">
        <f t="shared" si="16"/>
        <v>22.929562583199015</v>
      </c>
    </row>
    <row r="1038" spans="3:4" x14ac:dyDescent="0.25">
      <c r="C1038">
        <v>295.97585924208698</v>
      </c>
      <c r="D1038">
        <f t="shared" si="16"/>
        <v>22.825859242087006</v>
      </c>
    </row>
    <row r="1039" spans="3:4" x14ac:dyDescent="0.25">
      <c r="C1039">
        <v>296.41534315558198</v>
      </c>
      <c r="D1039">
        <f t="shared" si="16"/>
        <v>23.265343155582002</v>
      </c>
    </row>
    <row r="1040" spans="3:4" x14ac:dyDescent="0.25">
      <c r="C1040">
        <v>296.08430801473202</v>
      </c>
      <c r="D1040">
        <f t="shared" si="16"/>
        <v>22.934308014732039</v>
      </c>
    </row>
    <row r="1041" spans="3:4" x14ac:dyDescent="0.25">
      <c r="C1041">
        <v>296.003909635159</v>
      </c>
      <c r="D1041">
        <f t="shared" si="16"/>
        <v>22.853909635159027</v>
      </c>
    </row>
    <row r="1042" spans="3:4" x14ac:dyDescent="0.25">
      <c r="C1042">
        <v>296.61018048703801</v>
      </c>
      <c r="D1042">
        <f t="shared" si="16"/>
        <v>23.460180487038031</v>
      </c>
    </row>
    <row r="1043" spans="3:4" x14ac:dyDescent="0.25">
      <c r="C1043">
        <v>296.35496903813498</v>
      </c>
      <c r="D1043">
        <f t="shared" si="16"/>
        <v>23.204969038135005</v>
      </c>
    </row>
    <row r="1044" spans="3:4" x14ac:dyDescent="0.25">
      <c r="C1044">
        <v>297.117604006573</v>
      </c>
      <c r="D1044">
        <f t="shared" si="16"/>
        <v>23.967604006573026</v>
      </c>
    </row>
    <row r="1045" spans="3:4" x14ac:dyDescent="0.25">
      <c r="C1045">
        <v>298.26776544875997</v>
      </c>
      <c r="D1045">
        <f t="shared" si="16"/>
        <v>25.117765448759997</v>
      </c>
    </row>
    <row r="1046" spans="3:4" x14ac:dyDescent="0.25">
      <c r="C1046">
        <v>297.27057748969997</v>
      </c>
      <c r="D1046">
        <f t="shared" si="16"/>
        <v>24.120577489699997</v>
      </c>
    </row>
    <row r="1047" spans="3:4" x14ac:dyDescent="0.25">
      <c r="C1047">
        <v>297.71372686902799</v>
      </c>
      <c r="D1047">
        <f t="shared" si="16"/>
        <v>24.563726869028017</v>
      </c>
    </row>
    <row r="1048" spans="3:4" x14ac:dyDescent="0.25">
      <c r="C1048">
        <v>296.56971775874001</v>
      </c>
      <c r="D1048">
        <f t="shared" si="16"/>
        <v>23.419717758740035</v>
      </c>
    </row>
    <row r="1049" spans="3:4" x14ac:dyDescent="0.25">
      <c r="C1049">
        <v>297.25945594378999</v>
      </c>
      <c r="D1049">
        <f t="shared" si="16"/>
        <v>24.10945594379001</v>
      </c>
    </row>
    <row r="1050" spans="3:4" x14ac:dyDescent="0.25">
      <c r="C1050">
        <v>296.49039549603202</v>
      </c>
      <c r="D1050">
        <f t="shared" si="16"/>
        <v>23.340395496032045</v>
      </c>
    </row>
    <row r="1051" spans="3:4" x14ac:dyDescent="0.25">
      <c r="C1051">
        <v>295.85668069923997</v>
      </c>
      <c r="D1051">
        <f t="shared" si="16"/>
        <v>22.706680699239996</v>
      </c>
    </row>
    <row r="1052" spans="3:4" x14ac:dyDescent="0.25">
      <c r="C1052">
        <v>295.73674825134202</v>
      </c>
      <c r="D1052">
        <f t="shared" si="16"/>
        <v>22.586748251342044</v>
      </c>
    </row>
    <row r="1053" spans="3:4" x14ac:dyDescent="0.25">
      <c r="C1053">
        <v>296.597216397865</v>
      </c>
      <c r="D1053">
        <f t="shared" si="16"/>
        <v>23.44721639786502</v>
      </c>
    </row>
    <row r="1054" spans="3:4" x14ac:dyDescent="0.25">
      <c r="C1054">
        <v>297.11045888993198</v>
      </c>
      <c r="D1054">
        <f t="shared" si="16"/>
        <v>23.960458889931999</v>
      </c>
    </row>
    <row r="1055" spans="3:4" x14ac:dyDescent="0.25">
      <c r="C1055">
        <v>297.38942838303598</v>
      </c>
      <c r="D1055">
        <f t="shared" si="16"/>
        <v>24.239428383036</v>
      </c>
    </row>
    <row r="1056" spans="3:4" x14ac:dyDescent="0.25">
      <c r="C1056">
        <v>298.67985966905599</v>
      </c>
      <c r="D1056">
        <f t="shared" si="16"/>
        <v>25.529859669056009</v>
      </c>
    </row>
    <row r="1057" spans="3:4" x14ac:dyDescent="0.25">
      <c r="C1057">
        <v>298.04201855255599</v>
      </c>
      <c r="D1057">
        <f t="shared" si="16"/>
        <v>24.89201855255601</v>
      </c>
    </row>
    <row r="1058" spans="3:4" x14ac:dyDescent="0.25">
      <c r="C1058">
        <v>299.15252920649499</v>
      </c>
      <c r="D1058">
        <f t="shared" si="16"/>
        <v>26.002529206495012</v>
      </c>
    </row>
    <row r="1059" spans="3:4" x14ac:dyDescent="0.25">
      <c r="C1059">
        <v>297.96060793523799</v>
      </c>
      <c r="D1059">
        <f t="shared" si="16"/>
        <v>24.810607935238011</v>
      </c>
    </row>
    <row r="1060" spans="3:4" x14ac:dyDescent="0.25">
      <c r="C1060">
        <v>299.06821752458598</v>
      </c>
      <c r="D1060">
        <f t="shared" si="16"/>
        <v>25.918217524585998</v>
      </c>
    </row>
    <row r="1061" spans="3:4" x14ac:dyDescent="0.25">
      <c r="C1061">
        <v>296.93648445536701</v>
      </c>
      <c r="D1061">
        <f t="shared" si="16"/>
        <v>23.786484455367031</v>
      </c>
    </row>
    <row r="1062" spans="3:4" x14ac:dyDescent="0.25">
      <c r="C1062">
        <v>296.34102164860298</v>
      </c>
      <c r="D1062">
        <f t="shared" si="16"/>
        <v>23.191021648602998</v>
      </c>
    </row>
    <row r="1063" spans="3:4" x14ac:dyDescent="0.25">
      <c r="C1063">
        <v>297.02605567104303</v>
      </c>
      <c r="D1063">
        <f t="shared" si="16"/>
        <v>23.876055671043048</v>
      </c>
    </row>
    <row r="1064" spans="3:4" x14ac:dyDescent="0.25">
      <c r="C1064">
        <v>296.68360532224102</v>
      </c>
      <c r="D1064">
        <f t="shared" si="16"/>
        <v>23.533605322241044</v>
      </c>
    </row>
    <row r="1065" spans="3:4" x14ac:dyDescent="0.25">
      <c r="C1065">
        <v>296.66664465615798</v>
      </c>
      <c r="D1065">
        <f t="shared" si="16"/>
        <v>23.516644656158007</v>
      </c>
    </row>
    <row r="1066" spans="3:4" x14ac:dyDescent="0.25">
      <c r="C1066">
        <v>296.06939668547898</v>
      </c>
      <c r="D1066">
        <f t="shared" si="16"/>
        <v>22.919396685479001</v>
      </c>
    </row>
    <row r="1067" spans="3:4" x14ac:dyDescent="0.25">
      <c r="C1067">
        <v>295.74756046656699</v>
      </c>
      <c r="D1067">
        <f t="shared" si="16"/>
        <v>22.597560466567018</v>
      </c>
    </row>
    <row r="1068" spans="3:4" x14ac:dyDescent="0.25">
      <c r="C1068">
        <v>296.11057064394601</v>
      </c>
      <c r="D1068">
        <f t="shared" si="16"/>
        <v>22.960570643946028</v>
      </c>
    </row>
    <row r="1069" spans="3:4" x14ac:dyDescent="0.25">
      <c r="C1069">
        <v>296.47449470147001</v>
      </c>
      <c r="D1069">
        <f t="shared" si="16"/>
        <v>23.32449470147003</v>
      </c>
    </row>
    <row r="1070" spans="3:4" x14ac:dyDescent="0.25">
      <c r="C1070">
        <v>296.98308164987299</v>
      </c>
      <c r="D1070">
        <f t="shared" si="16"/>
        <v>23.833081649873009</v>
      </c>
    </row>
    <row r="1071" spans="3:4" x14ac:dyDescent="0.25">
      <c r="C1071">
        <v>297.99419945570202</v>
      </c>
      <c r="D1071">
        <f t="shared" si="16"/>
        <v>24.844199455702039</v>
      </c>
    </row>
    <row r="1072" spans="3:4" x14ac:dyDescent="0.25">
      <c r="C1072">
        <v>298.24370326998002</v>
      </c>
      <c r="D1072">
        <f t="shared" si="16"/>
        <v>25.09370326998004</v>
      </c>
    </row>
    <row r="1073" spans="3:4" x14ac:dyDescent="0.25">
      <c r="C1073">
        <v>297.53322681655197</v>
      </c>
      <c r="D1073">
        <f t="shared" si="16"/>
        <v>24.383226816551996</v>
      </c>
    </row>
    <row r="1074" spans="3:4" x14ac:dyDescent="0.25">
      <c r="C1074">
        <v>296.50564454791498</v>
      </c>
      <c r="D1074">
        <f t="shared" si="16"/>
        <v>23.355644547915006</v>
      </c>
    </row>
    <row r="1075" spans="3:4" x14ac:dyDescent="0.25">
      <c r="C1075">
        <v>296.69215002439802</v>
      </c>
      <c r="D1075">
        <f t="shared" si="16"/>
        <v>23.54215002439804</v>
      </c>
    </row>
    <row r="1076" spans="3:4" x14ac:dyDescent="0.25">
      <c r="C1076">
        <v>297.31361208631301</v>
      </c>
      <c r="D1076">
        <f t="shared" si="16"/>
        <v>24.163612086313037</v>
      </c>
    </row>
    <row r="1077" spans="3:4" x14ac:dyDescent="0.25">
      <c r="C1077">
        <v>298.02818652391198</v>
      </c>
      <c r="D1077">
        <f t="shared" si="16"/>
        <v>24.878186523912007</v>
      </c>
    </row>
    <row r="1078" spans="3:4" x14ac:dyDescent="0.25">
      <c r="C1078">
        <v>297.848877295992</v>
      </c>
      <c r="D1078">
        <f t="shared" si="16"/>
        <v>24.69887729599202</v>
      </c>
    </row>
    <row r="1079" spans="3:4" x14ac:dyDescent="0.25">
      <c r="C1079">
        <v>296.52825407980401</v>
      </c>
      <c r="D1079">
        <f t="shared" si="16"/>
        <v>23.378254079804037</v>
      </c>
    </row>
    <row r="1080" spans="3:4" x14ac:dyDescent="0.25">
      <c r="C1080">
        <v>296.60648158992097</v>
      </c>
      <c r="D1080">
        <f t="shared" si="16"/>
        <v>23.456481589920998</v>
      </c>
    </row>
    <row r="1081" spans="3:4" x14ac:dyDescent="0.25">
      <c r="C1081">
        <v>296.503250579135</v>
      </c>
      <c r="D1081">
        <f t="shared" si="16"/>
        <v>23.353250579135022</v>
      </c>
    </row>
    <row r="1082" spans="3:4" x14ac:dyDescent="0.25">
      <c r="C1082">
        <v>297.60931335337301</v>
      </c>
      <c r="D1082">
        <f t="shared" si="16"/>
        <v>24.459313353373034</v>
      </c>
    </row>
    <row r="1083" spans="3:4" x14ac:dyDescent="0.25">
      <c r="C1083">
        <v>296.28887139004303</v>
      </c>
      <c r="D1083">
        <f t="shared" si="16"/>
        <v>23.13887139004305</v>
      </c>
    </row>
    <row r="1084" spans="3:4" x14ac:dyDescent="0.25">
      <c r="C1084">
        <v>296.67957233930701</v>
      </c>
      <c r="D1084">
        <f t="shared" si="16"/>
        <v>23.529572339307038</v>
      </c>
    </row>
    <row r="1085" spans="3:4" x14ac:dyDescent="0.25">
      <c r="C1085">
        <v>296.66587747820199</v>
      </c>
      <c r="D1085">
        <f t="shared" si="16"/>
        <v>23.515877478202015</v>
      </c>
    </row>
    <row r="1086" spans="3:4" x14ac:dyDescent="0.25">
      <c r="C1086">
        <v>297.588535145815</v>
      </c>
      <c r="D1086">
        <f t="shared" si="16"/>
        <v>24.438535145815024</v>
      </c>
    </row>
    <row r="1087" spans="3:4" x14ac:dyDescent="0.25">
      <c r="C1087">
        <v>297.79343795130598</v>
      </c>
      <c r="D1087">
        <f t="shared" si="16"/>
        <v>24.643437951305998</v>
      </c>
    </row>
    <row r="1088" spans="3:4" x14ac:dyDescent="0.25">
      <c r="C1088">
        <v>297.41921591987801</v>
      </c>
      <c r="D1088">
        <f t="shared" si="16"/>
        <v>24.269215919878036</v>
      </c>
    </row>
    <row r="1089" spans="3:4" x14ac:dyDescent="0.25">
      <c r="C1089">
        <v>297.594145573069</v>
      </c>
      <c r="D1089">
        <f t="shared" si="16"/>
        <v>24.444145573069022</v>
      </c>
    </row>
    <row r="1090" spans="3:4" x14ac:dyDescent="0.25">
      <c r="C1090">
        <v>297.28515328563202</v>
      </c>
      <c r="D1090">
        <f t="shared" si="16"/>
        <v>24.135153285632043</v>
      </c>
    </row>
    <row r="1091" spans="3:4" x14ac:dyDescent="0.25">
      <c r="C1091">
        <v>296.646801215918</v>
      </c>
      <c r="D1091">
        <f t="shared" ref="D1091:D1154" si="17">CONVERT(C1091,"K","C")</f>
        <v>23.496801215918026</v>
      </c>
    </row>
    <row r="1092" spans="3:4" x14ac:dyDescent="0.25">
      <c r="C1092">
        <v>295.99523795788099</v>
      </c>
      <c r="D1092">
        <f t="shared" si="17"/>
        <v>22.845237957881011</v>
      </c>
    </row>
    <row r="1093" spans="3:4" x14ac:dyDescent="0.25">
      <c r="C1093">
        <v>296.58361407488297</v>
      </c>
      <c r="D1093">
        <f t="shared" si="17"/>
        <v>23.433614074882996</v>
      </c>
    </row>
    <row r="1094" spans="3:4" x14ac:dyDescent="0.25">
      <c r="C1094">
        <v>296.04710053733299</v>
      </c>
      <c r="D1094">
        <f t="shared" si="17"/>
        <v>22.897100537333017</v>
      </c>
    </row>
    <row r="1095" spans="3:4" x14ac:dyDescent="0.25">
      <c r="C1095">
        <v>296.16728398632802</v>
      </c>
      <c r="D1095">
        <f t="shared" si="17"/>
        <v>23.017283986328039</v>
      </c>
    </row>
    <row r="1096" spans="3:4" x14ac:dyDescent="0.25">
      <c r="C1096">
        <v>296.09933225016101</v>
      </c>
      <c r="D1096">
        <f t="shared" si="17"/>
        <v>22.949332250161035</v>
      </c>
    </row>
    <row r="1097" spans="3:4" x14ac:dyDescent="0.25">
      <c r="C1097">
        <v>296.411299040404</v>
      </c>
      <c r="D1097">
        <f t="shared" si="17"/>
        <v>23.261299040404026</v>
      </c>
    </row>
    <row r="1098" spans="3:4" x14ac:dyDescent="0.25">
      <c r="C1098">
        <v>296.48202199031402</v>
      </c>
      <c r="D1098">
        <f t="shared" si="17"/>
        <v>23.332021990314047</v>
      </c>
    </row>
    <row r="1099" spans="3:4" x14ac:dyDescent="0.25">
      <c r="C1099">
        <v>296.28292617268397</v>
      </c>
      <c r="D1099">
        <f t="shared" si="17"/>
        <v>23.132926172683995</v>
      </c>
    </row>
    <row r="1100" spans="3:4" x14ac:dyDescent="0.25">
      <c r="C1100">
        <v>297.06735165390597</v>
      </c>
      <c r="D1100">
        <f t="shared" si="17"/>
        <v>23.917351653905996</v>
      </c>
    </row>
    <row r="1101" spans="3:4" x14ac:dyDescent="0.25">
      <c r="C1101">
        <v>295.97242466845699</v>
      </c>
      <c r="D1101">
        <f t="shared" si="17"/>
        <v>22.822424668457018</v>
      </c>
    </row>
    <row r="1102" spans="3:4" x14ac:dyDescent="0.25">
      <c r="C1102">
        <v>296.18520219920703</v>
      </c>
      <c r="D1102">
        <f t="shared" si="17"/>
        <v>23.035202199207049</v>
      </c>
    </row>
    <row r="1103" spans="3:4" x14ac:dyDescent="0.25">
      <c r="C1103">
        <v>295.93354823215299</v>
      </c>
      <c r="D1103">
        <f t="shared" si="17"/>
        <v>22.783548232153009</v>
      </c>
    </row>
    <row r="1104" spans="3:4" x14ac:dyDescent="0.25">
      <c r="C1104">
        <v>297.03320287859498</v>
      </c>
      <c r="D1104">
        <f t="shared" si="17"/>
        <v>23.883202878595</v>
      </c>
    </row>
    <row r="1105" spans="3:4" x14ac:dyDescent="0.25">
      <c r="C1105">
        <v>297.56571448828203</v>
      </c>
      <c r="D1105">
        <f t="shared" si="17"/>
        <v>24.415714488282049</v>
      </c>
    </row>
    <row r="1106" spans="3:4" x14ac:dyDescent="0.25">
      <c r="C1106">
        <v>297.44591916374202</v>
      </c>
      <c r="D1106">
        <f t="shared" si="17"/>
        <v>24.295919163742042</v>
      </c>
    </row>
    <row r="1107" spans="3:4" x14ac:dyDescent="0.25">
      <c r="C1107">
        <v>297.13796627522697</v>
      </c>
      <c r="D1107">
        <f t="shared" si="17"/>
        <v>23.987966275226995</v>
      </c>
    </row>
    <row r="1108" spans="3:4" x14ac:dyDescent="0.25">
      <c r="C1108">
        <v>296.13133976667098</v>
      </c>
      <c r="D1108">
        <f t="shared" si="17"/>
        <v>22.981339766670999</v>
      </c>
    </row>
    <row r="1109" spans="3:4" x14ac:dyDescent="0.25">
      <c r="C1109">
        <v>296.226226612267</v>
      </c>
      <c r="D1109">
        <f t="shared" si="17"/>
        <v>23.076226612267021</v>
      </c>
    </row>
    <row r="1110" spans="3:4" x14ac:dyDescent="0.25">
      <c r="C1110">
        <v>295.85563193509898</v>
      </c>
      <c r="D1110">
        <f t="shared" si="17"/>
        <v>22.705631935099007</v>
      </c>
    </row>
    <row r="1111" spans="3:4" x14ac:dyDescent="0.25">
      <c r="C1111">
        <v>297.29929557237699</v>
      </c>
      <c r="D1111">
        <f t="shared" si="17"/>
        <v>24.149295572377014</v>
      </c>
    </row>
    <row r="1112" spans="3:4" x14ac:dyDescent="0.25">
      <c r="C1112">
        <v>296.586054332169</v>
      </c>
      <c r="D1112">
        <f t="shared" si="17"/>
        <v>23.436054332169022</v>
      </c>
    </row>
    <row r="1113" spans="3:4" x14ac:dyDescent="0.25">
      <c r="C1113">
        <v>297.55955607822699</v>
      </c>
      <c r="D1113">
        <f t="shared" si="17"/>
        <v>24.409556078227013</v>
      </c>
    </row>
    <row r="1114" spans="3:4" x14ac:dyDescent="0.25">
      <c r="C1114">
        <v>297.65367871705598</v>
      </c>
      <c r="D1114">
        <f t="shared" si="17"/>
        <v>24.503678717056005</v>
      </c>
    </row>
    <row r="1115" spans="3:4" x14ac:dyDescent="0.25">
      <c r="C1115">
        <v>297.15823812672198</v>
      </c>
      <c r="D1115">
        <f t="shared" si="17"/>
        <v>24.008238126722006</v>
      </c>
    </row>
    <row r="1116" spans="3:4" x14ac:dyDescent="0.25">
      <c r="C1116">
        <v>295.591357132761</v>
      </c>
      <c r="D1116">
        <f t="shared" si="17"/>
        <v>22.441357132761027</v>
      </c>
    </row>
    <row r="1117" spans="3:4" x14ac:dyDescent="0.25">
      <c r="C1117">
        <v>294.326687825492</v>
      </c>
      <c r="D1117">
        <f t="shared" si="17"/>
        <v>21.176687825492024</v>
      </c>
    </row>
    <row r="1118" spans="3:4" x14ac:dyDescent="0.25">
      <c r="C1118">
        <v>294.35005287906699</v>
      </c>
      <c r="D1118">
        <f t="shared" si="17"/>
        <v>21.200052879067016</v>
      </c>
    </row>
    <row r="1119" spans="3:4" x14ac:dyDescent="0.25">
      <c r="C1119">
        <v>294.53786345088201</v>
      </c>
      <c r="D1119">
        <f t="shared" si="17"/>
        <v>21.387863450882037</v>
      </c>
    </row>
    <row r="1120" spans="3:4" x14ac:dyDescent="0.25">
      <c r="C1120">
        <v>294.20488374120703</v>
      </c>
      <c r="D1120">
        <f t="shared" si="17"/>
        <v>21.05488374120705</v>
      </c>
    </row>
    <row r="1121" spans="3:4" x14ac:dyDescent="0.25">
      <c r="C1121">
        <v>294.27545781241298</v>
      </c>
      <c r="D1121">
        <f t="shared" si="17"/>
        <v>21.125457812413003</v>
      </c>
    </row>
    <row r="1122" spans="3:4" x14ac:dyDescent="0.25">
      <c r="C1122">
        <v>294.55087285832798</v>
      </c>
      <c r="D1122">
        <f t="shared" si="17"/>
        <v>21.400872858328</v>
      </c>
    </row>
    <row r="1123" spans="3:4" x14ac:dyDescent="0.25">
      <c r="C1123">
        <v>294.02801959779299</v>
      </c>
      <c r="D1123">
        <f t="shared" si="17"/>
        <v>20.878019597793013</v>
      </c>
    </row>
    <row r="1124" spans="3:4" x14ac:dyDescent="0.25">
      <c r="C1124">
        <v>293.58918133548798</v>
      </c>
      <c r="D1124">
        <f t="shared" si="17"/>
        <v>20.439181335488001</v>
      </c>
    </row>
    <row r="1125" spans="3:4" x14ac:dyDescent="0.25">
      <c r="C1125">
        <v>294.00476948822097</v>
      </c>
      <c r="D1125">
        <f t="shared" si="17"/>
        <v>20.854769488220995</v>
      </c>
    </row>
    <row r="1126" spans="3:4" x14ac:dyDescent="0.25">
      <c r="C1126">
        <v>293.68826236135101</v>
      </c>
      <c r="D1126">
        <f t="shared" si="17"/>
        <v>20.53826236135103</v>
      </c>
    </row>
    <row r="1127" spans="3:4" x14ac:dyDescent="0.25">
      <c r="C1127">
        <v>293.24931093218299</v>
      </c>
      <c r="D1127">
        <f t="shared" si="17"/>
        <v>20.099310932183016</v>
      </c>
    </row>
    <row r="1128" spans="3:4" x14ac:dyDescent="0.25">
      <c r="C1128">
        <v>293.55687977450901</v>
      </c>
      <c r="D1128">
        <f t="shared" si="17"/>
        <v>20.406879774509036</v>
      </c>
    </row>
    <row r="1129" spans="3:4" x14ac:dyDescent="0.25">
      <c r="C1129">
        <v>294.04670113978199</v>
      </c>
      <c r="D1129">
        <f t="shared" si="17"/>
        <v>20.89670113978201</v>
      </c>
    </row>
    <row r="1130" spans="3:4" x14ac:dyDescent="0.25">
      <c r="C1130">
        <v>293.98467027972703</v>
      </c>
      <c r="D1130">
        <f t="shared" si="17"/>
        <v>20.83467027972705</v>
      </c>
    </row>
    <row r="1131" spans="3:4" x14ac:dyDescent="0.25">
      <c r="C1131">
        <v>293.68294998261899</v>
      </c>
      <c r="D1131">
        <f t="shared" si="17"/>
        <v>20.532949982619016</v>
      </c>
    </row>
    <row r="1132" spans="3:4" x14ac:dyDescent="0.25">
      <c r="C1132">
        <v>293.795737839342</v>
      </c>
      <c r="D1132">
        <f t="shared" si="17"/>
        <v>20.645737839342019</v>
      </c>
    </row>
    <row r="1133" spans="3:4" x14ac:dyDescent="0.25">
      <c r="C1133">
        <v>293.90794943144499</v>
      </c>
      <c r="D1133">
        <f t="shared" si="17"/>
        <v>20.757949431445013</v>
      </c>
    </row>
    <row r="1134" spans="3:4" x14ac:dyDescent="0.25">
      <c r="C1134">
        <v>293.74995159661501</v>
      </c>
      <c r="D1134">
        <f t="shared" si="17"/>
        <v>20.599951596615028</v>
      </c>
    </row>
    <row r="1135" spans="3:4" x14ac:dyDescent="0.25">
      <c r="C1135">
        <v>293.77746826685001</v>
      </c>
      <c r="D1135">
        <f t="shared" si="17"/>
        <v>20.62746826685003</v>
      </c>
    </row>
    <row r="1136" spans="3:4" x14ac:dyDescent="0.25">
      <c r="C1136">
        <v>293.65842681058399</v>
      </c>
      <c r="D1136">
        <f t="shared" si="17"/>
        <v>20.508426810584012</v>
      </c>
    </row>
    <row r="1137" spans="3:4" x14ac:dyDescent="0.25">
      <c r="C1137">
        <v>293.559255613716</v>
      </c>
      <c r="D1137">
        <f t="shared" si="17"/>
        <v>20.409255613716027</v>
      </c>
    </row>
    <row r="1138" spans="3:4" x14ac:dyDescent="0.25">
      <c r="C1138">
        <v>293.85445043246398</v>
      </c>
      <c r="D1138">
        <f t="shared" si="17"/>
        <v>20.704450432464</v>
      </c>
    </row>
    <row r="1139" spans="3:4" x14ac:dyDescent="0.25">
      <c r="C1139">
        <v>293.64769110582199</v>
      </c>
      <c r="D1139">
        <f t="shared" si="17"/>
        <v>20.497691105822014</v>
      </c>
    </row>
    <row r="1140" spans="3:4" x14ac:dyDescent="0.25">
      <c r="C1140">
        <v>293.44264835498598</v>
      </c>
      <c r="D1140">
        <f t="shared" si="17"/>
        <v>20.292648354986</v>
      </c>
    </row>
    <row r="1141" spans="3:4" x14ac:dyDescent="0.25">
      <c r="C1141">
        <v>293.45941142447901</v>
      </c>
      <c r="D1141">
        <f t="shared" si="17"/>
        <v>20.309411424479038</v>
      </c>
    </row>
    <row r="1142" spans="3:4" x14ac:dyDescent="0.25">
      <c r="C1142">
        <v>293.580494425236</v>
      </c>
      <c r="D1142">
        <f t="shared" si="17"/>
        <v>20.43049442523602</v>
      </c>
    </row>
    <row r="1143" spans="3:4" x14ac:dyDescent="0.25">
      <c r="C1143">
        <v>293.100679816661</v>
      </c>
      <c r="D1143">
        <f t="shared" si="17"/>
        <v>19.950679816661022</v>
      </c>
    </row>
    <row r="1144" spans="3:4" x14ac:dyDescent="0.25">
      <c r="C1144">
        <v>293.06999221829301</v>
      </c>
      <c r="D1144">
        <f t="shared" si="17"/>
        <v>19.919992218293032</v>
      </c>
    </row>
    <row r="1145" spans="3:4" x14ac:dyDescent="0.25">
      <c r="C1145">
        <v>292.979600237169</v>
      </c>
      <c r="D1145">
        <f t="shared" si="17"/>
        <v>19.829600237169018</v>
      </c>
    </row>
    <row r="1146" spans="3:4" x14ac:dyDescent="0.25">
      <c r="C1146">
        <v>292.88445973245098</v>
      </c>
      <c r="D1146">
        <f t="shared" si="17"/>
        <v>19.734459732451</v>
      </c>
    </row>
    <row r="1147" spans="3:4" x14ac:dyDescent="0.25">
      <c r="C1147">
        <v>293.00598792026898</v>
      </c>
      <c r="D1147">
        <f t="shared" si="17"/>
        <v>19.855987920269001</v>
      </c>
    </row>
    <row r="1148" spans="3:4" x14ac:dyDescent="0.25">
      <c r="C1148">
        <v>293.10243422594698</v>
      </c>
      <c r="D1148">
        <f t="shared" si="17"/>
        <v>19.952434225947002</v>
      </c>
    </row>
    <row r="1149" spans="3:4" x14ac:dyDescent="0.25">
      <c r="C1149">
        <v>293.30985788157801</v>
      </c>
      <c r="D1149">
        <f t="shared" si="17"/>
        <v>20.159857881578034</v>
      </c>
    </row>
    <row r="1150" spans="3:4" x14ac:dyDescent="0.25">
      <c r="C1150">
        <v>293.01758263587499</v>
      </c>
      <c r="D1150">
        <f t="shared" si="17"/>
        <v>19.86758263587501</v>
      </c>
    </row>
    <row r="1151" spans="3:4" x14ac:dyDescent="0.25">
      <c r="C1151">
        <v>293.15457408354001</v>
      </c>
      <c r="D1151">
        <f t="shared" si="17"/>
        <v>20.004574083540035</v>
      </c>
    </row>
    <row r="1152" spans="3:4" x14ac:dyDescent="0.25">
      <c r="C1152">
        <v>293.220084746412</v>
      </c>
      <c r="D1152">
        <f t="shared" si="17"/>
        <v>20.070084746412022</v>
      </c>
    </row>
    <row r="1153" spans="3:4" x14ac:dyDescent="0.25">
      <c r="C1153">
        <v>293.56465821420801</v>
      </c>
      <c r="D1153">
        <f t="shared" si="17"/>
        <v>20.414658214208032</v>
      </c>
    </row>
    <row r="1154" spans="3:4" x14ac:dyDescent="0.25">
      <c r="C1154">
        <v>295.84866726676302</v>
      </c>
      <c r="D1154">
        <f t="shared" si="17"/>
        <v>22.698667266763039</v>
      </c>
    </row>
    <row r="1155" spans="3:4" x14ac:dyDescent="0.25">
      <c r="C1155">
        <v>295.948956655963</v>
      </c>
      <c r="D1155">
        <f t="shared" ref="D1155:D1218" si="18">CONVERT(C1155,"K","C")</f>
        <v>22.798956655963025</v>
      </c>
    </row>
    <row r="1156" spans="3:4" x14ac:dyDescent="0.25">
      <c r="C1156">
        <v>295.69123178939702</v>
      </c>
      <c r="D1156">
        <f t="shared" si="18"/>
        <v>22.541231789397045</v>
      </c>
    </row>
    <row r="1157" spans="3:4" x14ac:dyDescent="0.25">
      <c r="C1157">
        <v>295.03247089962298</v>
      </c>
      <c r="D1157">
        <f t="shared" si="18"/>
        <v>21.882470899623002</v>
      </c>
    </row>
    <row r="1158" spans="3:4" x14ac:dyDescent="0.25">
      <c r="C1158">
        <v>294.66098869186101</v>
      </c>
      <c r="D1158">
        <f t="shared" si="18"/>
        <v>21.51098869186103</v>
      </c>
    </row>
    <row r="1159" spans="3:4" x14ac:dyDescent="0.25">
      <c r="C1159">
        <v>294.72349269572601</v>
      </c>
      <c r="D1159">
        <f t="shared" si="18"/>
        <v>21.573492695726031</v>
      </c>
    </row>
    <row r="1160" spans="3:4" x14ac:dyDescent="0.25">
      <c r="C1160">
        <v>294.17983252483299</v>
      </c>
      <c r="D1160">
        <f t="shared" si="18"/>
        <v>21.029832524833012</v>
      </c>
    </row>
    <row r="1161" spans="3:4" x14ac:dyDescent="0.25">
      <c r="C1161">
        <v>293.68530094341497</v>
      </c>
      <c r="D1161">
        <f t="shared" si="18"/>
        <v>20.535300943414995</v>
      </c>
    </row>
    <row r="1162" spans="3:4" x14ac:dyDescent="0.25">
      <c r="C1162">
        <v>293.543187913586</v>
      </c>
      <c r="D1162">
        <f t="shared" si="18"/>
        <v>20.393187913586019</v>
      </c>
    </row>
    <row r="1163" spans="3:4" x14ac:dyDescent="0.25">
      <c r="C1163">
        <v>293.93597328036702</v>
      </c>
      <c r="D1163">
        <f t="shared" si="18"/>
        <v>20.785973280367045</v>
      </c>
    </row>
    <row r="1164" spans="3:4" x14ac:dyDescent="0.25">
      <c r="C1164">
        <v>293.742415354701</v>
      </c>
      <c r="D1164">
        <f t="shared" si="18"/>
        <v>20.592415354701018</v>
      </c>
    </row>
    <row r="1165" spans="3:4" x14ac:dyDescent="0.25">
      <c r="C1165">
        <v>293.63123107313999</v>
      </c>
      <c r="D1165">
        <f t="shared" si="18"/>
        <v>20.481231073140009</v>
      </c>
    </row>
    <row r="1166" spans="3:4" x14ac:dyDescent="0.25">
      <c r="C1166">
        <v>293.23149281410201</v>
      </c>
      <c r="D1166">
        <f t="shared" si="18"/>
        <v>20.081492814102035</v>
      </c>
    </row>
    <row r="1167" spans="3:4" x14ac:dyDescent="0.25">
      <c r="C1167">
        <v>293.359481727115</v>
      </c>
      <c r="D1167">
        <f t="shared" si="18"/>
        <v>20.209481727115019</v>
      </c>
    </row>
    <row r="1168" spans="3:4" x14ac:dyDescent="0.25">
      <c r="C1168">
        <v>292.95719560962198</v>
      </c>
      <c r="D1168">
        <f t="shared" si="18"/>
        <v>19.807195609621999</v>
      </c>
    </row>
    <row r="1169" spans="3:4" x14ac:dyDescent="0.25">
      <c r="C1169">
        <v>292.98069304584902</v>
      </c>
      <c r="D1169">
        <f t="shared" si="18"/>
        <v>19.830693045849046</v>
      </c>
    </row>
    <row r="1170" spans="3:4" x14ac:dyDescent="0.25">
      <c r="C1170">
        <v>293.158427289614</v>
      </c>
      <c r="D1170">
        <f t="shared" si="18"/>
        <v>20.008427289614019</v>
      </c>
    </row>
    <row r="1171" spans="3:4" x14ac:dyDescent="0.25">
      <c r="C1171">
        <v>293.92048768935803</v>
      </c>
      <c r="D1171">
        <f t="shared" si="18"/>
        <v>20.770487689358049</v>
      </c>
    </row>
    <row r="1172" spans="3:4" x14ac:dyDescent="0.25">
      <c r="C1172">
        <v>293.40669944765</v>
      </c>
      <c r="D1172">
        <f t="shared" si="18"/>
        <v>20.256699447650021</v>
      </c>
    </row>
    <row r="1173" spans="3:4" x14ac:dyDescent="0.25">
      <c r="C1173">
        <v>293.22241729252897</v>
      </c>
      <c r="D1173">
        <f t="shared" si="18"/>
        <v>20.072417292528996</v>
      </c>
    </row>
    <row r="1174" spans="3:4" x14ac:dyDescent="0.25">
      <c r="C1174">
        <v>293.26146208443498</v>
      </c>
      <c r="D1174">
        <f t="shared" si="18"/>
        <v>20.111462084435004</v>
      </c>
    </row>
    <row r="1175" spans="3:4" x14ac:dyDescent="0.25">
      <c r="C1175">
        <v>293.66171867954301</v>
      </c>
      <c r="D1175">
        <f t="shared" si="18"/>
        <v>20.511718679543037</v>
      </c>
    </row>
    <row r="1176" spans="3:4" x14ac:dyDescent="0.25">
      <c r="C1176">
        <v>293.65147611680101</v>
      </c>
      <c r="D1176">
        <f t="shared" si="18"/>
        <v>20.50147611680103</v>
      </c>
    </row>
    <row r="1177" spans="3:4" x14ac:dyDescent="0.25">
      <c r="C1177">
        <v>293.256510859353</v>
      </c>
      <c r="D1177">
        <f t="shared" si="18"/>
        <v>20.106510859353023</v>
      </c>
    </row>
    <row r="1178" spans="3:4" x14ac:dyDescent="0.25">
      <c r="C1178">
        <v>293.27788531175599</v>
      </c>
      <c r="D1178">
        <f t="shared" si="18"/>
        <v>20.127885311756017</v>
      </c>
    </row>
    <row r="1179" spans="3:4" x14ac:dyDescent="0.25">
      <c r="C1179">
        <v>293.54182920241499</v>
      </c>
      <c r="D1179">
        <f t="shared" si="18"/>
        <v>20.391829202415011</v>
      </c>
    </row>
    <row r="1180" spans="3:4" x14ac:dyDescent="0.25">
      <c r="C1180">
        <v>293.48354731904499</v>
      </c>
      <c r="D1180">
        <f t="shared" si="18"/>
        <v>20.33354731904501</v>
      </c>
    </row>
    <row r="1181" spans="3:4" x14ac:dyDescent="0.25">
      <c r="C1181">
        <v>293.415344550182</v>
      </c>
      <c r="D1181">
        <f t="shared" si="18"/>
        <v>20.265344550182022</v>
      </c>
    </row>
    <row r="1182" spans="3:4" x14ac:dyDescent="0.25">
      <c r="C1182">
        <v>293.78165746734601</v>
      </c>
      <c r="D1182">
        <f t="shared" si="18"/>
        <v>20.631657467346031</v>
      </c>
    </row>
    <row r="1183" spans="3:4" x14ac:dyDescent="0.25">
      <c r="C1183">
        <v>293.80345721746801</v>
      </c>
      <c r="D1183">
        <f t="shared" si="18"/>
        <v>20.653457217468031</v>
      </c>
    </row>
    <row r="1184" spans="3:4" x14ac:dyDescent="0.25">
      <c r="C1184">
        <v>293.60243644694202</v>
      </c>
      <c r="D1184">
        <f t="shared" si="18"/>
        <v>20.452436446942045</v>
      </c>
    </row>
    <row r="1185" spans="3:4" x14ac:dyDescent="0.25">
      <c r="C1185">
        <v>293.78528521505302</v>
      </c>
      <c r="D1185">
        <f t="shared" si="18"/>
        <v>20.635285215053045</v>
      </c>
    </row>
    <row r="1186" spans="3:4" x14ac:dyDescent="0.25">
      <c r="C1186">
        <v>294.37157053963801</v>
      </c>
      <c r="D1186">
        <f t="shared" si="18"/>
        <v>21.221570539638037</v>
      </c>
    </row>
    <row r="1187" spans="3:4" x14ac:dyDescent="0.25">
      <c r="C1187">
        <v>294.50007572658899</v>
      </c>
      <c r="D1187">
        <f t="shared" si="18"/>
        <v>21.350075726589012</v>
      </c>
    </row>
    <row r="1188" spans="3:4" x14ac:dyDescent="0.25">
      <c r="C1188">
        <v>294.10645297155401</v>
      </c>
      <c r="D1188">
        <f t="shared" si="18"/>
        <v>20.956452971554029</v>
      </c>
    </row>
    <row r="1189" spans="3:4" x14ac:dyDescent="0.25">
      <c r="C1189">
        <v>294.07922920376501</v>
      </c>
      <c r="D1189">
        <f t="shared" si="18"/>
        <v>20.929229203765033</v>
      </c>
    </row>
    <row r="1190" spans="3:4" x14ac:dyDescent="0.25">
      <c r="C1190">
        <v>294.10193642590502</v>
      </c>
      <c r="D1190">
        <f t="shared" si="18"/>
        <v>20.951936425905046</v>
      </c>
    </row>
    <row r="1191" spans="3:4" x14ac:dyDescent="0.25">
      <c r="C1191">
        <v>294.20760741098798</v>
      </c>
      <c r="D1191">
        <f t="shared" si="18"/>
        <v>21.057607410987998</v>
      </c>
    </row>
    <row r="1192" spans="3:4" x14ac:dyDescent="0.25">
      <c r="C1192">
        <v>294.13331251871</v>
      </c>
      <c r="D1192">
        <f t="shared" si="18"/>
        <v>20.983312518710022</v>
      </c>
    </row>
    <row r="1193" spans="3:4" x14ac:dyDescent="0.25">
      <c r="C1193">
        <v>293.822782939408</v>
      </c>
      <c r="D1193">
        <f t="shared" si="18"/>
        <v>20.672782939408023</v>
      </c>
    </row>
    <row r="1194" spans="3:4" x14ac:dyDescent="0.25">
      <c r="C1194">
        <v>294.18476459269601</v>
      </c>
      <c r="D1194">
        <f t="shared" si="18"/>
        <v>21.034764592696035</v>
      </c>
    </row>
    <row r="1195" spans="3:4" x14ac:dyDescent="0.25">
      <c r="C1195">
        <v>295.76859237014997</v>
      </c>
      <c r="D1195">
        <f t="shared" si="18"/>
        <v>22.618592370149997</v>
      </c>
    </row>
    <row r="1196" spans="3:4" x14ac:dyDescent="0.25">
      <c r="C1196">
        <v>295.68399229551602</v>
      </c>
      <c r="D1196">
        <f t="shared" si="18"/>
        <v>22.533992295516043</v>
      </c>
    </row>
    <row r="1197" spans="3:4" x14ac:dyDescent="0.25">
      <c r="C1197">
        <v>296.07773569494299</v>
      </c>
      <c r="D1197">
        <f t="shared" si="18"/>
        <v>22.92773569494301</v>
      </c>
    </row>
    <row r="1198" spans="3:4" x14ac:dyDescent="0.25">
      <c r="C1198">
        <v>295.60521847948303</v>
      </c>
      <c r="D1198">
        <f t="shared" si="18"/>
        <v>22.455218479483051</v>
      </c>
    </row>
    <row r="1199" spans="3:4" x14ac:dyDescent="0.25">
      <c r="C1199">
        <v>295.05581703806098</v>
      </c>
      <c r="D1199">
        <f t="shared" si="18"/>
        <v>21.905817038061002</v>
      </c>
    </row>
    <row r="1200" spans="3:4" x14ac:dyDescent="0.25">
      <c r="C1200">
        <v>295.10932739529898</v>
      </c>
      <c r="D1200">
        <f t="shared" si="18"/>
        <v>21.959327395298999</v>
      </c>
    </row>
    <row r="1201" spans="3:4" x14ac:dyDescent="0.25">
      <c r="C1201">
        <v>295.120775115713</v>
      </c>
      <c r="D1201">
        <f t="shared" si="18"/>
        <v>21.970775115713025</v>
      </c>
    </row>
    <row r="1202" spans="3:4" x14ac:dyDescent="0.25">
      <c r="C1202">
        <v>295.10306268818402</v>
      </c>
      <c r="D1202">
        <f t="shared" si="18"/>
        <v>21.953062688184048</v>
      </c>
    </row>
    <row r="1203" spans="3:4" x14ac:dyDescent="0.25">
      <c r="C1203">
        <v>295.775520233046</v>
      </c>
      <c r="D1203">
        <f t="shared" si="18"/>
        <v>22.625520233046018</v>
      </c>
    </row>
    <row r="1204" spans="3:4" x14ac:dyDescent="0.25">
      <c r="C1204">
        <v>296.36743442154801</v>
      </c>
      <c r="D1204">
        <f t="shared" si="18"/>
        <v>23.217434421548035</v>
      </c>
    </row>
    <row r="1205" spans="3:4" x14ac:dyDescent="0.25">
      <c r="C1205">
        <v>296.22032494174698</v>
      </c>
      <c r="D1205">
        <f t="shared" si="18"/>
        <v>23.070324941747003</v>
      </c>
    </row>
    <row r="1206" spans="3:4" x14ac:dyDescent="0.25">
      <c r="C1206">
        <v>296.83650928780702</v>
      </c>
      <c r="D1206">
        <f t="shared" si="18"/>
        <v>23.686509287807041</v>
      </c>
    </row>
    <row r="1207" spans="3:4" x14ac:dyDescent="0.25">
      <c r="C1207">
        <v>295.40966239843601</v>
      </c>
      <c r="D1207">
        <f t="shared" si="18"/>
        <v>22.259662398436035</v>
      </c>
    </row>
    <row r="1208" spans="3:4" x14ac:dyDescent="0.25">
      <c r="C1208">
        <v>295.58853065134701</v>
      </c>
      <c r="D1208">
        <f t="shared" si="18"/>
        <v>22.438530651347037</v>
      </c>
    </row>
    <row r="1209" spans="3:4" x14ac:dyDescent="0.25">
      <c r="C1209">
        <v>296.19172434006998</v>
      </c>
      <c r="D1209">
        <f t="shared" si="18"/>
        <v>23.041724340070004</v>
      </c>
    </row>
    <row r="1210" spans="3:4" x14ac:dyDescent="0.25">
      <c r="C1210">
        <v>296.39992134594098</v>
      </c>
      <c r="D1210">
        <f t="shared" si="18"/>
        <v>23.249921345941004</v>
      </c>
    </row>
    <row r="1211" spans="3:4" x14ac:dyDescent="0.25">
      <c r="C1211">
        <v>297.36829501284802</v>
      </c>
      <c r="D1211">
        <f t="shared" si="18"/>
        <v>24.218295012848046</v>
      </c>
    </row>
    <row r="1212" spans="3:4" x14ac:dyDescent="0.25">
      <c r="C1212">
        <v>297.74935991182298</v>
      </c>
      <c r="D1212">
        <f t="shared" si="18"/>
        <v>24.599359911823001</v>
      </c>
    </row>
    <row r="1213" spans="3:4" x14ac:dyDescent="0.25">
      <c r="C1213">
        <v>297.49523606010399</v>
      </c>
      <c r="D1213">
        <f t="shared" si="18"/>
        <v>24.345236060104014</v>
      </c>
    </row>
    <row r="1214" spans="3:4" x14ac:dyDescent="0.25">
      <c r="C1214">
        <v>297.459622310621</v>
      </c>
      <c r="D1214">
        <f t="shared" si="18"/>
        <v>24.309622310621023</v>
      </c>
    </row>
    <row r="1215" spans="3:4" x14ac:dyDescent="0.25">
      <c r="C1215">
        <v>297.61740739746699</v>
      </c>
      <c r="D1215">
        <f t="shared" si="18"/>
        <v>24.467407397467014</v>
      </c>
    </row>
    <row r="1216" spans="3:4" x14ac:dyDescent="0.25">
      <c r="C1216">
        <v>296.93948970287602</v>
      </c>
      <c r="D1216">
        <f t="shared" si="18"/>
        <v>23.78948970287604</v>
      </c>
    </row>
    <row r="1217" spans="3:4" x14ac:dyDescent="0.25">
      <c r="C1217">
        <v>296.36012644374</v>
      </c>
      <c r="D1217">
        <f t="shared" si="18"/>
        <v>23.210126443740023</v>
      </c>
    </row>
    <row r="1218" spans="3:4" x14ac:dyDescent="0.25">
      <c r="C1218">
        <v>296.46715501037801</v>
      </c>
      <c r="D1218">
        <f t="shared" si="18"/>
        <v>23.317155010378031</v>
      </c>
    </row>
    <row r="1219" spans="3:4" x14ac:dyDescent="0.25">
      <c r="C1219">
        <v>296.74460263710398</v>
      </c>
      <c r="D1219">
        <f t="shared" ref="D1219:D1282" si="19">CONVERT(C1219,"K","C")</f>
        <v>23.594602637104003</v>
      </c>
    </row>
    <row r="1220" spans="3:4" x14ac:dyDescent="0.25">
      <c r="C1220">
        <v>297.19832891387603</v>
      </c>
      <c r="D1220">
        <f t="shared" si="19"/>
        <v>24.048328913876048</v>
      </c>
    </row>
    <row r="1221" spans="3:4" x14ac:dyDescent="0.25">
      <c r="C1221">
        <v>297.13981119908902</v>
      </c>
      <c r="D1221">
        <f t="shared" si="19"/>
        <v>23.989811199089047</v>
      </c>
    </row>
    <row r="1222" spans="3:4" x14ac:dyDescent="0.25">
      <c r="C1222">
        <v>297.73997223929501</v>
      </c>
      <c r="D1222">
        <f t="shared" si="19"/>
        <v>24.589972239295037</v>
      </c>
    </row>
    <row r="1223" spans="3:4" x14ac:dyDescent="0.25">
      <c r="C1223">
        <v>297.22999218994602</v>
      </c>
      <c r="D1223">
        <f t="shared" si="19"/>
        <v>24.07999218994604</v>
      </c>
    </row>
    <row r="1224" spans="3:4" x14ac:dyDescent="0.25">
      <c r="C1224">
        <v>297.16184902984901</v>
      </c>
      <c r="D1224">
        <f t="shared" si="19"/>
        <v>24.011849029849031</v>
      </c>
    </row>
    <row r="1225" spans="3:4" x14ac:dyDescent="0.25">
      <c r="C1225">
        <v>296.903281157707</v>
      </c>
      <c r="D1225">
        <f t="shared" si="19"/>
        <v>23.753281157707022</v>
      </c>
    </row>
    <row r="1226" spans="3:4" x14ac:dyDescent="0.25">
      <c r="C1226">
        <v>297.30175649499603</v>
      </c>
      <c r="D1226">
        <f t="shared" si="19"/>
        <v>24.15175649499605</v>
      </c>
    </row>
    <row r="1227" spans="3:4" x14ac:dyDescent="0.25">
      <c r="C1227">
        <v>298.34568056863799</v>
      </c>
      <c r="D1227">
        <f t="shared" si="19"/>
        <v>25.195680568638011</v>
      </c>
    </row>
    <row r="1228" spans="3:4" x14ac:dyDescent="0.25">
      <c r="C1228">
        <v>298.58288142206902</v>
      </c>
      <c r="D1228">
        <f t="shared" si="19"/>
        <v>25.432881422069045</v>
      </c>
    </row>
    <row r="1229" spans="3:4" x14ac:dyDescent="0.25">
      <c r="C1229">
        <v>297.42131814839701</v>
      </c>
      <c r="D1229">
        <f t="shared" si="19"/>
        <v>24.271318148397029</v>
      </c>
    </row>
    <row r="1230" spans="3:4" x14ac:dyDescent="0.25">
      <c r="C1230">
        <v>297.35671815613699</v>
      </c>
      <c r="D1230">
        <f t="shared" si="19"/>
        <v>24.206718156137015</v>
      </c>
    </row>
    <row r="1231" spans="3:4" x14ac:dyDescent="0.25">
      <c r="C1231">
        <v>297.15773265807297</v>
      </c>
      <c r="D1231">
        <f t="shared" si="19"/>
        <v>24.007732658072996</v>
      </c>
    </row>
    <row r="1232" spans="3:4" x14ac:dyDescent="0.25">
      <c r="C1232">
        <v>297.34328368236601</v>
      </c>
      <c r="D1232">
        <f t="shared" si="19"/>
        <v>24.19328368236603</v>
      </c>
    </row>
    <row r="1233" spans="3:4" x14ac:dyDescent="0.25">
      <c r="C1233">
        <v>298.28270981244299</v>
      </c>
      <c r="D1233">
        <f t="shared" si="19"/>
        <v>25.132709812443011</v>
      </c>
    </row>
    <row r="1234" spans="3:4" x14ac:dyDescent="0.25">
      <c r="C1234">
        <v>296.45557545810402</v>
      </c>
      <c r="D1234">
        <f t="shared" si="19"/>
        <v>23.305575458104045</v>
      </c>
    </row>
    <row r="1235" spans="3:4" x14ac:dyDescent="0.25">
      <c r="C1235">
        <v>297.66698738855399</v>
      </c>
      <c r="D1235">
        <f t="shared" si="19"/>
        <v>24.516987388554014</v>
      </c>
    </row>
    <row r="1236" spans="3:4" x14ac:dyDescent="0.25">
      <c r="C1236">
        <v>297.71538721809497</v>
      </c>
      <c r="D1236">
        <f t="shared" si="19"/>
        <v>24.565387218094997</v>
      </c>
    </row>
    <row r="1237" spans="3:4" x14ac:dyDescent="0.25">
      <c r="C1237">
        <v>297.00616533520503</v>
      </c>
      <c r="D1237">
        <f t="shared" si="19"/>
        <v>23.856165335205048</v>
      </c>
    </row>
    <row r="1238" spans="3:4" x14ac:dyDescent="0.25">
      <c r="C1238">
        <v>296.42838934667202</v>
      </c>
      <c r="D1238">
        <f t="shared" si="19"/>
        <v>23.278389346672043</v>
      </c>
    </row>
    <row r="1239" spans="3:4" x14ac:dyDescent="0.25">
      <c r="C1239">
        <v>297.08666378555699</v>
      </c>
      <c r="D1239">
        <f t="shared" si="19"/>
        <v>23.936663785557016</v>
      </c>
    </row>
    <row r="1240" spans="3:4" x14ac:dyDescent="0.25">
      <c r="C1240">
        <v>296.79632386532899</v>
      </c>
      <c r="D1240">
        <f t="shared" si="19"/>
        <v>23.646323865329009</v>
      </c>
    </row>
    <row r="1241" spans="3:4" x14ac:dyDescent="0.25">
      <c r="C1241">
        <v>298.36788755351</v>
      </c>
      <c r="D1241">
        <f t="shared" si="19"/>
        <v>25.217887553510025</v>
      </c>
    </row>
    <row r="1242" spans="3:4" x14ac:dyDescent="0.25">
      <c r="C1242">
        <v>299.06228593726502</v>
      </c>
      <c r="D1242">
        <f t="shared" si="19"/>
        <v>25.91228593726504</v>
      </c>
    </row>
    <row r="1243" spans="3:4" x14ac:dyDescent="0.25">
      <c r="C1243">
        <v>297.48381505897402</v>
      </c>
      <c r="D1243">
        <f t="shared" si="19"/>
        <v>24.333815058974039</v>
      </c>
    </row>
    <row r="1244" spans="3:4" x14ac:dyDescent="0.25">
      <c r="C1244">
        <v>298.207636968526</v>
      </c>
      <c r="D1244">
        <f t="shared" si="19"/>
        <v>25.057636968526026</v>
      </c>
    </row>
    <row r="1245" spans="3:4" x14ac:dyDescent="0.25">
      <c r="C1245">
        <v>297.70520487149503</v>
      </c>
      <c r="D1245">
        <f t="shared" si="19"/>
        <v>24.55520487149505</v>
      </c>
    </row>
    <row r="1246" spans="3:4" x14ac:dyDescent="0.25">
      <c r="C1246">
        <v>296.68224498164301</v>
      </c>
      <c r="D1246">
        <f t="shared" si="19"/>
        <v>23.532244981643032</v>
      </c>
    </row>
    <row r="1247" spans="3:4" x14ac:dyDescent="0.25">
      <c r="C1247">
        <v>296.719391627927</v>
      </c>
      <c r="D1247">
        <f t="shared" si="19"/>
        <v>23.569391627927018</v>
      </c>
    </row>
    <row r="1248" spans="3:4" x14ac:dyDescent="0.25">
      <c r="C1248">
        <v>296.82591876090902</v>
      </c>
      <c r="D1248">
        <f t="shared" si="19"/>
        <v>23.675918760909042</v>
      </c>
    </row>
    <row r="1249" spans="3:4" x14ac:dyDescent="0.25">
      <c r="C1249">
        <v>297.42895985138301</v>
      </c>
      <c r="D1249">
        <f t="shared" si="19"/>
        <v>24.278959851383036</v>
      </c>
    </row>
    <row r="1250" spans="3:4" x14ac:dyDescent="0.25">
      <c r="C1250">
        <v>297.01405157988</v>
      </c>
      <c r="D1250">
        <f t="shared" si="19"/>
        <v>23.864051579880027</v>
      </c>
    </row>
    <row r="1251" spans="3:4" x14ac:dyDescent="0.25">
      <c r="C1251">
        <v>296.792190853536</v>
      </c>
      <c r="D1251">
        <f t="shared" si="19"/>
        <v>23.642190853536022</v>
      </c>
    </row>
    <row r="1252" spans="3:4" x14ac:dyDescent="0.25">
      <c r="C1252">
        <v>297.22012585284102</v>
      </c>
      <c r="D1252">
        <f t="shared" si="19"/>
        <v>24.070125852841045</v>
      </c>
    </row>
    <row r="1253" spans="3:4" x14ac:dyDescent="0.25">
      <c r="C1253">
        <v>297.07076633062599</v>
      </c>
      <c r="D1253">
        <f t="shared" si="19"/>
        <v>23.920766330626009</v>
      </c>
    </row>
    <row r="1254" spans="3:4" x14ac:dyDescent="0.25">
      <c r="C1254">
        <v>297.28890283688901</v>
      </c>
      <c r="D1254">
        <f t="shared" si="19"/>
        <v>24.138902836889031</v>
      </c>
    </row>
    <row r="1255" spans="3:4" x14ac:dyDescent="0.25">
      <c r="C1255">
        <v>297.62275208634401</v>
      </c>
      <c r="D1255">
        <f t="shared" si="19"/>
        <v>24.47275208634403</v>
      </c>
    </row>
    <row r="1256" spans="3:4" x14ac:dyDescent="0.25">
      <c r="C1256">
        <v>297.56176217016599</v>
      </c>
      <c r="D1256">
        <f t="shared" si="19"/>
        <v>24.411762170166014</v>
      </c>
    </row>
    <row r="1257" spans="3:4" x14ac:dyDescent="0.25">
      <c r="C1257">
        <v>297.71013288101301</v>
      </c>
      <c r="D1257">
        <f t="shared" si="19"/>
        <v>24.560132881013033</v>
      </c>
    </row>
    <row r="1258" spans="3:4" x14ac:dyDescent="0.25">
      <c r="C1258">
        <v>297.32899267579899</v>
      </c>
      <c r="D1258">
        <f t="shared" si="19"/>
        <v>24.178992675799009</v>
      </c>
    </row>
    <row r="1259" spans="3:4" x14ac:dyDescent="0.25">
      <c r="C1259">
        <v>298.388640108186</v>
      </c>
      <c r="D1259">
        <f t="shared" si="19"/>
        <v>25.238640108186019</v>
      </c>
    </row>
    <row r="1260" spans="3:4" x14ac:dyDescent="0.25">
      <c r="C1260">
        <v>299.27674835416201</v>
      </c>
      <c r="D1260">
        <f t="shared" si="19"/>
        <v>26.126748354162032</v>
      </c>
    </row>
    <row r="1261" spans="3:4" x14ac:dyDescent="0.25">
      <c r="C1261">
        <v>298.50333376720602</v>
      </c>
      <c r="D1261">
        <f t="shared" si="19"/>
        <v>25.353333767206038</v>
      </c>
    </row>
    <row r="1262" spans="3:4" x14ac:dyDescent="0.25">
      <c r="C1262">
        <v>297.06425999530097</v>
      </c>
      <c r="D1262">
        <f t="shared" si="19"/>
        <v>23.914259995300995</v>
      </c>
    </row>
    <row r="1263" spans="3:4" x14ac:dyDescent="0.25">
      <c r="C1263">
        <v>296.76443795013</v>
      </c>
      <c r="D1263">
        <f t="shared" si="19"/>
        <v>23.614437950130025</v>
      </c>
    </row>
    <row r="1264" spans="3:4" x14ac:dyDescent="0.25">
      <c r="C1264">
        <v>296.65427509948501</v>
      </c>
      <c r="D1264">
        <f t="shared" si="19"/>
        <v>23.504275099485028</v>
      </c>
    </row>
    <row r="1265" spans="3:4" x14ac:dyDescent="0.25">
      <c r="C1265">
        <v>297.76239557796799</v>
      </c>
      <c r="D1265">
        <f t="shared" si="19"/>
        <v>24.612395577968016</v>
      </c>
    </row>
    <row r="1266" spans="3:4" x14ac:dyDescent="0.25">
      <c r="C1266">
        <v>297.53177522369299</v>
      </c>
      <c r="D1266">
        <f t="shared" si="19"/>
        <v>24.381775223693012</v>
      </c>
    </row>
    <row r="1267" spans="3:4" x14ac:dyDescent="0.25">
      <c r="C1267">
        <v>297.55223598563998</v>
      </c>
      <c r="D1267">
        <f t="shared" si="19"/>
        <v>24.402235985640004</v>
      </c>
    </row>
    <row r="1268" spans="3:4" x14ac:dyDescent="0.25">
      <c r="C1268">
        <v>298.18353414743802</v>
      </c>
      <c r="D1268">
        <f t="shared" si="19"/>
        <v>25.033534147438047</v>
      </c>
    </row>
    <row r="1269" spans="3:4" x14ac:dyDescent="0.25">
      <c r="C1269">
        <v>298.95137798221498</v>
      </c>
      <c r="D1269">
        <f t="shared" si="19"/>
        <v>25.801377982215001</v>
      </c>
    </row>
    <row r="1270" spans="3:4" x14ac:dyDescent="0.25">
      <c r="C1270">
        <v>297.24289941751601</v>
      </c>
      <c r="D1270">
        <f t="shared" si="19"/>
        <v>24.092899417516037</v>
      </c>
    </row>
    <row r="1271" spans="3:4" x14ac:dyDescent="0.25">
      <c r="C1271">
        <v>296.48935505396099</v>
      </c>
      <c r="D1271">
        <f t="shared" si="19"/>
        <v>23.339355053961015</v>
      </c>
    </row>
    <row r="1272" spans="3:4" x14ac:dyDescent="0.25">
      <c r="C1272">
        <v>297.038129263781</v>
      </c>
      <c r="D1272">
        <f t="shared" si="19"/>
        <v>23.888129263781025</v>
      </c>
    </row>
    <row r="1273" spans="3:4" x14ac:dyDescent="0.25">
      <c r="C1273">
        <v>295.33449221343398</v>
      </c>
      <c r="D1273">
        <f t="shared" si="19"/>
        <v>22.184492213433998</v>
      </c>
    </row>
    <row r="1274" spans="3:4" x14ac:dyDescent="0.25">
      <c r="C1274">
        <v>295.19107146636799</v>
      </c>
      <c r="D1274">
        <f t="shared" si="19"/>
        <v>22.04107146636801</v>
      </c>
    </row>
    <row r="1275" spans="3:4" x14ac:dyDescent="0.25">
      <c r="C1275">
        <v>294.23835633038698</v>
      </c>
      <c r="D1275">
        <f t="shared" si="19"/>
        <v>21.088356330387001</v>
      </c>
    </row>
    <row r="1276" spans="3:4" x14ac:dyDescent="0.25">
      <c r="C1276">
        <v>294.98610665650898</v>
      </c>
      <c r="D1276">
        <f t="shared" si="19"/>
        <v>21.836106656509003</v>
      </c>
    </row>
    <row r="1277" spans="3:4" x14ac:dyDescent="0.25">
      <c r="C1277">
        <v>294.43486028627302</v>
      </c>
      <c r="D1277">
        <f t="shared" si="19"/>
        <v>21.284860286273044</v>
      </c>
    </row>
    <row r="1278" spans="3:4" x14ac:dyDescent="0.25">
      <c r="C1278">
        <v>294.38701292314101</v>
      </c>
      <c r="D1278">
        <f t="shared" si="19"/>
        <v>21.237012923141037</v>
      </c>
    </row>
    <row r="1279" spans="3:4" x14ac:dyDescent="0.25">
      <c r="C1279">
        <v>294.17109952745102</v>
      </c>
      <c r="D1279">
        <f t="shared" si="19"/>
        <v>21.021099527451042</v>
      </c>
    </row>
    <row r="1280" spans="3:4" x14ac:dyDescent="0.25">
      <c r="C1280">
        <v>294.094336273745</v>
      </c>
      <c r="D1280">
        <f t="shared" si="19"/>
        <v>20.944336273745023</v>
      </c>
    </row>
    <row r="1281" spans="3:4" x14ac:dyDescent="0.25">
      <c r="C1281">
        <v>294.05537901161699</v>
      </c>
      <c r="D1281">
        <f t="shared" si="19"/>
        <v>20.905379011617015</v>
      </c>
    </row>
    <row r="1282" spans="3:4" x14ac:dyDescent="0.25">
      <c r="C1282">
        <v>294.78144049907598</v>
      </c>
      <c r="D1282">
        <f t="shared" si="19"/>
        <v>21.631440499076007</v>
      </c>
    </row>
    <row r="1283" spans="3:4" x14ac:dyDescent="0.25">
      <c r="C1283">
        <v>294.86021406042499</v>
      </c>
      <c r="D1283">
        <f t="shared" ref="D1283:D1346" si="20">CONVERT(C1283,"K","C")</f>
        <v>21.710214060425017</v>
      </c>
    </row>
    <row r="1284" spans="3:4" x14ac:dyDescent="0.25">
      <c r="C1284">
        <v>294.68044525955702</v>
      </c>
      <c r="D1284">
        <f t="shared" si="20"/>
        <v>21.530445259557041</v>
      </c>
    </row>
    <row r="1285" spans="3:4" x14ac:dyDescent="0.25">
      <c r="C1285">
        <v>294.99013969275001</v>
      </c>
      <c r="D1285">
        <f t="shared" si="20"/>
        <v>21.840139692750029</v>
      </c>
    </row>
    <row r="1286" spans="3:4" x14ac:dyDescent="0.25">
      <c r="C1286">
        <v>294.44060578933602</v>
      </c>
      <c r="D1286">
        <f t="shared" si="20"/>
        <v>21.290605789336041</v>
      </c>
    </row>
    <row r="1287" spans="3:4" x14ac:dyDescent="0.25">
      <c r="C1287">
        <v>296.425444359192</v>
      </c>
      <c r="D1287">
        <f t="shared" si="20"/>
        <v>23.275444359192022</v>
      </c>
    </row>
    <row r="1288" spans="3:4" x14ac:dyDescent="0.25">
      <c r="C1288">
        <v>296.877142480163</v>
      </c>
      <c r="D1288">
        <f t="shared" si="20"/>
        <v>23.727142480163025</v>
      </c>
    </row>
    <row r="1289" spans="3:4" x14ac:dyDescent="0.25">
      <c r="C1289">
        <v>296.40669885273002</v>
      </c>
      <c r="D1289">
        <f t="shared" si="20"/>
        <v>23.25669885273004</v>
      </c>
    </row>
    <row r="1290" spans="3:4" x14ac:dyDescent="0.25">
      <c r="C1290">
        <v>297.24076779145798</v>
      </c>
      <c r="D1290">
        <f t="shared" si="20"/>
        <v>24.090767791458006</v>
      </c>
    </row>
    <row r="1291" spans="3:4" x14ac:dyDescent="0.25">
      <c r="C1291">
        <v>297.53267342003301</v>
      </c>
      <c r="D1291">
        <f t="shared" si="20"/>
        <v>24.382673420033029</v>
      </c>
    </row>
    <row r="1292" spans="3:4" x14ac:dyDescent="0.25">
      <c r="C1292">
        <v>297.34551919587898</v>
      </c>
      <c r="D1292">
        <f t="shared" si="20"/>
        <v>24.195519195879001</v>
      </c>
    </row>
    <row r="1293" spans="3:4" x14ac:dyDescent="0.25">
      <c r="C1293">
        <v>295.88042105978599</v>
      </c>
      <c r="D1293">
        <f t="shared" si="20"/>
        <v>22.730421059786011</v>
      </c>
    </row>
    <row r="1294" spans="3:4" x14ac:dyDescent="0.25">
      <c r="C1294">
        <v>295.72959068610498</v>
      </c>
      <c r="D1294">
        <f t="shared" si="20"/>
        <v>22.579590686105007</v>
      </c>
    </row>
    <row r="1295" spans="3:4" x14ac:dyDescent="0.25">
      <c r="C1295">
        <v>294.559333618614</v>
      </c>
      <c r="D1295">
        <f t="shared" si="20"/>
        <v>21.409333618614028</v>
      </c>
    </row>
    <row r="1296" spans="3:4" x14ac:dyDescent="0.25">
      <c r="C1296">
        <v>294.50198422493401</v>
      </c>
      <c r="D1296">
        <f t="shared" si="20"/>
        <v>21.351984224934029</v>
      </c>
    </row>
    <row r="1297" spans="3:4" x14ac:dyDescent="0.25">
      <c r="C1297">
        <v>293.84854732629401</v>
      </c>
      <c r="D1297">
        <f t="shared" si="20"/>
        <v>20.698547326294033</v>
      </c>
    </row>
    <row r="1298" spans="3:4" x14ac:dyDescent="0.25">
      <c r="C1298">
        <v>293.98942836512202</v>
      </c>
      <c r="D1298">
        <f t="shared" si="20"/>
        <v>20.839428365122046</v>
      </c>
    </row>
    <row r="1299" spans="3:4" x14ac:dyDescent="0.25">
      <c r="C1299">
        <v>294.22020975748001</v>
      </c>
      <c r="D1299">
        <f t="shared" si="20"/>
        <v>21.070209757480029</v>
      </c>
    </row>
    <row r="1300" spans="3:4" x14ac:dyDescent="0.25">
      <c r="C1300">
        <v>294.49975616424598</v>
      </c>
      <c r="D1300">
        <f t="shared" si="20"/>
        <v>21.349756164246003</v>
      </c>
    </row>
    <row r="1301" spans="3:4" x14ac:dyDescent="0.25">
      <c r="C1301">
        <v>294.23689449767301</v>
      </c>
      <c r="D1301">
        <f t="shared" si="20"/>
        <v>21.086894497673029</v>
      </c>
    </row>
    <row r="1302" spans="3:4" x14ac:dyDescent="0.25">
      <c r="C1302">
        <v>294.24624728984003</v>
      </c>
      <c r="D1302">
        <f t="shared" si="20"/>
        <v>21.096247289840051</v>
      </c>
    </row>
    <row r="1303" spans="3:4" x14ac:dyDescent="0.25">
      <c r="C1303">
        <v>294.36458697937701</v>
      </c>
      <c r="D1303">
        <f t="shared" si="20"/>
        <v>21.214586979377032</v>
      </c>
    </row>
    <row r="1304" spans="3:4" x14ac:dyDescent="0.25">
      <c r="C1304">
        <v>294.24520650627301</v>
      </c>
      <c r="D1304">
        <f t="shared" si="20"/>
        <v>21.09520650627303</v>
      </c>
    </row>
    <row r="1305" spans="3:4" x14ac:dyDescent="0.25">
      <c r="C1305">
        <v>294.53532956701201</v>
      </c>
      <c r="D1305">
        <f t="shared" si="20"/>
        <v>21.385329567012036</v>
      </c>
    </row>
    <row r="1306" spans="3:4" x14ac:dyDescent="0.25">
      <c r="C1306">
        <v>294.32775369319199</v>
      </c>
      <c r="D1306">
        <f t="shared" si="20"/>
        <v>21.177753693192017</v>
      </c>
    </row>
    <row r="1307" spans="3:4" x14ac:dyDescent="0.25">
      <c r="C1307">
        <v>294.114312506555</v>
      </c>
      <c r="D1307">
        <f t="shared" si="20"/>
        <v>20.964312506555018</v>
      </c>
    </row>
    <row r="1308" spans="3:4" x14ac:dyDescent="0.25">
      <c r="C1308">
        <v>293.96895888555599</v>
      </c>
      <c r="D1308">
        <f t="shared" si="20"/>
        <v>20.818958885556015</v>
      </c>
    </row>
    <row r="1309" spans="3:4" x14ac:dyDescent="0.25">
      <c r="C1309">
        <v>293.40831571370302</v>
      </c>
      <c r="D1309">
        <f t="shared" si="20"/>
        <v>20.258315713703041</v>
      </c>
    </row>
    <row r="1310" spans="3:4" x14ac:dyDescent="0.25">
      <c r="C1310">
        <v>293.39626589622401</v>
      </c>
      <c r="D1310">
        <f t="shared" si="20"/>
        <v>20.246265896224031</v>
      </c>
    </row>
    <row r="1311" spans="3:4" x14ac:dyDescent="0.25">
      <c r="C1311">
        <v>293.525439770243</v>
      </c>
      <c r="D1311">
        <f t="shared" si="20"/>
        <v>20.37543977024302</v>
      </c>
    </row>
    <row r="1312" spans="3:4" x14ac:dyDescent="0.25">
      <c r="C1312">
        <v>293.86082863397399</v>
      </c>
      <c r="D1312">
        <f t="shared" si="20"/>
        <v>20.710828633974018</v>
      </c>
    </row>
    <row r="1313" spans="3:4" x14ac:dyDescent="0.25">
      <c r="C1313">
        <v>293.81469218388099</v>
      </c>
      <c r="D1313">
        <f t="shared" si="20"/>
        <v>20.664692183881016</v>
      </c>
    </row>
    <row r="1314" spans="3:4" x14ac:dyDescent="0.25">
      <c r="C1314">
        <v>293.84534208757998</v>
      </c>
      <c r="D1314">
        <f t="shared" si="20"/>
        <v>20.695342087580002</v>
      </c>
    </row>
    <row r="1315" spans="3:4" x14ac:dyDescent="0.25">
      <c r="C1315">
        <v>293.58862441795401</v>
      </c>
      <c r="D1315">
        <f t="shared" si="20"/>
        <v>20.438624417954031</v>
      </c>
    </row>
    <row r="1316" spans="3:4" x14ac:dyDescent="0.25">
      <c r="C1316">
        <v>293.753052915583</v>
      </c>
      <c r="D1316">
        <f t="shared" si="20"/>
        <v>20.603052915583021</v>
      </c>
    </row>
    <row r="1317" spans="3:4" x14ac:dyDescent="0.25">
      <c r="C1317">
        <v>293.65246102410401</v>
      </c>
      <c r="D1317">
        <f t="shared" si="20"/>
        <v>20.502461024104036</v>
      </c>
    </row>
    <row r="1318" spans="3:4" x14ac:dyDescent="0.25">
      <c r="C1318">
        <v>294.04371387136001</v>
      </c>
      <c r="D1318">
        <f t="shared" si="20"/>
        <v>20.893713871360035</v>
      </c>
    </row>
    <row r="1319" spans="3:4" x14ac:dyDescent="0.25">
      <c r="C1319">
        <v>293.78219194245901</v>
      </c>
      <c r="D1319">
        <f t="shared" si="20"/>
        <v>20.632191942459031</v>
      </c>
    </row>
    <row r="1320" spans="3:4" x14ac:dyDescent="0.25">
      <c r="C1320">
        <v>293.57983198437103</v>
      </c>
      <c r="D1320">
        <f t="shared" si="20"/>
        <v>20.429831984371049</v>
      </c>
    </row>
    <row r="1321" spans="3:4" x14ac:dyDescent="0.25">
      <c r="C1321">
        <v>294.12152998967002</v>
      </c>
      <c r="D1321">
        <f t="shared" si="20"/>
        <v>20.971529989670046</v>
      </c>
    </row>
    <row r="1322" spans="3:4" x14ac:dyDescent="0.25">
      <c r="C1322">
        <v>294.828556076437</v>
      </c>
      <c r="D1322">
        <f t="shared" si="20"/>
        <v>21.678556076437019</v>
      </c>
    </row>
    <row r="1323" spans="3:4" x14ac:dyDescent="0.25">
      <c r="C1323">
        <v>294.939123985881</v>
      </c>
      <c r="D1323">
        <f t="shared" si="20"/>
        <v>21.78912398588102</v>
      </c>
    </row>
    <row r="1324" spans="3:4" x14ac:dyDescent="0.25">
      <c r="C1324">
        <v>293.925793647018</v>
      </c>
      <c r="D1324">
        <f t="shared" si="20"/>
        <v>20.77579364701802</v>
      </c>
    </row>
    <row r="1325" spans="3:4" x14ac:dyDescent="0.25">
      <c r="C1325">
        <v>294.13434576322499</v>
      </c>
      <c r="D1325">
        <f t="shared" si="20"/>
        <v>20.984345763225008</v>
      </c>
    </row>
    <row r="1326" spans="3:4" x14ac:dyDescent="0.25">
      <c r="C1326">
        <v>294.30939514514199</v>
      </c>
      <c r="D1326">
        <f t="shared" si="20"/>
        <v>21.159395145142014</v>
      </c>
    </row>
    <row r="1327" spans="3:4" x14ac:dyDescent="0.25">
      <c r="C1327">
        <v>294.07029091820198</v>
      </c>
      <c r="D1327">
        <f t="shared" si="20"/>
        <v>20.920290918201999</v>
      </c>
    </row>
    <row r="1328" spans="3:4" x14ac:dyDescent="0.25">
      <c r="C1328">
        <v>294.025435053884</v>
      </c>
      <c r="D1328">
        <f t="shared" si="20"/>
        <v>20.875435053884019</v>
      </c>
    </row>
    <row r="1329" spans="3:4" x14ac:dyDescent="0.25">
      <c r="C1329">
        <v>294.23842815982402</v>
      </c>
      <c r="D1329">
        <f t="shared" si="20"/>
        <v>21.088428159824048</v>
      </c>
    </row>
    <row r="1330" spans="3:4" x14ac:dyDescent="0.25">
      <c r="C1330">
        <v>294.227507077474</v>
      </c>
      <c r="D1330">
        <f t="shared" si="20"/>
        <v>21.077507077474024</v>
      </c>
    </row>
    <row r="1331" spans="3:4" x14ac:dyDescent="0.25">
      <c r="C1331">
        <v>293.48539556781202</v>
      </c>
      <c r="D1331">
        <f t="shared" si="20"/>
        <v>20.335395567812043</v>
      </c>
    </row>
    <row r="1332" spans="3:4" x14ac:dyDescent="0.25">
      <c r="C1332">
        <v>293.16491800114198</v>
      </c>
      <c r="D1332">
        <f t="shared" si="20"/>
        <v>20.014918001142007</v>
      </c>
    </row>
    <row r="1333" spans="3:4" x14ac:dyDescent="0.25">
      <c r="C1333">
        <v>293.51531343124299</v>
      </c>
      <c r="D1333">
        <f t="shared" si="20"/>
        <v>20.36531343124301</v>
      </c>
    </row>
    <row r="1334" spans="3:4" x14ac:dyDescent="0.25">
      <c r="C1334">
        <v>293.70047896045298</v>
      </c>
      <c r="D1334">
        <f t="shared" si="20"/>
        <v>20.550478960453006</v>
      </c>
    </row>
    <row r="1335" spans="3:4" x14ac:dyDescent="0.25">
      <c r="C1335">
        <v>293.61718508403999</v>
      </c>
      <c r="D1335">
        <f t="shared" si="20"/>
        <v>20.467185084040011</v>
      </c>
    </row>
    <row r="1336" spans="3:4" x14ac:dyDescent="0.25">
      <c r="C1336">
        <v>293.672724521715</v>
      </c>
      <c r="D1336">
        <f t="shared" si="20"/>
        <v>20.52272452171502</v>
      </c>
    </row>
    <row r="1337" spans="3:4" x14ac:dyDescent="0.25">
      <c r="C1337">
        <v>293.31205893284402</v>
      </c>
      <c r="D1337">
        <f t="shared" si="20"/>
        <v>20.162058932844047</v>
      </c>
    </row>
    <row r="1338" spans="3:4" x14ac:dyDescent="0.25">
      <c r="C1338">
        <v>293.42148002098003</v>
      </c>
      <c r="D1338">
        <f t="shared" si="20"/>
        <v>20.27148002098005</v>
      </c>
    </row>
    <row r="1339" spans="3:4" x14ac:dyDescent="0.25">
      <c r="C1339">
        <v>293.413896734849</v>
      </c>
      <c r="D1339">
        <f t="shared" si="20"/>
        <v>20.263896734849027</v>
      </c>
    </row>
    <row r="1340" spans="3:4" x14ac:dyDescent="0.25">
      <c r="C1340">
        <v>293.61740595239303</v>
      </c>
      <c r="D1340">
        <f t="shared" si="20"/>
        <v>20.467405952393051</v>
      </c>
    </row>
    <row r="1341" spans="3:4" x14ac:dyDescent="0.25">
      <c r="C1341">
        <v>293.75463243277699</v>
      </c>
      <c r="D1341">
        <f t="shared" si="20"/>
        <v>20.604632432777009</v>
      </c>
    </row>
    <row r="1342" spans="3:4" x14ac:dyDescent="0.25">
      <c r="C1342">
        <v>293.55030315541501</v>
      </c>
      <c r="D1342">
        <f t="shared" si="20"/>
        <v>20.400303155415031</v>
      </c>
    </row>
    <row r="1343" spans="3:4" x14ac:dyDescent="0.25">
      <c r="C1343">
        <v>293.325870769429</v>
      </c>
      <c r="D1343">
        <f t="shared" si="20"/>
        <v>20.175870769429025</v>
      </c>
    </row>
    <row r="1344" spans="3:4" x14ac:dyDescent="0.25">
      <c r="C1344">
        <v>293.59024425847298</v>
      </c>
      <c r="D1344">
        <f t="shared" si="20"/>
        <v>20.440244258473001</v>
      </c>
    </row>
    <row r="1345" spans="3:4" x14ac:dyDescent="0.25">
      <c r="C1345">
        <v>293.51676171511201</v>
      </c>
      <c r="D1345">
        <f t="shared" si="20"/>
        <v>20.366761715112034</v>
      </c>
    </row>
    <row r="1346" spans="3:4" x14ac:dyDescent="0.25">
      <c r="C1346">
        <v>294.23059072200999</v>
      </c>
      <c r="D1346">
        <f t="shared" si="20"/>
        <v>21.080590722010015</v>
      </c>
    </row>
    <row r="1347" spans="3:4" x14ac:dyDescent="0.25">
      <c r="C1347">
        <v>294.032451560683</v>
      </c>
      <c r="D1347">
        <f t="shared" ref="D1347:D1410" si="21">CONVERT(C1347,"K","C")</f>
        <v>20.882451560683023</v>
      </c>
    </row>
    <row r="1348" spans="3:4" x14ac:dyDescent="0.25">
      <c r="C1348">
        <v>293.69382964566603</v>
      </c>
      <c r="D1348">
        <f t="shared" si="21"/>
        <v>20.543829645666051</v>
      </c>
    </row>
    <row r="1349" spans="3:4" x14ac:dyDescent="0.25">
      <c r="C1349">
        <v>293.39003445845702</v>
      </c>
      <c r="D1349">
        <f t="shared" si="21"/>
        <v>20.240034458457046</v>
      </c>
    </row>
    <row r="1350" spans="3:4" x14ac:dyDescent="0.25">
      <c r="C1350">
        <v>293.53774086795102</v>
      </c>
      <c r="D1350">
        <f t="shared" si="21"/>
        <v>20.387740867951038</v>
      </c>
    </row>
    <row r="1351" spans="3:4" x14ac:dyDescent="0.25">
      <c r="C1351">
        <v>293.48895188845398</v>
      </c>
      <c r="D1351">
        <f t="shared" si="21"/>
        <v>20.338951888454005</v>
      </c>
    </row>
    <row r="1352" spans="3:4" x14ac:dyDescent="0.25">
      <c r="C1352">
        <v>293.13427178989002</v>
      </c>
      <c r="D1352">
        <f t="shared" si="21"/>
        <v>19.984271789890045</v>
      </c>
    </row>
    <row r="1353" spans="3:4" x14ac:dyDescent="0.25">
      <c r="C1353">
        <v>293.13488249933403</v>
      </c>
      <c r="D1353">
        <f t="shared" si="21"/>
        <v>19.984882499334049</v>
      </c>
    </row>
    <row r="1354" spans="3:4" x14ac:dyDescent="0.25">
      <c r="C1354">
        <v>292.785454288594</v>
      </c>
      <c r="D1354">
        <f t="shared" si="21"/>
        <v>19.635454288594019</v>
      </c>
    </row>
    <row r="1355" spans="3:4" x14ac:dyDescent="0.25">
      <c r="C1355">
        <v>293.08109623480402</v>
      </c>
      <c r="D1355">
        <f t="shared" si="21"/>
        <v>19.931096234804045</v>
      </c>
    </row>
    <row r="1356" spans="3:4" x14ac:dyDescent="0.25">
      <c r="C1356">
        <v>292.80244467029303</v>
      </c>
      <c r="D1356">
        <f t="shared" si="21"/>
        <v>19.65244467029305</v>
      </c>
    </row>
    <row r="1357" spans="3:4" x14ac:dyDescent="0.25">
      <c r="C1357">
        <v>292.88489927790999</v>
      </c>
      <c r="D1357">
        <f t="shared" si="21"/>
        <v>19.734899277910017</v>
      </c>
    </row>
    <row r="1358" spans="3:4" x14ac:dyDescent="0.25">
      <c r="C1358">
        <v>293.01057567942598</v>
      </c>
      <c r="D1358">
        <f t="shared" si="21"/>
        <v>19.860575679426006</v>
      </c>
    </row>
    <row r="1359" spans="3:4" x14ac:dyDescent="0.25">
      <c r="C1359">
        <v>293.10685755988402</v>
      </c>
      <c r="D1359">
        <f t="shared" si="21"/>
        <v>19.956857559884043</v>
      </c>
    </row>
    <row r="1360" spans="3:4" x14ac:dyDescent="0.25">
      <c r="C1360">
        <v>292.75640586717998</v>
      </c>
      <c r="D1360">
        <f t="shared" si="21"/>
        <v>19.606405867180001</v>
      </c>
    </row>
    <row r="1361" spans="3:4" x14ac:dyDescent="0.25">
      <c r="C1361">
        <v>292.89735606227401</v>
      </c>
      <c r="D1361">
        <f t="shared" si="21"/>
        <v>19.747356062274037</v>
      </c>
    </row>
    <row r="1362" spans="3:4" x14ac:dyDescent="0.25">
      <c r="C1362">
        <v>292.87183649445501</v>
      </c>
      <c r="D1362">
        <f t="shared" si="21"/>
        <v>19.721836494455033</v>
      </c>
    </row>
    <row r="1363" spans="3:4" x14ac:dyDescent="0.25">
      <c r="C1363">
        <v>292.601777185998</v>
      </c>
      <c r="D1363">
        <f t="shared" si="21"/>
        <v>19.451777185998026</v>
      </c>
    </row>
    <row r="1364" spans="3:4" x14ac:dyDescent="0.25">
      <c r="C1364">
        <v>292.77119980130499</v>
      </c>
      <c r="D1364">
        <f t="shared" si="21"/>
        <v>19.621199801305011</v>
      </c>
    </row>
    <row r="1365" spans="3:4" x14ac:dyDescent="0.25">
      <c r="C1365">
        <v>292.569270737583</v>
      </c>
      <c r="D1365">
        <f t="shared" si="21"/>
        <v>19.41927073758302</v>
      </c>
    </row>
    <row r="1366" spans="3:4" x14ac:dyDescent="0.25">
      <c r="C1366">
        <v>292.74008108579397</v>
      </c>
      <c r="D1366">
        <f t="shared" si="21"/>
        <v>19.590081085793997</v>
      </c>
    </row>
    <row r="1367" spans="3:4" x14ac:dyDescent="0.25">
      <c r="C1367">
        <v>292.60666248383899</v>
      </c>
      <c r="D1367">
        <f t="shared" si="21"/>
        <v>19.456662483839011</v>
      </c>
    </row>
    <row r="1368" spans="3:4" x14ac:dyDescent="0.25">
      <c r="C1368">
        <v>292.43962542976499</v>
      </c>
      <c r="D1368">
        <f t="shared" si="21"/>
        <v>19.28962542976501</v>
      </c>
    </row>
    <row r="1369" spans="3:4" x14ac:dyDescent="0.25">
      <c r="C1369">
        <v>292.60790944270002</v>
      </c>
      <c r="D1369">
        <f t="shared" si="21"/>
        <v>19.457909442700043</v>
      </c>
    </row>
    <row r="1370" spans="3:4" x14ac:dyDescent="0.25">
      <c r="C1370">
        <v>292.66296670761199</v>
      </c>
      <c r="D1370">
        <f t="shared" si="21"/>
        <v>19.512966707612009</v>
      </c>
    </row>
    <row r="1371" spans="3:4" x14ac:dyDescent="0.25">
      <c r="C1371">
        <v>292.95280051031301</v>
      </c>
      <c r="D1371">
        <f t="shared" si="21"/>
        <v>19.802800510313034</v>
      </c>
    </row>
    <row r="1372" spans="3:4" x14ac:dyDescent="0.25">
      <c r="C1372">
        <v>292.66942122966799</v>
      </c>
      <c r="D1372">
        <f t="shared" si="21"/>
        <v>19.519421229668012</v>
      </c>
    </row>
    <row r="1373" spans="3:4" x14ac:dyDescent="0.25">
      <c r="C1373">
        <v>292.85118845614602</v>
      </c>
      <c r="D1373">
        <f t="shared" si="21"/>
        <v>19.701188456146042</v>
      </c>
    </row>
    <row r="1374" spans="3:4" x14ac:dyDescent="0.25">
      <c r="C1374">
        <v>292.81141910331797</v>
      </c>
      <c r="D1374">
        <f t="shared" si="21"/>
        <v>19.661419103317996</v>
      </c>
    </row>
    <row r="1375" spans="3:4" x14ac:dyDescent="0.25">
      <c r="C1375">
        <v>292.741798759223</v>
      </c>
      <c r="D1375">
        <f t="shared" si="21"/>
        <v>19.591798759223025</v>
      </c>
    </row>
    <row r="1376" spans="3:4" x14ac:dyDescent="0.25">
      <c r="C1376">
        <v>293.02048821718103</v>
      </c>
      <c r="D1376">
        <f t="shared" si="21"/>
        <v>19.870488217181048</v>
      </c>
    </row>
    <row r="1377" spans="3:4" x14ac:dyDescent="0.25">
      <c r="C1377">
        <v>292.73531266488197</v>
      </c>
      <c r="D1377">
        <f t="shared" si="21"/>
        <v>19.585312664881997</v>
      </c>
    </row>
    <row r="1378" spans="3:4" x14ac:dyDescent="0.25">
      <c r="C1378">
        <v>292.79367748906498</v>
      </c>
      <c r="D1378">
        <f t="shared" si="21"/>
        <v>19.643677489064999</v>
      </c>
    </row>
    <row r="1379" spans="3:4" x14ac:dyDescent="0.25">
      <c r="C1379">
        <v>293.143622132318</v>
      </c>
      <c r="D1379">
        <f t="shared" si="21"/>
        <v>19.993622132318023</v>
      </c>
    </row>
    <row r="1380" spans="3:4" x14ac:dyDescent="0.25">
      <c r="C1380">
        <v>293.21189015236899</v>
      </c>
      <c r="D1380">
        <f t="shared" si="21"/>
        <v>20.061890152369017</v>
      </c>
    </row>
    <row r="1381" spans="3:4" x14ac:dyDescent="0.25">
      <c r="C1381">
        <v>293.020307149129</v>
      </c>
      <c r="D1381">
        <f t="shared" si="21"/>
        <v>19.870307149129019</v>
      </c>
    </row>
    <row r="1382" spans="3:4" x14ac:dyDescent="0.25">
      <c r="C1382">
        <v>293.21044251020498</v>
      </c>
      <c r="D1382">
        <f t="shared" si="21"/>
        <v>20.060442510205007</v>
      </c>
    </row>
    <row r="1383" spans="3:4" x14ac:dyDescent="0.25">
      <c r="C1383">
        <v>293.46937584142898</v>
      </c>
      <c r="D1383">
        <f t="shared" si="21"/>
        <v>20.319375841429007</v>
      </c>
    </row>
    <row r="1384" spans="3:4" x14ac:dyDescent="0.25">
      <c r="C1384">
        <v>293.47013899684401</v>
      </c>
      <c r="D1384">
        <f t="shared" si="21"/>
        <v>20.320138996844037</v>
      </c>
    </row>
    <row r="1385" spans="3:4" x14ac:dyDescent="0.25">
      <c r="C1385">
        <v>293.05484175934203</v>
      </c>
      <c r="D1385">
        <f t="shared" si="21"/>
        <v>19.904841759342048</v>
      </c>
    </row>
    <row r="1386" spans="3:4" x14ac:dyDescent="0.25">
      <c r="C1386">
        <v>292.94753703529699</v>
      </c>
      <c r="D1386">
        <f t="shared" si="21"/>
        <v>19.797537035297012</v>
      </c>
    </row>
    <row r="1387" spans="3:4" x14ac:dyDescent="0.25">
      <c r="C1387">
        <v>293.07665406371501</v>
      </c>
      <c r="D1387">
        <f t="shared" si="21"/>
        <v>19.926654063715034</v>
      </c>
    </row>
    <row r="1388" spans="3:4" x14ac:dyDescent="0.25">
      <c r="C1388">
        <v>293.20044075798802</v>
      </c>
      <c r="D1388">
        <f t="shared" si="21"/>
        <v>20.050440757988042</v>
      </c>
    </row>
    <row r="1389" spans="3:4" x14ac:dyDescent="0.25">
      <c r="C1389">
        <v>293.17472724038299</v>
      </c>
      <c r="D1389">
        <f t="shared" si="21"/>
        <v>20.024727240383015</v>
      </c>
    </row>
    <row r="1390" spans="3:4" x14ac:dyDescent="0.25">
      <c r="C1390">
        <v>293.19092394105701</v>
      </c>
      <c r="D1390">
        <f t="shared" si="21"/>
        <v>20.040923941057031</v>
      </c>
    </row>
    <row r="1391" spans="3:4" x14ac:dyDescent="0.25">
      <c r="C1391">
        <v>293.17758043613497</v>
      </c>
      <c r="D1391">
        <f t="shared" si="21"/>
        <v>20.027580436134997</v>
      </c>
    </row>
    <row r="1392" spans="3:4" x14ac:dyDescent="0.25">
      <c r="C1392">
        <v>292.91662892756398</v>
      </c>
      <c r="D1392">
        <f t="shared" si="21"/>
        <v>19.766628927564</v>
      </c>
    </row>
    <row r="1393" spans="3:4" x14ac:dyDescent="0.25">
      <c r="C1393">
        <v>292.87413804235803</v>
      </c>
      <c r="D1393">
        <f t="shared" si="21"/>
        <v>19.724138042358049</v>
      </c>
    </row>
    <row r="1394" spans="3:4" x14ac:dyDescent="0.25">
      <c r="C1394">
        <v>292.98643427018601</v>
      </c>
      <c r="D1394">
        <f t="shared" si="21"/>
        <v>19.836434270186032</v>
      </c>
    </row>
    <row r="1395" spans="3:4" x14ac:dyDescent="0.25">
      <c r="C1395">
        <v>293.02807627294197</v>
      </c>
      <c r="D1395">
        <f t="shared" si="21"/>
        <v>19.878076272941996</v>
      </c>
    </row>
    <row r="1396" spans="3:4" x14ac:dyDescent="0.25">
      <c r="C1396">
        <v>292.93825220604799</v>
      </c>
      <c r="D1396">
        <f t="shared" si="21"/>
        <v>19.788252206048014</v>
      </c>
    </row>
    <row r="1397" spans="3:4" x14ac:dyDescent="0.25">
      <c r="C1397">
        <v>292.98990460363899</v>
      </c>
      <c r="D1397">
        <f t="shared" si="21"/>
        <v>19.839904603639013</v>
      </c>
    </row>
    <row r="1398" spans="3:4" x14ac:dyDescent="0.25">
      <c r="C1398">
        <v>293.07517389436703</v>
      </c>
      <c r="D1398">
        <f t="shared" si="21"/>
        <v>19.925173894367049</v>
      </c>
    </row>
    <row r="1399" spans="3:4" x14ac:dyDescent="0.25">
      <c r="C1399">
        <v>293.02564767526297</v>
      </c>
      <c r="D1399">
        <f t="shared" si="21"/>
        <v>19.875647675262996</v>
      </c>
    </row>
    <row r="1400" spans="3:4" x14ac:dyDescent="0.25">
      <c r="C1400">
        <v>293.03281983986301</v>
      </c>
      <c r="D1400">
        <f t="shared" si="21"/>
        <v>19.882819839863032</v>
      </c>
    </row>
    <row r="1401" spans="3:4" x14ac:dyDescent="0.25">
      <c r="C1401">
        <v>292.849671161956</v>
      </c>
      <c r="D1401">
        <f t="shared" si="21"/>
        <v>19.699671161956019</v>
      </c>
    </row>
    <row r="1402" spans="3:4" x14ac:dyDescent="0.25">
      <c r="C1402">
        <v>292.81898735512601</v>
      </c>
      <c r="D1402">
        <f t="shared" si="21"/>
        <v>19.668987355126035</v>
      </c>
    </row>
    <row r="1403" spans="3:4" x14ac:dyDescent="0.25">
      <c r="C1403">
        <v>292.557986127942</v>
      </c>
      <c r="D1403">
        <f t="shared" si="21"/>
        <v>19.407986127942024</v>
      </c>
    </row>
    <row r="1404" spans="3:4" x14ac:dyDescent="0.25">
      <c r="C1404">
        <v>292.496258036033</v>
      </c>
      <c r="D1404">
        <f t="shared" si="21"/>
        <v>19.346258036033021</v>
      </c>
    </row>
    <row r="1405" spans="3:4" x14ac:dyDescent="0.25">
      <c r="C1405">
        <v>292.468059834408</v>
      </c>
      <c r="D1405">
        <f t="shared" si="21"/>
        <v>19.318059834408018</v>
      </c>
    </row>
    <row r="1406" spans="3:4" x14ac:dyDescent="0.25">
      <c r="C1406">
        <v>292.52053094834002</v>
      </c>
      <c r="D1406">
        <f t="shared" si="21"/>
        <v>19.370530948340047</v>
      </c>
    </row>
    <row r="1407" spans="3:4" x14ac:dyDescent="0.25">
      <c r="C1407">
        <v>292.47534909808701</v>
      </c>
      <c r="D1407">
        <f t="shared" si="21"/>
        <v>19.325349098087031</v>
      </c>
    </row>
    <row r="1408" spans="3:4" x14ac:dyDescent="0.25">
      <c r="C1408">
        <v>292.59557761693901</v>
      </c>
      <c r="D1408">
        <f t="shared" si="21"/>
        <v>19.445577616939033</v>
      </c>
    </row>
    <row r="1409" spans="3:4" x14ac:dyDescent="0.25">
      <c r="C1409">
        <v>292.769680412799</v>
      </c>
      <c r="D1409">
        <f t="shared" si="21"/>
        <v>19.619680412799028</v>
      </c>
    </row>
    <row r="1410" spans="3:4" x14ac:dyDescent="0.25">
      <c r="C1410">
        <v>294.57767816596999</v>
      </c>
      <c r="D1410">
        <f t="shared" si="21"/>
        <v>21.427678165970008</v>
      </c>
    </row>
    <row r="1411" spans="3:4" x14ac:dyDescent="0.25">
      <c r="C1411">
        <v>295.88704094523303</v>
      </c>
      <c r="D1411">
        <f t="shared" ref="D1411:D1474" si="22">CONVERT(C1411,"K","C")</f>
        <v>22.737040945233048</v>
      </c>
    </row>
    <row r="1412" spans="3:4" x14ac:dyDescent="0.25">
      <c r="C1412">
        <v>295.64633952894098</v>
      </c>
      <c r="D1412">
        <f t="shared" si="22"/>
        <v>22.496339528941007</v>
      </c>
    </row>
    <row r="1413" spans="3:4" x14ac:dyDescent="0.25">
      <c r="C1413">
        <v>295.14761786723699</v>
      </c>
      <c r="D1413">
        <f t="shared" si="22"/>
        <v>21.997617867237011</v>
      </c>
    </row>
    <row r="1414" spans="3:4" x14ac:dyDescent="0.25">
      <c r="C1414">
        <v>295.44751601145799</v>
      </c>
      <c r="D1414">
        <f t="shared" si="22"/>
        <v>22.297516011458015</v>
      </c>
    </row>
    <row r="1415" spans="3:4" x14ac:dyDescent="0.25">
      <c r="C1415">
        <v>295.36656775783399</v>
      </c>
      <c r="D1415">
        <f t="shared" si="22"/>
        <v>22.216567757834014</v>
      </c>
    </row>
    <row r="1416" spans="3:4" x14ac:dyDescent="0.25">
      <c r="C1416">
        <v>295.16948216448998</v>
      </c>
      <c r="D1416">
        <f t="shared" si="22"/>
        <v>22.01948216449</v>
      </c>
    </row>
    <row r="1417" spans="3:4" x14ac:dyDescent="0.25">
      <c r="C1417">
        <v>295.162943115708</v>
      </c>
      <c r="D1417">
        <f t="shared" si="22"/>
        <v>22.012943115708026</v>
      </c>
    </row>
    <row r="1418" spans="3:4" x14ac:dyDescent="0.25">
      <c r="C1418">
        <v>295.99013454790997</v>
      </c>
      <c r="D1418">
        <f t="shared" si="22"/>
        <v>22.840134547909997</v>
      </c>
    </row>
    <row r="1419" spans="3:4" x14ac:dyDescent="0.25">
      <c r="C1419">
        <v>296.52749107521203</v>
      </c>
      <c r="D1419">
        <f t="shared" si="22"/>
        <v>23.377491075212049</v>
      </c>
    </row>
    <row r="1420" spans="3:4" x14ac:dyDescent="0.25">
      <c r="C1420">
        <v>296.35315194011599</v>
      </c>
      <c r="D1420">
        <f t="shared" si="22"/>
        <v>23.203151940116015</v>
      </c>
    </row>
    <row r="1421" spans="3:4" x14ac:dyDescent="0.25">
      <c r="C1421">
        <v>296.246803949156</v>
      </c>
      <c r="D1421">
        <f t="shared" si="22"/>
        <v>23.096803949156026</v>
      </c>
    </row>
    <row r="1422" spans="3:4" x14ac:dyDescent="0.25">
      <c r="C1422">
        <v>296.99267682390803</v>
      </c>
      <c r="D1422">
        <f t="shared" si="22"/>
        <v>23.84267682390805</v>
      </c>
    </row>
    <row r="1423" spans="3:4" x14ac:dyDescent="0.25">
      <c r="C1423">
        <v>298.05461012611698</v>
      </c>
      <c r="D1423">
        <f t="shared" si="22"/>
        <v>24.904610126117007</v>
      </c>
    </row>
    <row r="1424" spans="3:4" x14ac:dyDescent="0.25">
      <c r="C1424">
        <v>298.50091272425902</v>
      </c>
      <c r="D1424">
        <f t="shared" si="22"/>
        <v>25.350912724259047</v>
      </c>
    </row>
    <row r="1425" spans="3:4" x14ac:dyDescent="0.25">
      <c r="C1425">
        <v>297.35030451401599</v>
      </c>
      <c r="D1425">
        <f t="shared" si="22"/>
        <v>24.200304514016011</v>
      </c>
    </row>
    <row r="1426" spans="3:4" x14ac:dyDescent="0.25">
      <c r="C1426">
        <v>297.49663577420898</v>
      </c>
      <c r="D1426">
        <f t="shared" si="22"/>
        <v>24.346635774209005</v>
      </c>
    </row>
    <row r="1427" spans="3:4" x14ac:dyDescent="0.25">
      <c r="C1427">
        <v>297.65398294913001</v>
      </c>
      <c r="D1427">
        <f t="shared" si="22"/>
        <v>24.503982949130034</v>
      </c>
    </row>
    <row r="1428" spans="3:4" x14ac:dyDescent="0.25">
      <c r="C1428">
        <v>297.41305791626098</v>
      </c>
      <c r="D1428">
        <f t="shared" si="22"/>
        <v>24.263057916261005</v>
      </c>
    </row>
    <row r="1429" spans="3:4" x14ac:dyDescent="0.25">
      <c r="C1429">
        <v>296.63593501107198</v>
      </c>
      <c r="D1429">
        <f t="shared" si="22"/>
        <v>23.485935011072002</v>
      </c>
    </row>
    <row r="1430" spans="3:4" x14ac:dyDescent="0.25">
      <c r="C1430">
        <v>296.91893139900202</v>
      </c>
      <c r="D1430">
        <f t="shared" si="22"/>
        <v>23.768931399002042</v>
      </c>
    </row>
    <row r="1431" spans="3:4" x14ac:dyDescent="0.25">
      <c r="C1431">
        <v>297.08545470817501</v>
      </c>
      <c r="D1431">
        <f t="shared" si="22"/>
        <v>23.93545470817503</v>
      </c>
    </row>
    <row r="1432" spans="3:4" x14ac:dyDescent="0.25">
      <c r="C1432">
        <v>297.48831082154902</v>
      </c>
      <c r="D1432">
        <f t="shared" si="22"/>
        <v>24.338310821549044</v>
      </c>
    </row>
    <row r="1433" spans="3:4" x14ac:dyDescent="0.25">
      <c r="C1433">
        <v>297.21627779380998</v>
      </c>
      <c r="D1433">
        <f t="shared" si="22"/>
        <v>24.066277793810002</v>
      </c>
    </row>
    <row r="1434" spans="3:4" x14ac:dyDescent="0.25">
      <c r="C1434">
        <v>298.43726509509298</v>
      </c>
      <c r="D1434">
        <f t="shared" si="22"/>
        <v>25.287265095093005</v>
      </c>
    </row>
    <row r="1435" spans="3:4" x14ac:dyDescent="0.25">
      <c r="C1435">
        <v>297.55002934975403</v>
      </c>
      <c r="D1435">
        <f t="shared" si="22"/>
        <v>24.40002934975405</v>
      </c>
    </row>
    <row r="1436" spans="3:4" x14ac:dyDescent="0.25">
      <c r="C1436">
        <v>297.54152102878402</v>
      </c>
      <c r="D1436">
        <f t="shared" si="22"/>
        <v>24.391521028784041</v>
      </c>
    </row>
    <row r="1437" spans="3:4" x14ac:dyDescent="0.25">
      <c r="C1437">
        <v>298.54584637023203</v>
      </c>
      <c r="D1437">
        <f t="shared" si="22"/>
        <v>25.39584637023205</v>
      </c>
    </row>
    <row r="1438" spans="3:4" x14ac:dyDescent="0.25">
      <c r="C1438">
        <v>298.394626802652</v>
      </c>
      <c r="D1438">
        <f t="shared" si="22"/>
        <v>25.244626802652022</v>
      </c>
    </row>
    <row r="1439" spans="3:4" x14ac:dyDescent="0.25">
      <c r="C1439">
        <v>296.89448516543501</v>
      </c>
      <c r="D1439">
        <f t="shared" si="22"/>
        <v>23.744485165435037</v>
      </c>
    </row>
    <row r="1440" spans="3:4" x14ac:dyDescent="0.25">
      <c r="C1440">
        <v>297.06274986225702</v>
      </c>
      <c r="D1440">
        <f t="shared" si="22"/>
        <v>23.912749862257044</v>
      </c>
    </row>
    <row r="1441" spans="3:4" x14ac:dyDescent="0.25">
      <c r="C1441">
        <v>296.138935314121</v>
      </c>
      <c r="D1441">
        <f t="shared" si="22"/>
        <v>22.988935314121022</v>
      </c>
    </row>
    <row r="1442" spans="3:4" x14ac:dyDescent="0.25">
      <c r="C1442">
        <v>296.64170824559102</v>
      </c>
      <c r="D1442">
        <f t="shared" si="22"/>
        <v>23.491708245591042</v>
      </c>
    </row>
    <row r="1443" spans="3:4" x14ac:dyDescent="0.25">
      <c r="C1443">
        <v>297.23062603409602</v>
      </c>
      <c r="D1443">
        <f t="shared" si="22"/>
        <v>24.080626034096042</v>
      </c>
    </row>
    <row r="1444" spans="3:4" x14ac:dyDescent="0.25">
      <c r="C1444">
        <v>296.910237002342</v>
      </c>
      <c r="D1444">
        <f t="shared" si="22"/>
        <v>23.760237002342024</v>
      </c>
    </row>
    <row r="1445" spans="3:4" x14ac:dyDescent="0.25">
      <c r="C1445">
        <v>298.192854383125</v>
      </c>
      <c r="D1445">
        <f t="shared" si="22"/>
        <v>25.042854383125018</v>
      </c>
    </row>
    <row r="1446" spans="3:4" x14ac:dyDescent="0.25">
      <c r="C1446">
        <v>296.592318886513</v>
      </c>
      <c r="D1446">
        <f t="shared" si="22"/>
        <v>23.442318886513021</v>
      </c>
    </row>
    <row r="1447" spans="3:4" x14ac:dyDescent="0.25">
      <c r="C1447">
        <v>297.50916244027098</v>
      </c>
      <c r="D1447">
        <f t="shared" si="22"/>
        <v>24.359162440271007</v>
      </c>
    </row>
    <row r="1448" spans="3:4" x14ac:dyDescent="0.25">
      <c r="C1448">
        <v>297.922781230704</v>
      </c>
      <c r="D1448">
        <f t="shared" si="22"/>
        <v>24.772781230704027</v>
      </c>
    </row>
    <row r="1449" spans="3:4" x14ac:dyDescent="0.25">
      <c r="C1449">
        <v>297.27525896227201</v>
      </c>
      <c r="D1449">
        <f t="shared" si="22"/>
        <v>24.125258962272028</v>
      </c>
    </row>
    <row r="1450" spans="3:4" x14ac:dyDescent="0.25">
      <c r="C1450">
        <v>296.46071544675499</v>
      </c>
      <c r="D1450">
        <f t="shared" si="22"/>
        <v>23.310715446755012</v>
      </c>
    </row>
    <row r="1451" spans="3:4" x14ac:dyDescent="0.25">
      <c r="C1451">
        <v>297.199954917301</v>
      </c>
      <c r="D1451">
        <f t="shared" si="22"/>
        <v>24.049954917301022</v>
      </c>
    </row>
    <row r="1452" spans="3:4" x14ac:dyDescent="0.25">
      <c r="C1452">
        <v>296.16633780623403</v>
      </c>
      <c r="D1452">
        <f t="shared" si="22"/>
        <v>23.016337806234048</v>
      </c>
    </row>
    <row r="1453" spans="3:4" x14ac:dyDescent="0.25">
      <c r="C1453">
        <v>296.74724812063801</v>
      </c>
      <c r="D1453">
        <f t="shared" si="22"/>
        <v>23.597248120638028</v>
      </c>
    </row>
    <row r="1454" spans="3:4" x14ac:dyDescent="0.25">
      <c r="C1454">
        <v>297.05733737755901</v>
      </c>
      <c r="D1454">
        <f t="shared" si="22"/>
        <v>23.907337377559031</v>
      </c>
    </row>
    <row r="1455" spans="3:4" x14ac:dyDescent="0.25">
      <c r="C1455">
        <v>297.65222455636302</v>
      </c>
      <c r="D1455">
        <f t="shared" si="22"/>
        <v>24.502224556363046</v>
      </c>
    </row>
    <row r="1456" spans="3:4" x14ac:dyDescent="0.25">
      <c r="C1456">
        <v>294.92349851746098</v>
      </c>
      <c r="D1456">
        <f t="shared" si="22"/>
        <v>21.773498517461007</v>
      </c>
    </row>
    <row r="1457" spans="3:4" x14ac:dyDescent="0.25">
      <c r="C1457">
        <v>296.20006656041699</v>
      </c>
      <c r="D1457">
        <f t="shared" si="22"/>
        <v>23.050066560417008</v>
      </c>
    </row>
    <row r="1458" spans="3:4" x14ac:dyDescent="0.25">
      <c r="C1458">
        <v>296.17712671616601</v>
      </c>
      <c r="D1458">
        <f t="shared" si="22"/>
        <v>23.027126716166038</v>
      </c>
    </row>
    <row r="1459" spans="3:4" x14ac:dyDescent="0.25">
      <c r="C1459">
        <v>296.15352457207803</v>
      </c>
      <c r="D1459">
        <f t="shared" si="22"/>
        <v>23.003524572078049</v>
      </c>
    </row>
    <row r="1460" spans="3:4" x14ac:dyDescent="0.25">
      <c r="C1460">
        <v>296.576799199665</v>
      </c>
      <c r="D1460">
        <f t="shared" si="22"/>
        <v>23.426799199665027</v>
      </c>
    </row>
    <row r="1461" spans="3:4" x14ac:dyDescent="0.25">
      <c r="C1461">
        <v>296.741383273613</v>
      </c>
      <c r="D1461">
        <f t="shared" si="22"/>
        <v>23.591383273613019</v>
      </c>
    </row>
    <row r="1462" spans="3:4" x14ac:dyDescent="0.25">
      <c r="C1462">
        <v>297.30828283593303</v>
      </c>
      <c r="D1462">
        <f t="shared" si="22"/>
        <v>24.158282835933051</v>
      </c>
    </row>
    <row r="1463" spans="3:4" x14ac:dyDescent="0.25">
      <c r="C1463">
        <v>297.68959652348002</v>
      </c>
      <c r="D1463">
        <f t="shared" si="22"/>
        <v>24.539596523480043</v>
      </c>
    </row>
    <row r="1464" spans="3:4" x14ac:dyDescent="0.25">
      <c r="C1464">
        <v>296.28836731716302</v>
      </c>
      <c r="D1464">
        <f t="shared" si="22"/>
        <v>23.138367317163045</v>
      </c>
    </row>
    <row r="1465" spans="3:4" x14ac:dyDescent="0.25">
      <c r="C1465">
        <v>295.821093640968</v>
      </c>
      <c r="D1465">
        <f t="shared" si="22"/>
        <v>22.671093640968024</v>
      </c>
    </row>
    <row r="1466" spans="3:4" x14ac:dyDescent="0.25">
      <c r="C1466">
        <v>296.21322310513699</v>
      </c>
      <c r="D1466">
        <f t="shared" si="22"/>
        <v>23.063223105137013</v>
      </c>
    </row>
    <row r="1467" spans="3:4" x14ac:dyDescent="0.25">
      <c r="C1467">
        <v>297.23655057132601</v>
      </c>
      <c r="D1467">
        <f t="shared" si="22"/>
        <v>24.086550571326029</v>
      </c>
    </row>
    <row r="1468" spans="3:4" x14ac:dyDescent="0.25">
      <c r="C1468">
        <v>296.656531762383</v>
      </c>
      <c r="D1468">
        <f t="shared" si="22"/>
        <v>23.50653176238302</v>
      </c>
    </row>
    <row r="1469" spans="3:4" x14ac:dyDescent="0.25">
      <c r="C1469">
        <v>296.74406677375299</v>
      </c>
      <c r="D1469">
        <f t="shared" si="22"/>
        <v>23.594066773753013</v>
      </c>
    </row>
    <row r="1470" spans="3:4" x14ac:dyDescent="0.25">
      <c r="C1470">
        <v>296.13499316202501</v>
      </c>
      <c r="D1470">
        <f t="shared" si="22"/>
        <v>22.984993162025035</v>
      </c>
    </row>
    <row r="1471" spans="3:4" x14ac:dyDescent="0.25">
      <c r="C1471">
        <v>296.09432984766897</v>
      </c>
      <c r="D1471">
        <f t="shared" si="22"/>
        <v>22.944329847668996</v>
      </c>
    </row>
    <row r="1472" spans="3:4" x14ac:dyDescent="0.25">
      <c r="C1472">
        <v>296.03493400223999</v>
      </c>
      <c r="D1472">
        <f t="shared" si="22"/>
        <v>22.884934002240016</v>
      </c>
    </row>
    <row r="1473" spans="3:4" x14ac:dyDescent="0.25">
      <c r="C1473">
        <v>297.69002661958001</v>
      </c>
      <c r="D1473">
        <f t="shared" si="22"/>
        <v>24.540026619580033</v>
      </c>
    </row>
    <row r="1474" spans="3:4" x14ac:dyDescent="0.25">
      <c r="C1474">
        <v>297.30242262253699</v>
      </c>
      <c r="D1474">
        <f t="shared" si="22"/>
        <v>24.152422622537017</v>
      </c>
    </row>
    <row r="1475" spans="3:4" x14ac:dyDescent="0.25">
      <c r="C1475">
        <v>296.80345575126199</v>
      </c>
      <c r="D1475">
        <f t="shared" ref="D1475:D1538" si="23">CONVERT(C1475,"K","C")</f>
        <v>23.653455751262015</v>
      </c>
    </row>
    <row r="1476" spans="3:4" x14ac:dyDescent="0.25">
      <c r="C1476">
        <v>296.5676135489</v>
      </c>
      <c r="D1476">
        <f t="shared" si="23"/>
        <v>23.417613548900022</v>
      </c>
    </row>
    <row r="1477" spans="3:4" x14ac:dyDescent="0.25">
      <c r="C1477">
        <v>295.51734534531198</v>
      </c>
      <c r="D1477">
        <f t="shared" si="23"/>
        <v>22.367345345312003</v>
      </c>
    </row>
    <row r="1478" spans="3:4" x14ac:dyDescent="0.25">
      <c r="C1478">
        <v>294.57005706313902</v>
      </c>
      <c r="D1478">
        <f t="shared" si="23"/>
        <v>21.420057063139041</v>
      </c>
    </row>
    <row r="1479" spans="3:4" x14ac:dyDescent="0.25">
      <c r="C1479">
        <v>294.58764122127201</v>
      </c>
      <c r="D1479">
        <f t="shared" si="23"/>
        <v>21.437641221272031</v>
      </c>
    </row>
    <row r="1480" spans="3:4" x14ac:dyDescent="0.25">
      <c r="C1480">
        <v>294.102865473196</v>
      </c>
      <c r="D1480">
        <f t="shared" si="23"/>
        <v>20.952865473196027</v>
      </c>
    </row>
    <row r="1481" spans="3:4" x14ac:dyDescent="0.25">
      <c r="C1481">
        <v>294.37145681852201</v>
      </c>
      <c r="D1481">
        <f t="shared" si="23"/>
        <v>21.221456818522029</v>
      </c>
    </row>
    <row r="1482" spans="3:4" x14ac:dyDescent="0.25">
      <c r="C1482">
        <v>294.407182090015</v>
      </c>
      <c r="D1482">
        <f t="shared" si="23"/>
        <v>21.257182090015021</v>
      </c>
    </row>
    <row r="1483" spans="3:4" x14ac:dyDescent="0.25">
      <c r="C1483">
        <v>293.99182319585299</v>
      </c>
      <c r="D1483">
        <f t="shared" si="23"/>
        <v>20.84182319585301</v>
      </c>
    </row>
    <row r="1484" spans="3:4" x14ac:dyDescent="0.25">
      <c r="C1484">
        <v>293.82091284212402</v>
      </c>
      <c r="D1484">
        <f t="shared" si="23"/>
        <v>20.670912842124039</v>
      </c>
    </row>
    <row r="1485" spans="3:4" x14ac:dyDescent="0.25">
      <c r="C1485">
        <v>293.68819356769302</v>
      </c>
      <c r="D1485">
        <f t="shared" si="23"/>
        <v>20.538193567693042</v>
      </c>
    </row>
    <row r="1486" spans="3:4" x14ac:dyDescent="0.25">
      <c r="C1486">
        <v>293.623920576903</v>
      </c>
      <c r="D1486">
        <f t="shared" si="23"/>
        <v>20.473920576903026</v>
      </c>
    </row>
    <row r="1487" spans="3:4" x14ac:dyDescent="0.25">
      <c r="C1487">
        <v>293.89116975468801</v>
      </c>
      <c r="D1487">
        <f t="shared" si="23"/>
        <v>20.74116975468803</v>
      </c>
    </row>
    <row r="1488" spans="3:4" x14ac:dyDescent="0.25">
      <c r="C1488">
        <v>293.96434103923099</v>
      </c>
      <c r="D1488">
        <f t="shared" si="23"/>
        <v>20.81434103923101</v>
      </c>
    </row>
    <row r="1489" spans="3:4" x14ac:dyDescent="0.25">
      <c r="C1489">
        <v>294.34476629402297</v>
      </c>
      <c r="D1489">
        <f t="shared" si="23"/>
        <v>21.194766294022997</v>
      </c>
    </row>
    <row r="1490" spans="3:4" x14ac:dyDescent="0.25">
      <c r="C1490">
        <v>294.84408232824802</v>
      </c>
      <c r="D1490">
        <f t="shared" si="23"/>
        <v>21.694082328248044</v>
      </c>
    </row>
    <row r="1491" spans="3:4" x14ac:dyDescent="0.25">
      <c r="C1491">
        <v>294.71333378836198</v>
      </c>
      <c r="D1491">
        <f t="shared" si="23"/>
        <v>21.563333788362002</v>
      </c>
    </row>
    <row r="1492" spans="3:4" x14ac:dyDescent="0.25">
      <c r="C1492">
        <v>295.06023519752</v>
      </c>
      <c r="D1492">
        <f t="shared" si="23"/>
        <v>21.910235197520024</v>
      </c>
    </row>
    <row r="1493" spans="3:4" x14ac:dyDescent="0.25">
      <c r="C1493">
        <v>295.52644679805701</v>
      </c>
      <c r="D1493">
        <f t="shared" si="23"/>
        <v>22.376446798057032</v>
      </c>
    </row>
    <row r="1494" spans="3:4" x14ac:dyDescent="0.25">
      <c r="C1494">
        <v>296.56391416250898</v>
      </c>
      <c r="D1494">
        <f t="shared" si="23"/>
        <v>23.413914162509002</v>
      </c>
    </row>
    <row r="1495" spans="3:4" x14ac:dyDescent="0.25">
      <c r="C1495">
        <v>296.69017729949599</v>
      </c>
      <c r="D1495">
        <f t="shared" si="23"/>
        <v>23.540177299496008</v>
      </c>
    </row>
    <row r="1496" spans="3:4" x14ac:dyDescent="0.25">
      <c r="C1496">
        <v>295.51246977937399</v>
      </c>
      <c r="D1496">
        <f t="shared" si="23"/>
        <v>22.36246977937401</v>
      </c>
    </row>
    <row r="1497" spans="3:4" x14ac:dyDescent="0.25">
      <c r="C1497">
        <v>295.55199432697799</v>
      </c>
      <c r="D1497">
        <f t="shared" si="23"/>
        <v>22.401994326978013</v>
      </c>
    </row>
    <row r="1498" spans="3:4" x14ac:dyDescent="0.25">
      <c r="C1498">
        <v>296.24209487786999</v>
      </c>
      <c r="D1498">
        <f t="shared" si="23"/>
        <v>23.092094877870011</v>
      </c>
    </row>
    <row r="1499" spans="3:4" x14ac:dyDescent="0.25">
      <c r="C1499">
        <v>296.33962189807102</v>
      </c>
      <c r="D1499">
        <f t="shared" si="23"/>
        <v>23.189621898071039</v>
      </c>
    </row>
    <row r="1500" spans="3:4" x14ac:dyDescent="0.25">
      <c r="C1500">
        <v>297.020831783353</v>
      </c>
      <c r="D1500">
        <f t="shared" si="23"/>
        <v>23.870831783353026</v>
      </c>
    </row>
    <row r="1501" spans="3:4" x14ac:dyDescent="0.25">
      <c r="C1501">
        <v>298.24171023379</v>
      </c>
      <c r="D1501">
        <f t="shared" si="23"/>
        <v>25.091710233790025</v>
      </c>
    </row>
    <row r="1502" spans="3:4" x14ac:dyDescent="0.25">
      <c r="C1502">
        <v>299.15902122970601</v>
      </c>
      <c r="D1502">
        <f t="shared" si="23"/>
        <v>26.009021229706036</v>
      </c>
    </row>
    <row r="1503" spans="3:4" x14ac:dyDescent="0.25">
      <c r="C1503">
        <v>299.00558891514498</v>
      </c>
      <c r="D1503">
        <f t="shared" si="23"/>
        <v>25.855588915145006</v>
      </c>
    </row>
    <row r="1504" spans="3:4" x14ac:dyDescent="0.25">
      <c r="C1504">
        <v>299.77828722265502</v>
      </c>
      <c r="D1504">
        <f t="shared" si="23"/>
        <v>26.628287222655047</v>
      </c>
    </row>
    <row r="1505" spans="3:4" x14ac:dyDescent="0.25">
      <c r="C1505">
        <v>299.78293935566899</v>
      </c>
      <c r="D1505">
        <f t="shared" si="23"/>
        <v>26.632939355669009</v>
      </c>
    </row>
    <row r="1506" spans="3:4" x14ac:dyDescent="0.25">
      <c r="C1506">
        <v>300.45468586406002</v>
      </c>
      <c r="D1506">
        <f t="shared" si="23"/>
        <v>27.304685864060048</v>
      </c>
    </row>
    <row r="1507" spans="3:4" x14ac:dyDescent="0.25">
      <c r="C1507">
        <v>298.507300536755</v>
      </c>
      <c r="D1507">
        <f t="shared" si="23"/>
        <v>25.357300536755019</v>
      </c>
    </row>
    <row r="1508" spans="3:4" x14ac:dyDescent="0.25">
      <c r="C1508">
        <v>299.35947377328699</v>
      </c>
      <c r="D1508">
        <f t="shared" si="23"/>
        <v>26.209473773287016</v>
      </c>
    </row>
    <row r="1509" spans="3:4" x14ac:dyDescent="0.25">
      <c r="C1509">
        <v>298.88439147257799</v>
      </c>
      <c r="D1509">
        <f t="shared" si="23"/>
        <v>25.734391472578011</v>
      </c>
    </row>
    <row r="1510" spans="3:4" x14ac:dyDescent="0.25">
      <c r="C1510">
        <v>298.47926037532699</v>
      </c>
      <c r="D1510">
        <f t="shared" si="23"/>
        <v>25.32926037532701</v>
      </c>
    </row>
    <row r="1511" spans="3:4" x14ac:dyDescent="0.25">
      <c r="C1511">
        <v>298.20942171624603</v>
      </c>
      <c r="D1511">
        <f t="shared" si="23"/>
        <v>25.05942171624605</v>
      </c>
    </row>
    <row r="1512" spans="3:4" x14ac:dyDescent="0.25">
      <c r="C1512">
        <v>297.30926560779</v>
      </c>
      <c r="D1512">
        <f t="shared" si="23"/>
        <v>24.159265607790019</v>
      </c>
    </row>
    <row r="1513" spans="3:4" x14ac:dyDescent="0.25">
      <c r="C1513">
        <v>297.53523873300702</v>
      </c>
      <c r="D1513">
        <f t="shared" si="23"/>
        <v>24.385238733007043</v>
      </c>
    </row>
    <row r="1514" spans="3:4" x14ac:dyDescent="0.25">
      <c r="C1514">
        <v>298.439208898365</v>
      </c>
      <c r="D1514">
        <f t="shared" si="23"/>
        <v>25.289208898365018</v>
      </c>
    </row>
    <row r="1515" spans="3:4" x14ac:dyDescent="0.25">
      <c r="C1515">
        <v>297.76746319440201</v>
      </c>
      <c r="D1515">
        <f t="shared" si="23"/>
        <v>24.617463194402035</v>
      </c>
    </row>
    <row r="1516" spans="3:4" x14ac:dyDescent="0.25">
      <c r="C1516">
        <v>299.00909283074299</v>
      </c>
      <c r="D1516">
        <f t="shared" si="23"/>
        <v>25.859092830743009</v>
      </c>
    </row>
    <row r="1517" spans="3:4" x14ac:dyDescent="0.25">
      <c r="C1517">
        <v>298.478558868942</v>
      </c>
      <c r="D1517">
        <f t="shared" si="23"/>
        <v>25.328558868942025</v>
      </c>
    </row>
    <row r="1518" spans="3:4" x14ac:dyDescent="0.25">
      <c r="C1518">
        <v>298.15130833796599</v>
      </c>
      <c r="D1518">
        <f t="shared" si="23"/>
        <v>25.001308337966009</v>
      </c>
    </row>
    <row r="1519" spans="3:4" x14ac:dyDescent="0.25">
      <c r="C1519">
        <v>297.27998907098299</v>
      </c>
      <c r="D1519">
        <f t="shared" si="23"/>
        <v>24.129989070983015</v>
      </c>
    </row>
    <row r="1520" spans="3:4" x14ac:dyDescent="0.25">
      <c r="C1520">
        <v>297.810555805089</v>
      </c>
      <c r="D1520">
        <f t="shared" si="23"/>
        <v>24.660555805089018</v>
      </c>
    </row>
    <row r="1521" spans="3:4" x14ac:dyDescent="0.25">
      <c r="C1521">
        <v>298.22762732431499</v>
      </c>
      <c r="D1521">
        <f t="shared" si="23"/>
        <v>25.077627324315017</v>
      </c>
    </row>
    <row r="1522" spans="3:4" x14ac:dyDescent="0.25">
      <c r="C1522">
        <v>297.454070598491</v>
      </c>
      <c r="D1522">
        <f t="shared" si="23"/>
        <v>24.304070598491023</v>
      </c>
    </row>
    <row r="1523" spans="3:4" x14ac:dyDescent="0.25">
      <c r="C1523">
        <v>297.36392636866401</v>
      </c>
      <c r="D1523">
        <f t="shared" si="23"/>
        <v>24.213926368664033</v>
      </c>
    </row>
    <row r="1524" spans="3:4" x14ac:dyDescent="0.25">
      <c r="C1524">
        <v>296.77258869167599</v>
      </c>
      <c r="D1524">
        <f t="shared" si="23"/>
        <v>23.622588691676015</v>
      </c>
    </row>
    <row r="1525" spans="3:4" x14ac:dyDescent="0.25">
      <c r="C1525">
        <v>297.06000205857902</v>
      </c>
      <c r="D1525">
        <f t="shared" si="23"/>
        <v>23.910002058579039</v>
      </c>
    </row>
    <row r="1526" spans="3:4" x14ac:dyDescent="0.25">
      <c r="C1526">
        <v>296.67954166019399</v>
      </c>
      <c r="D1526">
        <f t="shared" si="23"/>
        <v>23.529541660194013</v>
      </c>
    </row>
    <row r="1527" spans="3:4" x14ac:dyDescent="0.25">
      <c r="C1527">
        <v>296.78180050218799</v>
      </c>
      <c r="D1527">
        <f t="shared" si="23"/>
        <v>23.631800502188014</v>
      </c>
    </row>
    <row r="1528" spans="3:4" x14ac:dyDescent="0.25">
      <c r="C1528">
        <v>296.74521814191701</v>
      </c>
      <c r="D1528">
        <f t="shared" si="23"/>
        <v>23.59521814191703</v>
      </c>
    </row>
    <row r="1529" spans="3:4" x14ac:dyDescent="0.25">
      <c r="C1529">
        <v>297.18393491123999</v>
      </c>
      <c r="D1529">
        <f t="shared" si="23"/>
        <v>24.03393491124001</v>
      </c>
    </row>
    <row r="1530" spans="3:4" x14ac:dyDescent="0.25">
      <c r="C1530">
        <v>297.688035228655</v>
      </c>
      <c r="D1530">
        <f t="shared" si="23"/>
        <v>24.538035228655019</v>
      </c>
    </row>
    <row r="1531" spans="3:4" x14ac:dyDescent="0.25">
      <c r="C1531">
        <v>296.57409081548599</v>
      </c>
      <c r="D1531">
        <f t="shared" si="23"/>
        <v>23.424090815486011</v>
      </c>
    </row>
    <row r="1532" spans="3:4" x14ac:dyDescent="0.25">
      <c r="C1532">
        <v>297.15282983117999</v>
      </c>
      <c r="D1532">
        <f t="shared" si="23"/>
        <v>24.002829831180009</v>
      </c>
    </row>
    <row r="1533" spans="3:4" x14ac:dyDescent="0.25">
      <c r="C1533">
        <v>297.38488785868799</v>
      </c>
      <c r="D1533">
        <f t="shared" si="23"/>
        <v>24.234887858688012</v>
      </c>
    </row>
    <row r="1534" spans="3:4" x14ac:dyDescent="0.25">
      <c r="C1534">
        <v>296.24804550374103</v>
      </c>
      <c r="D1534">
        <f t="shared" si="23"/>
        <v>23.098045503741048</v>
      </c>
    </row>
    <row r="1535" spans="3:4" x14ac:dyDescent="0.25">
      <c r="C1535">
        <v>297.30585441524698</v>
      </c>
      <c r="D1535">
        <f t="shared" si="23"/>
        <v>24.155854415247006</v>
      </c>
    </row>
    <row r="1536" spans="3:4" x14ac:dyDescent="0.25">
      <c r="C1536">
        <v>296.97222844199899</v>
      </c>
      <c r="D1536">
        <f t="shared" si="23"/>
        <v>23.822228441999016</v>
      </c>
    </row>
    <row r="1537" spans="3:4" x14ac:dyDescent="0.25">
      <c r="C1537">
        <v>296.22770128680202</v>
      </c>
      <c r="D1537">
        <f t="shared" si="23"/>
        <v>23.077701286802039</v>
      </c>
    </row>
    <row r="1538" spans="3:4" x14ac:dyDescent="0.25">
      <c r="C1538">
        <v>295.84390935275201</v>
      </c>
      <c r="D1538">
        <f t="shared" si="23"/>
        <v>22.69390935275203</v>
      </c>
    </row>
    <row r="1539" spans="3:4" x14ac:dyDescent="0.25">
      <c r="C1539">
        <v>296.81486133853502</v>
      </c>
      <c r="D1539">
        <f t="shared" ref="D1539:D1602" si="24">CONVERT(C1539,"K","C")</f>
        <v>23.664861338535047</v>
      </c>
    </row>
    <row r="1540" spans="3:4" x14ac:dyDescent="0.25">
      <c r="C1540">
        <v>297.39460772299702</v>
      </c>
      <c r="D1540">
        <f t="shared" si="24"/>
        <v>24.244607722997046</v>
      </c>
    </row>
    <row r="1541" spans="3:4" x14ac:dyDescent="0.25">
      <c r="C1541">
        <v>296.48962268169299</v>
      </c>
      <c r="D1541">
        <f t="shared" si="24"/>
        <v>23.339622681693015</v>
      </c>
    </row>
    <row r="1542" spans="3:4" x14ac:dyDescent="0.25">
      <c r="C1542">
        <v>296.21850194403697</v>
      </c>
      <c r="D1542">
        <f t="shared" si="24"/>
        <v>23.068501944036996</v>
      </c>
    </row>
    <row r="1543" spans="3:4" x14ac:dyDescent="0.25">
      <c r="C1543">
        <v>294.79556134455402</v>
      </c>
      <c r="D1543">
        <f t="shared" si="24"/>
        <v>21.645561344554039</v>
      </c>
    </row>
    <row r="1544" spans="3:4" x14ac:dyDescent="0.25">
      <c r="C1544">
        <v>294.99598892751101</v>
      </c>
      <c r="D1544">
        <f t="shared" si="24"/>
        <v>21.84598892751103</v>
      </c>
    </row>
    <row r="1545" spans="3:4" x14ac:dyDescent="0.25">
      <c r="C1545">
        <v>295.33092381346597</v>
      </c>
      <c r="D1545">
        <f t="shared" si="24"/>
        <v>22.180923813465995</v>
      </c>
    </row>
    <row r="1546" spans="3:4" x14ac:dyDescent="0.25">
      <c r="C1546">
        <v>295.18236994820398</v>
      </c>
      <c r="D1546">
        <f t="shared" si="24"/>
        <v>22.032369948204007</v>
      </c>
    </row>
    <row r="1547" spans="3:4" x14ac:dyDescent="0.25">
      <c r="C1547">
        <v>295.62788123754302</v>
      </c>
      <c r="D1547">
        <f t="shared" si="24"/>
        <v>22.477881237543045</v>
      </c>
    </row>
    <row r="1548" spans="3:4" x14ac:dyDescent="0.25">
      <c r="C1548">
        <v>294.13198995312899</v>
      </c>
      <c r="D1548">
        <f t="shared" si="24"/>
        <v>20.981989953129016</v>
      </c>
    </row>
    <row r="1549" spans="3:4" x14ac:dyDescent="0.25">
      <c r="C1549">
        <v>293.898117864413</v>
      </c>
      <c r="D1549">
        <f t="shared" si="24"/>
        <v>20.748117864413018</v>
      </c>
    </row>
    <row r="1550" spans="3:4" x14ac:dyDescent="0.25">
      <c r="C1550">
        <v>293.98617209408502</v>
      </c>
      <c r="D1550">
        <f t="shared" si="24"/>
        <v>20.836172094085043</v>
      </c>
    </row>
    <row r="1551" spans="3:4" x14ac:dyDescent="0.25">
      <c r="C1551">
        <v>293.57916246939197</v>
      </c>
      <c r="D1551">
        <f t="shared" si="24"/>
        <v>20.429162469391997</v>
      </c>
    </row>
    <row r="1552" spans="3:4" x14ac:dyDescent="0.25">
      <c r="C1552">
        <v>293.36993704264199</v>
      </c>
      <c r="D1552">
        <f t="shared" si="24"/>
        <v>20.219937042642016</v>
      </c>
    </row>
    <row r="1553" spans="3:4" x14ac:dyDescent="0.25">
      <c r="C1553">
        <v>293.27951527117602</v>
      </c>
      <c r="D1553">
        <f t="shared" si="24"/>
        <v>20.129515271176047</v>
      </c>
    </row>
    <row r="1554" spans="3:4" x14ac:dyDescent="0.25">
      <c r="C1554">
        <v>293.62411277981897</v>
      </c>
      <c r="D1554">
        <f t="shared" si="24"/>
        <v>20.474112779818995</v>
      </c>
    </row>
    <row r="1555" spans="3:4" x14ac:dyDescent="0.25">
      <c r="C1555">
        <v>293.89491292230298</v>
      </c>
      <c r="D1555">
        <f t="shared" si="24"/>
        <v>20.744912922303001</v>
      </c>
    </row>
    <row r="1556" spans="3:4" x14ac:dyDescent="0.25">
      <c r="C1556">
        <v>293.82407647006801</v>
      </c>
      <c r="D1556">
        <f t="shared" si="24"/>
        <v>20.67407647006803</v>
      </c>
    </row>
    <row r="1557" spans="3:4" x14ac:dyDescent="0.25">
      <c r="C1557">
        <v>293.68347079123902</v>
      </c>
      <c r="D1557">
        <f t="shared" si="24"/>
        <v>20.53347079123904</v>
      </c>
    </row>
    <row r="1558" spans="3:4" x14ac:dyDescent="0.25">
      <c r="C1558">
        <v>293.64821856112201</v>
      </c>
      <c r="D1558">
        <f t="shared" si="24"/>
        <v>20.49821856112203</v>
      </c>
    </row>
    <row r="1559" spans="3:4" x14ac:dyDescent="0.25">
      <c r="C1559">
        <v>293.690827946323</v>
      </c>
      <c r="D1559">
        <f t="shared" si="24"/>
        <v>20.54082794632302</v>
      </c>
    </row>
    <row r="1560" spans="3:4" x14ac:dyDescent="0.25">
      <c r="C1560">
        <v>293.04783292436099</v>
      </c>
      <c r="D1560">
        <f t="shared" si="24"/>
        <v>19.897832924361012</v>
      </c>
    </row>
    <row r="1561" spans="3:4" x14ac:dyDescent="0.25">
      <c r="C1561">
        <v>293.01064909845002</v>
      </c>
      <c r="D1561">
        <f t="shared" si="24"/>
        <v>19.86064909845004</v>
      </c>
    </row>
    <row r="1562" spans="3:4" x14ac:dyDescent="0.25">
      <c r="C1562">
        <v>294.15718869237003</v>
      </c>
      <c r="D1562">
        <f t="shared" si="24"/>
        <v>21.00718869237005</v>
      </c>
    </row>
    <row r="1563" spans="3:4" x14ac:dyDescent="0.25">
      <c r="C1563">
        <v>294.07977716507702</v>
      </c>
      <c r="D1563">
        <f t="shared" si="24"/>
        <v>20.929777165077041</v>
      </c>
    </row>
    <row r="1564" spans="3:4" x14ac:dyDescent="0.25">
      <c r="C1564">
        <v>294.41799205129502</v>
      </c>
      <c r="D1564">
        <f t="shared" si="24"/>
        <v>21.267992051295039</v>
      </c>
    </row>
    <row r="1565" spans="3:4" x14ac:dyDescent="0.25">
      <c r="C1565">
        <v>295.03110470049597</v>
      </c>
      <c r="D1565">
        <f t="shared" si="24"/>
        <v>21.881104700495996</v>
      </c>
    </row>
    <row r="1566" spans="3:4" x14ac:dyDescent="0.25">
      <c r="C1566">
        <v>294.96068297610799</v>
      </c>
      <c r="D1566">
        <f t="shared" si="24"/>
        <v>21.810682976108012</v>
      </c>
    </row>
    <row r="1567" spans="3:4" x14ac:dyDescent="0.25">
      <c r="C1567">
        <v>294.29826810483399</v>
      </c>
      <c r="D1567">
        <f t="shared" si="24"/>
        <v>21.148268104834017</v>
      </c>
    </row>
    <row r="1568" spans="3:4" x14ac:dyDescent="0.25">
      <c r="C1568">
        <v>294.32558165405499</v>
      </c>
      <c r="D1568">
        <f t="shared" si="24"/>
        <v>21.175581654055009</v>
      </c>
    </row>
    <row r="1569" spans="3:4" x14ac:dyDescent="0.25">
      <c r="C1569">
        <v>294.64209836838302</v>
      </c>
      <c r="D1569">
        <f t="shared" si="24"/>
        <v>21.49209836838304</v>
      </c>
    </row>
    <row r="1570" spans="3:4" x14ac:dyDescent="0.25">
      <c r="C1570">
        <v>294.33658786286998</v>
      </c>
      <c r="D1570">
        <f t="shared" si="24"/>
        <v>21.186587862869999</v>
      </c>
    </row>
    <row r="1571" spans="3:4" x14ac:dyDescent="0.25">
      <c r="C1571">
        <v>294.24246020251599</v>
      </c>
      <c r="D1571">
        <f t="shared" si="24"/>
        <v>21.092460202516008</v>
      </c>
    </row>
    <row r="1572" spans="3:4" x14ac:dyDescent="0.25">
      <c r="C1572">
        <v>294.443796680925</v>
      </c>
      <c r="D1572">
        <f t="shared" si="24"/>
        <v>21.293796680925027</v>
      </c>
    </row>
    <row r="1573" spans="3:4" x14ac:dyDescent="0.25">
      <c r="C1573">
        <v>294.382759897943</v>
      </c>
      <c r="D1573">
        <f t="shared" si="24"/>
        <v>21.232759897943026</v>
      </c>
    </row>
    <row r="1574" spans="3:4" x14ac:dyDescent="0.25">
      <c r="C1574">
        <v>294.240632894177</v>
      </c>
      <c r="D1574">
        <f t="shared" si="24"/>
        <v>21.09063289417702</v>
      </c>
    </row>
    <row r="1575" spans="3:4" x14ac:dyDescent="0.25">
      <c r="C1575">
        <v>293.88065630019202</v>
      </c>
      <c r="D1575">
        <f t="shared" si="24"/>
        <v>20.730656300192038</v>
      </c>
    </row>
    <row r="1576" spans="3:4" x14ac:dyDescent="0.25">
      <c r="C1576">
        <v>293.91938010087199</v>
      </c>
      <c r="D1576">
        <f t="shared" si="24"/>
        <v>20.769380100872013</v>
      </c>
    </row>
    <row r="1577" spans="3:4" x14ac:dyDescent="0.25">
      <c r="C1577">
        <v>294.56274660344098</v>
      </c>
      <c r="D1577">
        <f t="shared" si="24"/>
        <v>21.412746603441008</v>
      </c>
    </row>
    <row r="1578" spans="3:4" x14ac:dyDescent="0.25">
      <c r="C1578">
        <v>294.13615755863702</v>
      </c>
      <c r="D1578">
        <f t="shared" si="24"/>
        <v>20.986157558637046</v>
      </c>
    </row>
    <row r="1579" spans="3:4" x14ac:dyDescent="0.25">
      <c r="C1579">
        <v>295.359261021034</v>
      </c>
      <c r="D1579">
        <f t="shared" si="24"/>
        <v>22.209261021034024</v>
      </c>
    </row>
    <row r="1580" spans="3:4" x14ac:dyDescent="0.25">
      <c r="C1580">
        <v>296.06431150438499</v>
      </c>
      <c r="D1580">
        <f t="shared" si="24"/>
        <v>22.914311504385012</v>
      </c>
    </row>
    <row r="1581" spans="3:4" x14ac:dyDescent="0.25">
      <c r="C1581">
        <v>295.60884982399</v>
      </c>
      <c r="D1581">
        <f t="shared" si="24"/>
        <v>22.458849823990022</v>
      </c>
    </row>
    <row r="1582" spans="3:4" x14ac:dyDescent="0.25">
      <c r="C1582">
        <v>295.29129068221499</v>
      </c>
      <c r="D1582">
        <f t="shared" si="24"/>
        <v>22.141290682215015</v>
      </c>
    </row>
    <row r="1583" spans="3:4" x14ac:dyDescent="0.25">
      <c r="C1583">
        <v>296.21195811167598</v>
      </c>
      <c r="D1583">
        <f t="shared" si="24"/>
        <v>23.061958111676006</v>
      </c>
    </row>
    <row r="1584" spans="3:4" x14ac:dyDescent="0.25">
      <c r="C1584">
        <v>296.26839958674401</v>
      </c>
      <c r="D1584">
        <f t="shared" si="24"/>
        <v>23.118399586744033</v>
      </c>
    </row>
    <row r="1585" spans="3:4" x14ac:dyDescent="0.25">
      <c r="C1585">
        <v>296.08876802845998</v>
      </c>
      <c r="D1585">
        <f t="shared" si="24"/>
        <v>22.938768028460004</v>
      </c>
    </row>
    <row r="1586" spans="3:4" x14ac:dyDescent="0.25">
      <c r="C1586">
        <v>295.88734522413802</v>
      </c>
      <c r="D1586">
        <f t="shared" si="24"/>
        <v>22.737345224138039</v>
      </c>
    </row>
    <row r="1587" spans="3:4" x14ac:dyDescent="0.25">
      <c r="C1587">
        <v>296.11683322105699</v>
      </c>
      <c r="D1587">
        <f t="shared" si="24"/>
        <v>22.966833221057016</v>
      </c>
    </row>
    <row r="1588" spans="3:4" x14ac:dyDescent="0.25">
      <c r="C1588">
        <v>295.99237677994898</v>
      </c>
      <c r="D1588">
        <f t="shared" si="24"/>
        <v>22.842376779949007</v>
      </c>
    </row>
    <row r="1589" spans="3:4" x14ac:dyDescent="0.25">
      <c r="C1589">
        <v>296.17727415920302</v>
      </c>
      <c r="D1589">
        <f t="shared" si="24"/>
        <v>23.027274159203046</v>
      </c>
    </row>
    <row r="1590" spans="3:4" x14ac:dyDescent="0.25">
      <c r="C1590">
        <v>295.65186566287503</v>
      </c>
      <c r="D1590">
        <f t="shared" si="24"/>
        <v>22.501865662875048</v>
      </c>
    </row>
    <row r="1591" spans="3:4" x14ac:dyDescent="0.25">
      <c r="C1591">
        <v>295.66872054900699</v>
      </c>
      <c r="D1591">
        <f t="shared" si="24"/>
        <v>22.518720549007014</v>
      </c>
    </row>
    <row r="1592" spans="3:4" x14ac:dyDescent="0.25">
      <c r="C1592">
        <v>295.90599151622001</v>
      </c>
      <c r="D1592">
        <f t="shared" si="24"/>
        <v>22.755991516220035</v>
      </c>
    </row>
    <row r="1593" spans="3:4" x14ac:dyDescent="0.25">
      <c r="C1593">
        <v>295.84573496203302</v>
      </c>
      <c r="D1593">
        <f t="shared" si="24"/>
        <v>22.695734962033043</v>
      </c>
    </row>
    <row r="1594" spans="3:4" x14ac:dyDescent="0.25">
      <c r="C1594">
        <v>295.19135110990101</v>
      </c>
      <c r="D1594">
        <f t="shared" si="24"/>
        <v>22.041351109901029</v>
      </c>
    </row>
    <row r="1595" spans="3:4" x14ac:dyDescent="0.25">
      <c r="C1595">
        <v>294.60119245263797</v>
      </c>
      <c r="D1595">
        <f t="shared" si="24"/>
        <v>21.451192452637997</v>
      </c>
    </row>
    <row r="1596" spans="3:4" x14ac:dyDescent="0.25">
      <c r="C1596">
        <v>295.70325001380098</v>
      </c>
      <c r="D1596">
        <f t="shared" si="24"/>
        <v>22.553250013801005</v>
      </c>
    </row>
    <row r="1597" spans="3:4" x14ac:dyDescent="0.25">
      <c r="C1597">
        <v>295.60069475854698</v>
      </c>
      <c r="D1597">
        <f t="shared" si="24"/>
        <v>22.450694758547002</v>
      </c>
    </row>
    <row r="1598" spans="3:4" x14ac:dyDescent="0.25">
      <c r="C1598">
        <v>296.79888084266599</v>
      </c>
      <c r="D1598">
        <f t="shared" si="24"/>
        <v>23.648880842666017</v>
      </c>
    </row>
    <row r="1599" spans="3:4" x14ac:dyDescent="0.25">
      <c r="C1599">
        <v>296.60256965308901</v>
      </c>
      <c r="D1599">
        <f t="shared" si="24"/>
        <v>23.452569653089029</v>
      </c>
    </row>
    <row r="1600" spans="3:4" x14ac:dyDescent="0.25">
      <c r="C1600">
        <v>296.62308870489397</v>
      </c>
      <c r="D1600">
        <f t="shared" si="24"/>
        <v>23.473088704893996</v>
      </c>
    </row>
    <row r="1601" spans="3:4" x14ac:dyDescent="0.25">
      <c r="C1601">
        <v>296.89098650674799</v>
      </c>
      <c r="D1601">
        <f t="shared" si="24"/>
        <v>23.740986506748015</v>
      </c>
    </row>
    <row r="1602" spans="3:4" x14ac:dyDescent="0.25">
      <c r="C1602">
        <v>296.20732456732298</v>
      </c>
      <c r="D1602">
        <f t="shared" si="24"/>
        <v>23.057324567323008</v>
      </c>
    </row>
    <row r="1603" spans="3:4" x14ac:dyDescent="0.25">
      <c r="C1603">
        <v>296.80154370127701</v>
      </c>
      <c r="D1603">
        <f t="shared" ref="D1603:D1666" si="25">CONVERT(C1603,"K","C")</f>
        <v>23.651543701277035</v>
      </c>
    </row>
    <row r="1604" spans="3:4" x14ac:dyDescent="0.25">
      <c r="C1604">
        <v>297.204064085916</v>
      </c>
      <c r="D1604">
        <f t="shared" si="25"/>
        <v>24.054064085916025</v>
      </c>
    </row>
    <row r="1605" spans="3:4" x14ac:dyDescent="0.25">
      <c r="C1605">
        <v>297.36709595021802</v>
      </c>
      <c r="D1605">
        <f t="shared" si="25"/>
        <v>24.217095950218038</v>
      </c>
    </row>
    <row r="1606" spans="3:4" x14ac:dyDescent="0.25">
      <c r="C1606">
        <v>297.65393501838503</v>
      </c>
      <c r="D1606">
        <f t="shared" si="25"/>
        <v>24.50393501838505</v>
      </c>
    </row>
    <row r="1607" spans="3:4" x14ac:dyDescent="0.25">
      <c r="C1607">
        <v>296.94170932513299</v>
      </c>
      <c r="D1607">
        <f t="shared" si="25"/>
        <v>23.791709325133013</v>
      </c>
    </row>
    <row r="1608" spans="3:4" x14ac:dyDescent="0.25">
      <c r="C1608">
        <v>297.359734257073</v>
      </c>
      <c r="D1608">
        <f t="shared" si="25"/>
        <v>24.209734257073023</v>
      </c>
    </row>
    <row r="1609" spans="3:4" x14ac:dyDescent="0.25">
      <c r="C1609">
        <v>296.929028844328</v>
      </c>
      <c r="D1609">
        <f t="shared" si="25"/>
        <v>23.779028844328025</v>
      </c>
    </row>
    <row r="1610" spans="3:4" x14ac:dyDescent="0.25">
      <c r="C1610">
        <v>297.84974252915202</v>
      </c>
      <c r="D1610">
        <f t="shared" si="25"/>
        <v>24.699742529152047</v>
      </c>
    </row>
    <row r="1611" spans="3:4" x14ac:dyDescent="0.25">
      <c r="C1611">
        <v>298.17159432862798</v>
      </c>
      <c r="D1611">
        <f t="shared" si="25"/>
        <v>25.021594328627998</v>
      </c>
    </row>
    <row r="1612" spans="3:4" x14ac:dyDescent="0.25">
      <c r="C1612">
        <v>297.87551259033501</v>
      </c>
      <c r="D1612">
        <f t="shared" si="25"/>
        <v>24.725512590335029</v>
      </c>
    </row>
    <row r="1613" spans="3:4" x14ac:dyDescent="0.25">
      <c r="C1613">
        <v>297.51734954583702</v>
      </c>
      <c r="D1613">
        <f t="shared" si="25"/>
        <v>24.367349545837044</v>
      </c>
    </row>
    <row r="1614" spans="3:4" x14ac:dyDescent="0.25">
      <c r="C1614">
        <v>296.95547478242202</v>
      </c>
      <c r="D1614">
        <f t="shared" si="25"/>
        <v>23.805474782422039</v>
      </c>
    </row>
    <row r="1615" spans="3:4" x14ac:dyDescent="0.25">
      <c r="C1615">
        <v>297.12007796351799</v>
      </c>
      <c r="D1615">
        <f t="shared" si="25"/>
        <v>23.970077963518008</v>
      </c>
    </row>
    <row r="1616" spans="3:4" x14ac:dyDescent="0.25">
      <c r="C1616">
        <v>298.18297521144399</v>
      </c>
      <c r="D1616">
        <f t="shared" si="25"/>
        <v>25.032975211444011</v>
      </c>
    </row>
    <row r="1617" spans="3:4" x14ac:dyDescent="0.25">
      <c r="C1617">
        <v>298.93188891711901</v>
      </c>
      <c r="D1617">
        <f t="shared" si="25"/>
        <v>25.781888917119034</v>
      </c>
    </row>
    <row r="1618" spans="3:4" x14ac:dyDescent="0.25">
      <c r="C1618">
        <v>298.77784826897602</v>
      </c>
      <c r="D1618">
        <f t="shared" si="25"/>
        <v>25.627848268976038</v>
      </c>
    </row>
    <row r="1619" spans="3:4" x14ac:dyDescent="0.25">
      <c r="C1619">
        <v>297.50038484551601</v>
      </c>
      <c r="D1619">
        <f t="shared" si="25"/>
        <v>24.350384845516032</v>
      </c>
    </row>
    <row r="1620" spans="3:4" x14ac:dyDescent="0.25">
      <c r="C1620">
        <v>297.75840925039199</v>
      </c>
      <c r="D1620">
        <f t="shared" si="25"/>
        <v>24.608409250392015</v>
      </c>
    </row>
    <row r="1621" spans="3:4" x14ac:dyDescent="0.25">
      <c r="C1621">
        <v>297.23441676683302</v>
      </c>
      <c r="D1621">
        <f t="shared" si="25"/>
        <v>24.084416766833044</v>
      </c>
    </row>
    <row r="1622" spans="3:4" x14ac:dyDescent="0.25">
      <c r="C1622">
        <v>297.25083547266303</v>
      </c>
      <c r="D1622">
        <f t="shared" si="25"/>
        <v>24.10083547266305</v>
      </c>
    </row>
    <row r="1623" spans="3:4" x14ac:dyDescent="0.25">
      <c r="C1623">
        <v>297.45641684745601</v>
      </c>
      <c r="D1623">
        <f t="shared" si="25"/>
        <v>24.306416847456035</v>
      </c>
    </row>
    <row r="1624" spans="3:4" x14ac:dyDescent="0.25">
      <c r="C1624">
        <v>297.25221777481403</v>
      </c>
      <c r="D1624">
        <f t="shared" si="25"/>
        <v>24.102217774814051</v>
      </c>
    </row>
    <row r="1625" spans="3:4" x14ac:dyDescent="0.25">
      <c r="C1625">
        <v>296.59538968046502</v>
      </c>
      <c r="D1625">
        <f t="shared" si="25"/>
        <v>23.445389680465041</v>
      </c>
    </row>
    <row r="1626" spans="3:4" x14ac:dyDescent="0.25">
      <c r="C1626">
        <v>297.16128843094998</v>
      </c>
      <c r="D1626">
        <f t="shared" si="25"/>
        <v>24.011288430950003</v>
      </c>
    </row>
    <row r="1627" spans="3:4" x14ac:dyDescent="0.25">
      <c r="C1627">
        <v>298.22778388666097</v>
      </c>
      <c r="D1627">
        <f t="shared" si="25"/>
        <v>25.077783886660995</v>
      </c>
    </row>
    <row r="1628" spans="3:4" x14ac:dyDescent="0.25">
      <c r="C1628">
        <v>297.60539052184799</v>
      </c>
      <c r="D1628">
        <f t="shared" si="25"/>
        <v>24.455390521848017</v>
      </c>
    </row>
    <row r="1629" spans="3:4" x14ac:dyDescent="0.25">
      <c r="C1629">
        <v>298.09607203188102</v>
      </c>
      <c r="D1629">
        <f t="shared" si="25"/>
        <v>24.946072031881044</v>
      </c>
    </row>
    <row r="1630" spans="3:4" x14ac:dyDescent="0.25">
      <c r="C1630">
        <v>297.636185981143</v>
      </c>
      <c r="D1630">
        <f t="shared" si="25"/>
        <v>24.486185981143024</v>
      </c>
    </row>
    <row r="1631" spans="3:4" x14ac:dyDescent="0.25">
      <c r="C1631">
        <v>297.67280414356298</v>
      </c>
      <c r="D1631">
        <f t="shared" si="25"/>
        <v>24.522804143563008</v>
      </c>
    </row>
    <row r="1632" spans="3:4" x14ac:dyDescent="0.25">
      <c r="C1632">
        <v>297.572024069929</v>
      </c>
      <c r="D1632">
        <f t="shared" si="25"/>
        <v>24.422024069929023</v>
      </c>
    </row>
    <row r="1633" spans="3:4" x14ac:dyDescent="0.25">
      <c r="C1633">
        <v>297.50451669462097</v>
      </c>
      <c r="D1633">
        <f t="shared" si="25"/>
        <v>24.354516694620997</v>
      </c>
    </row>
    <row r="1634" spans="3:4" x14ac:dyDescent="0.25">
      <c r="C1634">
        <v>297.28022691329397</v>
      </c>
      <c r="D1634">
        <f t="shared" si="25"/>
        <v>24.130226913293995</v>
      </c>
    </row>
    <row r="1635" spans="3:4" x14ac:dyDescent="0.25">
      <c r="C1635">
        <v>296.40066792115402</v>
      </c>
      <c r="D1635">
        <f t="shared" si="25"/>
        <v>23.250667921154047</v>
      </c>
    </row>
    <row r="1636" spans="3:4" x14ac:dyDescent="0.25">
      <c r="C1636">
        <v>296.05121250842001</v>
      </c>
      <c r="D1636">
        <f t="shared" si="25"/>
        <v>22.901212508420031</v>
      </c>
    </row>
    <row r="1637" spans="3:4" x14ac:dyDescent="0.25">
      <c r="C1637">
        <v>296.533938050671</v>
      </c>
      <c r="D1637">
        <f t="shared" si="25"/>
        <v>23.38393805067102</v>
      </c>
    </row>
    <row r="1638" spans="3:4" x14ac:dyDescent="0.25">
      <c r="C1638">
        <v>296.21120137635103</v>
      </c>
      <c r="D1638">
        <f t="shared" si="25"/>
        <v>23.06120137635105</v>
      </c>
    </row>
    <row r="1639" spans="3:4" x14ac:dyDescent="0.25">
      <c r="C1639">
        <v>297.06841726513602</v>
      </c>
      <c r="D1639">
        <f t="shared" si="25"/>
        <v>23.918417265136043</v>
      </c>
    </row>
    <row r="1640" spans="3:4" x14ac:dyDescent="0.25">
      <c r="C1640">
        <v>296.78268761354099</v>
      </c>
      <c r="D1640">
        <f t="shared" si="25"/>
        <v>23.632687613541009</v>
      </c>
    </row>
    <row r="1641" spans="3:4" x14ac:dyDescent="0.25">
      <c r="C1641">
        <v>297.17984572769399</v>
      </c>
      <c r="D1641">
        <f t="shared" si="25"/>
        <v>24.02984572769401</v>
      </c>
    </row>
    <row r="1642" spans="3:4" x14ac:dyDescent="0.25">
      <c r="C1642">
        <v>296.63582709971899</v>
      </c>
      <c r="D1642">
        <f t="shared" si="25"/>
        <v>23.485827099719017</v>
      </c>
    </row>
    <row r="1643" spans="3:4" x14ac:dyDescent="0.25">
      <c r="C1643">
        <v>297.633981228312</v>
      </c>
      <c r="D1643">
        <f t="shared" si="25"/>
        <v>24.483981228312018</v>
      </c>
    </row>
    <row r="1644" spans="3:4" x14ac:dyDescent="0.25">
      <c r="C1644">
        <v>296.79222039613001</v>
      </c>
      <c r="D1644">
        <f t="shared" si="25"/>
        <v>23.642220396130028</v>
      </c>
    </row>
    <row r="1645" spans="3:4" x14ac:dyDescent="0.25">
      <c r="C1645">
        <v>296.92827192447101</v>
      </c>
      <c r="D1645">
        <f t="shared" si="25"/>
        <v>23.778271924471028</v>
      </c>
    </row>
    <row r="1646" spans="3:4" x14ac:dyDescent="0.25">
      <c r="C1646">
        <v>297.60622824838299</v>
      </c>
      <c r="D1646">
        <f t="shared" si="25"/>
        <v>24.456228248383013</v>
      </c>
    </row>
    <row r="1647" spans="3:4" x14ac:dyDescent="0.25">
      <c r="C1647">
        <v>296.83919951204598</v>
      </c>
      <c r="D1647">
        <f t="shared" si="25"/>
        <v>23.689199512046002</v>
      </c>
    </row>
    <row r="1648" spans="3:4" x14ac:dyDescent="0.25">
      <c r="C1648">
        <v>296.62360265216</v>
      </c>
      <c r="D1648">
        <f t="shared" si="25"/>
        <v>23.473602652160025</v>
      </c>
    </row>
    <row r="1649" spans="3:4" x14ac:dyDescent="0.25">
      <c r="C1649">
        <v>297.21179096555301</v>
      </c>
      <c r="D1649">
        <f t="shared" si="25"/>
        <v>24.06179096555303</v>
      </c>
    </row>
    <row r="1650" spans="3:4" x14ac:dyDescent="0.25">
      <c r="C1650">
        <v>298.23302683575503</v>
      </c>
      <c r="D1650">
        <f t="shared" si="25"/>
        <v>25.083026835755049</v>
      </c>
    </row>
    <row r="1651" spans="3:4" x14ac:dyDescent="0.25">
      <c r="C1651">
        <v>297.22027535653501</v>
      </c>
      <c r="D1651">
        <f t="shared" si="25"/>
        <v>24.070275356535035</v>
      </c>
    </row>
    <row r="1652" spans="3:4" x14ac:dyDescent="0.25">
      <c r="C1652">
        <v>297.88154240653603</v>
      </c>
      <c r="D1652">
        <f t="shared" si="25"/>
        <v>24.73154240653605</v>
      </c>
    </row>
    <row r="1653" spans="3:4" x14ac:dyDescent="0.25">
      <c r="C1653">
        <v>298.04649633793798</v>
      </c>
      <c r="D1653">
        <f t="shared" si="25"/>
        <v>24.896496337938004</v>
      </c>
    </row>
    <row r="1654" spans="3:4" x14ac:dyDescent="0.25">
      <c r="C1654">
        <v>295.70161035400201</v>
      </c>
      <c r="D1654">
        <f t="shared" si="25"/>
        <v>22.551610354002037</v>
      </c>
    </row>
    <row r="1655" spans="3:4" x14ac:dyDescent="0.25">
      <c r="C1655">
        <v>295.94468345643298</v>
      </c>
      <c r="D1655">
        <f t="shared" si="25"/>
        <v>22.794683456433006</v>
      </c>
    </row>
    <row r="1656" spans="3:4" x14ac:dyDescent="0.25">
      <c r="C1656">
        <v>295.73528933132701</v>
      </c>
      <c r="D1656">
        <f t="shared" si="25"/>
        <v>22.585289331327033</v>
      </c>
    </row>
    <row r="1657" spans="3:4" x14ac:dyDescent="0.25">
      <c r="C1657">
        <v>296.49771717545298</v>
      </c>
      <c r="D1657">
        <f t="shared" si="25"/>
        <v>23.347717175452999</v>
      </c>
    </row>
    <row r="1658" spans="3:4" x14ac:dyDescent="0.25">
      <c r="C1658">
        <v>296.42705600519702</v>
      </c>
      <c r="D1658">
        <f t="shared" si="25"/>
        <v>23.277056005197039</v>
      </c>
    </row>
    <row r="1659" spans="3:4" x14ac:dyDescent="0.25">
      <c r="C1659">
        <v>297.75337278368102</v>
      </c>
      <c r="D1659">
        <f t="shared" si="25"/>
        <v>24.603372783681039</v>
      </c>
    </row>
    <row r="1660" spans="3:4" x14ac:dyDescent="0.25">
      <c r="C1660">
        <v>298.77682735775397</v>
      </c>
      <c r="D1660">
        <f t="shared" si="25"/>
        <v>25.626827357753996</v>
      </c>
    </row>
    <row r="1661" spans="3:4" x14ac:dyDescent="0.25">
      <c r="C1661">
        <v>298.48214853748601</v>
      </c>
      <c r="D1661">
        <f t="shared" si="25"/>
        <v>25.332148537486034</v>
      </c>
    </row>
    <row r="1662" spans="3:4" x14ac:dyDescent="0.25">
      <c r="C1662">
        <v>297.85360287778002</v>
      </c>
      <c r="D1662">
        <f t="shared" si="25"/>
        <v>24.703602877780042</v>
      </c>
    </row>
    <row r="1663" spans="3:4" x14ac:dyDescent="0.25">
      <c r="C1663">
        <v>297.41508788721899</v>
      </c>
      <c r="D1663">
        <f t="shared" si="25"/>
        <v>24.265087887219011</v>
      </c>
    </row>
    <row r="1664" spans="3:4" x14ac:dyDescent="0.25">
      <c r="C1664">
        <v>297.20107913818202</v>
      </c>
      <c r="D1664">
        <f t="shared" si="25"/>
        <v>24.051079138182047</v>
      </c>
    </row>
    <row r="1665" spans="3:4" x14ac:dyDescent="0.25">
      <c r="C1665">
        <v>296.26749700438</v>
      </c>
      <c r="D1665">
        <f t="shared" si="25"/>
        <v>23.117497004380027</v>
      </c>
    </row>
    <row r="1666" spans="3:4" x14ac:dyDescent="0.25">
      <c r="C1666">
        <v>296.20980370581901</v>
      </c>
      <c r="D1666">
        <f t="shared" si="25"/>
        <v>23.059803705819036</v>
      </c>
    </row>
    <row r="1667" spans="3:4" x14ac:dyDescent="0.25">
      <c r="C1667">
        <v>296.08517530876099</v>
      </c>
      <c r="D1667">
        <f t="shared" ref="D1667:D1730" si="26">CONVERT(C1667,"K","C")</f>
        <v>22.935175308761018</v>
      </c>
    </row>
    <row r="1668" spans="3:4" x14ac:dyDescent="0.25">
      <c r="C1668">
        <v>297.43291781477501</v>
      </c>
      <c r="D1668">
        <f t="shared" si="26"/>
        <v>24.282917814775033</v>
      </c>
    </row>
    <row r="1669" spans="3:4" x14ac:dyDescent="0.25">
      <c r="C1669">
        <v>298.20868895427498</v>
      </c>
      <c r="D1669">
        <f t="shared" si="26"/>
        <v>25.058688954274999</v>
      </c>
    </row>
    <row r="1670" spans="3:4" x14ac:dyDescent="0.25">
      <c r="C1670">
        <v>298.077830899437</v>
      </c>
      <c r="D1670">
        <f t="shared" si="26"/>
        <v>24.927830899437026</v>
      </c>
    </row>
    <row r="1671" spans="3:4" x14ac:dyDescent="0.25">
      <c r="C1671">
        <v>296.69978966967699</v>
      </c>
      <c r="D1671">
        <f t="shared" si="26"/>
        <v>23.549789669677011</v>
      </c>
    </row>
    <row r="1672" spans="3:4" x14ac:dyDescent="0.25">
      <c r="C1672">
        <v>296.71681614883403</v>
      </c>
      <c r="D1672">
        <f t="shared" si="26"/>
        <v>23.56681614883405</v>
      </c>
    </row>
    <row r="1673" spans="3:4" x14ac:dyDescent="0.25">
      <c r="C1673">
        <v>296.35386392632898</v>
      </c>
      <c r="D1673">
        <f t="shared" si="26"/>
        <v>23.203863926329007</v>
      </c>
    </row>
    <row r="1674" spans="3:4" x14ac:dyDescent="0.25">
      <c r="C1674">
        <v>296.06388812006003</v>
      </c>
      <c r="D1674">
        <f t="shared" si="26"/>
        <v>22.913888120060051</v>
      </c>
    </row>
    <row r="1675" spans="3:4" x14ac:dyDescent="0.25">
      <c r="C1675">
        <v>296.53936318842602</v>
      </c>
      <c r="D1675">
        <f t="shared" si="26"/>
        <v>23.389363188426046</v>
      </c>
    </row>
    <row r="1676" spans="3:4" x14ac:dyDescent="0.25">
      <c r="C1676">
        <v>296.417611461077</v>
      </c>
      <c r="D1676">
        <f t="shared" si="26"/>
        <v>23.267611461077024</v>
      </c>
    </row>
    <row r="1677" spans="3:4" x14ac:dyDescent="0.25">
      <c r="C1677">
        <v>296.563969704849</v>
      </c>
      <c r="D1677">
        <f t="shared" si="26"/>
        <v>23.413969704849023</v>
      </c>
    </row>
    <row r="1678" spans="3:4" x14ac:dyDescent="0.25">
      <c r="C1678">
        <v>296.363304506188</v>
      </c>
      <c r="D1678">
        <f t="shared" si="26"/>
        <v>23.213304506188024</v>
      </c>
    </row>
    <row r="1679" spans="3:4" x14ac:dyDescent="0.25">
      <c r="C1679">
        <v>295.79663437090801</v>
      </c>
      <c r="D1679">
        <f t="shared" si="26"/>
        <v>22.646634370908032</v>
      </c>
    </row>
    <row r="1680" spans="3:4" x14ac:dyDescent="0.25">
      <c r="C1680">
        <v>296.31871786151203</v>
      </c>
      <c r="D1680">
        <f t="shared" si="26"/>
        <v>23.16871786151205</v>
      </c>
    </row>
    <row r="1681" spans="3:4" x14ac:dyDescent="0.25">
      <c r="C1681">
        <v>295.993669012488</v>
      </c>
      <c r="D1681">
        <f t="shared" si="26"/>
        <v>22.843669012488022</v>
      </c>
    </row>
    <row r="1682" spans="3:4" x14ac:dyDescent="0.25">
      <c r="C1682">
        <v>295.95840756616002</v>
      </c>
      <c r="D1682">
        <f t="shared" si="26"/>
        <v>22.808407566160042</v>
      </c>
    </row>
    <row r="1683" spans="3:4" x14ac:dyDescent="0.25">
      <c r="C1683">
        <v>295.76234629202298</v>
      </c>
      <c r="D1683">
        <f t="shared" si="26"/>
        <v>22.612346292023005</v>
      </c>
    </row>
    <row r="1684" spans="3:4" x14ac:dyDescent="0.25">
      <c r="C1684">
        <v>294.78193140411997</v>
      </c>
      <c r="D1684">
        <f t="shared" si="26"/>
        <v>21.631931404119996</v>
      </c>
    </row>
    <row r="1685" spans="3:4" x14ac:dyDescent="0.25">
      <c r="C1685">
        <v>295.0232653772</v>
      </c>
      <c r="D1685">
        <f t="shared" si="26"/>
        <v>21.873265377200028</v>
      </c>
    </row>
    <row r="1686" spans="3:4" x14ac:dyDescent="0.25">
      <c r="C1686">
        <v>294.52175270752502</v>
      </c>
      <c r="D1686">
        <f t="shared" si="26"/>
        <v>21.371752707525047</v>
      </c>
    </row>
    <row r="1687" spans="3:4" x14ac:dyDescent="0.25">
      <c r="C1687">
        <v>294.425413649821</v>
      </c>
      <c r="D1687">
        <f t="shared" si="26"/>
        <v>21.275413649821019</v>
      </c>
    </row>
    <row r="1688" spans="3:4" x14ac:dyDescent="0.25">
      <c r="C1688">
        <v>295.07879087149502</v>
      </c>
      <c r="D1688">
        <f t="shared" si="26"/>
        <v>21.928790871495039</v>
      </c>
    </row>
    <row r="1689" spans="3:4" x14ac:dyDescent="0.25">
      <c r="C1689">
        <v>295.51818949497999</v>
      </c>
      <c r="D1689">
        <f t="shared" si="26"/>
        <v>22.368189494980015</v>
      </c>
    </row>
    <row r="1690" spans="3:4" x14ac:dyDescent="0.25">
      <c r="C1690">
        <v>296.13340629464602</v>
      </c>
      <c r="D1690">
        <f t="shared" si="26"/>
        <v>22.983406294646045</v>
      </c>
    </row>
    <row r="1691" spans="3:4" x14ac:dyDescent="0.25">
      <c r="C1691">
        <v>296.67025407615102</v>
      </c>
      <c r="D1691">
        <f t="shared" si="26"/>
        <v>23.520254076151048</v>
      </c>
    </row>
    <row r="1692" spans="3:4" x14ac:dyDescent="0.25">
      <c r="C1692">
        <v>295.26364297501402</v>
      </c>
      <c r="D1692">
        <f t="shared" si="26"/>
        <v>22.113642975014045</v>
      </c>
    </row>
    <row r="1693" spans="3:4" x14ac:dyDescent="0.25">
      <c r="C1693">
        <v>295.578334729679</v>
      </c>
      <c r="D1693">
        <f t="shared" si="26"/>
        <v>22.428334729679023</v>
      </c>
    </row>
    <row r="1694" spans="3:4" x14ac:dyDescent="0.25">
      <c r="C1694">
        <v>296.19744359821601</v>
      </c>
      <c r="D1694">
        <f t="shared" si="26"/>
        <v>23.047443598216034</v>
      </c>
    </row>
    <row r="1695" spans="3:4" x14ac:dyDescent="0.25">
      <c r="C1695">
        <v>296.22858679020402</v>
      </c>
      <c r="D1695">
        <f t="shared" si="26"/>
        <v>23.078586790204042</v>
      </c>
    </row>
    <row r="1696" spans="3:4" x14ac:dyDescent="0.25">
      <c r="C1696">
        <v>296.58565401076697</v>
      </c>
      <c r="D1696">
        <f t="shared" si="26"/>
        <v>23.435654010766996</v>
      </c>
    </row>
    <row r="1697" spans="3:4" x14ac:dyDescent="0.25">
      <c r="C1697">
        <v>295.44817535866298</v>
      </c>
      <c r="D1697">
        <f t="shared" si="26"/>
        <v>22.298175358663002</v>
      </c>
    </row>
    <row r="1698" spans="3:4" x14ac:dyDescent="0.25">
      <c r="C1698">
        <v>295.12490053381902</v>
      </c>
      <c r="D1698">
        <f t="shared" si="26"/>
        <v>21.974900533819039</v>
      </c>
    </row>
    <row r="1699" spans="3:4" x14ac:dyDescent="0.25">
      <c r="C1699">
        <v>295.09058241958502</v>
      </c>
      <c r="D1699">
        <f t="shared" si="26"/>
        <v>21.940582419585041</v>
      </c>
    </row>
    <row r="1700" spans="3:4" x14ac:dyDescent="0.25">
      <c r="C1700">
        <v>296.478404389275</v>
      </c>
      <c r="D1700">
        <f t="shared" si="26"/>
        <v>23.328404389275022</v>
      </c>
    </row>
    <row r="1701" spans="3:4" x14ac:dyDescent="0.25">
      <c r="C1701">
        <v>295.40001958512801</v>
      </c>
      <c r="D1701">
        <f t="shared" si="26"/>
        <v>22.25001958512803</v>
      </c>
    </row>
    <row r="1702" spans="3:4" x14ac:dyDescent="0.25">
      <c r="C1702">
        <v>295.69694745752503</v>
      </c>
      <c r="D1702">
        <f t="shared" si="26"/>
        <v>22.54694745752505</v>
      </c>
    </row>
    <row r="1703" spans="3:4" x14ac:dyDescent="0.25">
      <c r="C1703">
        <v>296.25293570248402</v>
      </c>
      <c r="D1703">
        <f t="shared" si="26"/>
        <v>23.102935702484046</v>
      </c>
    </row>
    <row r="1704" spans="3:4" x14ac:dyDescent="0.25">
      <c r="C1704">
        <v>295.03280537701499</v>
      </c>
      <c r="D1704">
        <f t="shared" si="26"/>
        <v>21.882805377015018</v>
      </c>
    </row>
    <row r="1705" spans="3:4" x14ac:dyDescent="0.25">
      <c r="C1705">
        <v>295.389549685112</v>
      </c>
      <c r="D1705">
        <f t="shared" si="26"/>
        <v>22.239549685112024</v>
      </c>
    </row>
    <row r="1706" spans="3:4" x14ac:dyDescent="0.25">
      <c r="C1706">
        <v>295.449280260514</v>
      </c>
      <c r="D1706">
        <f t="shared" si="26"/>
        <v>22.299280260514024</v>
      </c>
    </row>
    <row r="1707" spans="3:4" x14ac:dyDescent="0.25">
      <c r="C1707">
        <v>295.31174710179403</v>
      </c>
      <c r="D1707">
        <f t="shared" si="26"/>
        <v>22.161747101794049</v>
      </c>
    </row>
    <row r="1708" spans="3:4" x14ac:dyDescent="0.25">
      <c r="C1708">
        <v>294.80310090413798</v>
      </c>
      <c r="D1708">
        <f t="shared" si="26"/>
        <v>21.653100904138</v>
      </c>
    </row>
    <row r="1709" spans="3:4" x14ac:dyDescent="0.25">
      <c r="C1709">
        <v>294.35895036544701</v>
      </c>
      <c r="D1709">
        <f t="shared" si="26"/>
        <v>21.208950365447038</v>
      </c>
    </row>
    <row r="1710" spans="3:4" x14ac:dyDescent="0.25">
      <c r="C1710">
        <v>294.30333237191002</v>
      </c>
      <c r="D1710">
        <f t="shared" si="26"/>
        <v>21.153332371910039</v>
      </c>
    </row>
    <row r="1711" spans="3:4" x14ac:dyDescent="0.25">
      <c r="C1711">
        <v>294.34798223715097</v>
      </c>
      <c r="D1711">
        <f t="shared" si="26"/>
        <v>21.197982237150995</v>
      </c>
    </row>
    <row r="1712" spans="3:4" x14ac:dyDescent="0.25">
      <c r="C1712">
        <v>294.25775178299602</v>
      </c>
      <c r="D1712">
        <f t="shared" si="26"/>
        <v>21.107751782996047</v>
      </c>
    </row>
    <row r="1713" spans="3:4" x14ac:dyDescent="0.25">
      <c r="C1713">
        <v>294.092807879487</v>
      </c>
      <c r="D1713">
        <f t="shared" si="26"/>
        <v>20.94280787948702</v>
      </c>
    </row>
    <row r="1714" spans="3:4" x14ac:dyDescent="0.25">
      <c r="C1714">
        <v>294.03290604730802</v>
      </c>
      <c r="D1714">
        <f t="shared" si="26"/>
        <v>20.88290604730804</v>
      </c>
    </row>
    <row r="1715" spans="3:4" x14ac:dyDescent="0.25">
      <c r="C1715">
        <v>294.34838634630597</v>
      </c>
      <c r="D1715">
        <f t="shared" si="26"/>
        <v>21.198386346305995</v>
      </c>
    </row>
    <row r="1716" spans="3:4" x14ac:dyDescent="0.25">
      <c r="C1716">
        <v>293.87201045303698</v>
      </c>
      <c r="D1716">
        <f t="shared" si="26"/>
        <v>20.722010453037001</v>
      </c>
    </row>
    <row r="1717" spans="3:4" x14ac:dyDescent="0.25">
      <c r="C1717">
        <v>293.87722400866198</v>
      </c>
      <c r="D1717">
        <f t="shared" si="26"/>
        <v>20.727224008662006</v>
      </c>
    </row>
    <row r="1718" spans="3:4" x14ac:dyDescent="0.25">
      <c r="C1718">
        <v>294.47025269660702</v>
      </c>
      <c r="D1718">
        <f t="shared" si="26"/>
        <v>21.320252696607042</v>
      </c>
    </row>
    <row r="1719" spans="3:4" x14ac:dyDescent="0.25">
      <c r="C1719">
        <v>294.43144550029302</v>
      </c>
      <c r="D1719">
        <f t="shared" si="26"/>
        <v>21.281445500293046</v>
      </c>
    </row>
    <row r="1720" spans="3:4" x14ac:dyDescent="0.25">
      <c r="C1720">
        <v>293.73480618693401</v>
      </c>
      <c r="D1720">
        <f t="shared" si="26"/>
        <v>20.584806186934031</v>
      </c>
    </row>
    <row r="1721" spans="3:4" x14ac:dyDescent="0.25">
      <c r="C1721">
        <v>294.06022170033498</v>
      </c>
      <c r="D1721">
        <f t="shared" si="26"/>
        <v>20.910221700335001</v>
      </c>
    </row>
    <row r="1722" spans="3:4" x14ac:dyDescent="0.25">
      <c r="C1722">
        <v>293.90475743476298</v>
      </c>
      <c r="D1722">
        <f t="shared" si="26"/>
        <v>20.754757434763007</v>
      </c>
    </row>
    <row r="1723" spans="3:4" x14ac:dyDescent="0.25">
      <c r="C1723">
        <v>293.29338993143</v>
      </c>
      <c r="D1723">
        <f t="shared" si="26"/>
        <v>20.143389931430022</v>
      </c>
    </row>
    <row r="1724" spans="3:4" x14ac:dyDescent="0.25">
      <c r="C1724">
        <v>294.240495680881</v>
      </c>
      <c r="D1724">
        <f t="shared" si="26"/>
        <v>21.09049568088102</v>
      </c>
    </row>
    <row r="1725" spans="3:4" x14ac:dyDescent="0.25">
      <c r="C1725">
        <v>294.37191882777103</v>
      </c>
      <c r="D1725">
        <f t="shared" si="26"/>
        <v>21.221918827771049</v>
      </c>
    </row>
    <row r="1726" spans="3:4" x14ac:dyDescent="0.25">
      <c r="C1726">
        <v>294.13691823530098</v>
      </c>
      <c r="D1726">
        <f t="shared" si="26"/>
        <v>20.986918235301005</v>
      </c>
    </row>
    <row r="1727" spans="3:4" x14ac:dyDescent="0.25">
      <c r="C1727">
        <v>294.06720634982298</v>
      </c>
      <c r="D1727">
        <f t="shared" si="26"/>
        <v>20.917206349823005</v>
      </c>
    </row>
    <row r="1728" spans="3:4" x14ac:dyDescent="0.25">
      <c r="C1728">
        <v>294.01082345295703</v>
      </c>
      <c r="D1728">
        <f t="shared" si="26"/>
        <v>20.86082345295705</v>
      </c>
    </row>
    <row r="1729" spans="3:4" x14ac:dyDescent="0.25">
      <c r="C1729">
        <v>293.96314324676302</v>
      </c>
      <c r="D1729">
        <f t="shared" si="26"/>
        <v>20.813143246763048</v>
      </c>
    </row>
    <row r="1730" spans="3:4" x14ac:dyDescent="0.25">
      <c r="C1730">
        <v>294.212352122168</v>
      </c>
      <c r="D1730">
        <f t="shared" si="26"/>
        <v>21.062352122168022</v>
      </c>
    </row>
    <row r="1731" spans="3:4" x14ac:dyDescent="0.25">
      <c r="C1731">
        <v>294.27100884607</v>
      </c>
      <c r="D1731">
        <f t="shared" ref="D1731:D1794" si="27">CONVERT(C1731,"K","C")</f>
        <v>21.121008846070026</v>
      </c>
    </row>
    <row r="1732" spans="3:4" x14ac:dyDescent="0.25">
      <c r="C1732">
        <v>294.06113682064898</v>
      </c>
      <c r="D1732">
        <f t="shared" si="27"/>
        <v>20.911136820649006</v>
      </c>
    </row>
    <row r="1733" spans="3:4" x14ac:dyDescent="0.25">
      <c r="C1733">
        <v>293.97043200706003</v>
      </c>
      <c r="D1733">
        <f t="shared" si="27"/>
        <v>20.820432007060049</v>
      </c>
    </row>
    <row r="1734" spans="3:4" x14ac:dyDescent="0.25">
      <c r="C1734">
        <v>294.072067489853</v>
      </c>
      <c r="D1734">
        <f t="shared" si="27"/>
        <v>20.922067489853021</v>
      </c>
    </row>
    <row r="1735" spans="3:4" x14ac:dyDescent="0.25">
      <c r="C1735">
        <v>293.915887407691</v>
      </c>
      <c r="D1735">
        <f t="shared" si="27"/>
        <v>20.765887407691025</v>
      </c>
    </row>
    <row r="1736" spans="3:4" x14ac:dyDescent="0.25">
      <c r="C1736">
        <v>293.62987869237799</v>
      </c>
      <c r="D1736">
        <f t="shared" si="27"/>
        <v>20.479878692378009</v>
      </c>
    </row>
    <row r="1737" spans="3:4" x14ac:dyDescent="0.25">
      <c r="C1737">
        <v>293.45581338235002</v>
      </c>
      <c r="D1737">
        <f t="shared" si="27"/>
        <v>20.305813382350038</v>
      </c>
    </row>
    <row r="1738" spans="3:4" x14ac:dyDescent="0.25">
      <c r="C1738">
        <v>293.32164812130702</v>
      </c>
      <c r="D1738">
        <f t="shared" si="27"/>
        <v>20.171648121307044</v>
      </c>
    </row>
    <row r="1739" spans="3:4" x14ac:dyDescent="0.25">
      <c r="C1739">
        <v>293.320914781422</v>
      </c>
      <c r="D1739">
        <f t="shared" si="27"/>
        <v>20.170914781422027</v>
      </c>
    </row>
    <row r="1740" spans="3:4" x14ac:dyDescent="0.25">
      <c r="C1740">
        <v>293.76961469844599</v>
      </c>
      <c r="D1740">
        <f t="shared" si="27"/>
        <v>20.619614698446014</v>
      </c>
    </row>
    <row r="1741" spans="3:4" x14ac:dyDescent="0.25">
      <c r="C1741">
        <v>293.63780654976301</v>
      </c>
      <c r="D1741">
        <f t="shared" si="27"/>
        <v>20.487806549763036</v>
      </c>
    </row>
    <row r="1742" spans="3:4" x14ac:dyDescent="0.25">
      <c r="C1742">
        <v>293.24549542752101</v>
      </c>
      <c r="D1742">
        <f t="shared" si="27"/>
        <v>20.09549542752103</v>
      </c>
    </row>
    <row r="1743" spans="3:4" x14ac:dyDescent="0.25">
      <c r="C1743">
        <v>293.120278387979</v>
      </c>
      <c r="D1743">
        <f t="shared" si="27"/>
        <v>19.970278387979022</v>
      </c>
    </row>
    <row r="1744" spans="3:4" x14ac:dyDescent="0.25">
      <c r="C1744">
        <v>293.28270916016498</v>
      </c>
      <c r="D1744">
        <f t="shared" si="27"/>
        <v>20.132709160165007</v>
      </c>
    </row>
    <row r="1745" spans="3:4" x14ac:dyDescent="0.25">
      <c r="C1745">
        <v>293.37320021160798</v>
      </c>
      <c r="D1745">
        <f t="shared" si="27"/>
        <v>20.223200211608003</v>
      </c>
    </row>
    <row r="1746" spans="3:4" x14ac:dyDescent="0.25">
      <c r="C1746">
        <v>293.411370380184</v>
      </c>
      <c r="D1746">
        <f t="shared" si="27"/>
        <v>20.261370380184019</v>
      </c>
    </row>
    <row r="1747" spans="3:4" x14ac:dyDescent="0.25">
      <c r="C1747">
        <v>293.50416486839998</v>
      </c>
      <c r="D1747">
        <f t="shared" si="27"/>
        <v>20.354164868400005</v>
      </c>
    </row>
    <row r="1748" spans="3:4" x14ac:dyDescent="0.25">
      <c r="C1748">
        <v>293.50697389910999</v>
      </c>
      <c r="D1748">
        <f t="shared" si="27"/>
        <v>20.356973899110017</v>
      </c>
    </row>
    <row r="1749" spans="3:4" x14ac:dyDescent="0.25">
      <c r="C1749">
        <v>293.73943767310902</v>
      </c>
      <c r="D1749">
        <f t="shared" si="27"/>
        <v>20.589437673109046</v>
      </c>
    </row>
    <row r="1750" spans="3:4" x14ac:dyDescent="0.25">
      <c r="C1750">
        <v>293.73646256995403</v>
      </c>
      <c r="D1750">
        <f t="shared" si="27"/>
        <v>20.586462569954051</v>
      </c>
    </row>
    <row r="1751" spans="3:4" x14ac:dyDescent="0.25">
      <c r="C1751">
        <v>293.63228538562601</v>
      </c>
      <c r="D1751">
        <f t="shared" si="27"/>
        <v>20.482285385626028</v>
      </c>
    </row>
    <row r="1752" spans="3:4" x14ac:dyDescent="0.25">
      <c r="C1752">
        <v>293.64719617191503</v>
      </c>
      <c r="D1752">
        <f t="shared" si="27"/>
        <v>20.49719617191505</v>
      </c>
    </row>
    <row r="1753" spans="3:4" x14ac:dyDescent="0.25">
      <c r="C1753">
        <v>293.90019783091498</v>
      </c>
      <c r="D1753">
        <f t="shared" si="27"/>
        <v>20.750197830914999</v>
      </c>
    </row>
    <row r="1754" spans="3:4" x14ac:dyDescent="0.25">
      <c r="C1754">
        <v>293.465884094567</v>
      </c>
      <c r="D1754">
        <f t="shared" si="27"/>
        <v>20.315884094567025</v>
      </c>
    </row>
    <row r="1755" spans="3:4" x14ac:dyDescent="0.25">
      <c r="C1755">
        <v>293.62080665295503</v>
      </c>
      <c r="D1755">
        <f t="shared" si="27"/>
        <v>20.470806652955048</v>
      </c>
    </row>
    <row r="1756" spans="3:4" x14ac:dyDescent="0.25">
      <c r="C1756">
        <v>293.70894385492602</v>
      </c>
      <c r="D1756">
        <f t="shared" si="27"/>
        <v>20.558943854926042</v>
      </c>
    </row>
    <row r="1757" spans="3:4" x14ac:dyDescent="0.25">
      <c r="C1757">
        <v>293.56602092491698</v>
      </c>
      <c r="D1757">
        <f t="shared" si="27"/>
        <v>20.416020924917007</v>
      </c>
    </row>
    <row r="1758" spans="3:4" x14ac:dyDescent="0.25">
      <c r="C1758">
        <v>293.286587291106</v>
      </c>
      <c r="D1758">
        <f t="shared" si="27"/>
        <v>20.136587291106025</v>
      </c>
    </row>
    <row r="1759" spans="3:4" x14ac:dyDescent="0.25">
      <c r="C1759">
        <v>293.29955308820598</v>
      </c>
      <c r="D1759">
        <f t="shared" si="27"/>
        <v>20.149553088206005</v>
      </c>
    </row>
    <row r="1760" spans="3:4" x14ac:dyDescent="0.25">
      <c r="C1760">
        <v>293.574442258516</v>
      </c>
      <c r="D1760">
        <f t="shared" si="27"/>
        <v>20.424442258516024</v>
      </c>
    </row>
    <row r="1761" spans="3:4" x14ac:dyDescent="0.25">
      <c r="C1761">
        <v>293.395101610062</v>
      </c>
      <c r="D1761">
        <f t="shared" si="27"/>
        <v>20.245101610062022</v>
      </c>
    </row>
    <row r="1762" spans="3:4" x14ac:dyDescent="0.25">
      <c r="C1762">
        <v>293.65573722590199</v>
      </c>
      <c r="D1762">
        <f t="shared" si="27"/>
        <v>20.50573722590201</v>
      </c>
    </row>
    <row r="1763" spans="3:4" x14ac:dyDescent="0.25">
      <c r="C1763">
        <v>293.713322712023</v>
      </c>
      <c r="D1763">
        <f t="shared" si="27"/>
        <v>20.563322712023023</v>
      </c>
    </row>
    <row r="1764" spans="3:4" x14ac:dyDescent="0.25">
      <c r="C1764">
        <v>293.73093467390498</v>
      </c>
      <c r="D1764">
        <f t="shared" si="27"/>
        <v>20.580934673905006</v>
      </c>
    </row>
    <row r="1765" spans="3:4" x14ac:dyDescent="0.25">
      <c r="C1765">
        <v>293.97338859881802</v>
      </c>
      <c r="D1765">
        <f t="shared" si="27"/>
        <v>20.823388598818042</v>
      </c>
    </row>
    <row r="1766" spans="3:4" x14ac:dyDescent="0.25">
      <c r="C1766">
        <v>295.11836559831403</v>
      </c>
      <c r="D1766">
        <f t="shared" si="27"/>
        <v>21.968365598314051</v>
      </c>
    </row>
    <row r="1767" spans="3:4" x14ac:dyDescent="0.25">
      <c r="C1767">
        <v>296.13498131111402</v>
      </c>
      <c r="D1767">
        <f t="shared" si="27"/>
        <v>22.984981311114041</v>
      </c>
    </row>
    <row r="1768" spans="3:4" x14ac:dyDescent="0.25">
      <c r="C1768">
        <v>296.338819590708</v>
      </c>
      <c r="D1768">
        <f t="shared" si="27"/>
        <v>23.188819590708022</v>
      </c>
    </row>
    <row r="1769" spans="3:4" x14ac:dyDescent="0.25">
      <c r="C1769">
        <v>295.94736261944502</v>
      </c>
      <c r="D1769">
        <f t="shared" si="27"/>
        <v>22.797362619445039</v>
      </c>
    </row>
    <row r="1770" spans="3:4" x14ac:dyDescent="0.25">
      <c r="C1770">
        <v>296.05361912003798</v>
      </c>
      <c r="D1770">
        <f t="shared" si="27"/>
        <v>22.903619120038002</v>
      </c>
    </row>
    <row r="1771" spans="3:4" x14ac:dyDescent="0.25">
      <c r="C1771">
        <v>296.42773140631601</v>
      </c>
      <c r="D1771">
        <f t="shared" si="27"/>
        <v>23.277731406316036</v>
      </c>
    </row>
    <row r="1772" spans="3:4" x14ac:dyDescent="0.25">
      <c r="C1772">
        <v>296.931109520718</v>
      </c>
      <c r="D1772">
        <f t="shared" si="27"/>
        <v>23.781109520718019</v>
      </c>
    </row>
    <row r="1773" spans="3:4" x14ac:dyDescent="0.25">
      <c r="C1773">
        <v>297.35554042230501</v>
      </c>
      <c r="D1773">
        <f t="shared" si="27"/>
        <v>24.205540422305035</v>
      </c>
    </row>
    <row r="1774" spans="3:4" x14ac:dyDescent="0.25">
      <c r="C1774">
        <v>296.68530324881999</v>
      </c>
      <c r="D1774">
        <f t="shared" si="27"/>
        <v>23.535303248820014</v>
      </c>
    </row>
    <row r="1775" spans="3:4" x14ac:dyDescent="0.25">
      <c r="C1775">
        <v>297.44918011693602</v>
      </c>
      <c r="D1775">
        <f t="shared" si="27"/>
        <v>24.299180116936043</v>
      </c>
    </row>
    <row r="1776" spans="3:4" x14ac:dyDescent="0.25">
      <c r="C1776">
        <v>296.50493402842102</v>
      </c>
      <c r="D1776">
        <f t="shared" si="27"/>
        <v>23.354934028421042</v>
      </c>
    </row>
    <row r="1777" spans="3:4" x14ac:dyDescent="0.25">
      <c r="C1777">
        <v>297.47316404969501</v>
      </c>
      <c r="D1777">
        <f t="shared" si="27"/>
        <v>24.323164049695038</v>
      </c>
    </row>
    <row r="1778" spans="3:4" x14ac:dyDescent="0.25">
      <c r="C1778">
        <v>298.10330117759997</v>
      </c>
      <c r="D1778">
        <f t="shared" si="27"/>
        <v>24.953301177599997</v>
      </c>
    </row>
    <row r="1779" spans="3:4" x14ac:dyDescent="0.25">
      <c r="C1779">
        <v>298.71829015393001</v>
      </c>
      <c r="D1779">
        <f t="shared" si="27"/>
        <v>25.568290153930036</v>
      </c>
    </row>
    <row r="1780" spans="3:4" x14ac:dyDescent="0.25">
      <c r="C1780">
        <v>298.36633853251499</v>
      </c>
      <c r="D1780">
        <f t="shared" si="27"/>
        <v>25.21633853251501</v>
      </c>
    </row>
    <row r="1781" spans="3:4" x14ac:dyDescent="0.25">
      <c r="C1781">
        <v>297.47021843947499</v>
      </c>
      <c r="D1781">
        <f t="shared" si="27"/>
        <v>24.320218439475013</v>
      </c>
    </row>
    <row r="1782" spans="3:4" x14ac:dyDescent="0.25">
      <c r="C1782">
        <v>297.32285831554998</v>
      </c>
      <c r="D1782">
        <f t="shared" si="27"/>
        <v>24.172858315550002</v>
      </c>
    </row>
    <row r="1783" spans="3:4" x14ac:dyDescent="0.25">
      <c r="C1783">
        <v>297.53257657664699</v>
      </c>
      <c r="D1783">
        <f t="shared" si="27"/>
        <v>24.382576576647011</v>
      </c>
    </row>
    <row r="1784" spans="3:4" x14ac:dyDescent="0.25">
      <c r="C1784">
        <v>296.887695062207</v>
      </c>
      <c r="D1784">
        <f t="shared" si="27"/>
        <v>23.737695062207024</v>
      </c>
    </row>
    <row r="1785" spans="3:4" x14ac:dyDescent="0.25">
      <c r="C1785">
        <v>296.11010684597602</v>
      </c>
      <c r="D1785">
        <f t="shared" si="27"/>
        <v>22.960106845976043</v>
      </c>
    </row>
    <row r="1786" spans="3:4" x14ac:dyDescent="0.25">
      <c r="C1786">
        <v>295.98662178889202</v>
      </c>
      <c r="D1786">
        <f t="shared" si="27"/>
        <v>22.836621788892046</v>
      </c>
    </row>
    <row r="1787" spans="3:4" x14ac:dyDescent="0.25">
      <c r="C1787">
        <v>295.958103710584</v>
      </c>
      <c r="D1787">
        <f t="shared" si="27"/>
        <v>22.808103710584021</v>
      </c>
    </row>
    <row r="1788" spans="3:4" x14ac:dyDescent="0.25">
      <c r="C1788">
        <v>296.17317938138899</v>
      </c>
      <c r="D1788">
        <f t="shared" si="27"/>
        <v>23.023179381389014</v>
      </c>
    </row>
    <row r="1789" spans="3:4" x14ac:dyDescent="0.25">
      <c r="C1789">
        <v>296.966941493283</v>
      </c>
      <c r="D1789">
        <f t="shared" si="27"/>
        <v>23.816941493283025</v>
      </c>
    </row>
    <row r="1790" spans="3:4" x14ac:dyDescent="0.25">
      <c r="C1790">
        <v>296.38486687697002</v>
      </c>
      <c r="D1790">
        <f t="shared" si="27"/>
        <v>23.234866876970045</v>
      </c>
    </row>
    <row r="1791" spans="3:4" x14ac:dyDescent="0.25">
      <c r="C1791">
        <v>296.66719136305801</v>
      </c>
      <c r="D1791">
        <f t="shared" si="27"/>
        <v>23.517191363058032</v>
      </c>
    </row>
    <row r="1792" spans="3:4" x14ac:dyDescent="0.25">
      <c r="C1792">
        <v>297.00049003068602</v>
      </c>
      <c r="D1792">
        <f t="shared" si="27"/>
        <v>23.850490030686046</v>
      </c>
    </row>
    <row r="1793" spans="3:4" x14ac:dyDescent="0.25">
      <c r="C1793">
        <v>296.46398753172002</v>
      </c>
      <c r="D1793">
        <f t="shared" si="27"/>
        <v>23.313987531720045</v>
      </c>
    </row>
    <row r="1794" spans="3:4" x14ac:dyDescent="0.25">
      <c r="C1794">
        <v>296.12748295516298</v>
      </c>
      <c r="D1794">
        <f t="shared" si="27"/>
        <v>22.977482955162998</v>
      </c>
    </row>
    <row r="1795" spans="3:4" x14ac:dyDescent="0.25">
      <c r="C1795">
        <v>296.24383837382999</v>
      </c>
      <c r="D1795">
        <f t="shared" ref="D1795:D1804" si="28">CONVERT(C1795,"K","C")</f>
        <v>23.09383837383001</v>
      </c>
    </row>
    <row r="1796" spans="3:4" x14ac:dyDescent="0.25">
      <c r="C1796">
        <v>296.19891076549402</v>
      </c>
      <c r="D1796">
        <f t="shared" si="28"/>
        <v>23.048910765494043</v>
      </c>
    </row>
    <row r="1797" spans="3:4" x14ac:dyDescent="0.25">
      <c r="C1797">
        <v>297.98041707297199</v>
      </c>
      <c r="D1797">
        <f t="shared" si="28"/>
        <v>24.830417072972011</v>
      </c>
    </row>
    <row r="1798" spans="3:4" x14ac:dyDescent="0.25">
      <c r="C1798">
        <v>298.530542622084</v>
      </c>
      <c r="D1798">
        <f t="shared" si="28"/>
        <v>25.380542622084022</v>
      </c>
    </row>
    <row r="1799" spans="3:4" x14ac:dyDescent="0.25">
      <c r="C1799">
        <v>297.914761293087</v>
      </c>
      <c r="D1799">
        <f t="shared" si="28"/>
        <v>24.76476129308702</v>
      </c>
    </row>
    <row r="1800" spans="3:4" x14ac:dyDescent="0.25">
      <c r="C1800">
        <v>297.32143715504498</v>
      </c>
      <c r="D1800">
        <f t="shared" si="28"/>
        <v>24.171437155044998</v>
      </c>
    </row>
    <row r="1801" spans="3:4" x14ac:dyDescent="0.25">
      <c r="C1801">
        <v>297.61531607776197</v>
      </c>
      <c r="D1801">
        <f t="shared" si="28"/>
        <v>24.465316077761997</v>
      </c>
    </row>
    <row r="1802" spans="3:4" x14ac:dyDescent="0.25">
      <c r="C1802">
        <v>297.60381439495097</v>
      </c>
      <c r="D1802">
        <f t="shared" si="28"/>
        <v>24.453814394950996</v>
      </c>
    </row>
    <row r="1803" spans="3:4" x14ac:dyDescent="0.25">
      <c r="C1803">
        <v>297.17017862711901</v>
      </c>
      <c r="D1803">
        <f t="shared" si="28"/>
        <v>24.020178627119037</v>
      </c>
    </row>
    <row r="1804" spans="3:4" x14ac:dyDescent="0.25">
      <c r="C1804">
        <v>298.07118346975199</v>
      </c>
      <c r="D1804">
        <f t="shared" si="28"/>
        <v>24.921183469752009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Using book equation for Q TIR+</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Devin Krasowski</dc:creator>
  <cp:lastModifiedBy>Devin Krasowski</cp:lastModifiedBy>
  <dcterms:created xsi:type="dcterms:W3CDTF">2020-03-01T22:20:59Z</dcterms:created>
  <dcterms:modified xsi:type="dcterms:W3CDTF">2020-03-28T15:59:10Z</dcterms:modified>
</cp:coreProperties>
</file>